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個人情報" sheetId="1" state="visible" r:id="rId1"/>
    <sheet name="学位" sheetId="2" state="visible" r:id="rId2"/>
    <sheet name="所属" sheetId="3" state="visible" r:id="rId3"/>
    <sheet name="受賞" sheetId="4" state="visible" r:id="rId4"/>
    <sheet name="研究経験" sheetId="5" state="visible" r:id="rId5"/>
    <sheet name="学歴" sheetId="6" state="visible" r:id="rId6"/>
    <sheet name="委員歴" sheetId="7" state="visible" r:id="rId7"/>
    <sheet name="論文" sheetId="8" state="visible" r:id="rId8"/>
    <sheet name="発表" sheetId="9" state="visible" r:id="rId9"/>
    <sheet name="その他" sheetId="10" state="visible" r:id="rId10"/>
    <sheet name="書籍" sheetId="11" state="visible" r:id="rId11"/>
    <sheet name="特許" sheetId="12" state="visible" r:id="rId12"/>
  </sheets>
  <definedNames>
    <definedName name="_xlnm._FilterDatabase" localSheetId="0" hidden="1">'個人情報'!$A$1:$Q$2</definedName>
    <definedName name="_xlnm._FilterDatabase" localSheetId="1" hidden="1">'学位'!$A$1:$C$2</definedName>
    <definedName name="_xlnm._FilterDatabase" localSheetId="2" hidden="1">'所属'!$A$1:$C$3</definedName>
    <definedName name="_xlnm._FilterDatabase" localSheetId="3" hidden="1">'受賞'!$A$1:$F$7</definedName>
    <definedName name="_xlnm._FilterDatabase" localSheetId="4" hidden="1">'研究経験'!$A$1:$E$3</definedName>
    <definedName name="_xlnm._FilterDatabase" localSheetId="5" hidden="1">'学歴'!$A$1:$E$2</definedName>
    <definedName name="_xlnm._FilterDatabase" localSheetId="6" hidden="1">'委員歴'!$A$1:$D$7</definedName>
    <definedName name="_xlnm._FilterDatabase" localSheetId="7" hidden="1">'論文'!$A$1:$G$295</definedName>
    <definedName name="_xlnm._FilterDatabase" localSheetId="8" hidden="1">'発表'!$A$1:$A$1</definedName>
    <definedName name="_xlnm._FilterDatabase" localSheetId="9" hidden="1">'その他'!$A$1:$F$21</definedName>
    <definedName name="_xlnm._FilterDatabase" localSheetId="10" hidden="1">'書籍'!$A$1:$F$12</definedName>
    <definedName name="_xlnm._FilterDatabase" localSheetId="11" hidden="1">'特許'!$A$1:$F$21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sheetData>
    <row r="1">
      <c r="A1" s="1" t="inlineStr">
        <is>
          <t>氏名</t>
        </is>
      </c>
      <c r="B1" s="1" t="inlineStr">
        <is>
          <t>氏名(英語)</t>
        </is>
      </c>
      <c r="C1" s="1" t="inlineStr">
        <is>
          <t>氏名(カナ)</t>
        </is>
      </c>
      <c r="D1" s="1" t="inlineStr">
        <is>
          <t>所属</t>
        </is>
      </c>
      <c r="E1" s="1" t="inlineStr">
        <is>
          <t>部署</t>
        </is>
      </c>
      <c r="F1" s="1" t="inlineStr">
        <is>
          <t>職位</t>
        </is>
      </c>
      <c r="G1" s="1" t="inlineStr">
        <is>
          <t>研究分野</t>
        </is>
      </c>
      <c r="H1" s="1" t="inlineStr">
        <is>
          <t>キーワード</t>
        </is>
      </c>
      <c r="I1" s="1" t="inlineStr">
        <is>
          <t>国際雑誌</t>
        </is>
      </c>
      <c r="J1" s="1" t="inlineStr">
        <is>
          <t>主著国際雑誌</t>
        </is>
      </c>
      <c r="K1" s="1" t="inlineStr">
        <is>
          <t>和文雑誌</t>
        </is>
      </c>
      <c r="L1" s="1" t="inlineStr">
        <is>
          <t>主著和文雑誌</t>
        </is>
      </c>
      <c r="M1" s="1" t="inlineStr">
        <is>
          <t>国際会議</t>
        </is>
      </c>
      <c r="N1" s="1" t="inlineStr">
        <is>
          <t>主著国際会議</t>
        </is>
      </c>
      <c r="O1" s="1" t="inlineStr">
        <is>
          <t>受賞</t>
        </is>
      </c>
      <c r="P1" s="1" t="inlineStr">
        <is>
          <t>主著受賞</t>
        </is>
      </c>
      <c r="Q1" s="1" t="inlineStr">
        <is>
          <t>URL</t>
        </is>
      </c>
    </row>
    <row r="2">
      <c r="A2" t="inlineStr">
        <is>
          <t>暦本 純一</t>
        </is>
      </c>
      <c r="B2" t="inlineStr">
        <is>
          <t>Rekimoto Jun</t>
        </is>
      </c>
      <c r="C2" t="inlineStr">
        <is>
          <t>レキモト ジュンイチ</t>
        </is>
      </c>
      <c r="D2" t="inlineStr">
        <is>
          <t>東京大学;株式会社ソニーコンピュータサイエンス研究所</t>
        </is>
      </c>
      <c r="E2" t="inlineStr">
        <is>
          <t>情報学環;</t>
        </is>
      </c>
      <c r="F2" t="inlineStr">
        <is>
          <t>教授;フェロー・副所長</t>
        </is>
      </c>
      <c r="G2" t="inlineStr">
        <is>
          <t>ヒューマンインタフェース、インタラクション</t>
        </is>
      </c>
      <c r="I2">
        <f>COUNTIFS(論文!$D$2:$D$10000,"雑誌論文",論文!$E$2:$E$10000,"英語")</f>
        <v/>
      </c>
      <c r="J2">
        <f>COUNTIFS(論文!$D$2:$D$10000,"雑誌論文",論文!$E$2:$E$10000,"英語",論文!$F$2:$F$10000,"TRUE")</f>
        <v/>
      </c>
      <c r="K2">
        <f>COUNTIFS(論文!$D$2:$D$10000,"雑誌論文",論文!$E$2:$E$10000,"日本語")</f>
        <v/>
      </c>
      <c r="L2">
        <f>COUNTIFS(論文!$D$2:$D$10000,"雑誌論文",論文!$E$2:$E$10000,"日本語",論文!$F$2:$F$10000,"TRUE")</f>
        <v/>
      </c>
      <c r="M2">
        <f>COUNTIF(論文!$D$2:$D$10000,"国際会議")</f>
        <v/>
      </c>
      <c r="N2">
        <f>COUNTIFS(論文!$D$2:$D$10000,"国際会議",論文!$F$2:$F$10000,"TRUE")</f>
        <v/>
      </c>
      <c r="O2">
        <f>COUNTA(受賞!$B$2:$B$1000)</f>
        <v/>
      </c>
      <c r="P2">
        <f>COUNTIF(受賞!$E$2:$E$1000,"TRUE")</f>
        <v/>
      </c>
      <c r="Q2" t="inlineStr">
        <is>
          <t>https://researchmap.jp/rkmt</t>
        </is>
      </c>
    </row>
  </sheetData>
  <autoFilter ref="A1:Q2"/>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言語</t>
        </is>
      </c>
      <c r="E1" s="1" t="inlineStr">
        <is>
          <t>主著</t>
        </is>
      </c>
      <c r="F1" s="1" t="inlineStr">
        <is>
          <t>掲載年月</t>
        </is>
      </c>
    </row>
    <row r="2">
      <c r="A2" t="inlineStr">
        <is>
          <t>['YAMASHITA Shogo', 'MIYAKI Takashi', 'SUWA Sunichi', 'REKIMOTO Jun']</t>
        </is>
      </c>
      <c r="B2" t="inlineStr">
        <is>
          <t>水泳体験を向上させる水中没入型バーチャルリアリティ環境: AquaCAVEの設計と実装</t>
        </is>
      </c>
      <c r="C2" t="inlineStr">
        <is>
          <t>コンピュータ ソフトウェア</t>
        </is>
      </c>
      <c r="D2" t="inlineStr">
        <is>
          <t>日本語</t>
        </is>
      </c>
      <c r="E2" t="b">
        <v>0</v>
      </c>
      <c r="F2" t="inlineStr">
        <is>
          <t>2018</t>
        </is>
      </c>
    </row>
    <row r="3">
      <c r="A3" t="inlineStr">
        <is>
          <t>['Matsuda Akira', 'Miyaki Takashi', 'Rekimoto Jun']</t>
        </is>
      </c>
      <c r="B3" t="inlineStr">
        <is>
          <t>伸縮機構と全周囲映像を用いた身長可変型テレプレゼンスロボットの提案</t>
        </is>
      </c>
      <c r="C3" t="inlineStr">
        <is>
          <t>ヒューマンインタフェース学会論文誌</t>
        </is>
      </c>
      <c r="D3" t="inlineStr">
        <is>
          <t>日本語</t>
        </is>
      </c>
      <c r="E3" t="b">
        <v>0</v>
      </c>
      <c r="F3" t="inlineStr">
        <is>
          <t>2018</t>
        </is>
      </c>
    </row>
    <row r="4">
      <c r="A4" t="inlineStr">
        <is>
          <t>['Hoshi Takayuki', 'Ochiai Yoichi', 'Rekimoto Jun']</t>
        </is>
      </c>
      <c r="B4" t="inlineStr">
        <is>
          <t>3J1-1 四台の超音波フェーズドアレイを用いた平面状粒子浮揚(強力超音波・ソノケミストリー)</t>
        </is>
      </c>
      <c r="C4" t="inlineStr">
        <is>
          <t>超音波エレクトロニクスの基礎と応用に関するシンポジウム講演論文集</t>
        </is>
      </c>
      <c r="D4" t="inlineStr">
        <is>
          <t>英語</t>
        </is>
      </c>
      <c r="E4" t="b">
        <v>0</v>
      </c>
      <c r="F4" t="inlineStr">
        <is>
          <t>2014/12/03</t>
        </is>
      </c>
    </row>
    <row r="5">
      <c r="A5" t="inlineStr">
        <is>
          <t>['Hoshi Takayuki', 'Ochiai Yoichi', 'Rekimoto Jun']</t>
        </is>
      </c>
      <c r="B5" t="inlineStr">
        <is>
          <t>3J4-3 対向する超音波フェーズドアレイを用いた三次元非接触マニピュレーション(強力超音波,ソノケミストリー,海洋音響)</t>
        </is>
      </c>
      <c r="C5" t="inlineStr">
        <is>
          <t>超音波エレクトロニクスの基礎と応用に関するシンポジウム講演論文集</t>
        </is>
      </c>
      <c r="D5" t="inlineStr">
        <is>
          <t>英語</t>
        </is>
      </c>
      <c r="E5" t="b">
        <v>0</v>
      </c>
      <c r="F5" t="inlineStr">
        <is>
          <t>2013/11/20</t>
        </is>
      </c>
    </row>
    <row r="6">
      <c r="A6" t="inlineStr">
        <is>
          <t>['Hitomi Tsujita', 'Jun Rekimoto']</t>
        </is>
      </c>
      <c r="B6" t="inlineStr">
        <is>
          <t>Smile-Encouraging Digital Appliances</t>
        </is>
      </c>
      <c r="C6" t="inlineStr">
        <is>
          <t>IEEE PERVASIVE COMPUTING</t>
        </is>
      </c>
      <c r="D6" t="inlineStr">
        <is>
          <t>英語</t>
        </is>
      </c>
      <c r="E6" t="b">
        <v>0</v>
      </c>
      <c r="F6" t="inlineStr">
        <is>
          <t>2013/10</t>
        </is>
      </c>
    </row>
    <row r="7">
      <c r="A7" t="inlineStr">
        <is>
          <t>['Ayaka Sato', 'Jun Rekimoto']</t>
        </is>
      </c>
      <c r="B7" t="inlineStr">
        <is>
          <t>Shadow Cooking: 円滑な調理のための状況に応じた調理ナビゲーション</t>
        </is>
      </c>
      <c r="C7" t="inlineStr">
        <is>
          <t>研究報告ユビキタスコンピューティングシステム（UBI）</t>
        </is>
      </c>
      <c r="D7" t="inlineStr">
        <is>
          <t>日本語</t>
        </is>
      </c>
      <c r="E7" t="b">
        <v>0</v>
      </c>
      <c r="F7" t="inlineStr">
        <is>
          <t>2013/05/09</t>
        </is>
      </c>
    </row>
    <row r="8">
      <c r="A8" t="inlineStr">
        <is>
          <t>['Hitomi Tsujita', 'Kensaku Kawauchi', 'Jun Rekimoto']</t>
        </is>
      </c>
      <c r="B8" t="inlineStr">
        <is>
          <t>Vasque: 円卓メタファを利用した常時接続カジュアルコミュニケーションシステム</t>
        </is>
      </c>
      <c r="C8" t="inlineStr">
        <is>
          <t>研究報告ユビキタスコンピューティングシステム（UBI）</t>
        </is>
      </c>
      <c r="D8" t="inlineStr">
        <is>
          <t>日本語</t>
        </is>
      </c>
      <c r="E8" t="b">
        <v>0</v>
      </c>
      <c r="F8" t="inlineStr">
        <is>
          <t>2013/05/09</t>
        </is>
      </c>
    </row>
    <row r="9">
      <c r="A9" t="inlineStr">
        <is>
          <t>['TSUJITA HITOMI', 'KAWAUCHI KENSAKU', 'REKIMOTO JUN']</t>
        </is>
      </c>
      <c r="B9" t="inlineStr">
        <is>
          <t>Vasque : 円卓メタファを利用した常時接続カジュアルコミュニケーションシステム(インタラクティブシステム,フレッシュマンセッション及び一般)</t>
        </is>
      </c>
      <c r="C9" t="inlineStr">
        <is>
          <t>電子情報通信学会技術研究報告. ASN, 知的環境とセンサネットワーク</t>
        </is>
      </c>
      <c r="D9" t="inlineStr">
        <is>
          <t>日本語</t>
        </is>
      </c>
      <c r="E9" t="b">
        <v>0</v>
      </c>
      <c r="F9" t="inlineStr">
        <is>
          <t>2013/05/09</t>
        </is>
      </c>
    </row>
    <row r="10">
      <c r="A10" t="inlineStr">
        <is>
          <t>['SATO AYAKA', 'REKIMOTO JUN']</t>
        </is>
      </c>
      <c r="B10" t="inlineStr">
        <is>
          <t>Shadow Cooking : 円滑な調理のための状況に応じた調理ナビゲーション(インタラクティブシステム,フレッシュマンセッション及び一般)</t>
        </is>
      </c>
      <c r="C10" t="inlineStr">
        <is>
          <t>電子情報通信学会技術研究報告. ASN, 知的環境とセンサネットワーク</t>
        </is>
      </c>
      <c r="D10" t="inlineStr">
        <is>
          <t>日本語</t>
        </is>
      </c>
      <c r="E10" t="b">
        <v>0</v>
      </c>
      <c r="F10" t="inlineStr">
        <is>
          <t>2013/05/09</t>
        </is>
      </c>
    </row>
    <row r="11">
      <c r="A11" t="inlineStr">
        <is>
          <t>['石黒 祥生', '暦本純一']</t>
        </is>
      </c>
      <c r="B11" t="inlineStr">
        <is>
          <t>Peripheral Vision Annotation：拡張現実感環境のための視線計測による周辺視野領域情報提示手法</t>
        </is>
      </c>
      <c r="C11" t="inlineStr">
        <is>
          <t>情報処理学会論文誌</t>
        </is>
      </c>
      <c r="D11" t="inlineStr">
        <is>
          <t>日本語</t>
        </is>
      </c>
      <c r="E11" t="b">
        <v>0</v>
      </c>
      <c r="F11" t="inlineStr">
        <is>
          <t>2012/04/15</t>
        </is>
      </c>
    </row>
    <row r="12">
      <c r="A12" t="inlineStr">
        <is>
          <t>['竹岡 義樹', '味八木 崇', '暦本純一']</t>
        </is>
      </c>
      <c r="B12" t="inlineStr">
        <is>
          <t>指先の3次元姿勢を検出する3次元マルチタッチZ-touch</t>
        </is>
      </c>
      <c r="C12" t="inlineStr">
        <is>
          <t>情報処理学会論文誌</t>
        </is>
      </c>
      <c r="D12" t="inlineStr">
        <is>
          <t>日本語</t>
        </is>
      </c>
      <c r="E12" t="b">
        <v>0</v>
      </c>
      <c r="F12" t="inlineStr">
        <is>
          <t>2012/04/15</t>
        </is>
      </c>
    </row>
    <row r="13">
      <c r="A13" t="inlineStr">
        <is>
          <t>['Emi Tamaki', 'Jun Rekimoto']</t>
        </is>
      </c>
      <c r="B13" t="inlineStr">
        <is>
          <t>PossessedHand: Controlling Hand Movements with Computer Output</t>
        </is>
      </c>
      <c r="C13" t="inlineStr">
        <is>
          <t>COMPUTER</t>
        </is>
      </c>
      <c r="D13" t="inlineStr">
        <is>
          <t>英語</t>
        </is>
      </c>
      <c r="E13" t="b">
        <v>0</v>
      </c>
      <c r="F13" t="inlineStr">
        <is>
          <t>2011/12</t>
        </is>
      </c>
    </row>
    <row r="14">
      <c r="A14" t="inlineStr">
        <is>
          <t>['末田 航', '味八木 崇', '暦本純一']</t>
        </is>
      </c>
      <c r="B14" t="inlineStr">
        <is>
          <t>実世界集合知による利用者の認知地図の可視化とモバイルインタラクションへの適用</t>
        </is>
      </c>
      <c r="C14" t="inlineStr">
        <is>
          <t>情報処理学会論文誌</t>
        </is>
      </c>
      <c r="D14" t="inlineStr">
        <is>
          <t>日本語</t>
        </is>
      </c>
      <c r="E14" t="b">
        <v>0</v>
      </c>
      <c r="F14" t="inlineStr">
        <is>
          <t>2011/04/15</t>
        </is>
      </c>
    </row>
    <row r="15">
      <c r="A15" t="inlineStr">
        <is>
          <t>['末田 航', '味八木 崇', '暦本 純一']</t>
        </is>
      </c>
      <c r="B15" t="inlineStr">
        <is>
          <t>実世界集合知による利用者の認知地図の可視化とモバイルインタラクションへの適用 (特集 インタラクションの基盤技術、デザインおよび応用)</t>
        </is>
      </c>
      <c r="C15" t="inlineStr">
        <is>
          <t>情報処理学会論文誌 論文誌ジャーナル</t>
        </is>
      </c>
      <c r="D15" t="inlineStr">
        <is>
          <t>日本語</t>
        </is>
      </c>
      <c r="E15" t="b">
        <v>0</v>
      </c>
      <c r="F15" t="inlineStr">
        <is>
          <t>2011/04</t>
        </is>
      </c>
    </row>
    <row r="16">
      <c r="A16" t="inlineStr">
        <is>
          <t>['MIYAKI Takashi', 'REKIMOTO Jun']</t>
        </is>
      </c>
      <c r="B16" t="inlineStr">
        <is>
          <t>3 集合知センシングによる実世界インタフェース(&lt;特集&gt;実世界インタフェースの新たな展開)</t>
        </is>
      </c>
      <c r="C16" t="inlineStr">
        <is>
          <t>情報処理</t>
        </is>
      </c>
      <c r="D16" t="inlineStr">
        <is>
          <t>日本語</t>
        </is>
      </c>
      <c r="E16" t="b">
        <v>0</v>
      </c>
      <c r="F16" t="inlineStr">
        <is>
          <t>2010/07/15</t>
        </is>
      </c>
    </row>
    <row r="17">
      <c r="A17" t="inlineStr">
        <is>
          <t>['玉城 絵美', '味八木 崇', '暦本純一']</t>
        </is>
      </c>
      <c r="B17" t="inlineStr">
        <is>
          <t>インタラクションシステムのための高精度な3次元ハンドジェスチャ認識手法</t>
        </is>
      </c>
      <c r="C17" t="inlineStr">
        <is>
          <t>情報処理学会論文誌</t>
        </is>
      </c>
      <c r="D17" t="inlineStr">
        <is>
          <t>日本語</t>
        </is>
      </c>
      <c r="E17" t="b">
        <v>0</v>
      </c>
      <c r="F17" t="inlineStr">
        <is>
          <t>2010/02/15</t>
        </is>
      </c>
    </row>
    <row r="18">
      <c r="A18" t="inlineStr">
        <is>
          <t>['玉城 絵美', '味八木 崇', '暦本 純一']</t>
        </is>
      </c>
      <c r="B18" t="inlineStr">
        <is>
          <t>インタラクションシステムのための高精度な3次元ハンドジェスチャ認識手法 (特集 インタラクションの基盤技術、デザインおよび応用) -- (画像情報)</t>
        </is>
      </c>
      <c r="C18" t="inlineStr">
        <is>
          <t>情報処理学会論文誌 論文誌ジャーナル</t>
        </is>
      </c>
      <c r="D18" t="inlineStr">
        <is>
          <t>日本語</t>
        </is>
      </c>
      <c r="E18" t="b">
        <v>0</v>
      </c>
      <c r="F18" t="inlineStr">
        <is>
          <t>2010/02</t>
        </is>
      </c>
    </row>
    <row r="19">
      <c r="A19" t="inlineStr">
        <is>
          <t>['川内 見作', '味八木 崇', '暦本 純一']</t>
        </is>
      </c>
      <c r="B19" t="inlineStr">
        <is>
          <t>Directional BeaconingによるWiFi室内位置推定</t>
        </is>
      </c>
      <c r="C19" t="inlineStr">
        <is>
          <t>第51回プログラミング･シンポジウム予稿集</t>
        </is>
      </c>
      <c r="D19" t="inlineStr">
        <is>
          <t>日本語</t>
        </is>
      </c>
      <c r="E19" t="b">
        <v>0</v>
      </c>
      <c r="F19" t="inlineStr">
        <is>
          <t>2010/01/12</t>
        </is>
      </c>
    </row>
    <row r="20">
      <c r="A20" t="inlineStr">
        <is>
          <t>['REKIMOTO J.']</t>
        </is>
      </c>
      <c r="B20" t="inlineStr">
        <is>
          <t>SenseableRays : opto-haptic substitution for touch-enhanced interactive spaces</t>
        </is>
      </c>
      <c r="C20" t="inlineStr">
        <is>
          <t>CHI EA '09 : Proceedings of the 27th international conference extended abstracts on Human factors in computing systems, New York, NY, USA</t>
        </is>
      </c>
      <c r="D20" t="inlineStr">
        <is>
          <t>英語</t>
        </is>
      </c>
      <c r="E20" t="b">
        <v>0</v>
      </c>
      <c r="F20" t="inlineStr">
        <is>
          <t>2009</t>
        </is>
      </c>
    </row>
    <row r="21">
      <c r="A21" t="inlineStr">
        <is>
          <t>['暦本 純一']</t>
        </is>
      </c>
      <c r="B21" t="inlineStr">
        <is>
          <t>WiFi位置認識技術とロケーションアウェア・コンピューティングへの応用</t>
        </is>
      </c>
      <c r="C21" t="inlineStr">
        <is>
          <t>ヒューマンインタフェース学会誌 = Journal of Human Interface Society : human interface</t>
        </is>
      </c>
      <c r="D21" t="inlineStr">
        <is>
          <t>日本語</t>
        </is>
      </c>
      <c r="E21" t="b">
        <v>1</v>
      </c>
      <c r="F21" t="inlineStr">
        <is>
          <t>2008/02/25</t>
        </is>
      </c>
    </row>
  </sheetData>
  <autoFilter ref="A1:F21"/>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12"/>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書籍名</t>
        </is>
      </c>
      <c r="C1" s="1" t="inlineStr">
        <is>
          <t>出版社</t>
        </is>
      </c>
      <c r="D1" s="1" t="inlineStr">
        <is>
          <t>言語</t>
        </is>
      </c>
      <c r="E1" s="1" t="inlineStr">
        <is>
          <t>主著</t>
        </is>
      </c>
      <c r="F1" s="1" t="inlineStr">
        <is>
          <t>出版年月</t>
        </is>
      </c>
    </row>
    <row r="2">
      <c r="A2" t="inlineStr">
        <is>
          <t>['建築情報学会 (監修), 大野友資 (著), 荒木美香 (著), 谷口景一朗 (著), 石津優子 (著), 提坂ゆきえ (著), 堀田憲祐 (著), 水野勇太 (著), 佐久間洋司 (著), 吉村有司 (著), 酒井康史 (著), 岡瑞起 (著), 玉城絵美 (著), 小見山陽介 (著, 編集), 杉田宗 (著, 編集), 石澤宰 (著, 編集), 暦本純一 (著), 砂山太一 (著), 田中浩也 (著), 渡邊恵太 (著), 斉藤賢爾 (著), 池田靖史 (編集), 豊田啓介 (編集), 角田大輔 (編集), 木内俊克 (編集), 富井雄太郎 (編集)']</t>
        </is>
      </c>
      <c r="B2" t="inlineStr">
        <is>
          <t>建築情報学へ</t>
        </is>
      </c>
      <c r="D2" t="inlineStr">
        <is>
          <t>英語</t>
        </is>
      </c>
      <c r="E2" t="b">
        <v>0</v>
      </c>
      <c r="F2" t="inlineStr">
        <is>
          <t>2020/12</t>
        </is>
      </c>
    </row>
    <row r="3">
      <c r="A3" t="inlineStr">
        <is>
          <t>['黒須 正明', '暦本 純一']</t>
        </is>
      </c>
      <c r="B3" t="inlineStr">
        <is>
          <t>コンピュータと人間の接点 (放送大学教材)</t>
        </is>
      </c>
      <c r="C3" t="inlineStr">
        <is>
          <t>放送大学教育振興会</t>
        </is>
      </c>
      <c r="D3" t="inlineStr">
        <is>
          <t>日本語</t>
        </is>
      </c>
      <c r="E3" t="b">
        <v>0</v>
      </c>
      <c r="F3" t="inlineStr">
        <is>
          <t>2018/03/01</t>
        </is>
      </c>
    </row>
    <row r="4">
      <c r="A4" t="inlineStr">
        <is>
          <t>['暦本 純一']</t>
        </is>
      </c>
      <c r="B4" t="inlineStr">
        <is>
          <t>オーグメンテッド・ヒューマン Augmented Human―AIと人体科学の融合による人機一体、究極のIFが創る未来</t>
        </is>
      </c>
      <c r="C4" t="inlineStr">
        <is>
          <t>エヌ・ティー・エス</t>
        </is>
      </c>
      <c r="D4" t="inlineStr">
        <is>
          <t>日本語</t>
        </is>
      </c>
      <c r="E4" t="b">
        <v>0</v>
      </c>
      <c r="F4" t="inlineStr">
        <is>
          <t>2018/01/17</t>
        </is>
      </c>
    </row>
    <row r="5">
      <c r="A5" t="inlineStr">
        <is>
          <t>['暦本 純一', 'DIAMONDハーバード', 'ビジネス・レビュー編集部']</t>
        </is>
      </c>
      <c r="B5" t="inlineStr">
        <is>
          <t>人工知能も経済主体となる時代（インタビュー） DIAMOND ハーバード・ビジネス・レビュー論文</t>
        </is>
      </c>
      <c r="C5" t="inlineStr">
        <is>
          <t>ダイヤモンド社</t>
        </is>
      </c>
      <c r="D5" t="inlineStr">
        <is>
          <t>日本語</t>
        </is>
      </c>
      <c r="E5" t="b">
        <v>0</v>
      </c>
      <c r="F5" t="inlineStr">
        <is>
          <t>2017/05/05</t>
        </is>
      </c>
    </row>
    <row r="6">
      <c r="A6" t="inlineStr">
        <is>
          <t>['佐倉 統']</t>
        </is>
      </c>
      <c r="B6" t="inlineStr">
        <is>
          <t>人と「機械」をつなぐデザイン</t>
        </is>
      </c>
      <c r="C6" t="inlineStr">
        <is>
          <t>東京大学出版会</t>
        </is>
      </c>
      <c r="D6" t="inlineStr">
        <is>
          <t>日本語</t>
        </is>
      </c>
      <c r="E6" t="b">
        <v>0</v>
      </c>
      <c r="F6" t="inlineStr">
        <is>
          <t>2015/02/26</t>
        </is>
      </c>
    </row>
    <row r="7">
      <c r="A7" t="inlineStr">
        <is>
          <t>['黒須 正明', '暦本 純一']</t>
        </is>
      </c>
      <c r="B7" t="inlineStr">
        <is>
          <t>コンピュータと人間の接点 (放送大学教材)</t>
        </is>
      </c>
      <c r="C7" t="inlineStr">
        <is>
          <t>放送大学教育振興会</t>
        </is>
      </c>
      <c r="D7" t="inlineStr">
        <is>
          <t>日本語</t>
        </is>
      </c>
      <c r="E7" t="b">
        <v>0</v>
      </c>
      <c r="F7" t="inlineStr">
        <is>
          <t>2013/03</t>
        </is>
      </c>
    </row>
    <row r="8">
      <c r="A8" t="inlineStr">
        <is>
          <t>['暦本 純一']</t>
        </is>
      </c>
      <c r="B8" t="inlineStr">
        <is>
          <t>インタラクティブシステムとソフトウェア〈9〉日本ソフトウェア科学会WISS2001 (レクチャーノート・ソフトウェア学)</t>
        </is>
      </c>
      <c r="C8" t="inlineStr">
        <is>
          <t>近代科学社</t>
        </is>
      </c>
      <c r="D8" t="inlineStr">
        <is>
          <t>日本語</t>
        </is>
      </c>
      <c r="E8" t="b">
        <v>0</v>
      </c>
      <c r="F8" t="inlineStr">
        <is>
          <t>2001/12</t>
        </is>
      </c>
    </row>
    <row r="9">
      <c r="A9" t="inlineStr">
        <is>
          <t>['暦本 純一', '米沢 明憲', '武市 正人']</t>
        </is>
      </c>
      <c r="B9" t="inlineStr">
        <is>
          <t>インタラクティブシステムとソフトウェア〈8〉日本ソフトウェア科学会WISS2000 (レクチャーノート・ソフトウェア学)</t>
        </is>
      </c>
      <c r="C9" t="inlineStr">
        <is>
          <t>近代科学社</t>
        </is>
      </c>
      <c r="D9" t="inlineStr">
        <is>
          <t>日本語</t>
        </is>
      </c>
      <c r="E9" t="b">
        <v>0</v>
      </c>
      <c r="F9" t="inlineStr">
        <is>
          <t>2000/12</t>
        </is>
      </c>
    </row>
    <row r="10">
      <c r="A10" t="inlineStr">
        <is>
          <t>['マーク ペッシ', '蒲地 輝尚', '本田 康晃', '松田 晃一', '竹内 彰一', '暦本 純一', 'Mark Pesce']</t>
        </is>
      </c>
      <c r="B10" t="inlineStr">
        <is>
          <t>VRMLを知る―3次元電脳空間(サイバースペース)の構築とブラウジング</t>
        </is>
      </c>
      <c r="C10" t="inlineStr">
        <is>
          <t>プレンティスホール出版</t>
        </is>
      </c>
      <c r="D10" t="inlineStr">
        <is>
          <t>日本語</t>
        </is>
      </c>
      <c r="E10" t="b">
        <v>0</v>
      </c>
      <c r="F10" t="inlineStr">
        <is>
          <t>1996/03</t>
        </is>
      </c>
    </row>
    <row r="11">
      <c r="A11" t="inlineStr">
        <is>
          <t>['松田 晃一', '暦本 純一']</t>
        </is>
      </c>
      <c r="B11" t="inlineStr">
        <is>
          <t>UNIX日本語環境 (Ascii books)</t>
        </is>
      </c>
      <c r="C11" t="inlineStr">
        <is>
          <t>アスキー</t>
        </is>
      </c>
      <c r="D11" t="inlineStr">
        <is>
          <t>日本語</t>
        </is>
      </c>
      <c r="E11" t="b">
        <v>0</v>
      </c>
      <c r="F11" t="inlineStr">
        <is>
          <t>1995/02</t>
        </is>
      </c>
    </row>
    <row r="12">
      <c r="A12" t="inlineStr">
        <is>
          <t>['松田 晃一', '暦本 純一']</t>
        </is>
      </c>
      <c r="B12" t="inlineStr">
        <is>
          <t>入門X Window (Ascii books)</t>
        </is>
      </c>
      <c r="C12" t="inlineStr">
        <is>
          <t>ASCII</t>
        </is>
      </c>
      <c r="D12" t="inlineStr">
        <is>
          <t>英語</t>
        </is>
      </c>
      <c r="E12" t="b">
        <v>0</v>
      </c>
      <c r="F12" t="inlineStr">
        <is>
          <t>1993/09</t>
        </is>
      </c>
    </row>
  </sheetData>
  <autoFilter ref="A1:F12"/>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特許名</t>
        </is>
      </c>
      <c r="B1" s="1" t="inlineStr">
        <is>
          <t>出願番号</t>
        </is>
      </c>
      <c r="C1" s="1" t="inlineStr">
        <is>
          <t>特許番号</t>
        </is>
      </c>
      <c r="D1" s="1" t="inlineStr">
        <is>
          <t>出願年月</t>
        </is>
      </c>
      <c r="E1" s="1" t="inlineStr">
        <is>
          <t>登録年月</t>
        </is>
      </c>
      <c r="F1" s="1" t="inlineStr">
        <is>
          <t>特許権者</t>
        </is>
      </c>
    </row>
    <row r="2">
      <c r="A2" t="inlineStr">
        <is>
          <t>幻肢痛ケアシステム、被術者装置、及びプログラム</t>
        </is>
      </c>
      <c r="B2" t="inlineStr">
        <is>
          <t>特願2020-037989</t>
        </is>
      </c>
      <c r="D2" t="inlineStr">
        <is>
          <t>2020/03/05</t>
        </is>
      </c>
    </row>
    <row r="3">
      <c r="A3" t="inlineStr">
        <is>
          <t>フェムト秒レーザを用いて、インタラクティブな空中ボルメトリック画像及び空間オーディオを生成する方法及びシステム</t>
        </is>
      </c>
      <c r="B3" t="inlineStr">
        <is>
          <t>特願2017-194613</t>
        </is>
      </c>
      <c r="C3" t="inlineStr">
        <is>
          <t>特許第6935094号</t>
        </is>
      </c>
      <c r="D3" t="inlineStr">
        <is>
          <t>2017/10/04</t>
        </is>
      </c>
      <c r="E3" t="inlineStr">
        <is>
          <t>2021/08/27</t>
        </is>
      </c>
    </row>
    <row r="4">
      <c r="A4" t="inlineStr">
        <is>
          <t>発話練習プログラム、発話練習方法、及び、発話練習装置</t>
        </is>
      </c>
      <c r="B4" t="inlineStr">
        <is>
          <t>特願2020-003713</t>
        </is>
      </c>
      <c r="D4" t="inlineStr">
        <is>
          <t>2020/01/14</t>
        </is>
      </c>
    </row>
    <row r="5">
      <c r="A5" t="inlineStr">
        <is>
          <t>サーバ装置及び情報処理方法、並びにコンピュータ・プログラム</t>
        </is>
      </c>
      <c r="B5" t="inlineStr">
        <is>
          <t>特願2017-546469</t>
        </is>
      </c>
      <c r="C5" t="inlineStr">
        <is>
          <t>特許第6822413号</t>
        </is>
      </c>
      <c r="D5" t="inlineStr">
        <is>
          <t>2016/09/28</t>
        </is>
      </c>
      <c r="E5" t="inlineStr">
        <is>
          <t>2021/01/12</t>
        </is>
      </c>
    </row>
    <row r="6">
      <c r="A6" t="inlineStr">
        <is>
          <t>情報処理システム及び情報処理方法</t>
        </is>
      </c>
      <c r="B6" t="inlineStr">
        <is>
          <t>特願2017-542950</t>
        </is>
      </c>
      <c r="C6" t="inlineStr">
        <is>
          <t>特許第6822410号</t>
        </is>
      </c>
      <c r="D6" t="inlineStr">
        <is>
          <t>2016/07/11</t>
        </is>
      </c>
      <c r="E6" t="inlineStr">
        <is>
          <t>2021/01/12</t>
        </is>
      </c>
    </row>
    <row r="7">
      <c r="A7" t="inlineStr">
        <is>
          <t>画像処理装置、及び画像処理システム</t>
        </is>
      </c>
      <c r="B7" t="inlineStr">
        <is>
          <t>特願2016-545047</t>
        </is>
      </c>
      <c r="C7" t="inlineStr">
        <is>
          <t>特許第6690538号</t>
        </is>
      </c>
      <c r="D7" t="inlineStr">
        <is>
          <t>2015/07/15</t>
        </is>
      </c>
      <c r="E7" t="inlineStr">
        <is>
          <t>2020/04/13</t>
        </is>
      </c>
    </row>
    <row r="8">
      <c r="A8" t="inlineStr">
        <is>
          <t>映像伝送システム、映像伝送装置、および、映像伝送プログラム</t>
        </is>
      </c>
      <c r="B8" t="inlineStr">
        <is>
          <t>特願2018-171410</t>
        </is>
      </c>
      <c r="D8" t="inlineStr">
        <is>
          <t>2018/09/13</t>
        </is>
      </c>
    </row>
    <row r="9">
      <c r="A9" t="inlineStr">
        <is>
          <t>画像表示システム及び画像表示方法</t>
        </is>
      </c>
      <c r="B9" t="inlineStr">
        <is>
          <t>特願2015-180010</t>
        </is>
      </c>
      <c r="C9" t="inlineStr">
        <is>
          <t>特許第6599183号</t>
        </is>
      </c>
      <c r="D9" t="inlineStr">
        <is>
          <t>2015/09/11</t>
        </is>
      </c>
      <c r="E9" t="inlineStr">
        <is>
          <t>2019/10/11</t>
        </is>
      </c>
    </row>
    <row r="10">
      <c r="A10" t="inlineStr">
        <is>
          <t>コミュニケーション装置及び遠隔コミュニケーションシステム</t>
        </is>
      </c>
      <c r="B10" t="inlineStr">
        <is>
          <t>特願2018-235927</t>
        </is>
      </c>
      <c r="D10" t="inlineStr">
        <is>
          <t>2018/12/17</t>
        </is>
      </c>
    </row>
    <row r="11">
      <c r="A11" t="inlineStr">
        <is>
          <t>情報処理装置、情報処理方法及びプログラム</t>
        </is>
      </c>
      <c r="B11" t="inlineStr">
        <is>
          <t>特願2015-562709</t>
        </is>
      </c>
      <c r="C11" t="inlineStr">
        <is>
          <t>特許第6515813号</t>
        </is>
      </c>
      <c r="D11" t="inlineStr">
        <is>
          <t>2014/12/25</t>
        </is>
      </c>
      <c r="E11" t="inlineStr">
        <is>
          <t>2019/04/26</t>
        </is>
      </c>
    </row>
    <row r="12">
      <c r="A12" t="inlineStr">
        <is>
          <t>骨伝導音響伝達装置</t>
        </is>
      </c>
      <c r="B12" t="inlineStr">
        <is>
          <t>JP2018023399</t>
        </is>
      </c>
      <c r="D12" t="inlineStr">
        <is>
          <t>2018/06/20</t>
        </is>
      </c>
    </row>
    <row r="13">
      <c r="A13" t="inlineStr">
        <is>
          <t>映像表示システム及び映像表示方法</t>
        </is>
      </c>
      <c r="B13" t="inlineStr">
        <is>
          <t>特願2015-071762</t>
        </is>
      </c>
      <c r="C13" t="inlineStr">
        <is>
          <t>特許第6496172号</t>
        </is>
      </c>
      <c r="D13" t="inlineStr">
        <is>
          <t>2015/03/31</t>
        </is>
      </c>
      <c r="E13" t="inlineStr">
        <is>
          <t>2019/03/15</t>
        </is>
      </c>
    </row>
    <row r="14">
      <c r="A14" t="inlineStr">
        <is>
          <t>表示制御装置、表示制御方法、およびプログラム</t>
        </is>
      </c>
      <c r="B14" t="inlineStr">
        <is>
          <t>特願2015-547664</t>
        </is>
      </c>
      <c r="C14" t="inlineStr">
        <is>
          <t>特許第6459972号</t>
        </is>
      </c>
      <c r="D14" t="inlineStr">
        <is>
          <t>2014/08/13</t>
        </is>
      </c>
      <c r="E14" t="inlineStr">
        <is>
          <t>2019/01/11</t>
        </is>
      </c>
    </row>
    <row r="15">
      <c r="A15" t="inlineStr">
        <is>
          <t>遮光装置および遮光方法、並びにプログラム</t>
        </is>
      </c>
      <c r="B15" t="inlineStr">
        <is>
          <t>JP2017033203</t>
        </is>
      </c>
      <c r="C15" t="inlineStr">
        <is>
          <t>特許第6278242号</t>
        </is>
      </c>
      <c r="D15" t="inlineStr">
        <is>
          <t>2017/09/14</t>
        </is>
      </c>
      <c r="E15" t="inlineStr">
        <is>
          <t>2018/01/26</t>
        </is>
      </c>
    </row>
    <row r="16">
      <c r="A16" t="inlineStr">
        <is>
          <t>情報処理装置、情報処理方法およびプログラム</t>
        </is>
      </c>
      <c r="B16" t="inlineStr">
        <is>
          <t>特願2015-509965</t>
        </is>
      </c>
      <c r="C16" t="inlineStr">
        <is>
          <t>特許第6308213号</t>
        </is>
      </c>
      <c r="D16" t="inlineStr">
        <is>
          <t>2014/03/10</t>
        </is>
      </c>
      <c r="E16" t="inlineStr">
        <is>
          <t>2018/03/23</t>
        </is>
      </c>
    </row>
    <row r="17">
      <c r="A17" t="inlineStr">
        <is>
          <t>画像処理装置、画像処理方法およびプログラム</t>
        </is>
      </c>
      <c r="B17" t="inlineStr">
        <is>
          <t>特願2015-509985</t>
        </is>
      </c>
      <c r="C17" t="inlineStr">
        <is>
          <t>特許第6304242号</t>
        </is>
      </c>
      <c r="D17" t="inlineStr">
        <is>
          <t>2014/03/14</t>
        </is>
      </c>
      <c r="E17" t="inlineStr">
        <is>
          <t>2018/03/16</t>
        </is>
      </c>
    </row>
    <row r="18">
      <c r="A18" t="inlineStr">
        <is>
          <t>表示制御装置、表示制御方法およびプログラム</t>
        </is>
      </c>
      <c r="B18" t="inlineStr">
        <is>
          <t>特願2015-509966</t>
        </is>
      </c>
      <c r="C18" t="inlineStr">
        <is>
          <t>特許第6304240号</t>
        </is>
      </c>
      <c r="D18" t="inlineStr">
        <is>
          <t>2014/03/10</t>
        </is>
      </c>
      <c r="E18" t="inlineStr">
        <is>
          <t>2018/03/16</t>
        </is>
      </c>
    </row>
    <row r="19">
      <c r="A19" t="inlineStr">
        <is>
          <t>情報処理装置及び情報処理装置の制御方法、並びにコンピュータ・プログラム</t>
        </is>
      </c>
      <c r="B19" t="inlineStr">
        <is>
          <t>JP2016078736</t>
        </is>
      </c>
      <c r="D19" t="inlineStr">
        <is>
          <t>2016/09/28</t>
        </is>
      </c>
    </row>
    <row r="20">
      <c r="A20" t="inlineStr">
        <is>
          <t>情報処理装置及び情報処理方法</t>
        </is>
      </c>
      <c r="B20" t="inlineStr">
        <is>
          <t>JP2016070483</t>
        </is>
      </c>
      <c r="C20" t="inlineStr">
        <is>
          <t>特許第4712754号</t>
        </is>
      </c>
      <c r="D20" t="inlineStr">
        <is>
          <t>2016/07/11</t>
        </is>
      </c>
      <c r="E20" t="inlineStr">
        <is>
          <t>2011/04/01</t>
        </is>
      </c>
    </row>
    <row r="21">
      <c r="A21" t="inlineStr">
        <is>
          <t>情報処理装置、情報処理方法、およびプログラム</t>
        </is>
      </c>
      <c r="B21" t="inlineStr">
        <is>
          <t>JP2016070585</t>
        </is>
      </c>
      <c r="D21" t="inlineStr">
        <is>
          <t>2016/07/12</t>
        </is>
      </c>
    </row>
  </sheetData>
  <autoFilter ref="A1:F21"/>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2"/>
  <sheetViews>
    <sheetView workbookViewId="0">
      <pane ySplit="1" topLeftCell="A2" activePane="bottomLeft" state="frozen"/>
      <selection pane="bottomLeft" activeCell="A1" sqref="A1"/>
    </sheetView>
  </sheetViews>
  <sheetFormatPr baseColWidth="8" defaultRowHeight="15"/>
  <sheetData>
    <row r="1">
      <c r="A1" s="1" t="inlineStr">
        <is>
          <t>学位</t>
        </is>
      </c>
      <c r="B1" s="1" t="inlineStr">
        <is>
          <t>授与機関</t>
        </is>
      </c>
      <c r="C1" s="1" t="inlineStr">
        <is>
          <t>取得年月</t>
        </is>
      </c>
    </row>
    <row r="2">
      <c r="A2" t="inlineStr">
        <is>
          <t>博士(理学)</t>
        </is>
      </c>
    </row>
  </sheetData>
  <autoFilter ref="A1:C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pane ySplit="1" topLeftCell="A2" activePane="bottomLeft" state="frozen"/>
      <selection pane="bottomLeft" activeCell="A1" sqref="A1"/>
    </sheetView>
  </sheetViews>
  <sheetFormatPr baseColWidth="8" defaultRowHeight="15"/>
  <sheetData>
    <row r="1">
      <c r="A1" s="1" t="inlineStr">
        <is>
          <t>所属</t>
        </is>
      </c>
      <c r="B1" s="1" t="inlineStr">
        <is>
          <t>部署</t>
        </is>
      </c>
      <c r="C1" s="1" t="inlineStr">
        <is>
          <t>職位</t>
        </is>
      </c>
    </row>
    <row r="2">
      <c r="A2" t="inlineStr">
        <is>
          <t>東京大学</t>
        </is>
      </c>
      <c r="B2" t="inlineStr">
        <is>
          <t>情報学環</t>
        </is>
      </c>
      <c r="C2" t="inlineStr">
        <is>
          <t>教授</t>
        </is>
      </c>
    </row>
    <row r="3">
      <c r="A3" t="inlineStr">
        <is>
          <t>株式会社ソニーコンピュータサイエンス研究所</t>
        </is>
      </c>
      <c r="C3" t="inlineStr">
        <is>
          <t>フェロー・副所長</t>
        </is>
      </c>
    </row>
  </sheetData>
  <autoFilter ref="A1:C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7"/>
  <sheetViews>
    <sheetView workbookViewId="0">
      <pane ySplit="1" topLeftCell="A2" activePane="bottomLeft" state="frozen"/>
      <selection pane="bottomLeft" activeCell="A1" sqref="A1"/>
    </sheetView>
  </sheetViews>
  <sheetFormatPr baseColWidth="8" defaultRowHeight="15"/>
  <sheetData>
    <row r="1">
      <c r="A1" s="1" t="inlineStr">
        <is>
          <t>受賞者</t>
        </is>
      </c>
      <c r="B1" s="1" t="inlineStr">
        <is>
          <t>受賞名</t>
        </is>
      </c>
      <c r="C1" s="1" t="inlineStr">
        <is>
          <t>受賞内容</t>
        </is>
      </c>
      <c r="D1" s="1" t="inlineStr">
        <is>
          <t>授与機関</t>
        </is>
      </c>
      <c r="E1" s="1" t="inlineStr">
        <is>
          <t>主著</t>
        </is>
      </c>
      <c r="F1" s="1" t="inlineStr">
        <is>
          <t>受賞年月</t>
        </is>
      </c>
    </row>
    <row r="2">
      <c r="A2" t="inlineStr">
        <is>
          <t>['暦本純一']</t>
        </is>
      </c>
      <c r="B2" t="inlineStr">
        <is>
          <t>市村学術賞</t>
        </is>
      </c>
      <c r="D2" t="inlineStr">
        <is>
          <t>市村清新技術財団</t>
        </is>
      </c>
      <c r="E2" t="b">
        <v>1</v>
      </c>
      <c r="F2" t="inlineStr">
        <is>
          <t>2021/04</t>
        </is>
      </c>
    </row>
    <row r="3">
      <c r="A3" t="inlineStr">
        <is>
          <t>['暦本純一']</t>
        </is>
      </c>
      <c r="B3" t="inlineStr">
        <is>
          <t>全国発明表彰特別賞</t>
        </is>
      </c>
      <c r="D3" t="inlineStr">
        <is>
          <t>全国発明協会</t>
        </is>
      </c>
      <c r="E3" t="b">
        <v>1</v>
      </c>
      <c r="F3" t="inlineStr">
        <is>
          <t>2018</t>
        </is>
      </c>
    </row>
    <row r="4">
      <c r="A4" t="inlineStr">
        <is>
          <t>['暦本純一']</t>
        </is>
      </c>
      <c r="B4" t="inlineStr">
        <is>
          <t>ACM UIST Lasting Impact Award</t>
        </is>
      </c>
      <c r="D4" t="inlineStr">
        <is>
          <t>ACM</t>
        </is>
      </c>
      <c r="E4" t="b">
        <v>1</v>
      </c>
      <c r="F4" t="inlineStr">
        <is>
          <t>2017/10</t>
        </is>
      </c>
    </row>
    <row r="5">
      <c r="A5" t="inlineStr">
        <is>
          <t>['暦本純一']</t>
        </is>
      </c>
      <c r="B5" t="inlineStr">
        <is>
          <t>ACM UIST Lasting Impact Award</t>
        </is>
      </c>
      <c r="D5" t="inlineStr">
        <is>
          <t>ACM</t>
        </is>
      </c>
      <c r="E5" t="b">
        <v>1</v>
      </c>
      <c r="F5" t="inlineStr">
        <is>
          <t>2013/10</t>
        </is>
      </c>
    </row>
    <row r="6">
      <c r="A6" t="inlineStr">
        <is>
          <t>['暦本純一']</t>
        </is>
      </c>
      <c r="B6" t="inlineStr">
        <is>
          <t>日本ソフトウェア科学会基礎研究賞</t>
        </is>
      </c>
      <c r="D6" t="inlineStr">
        <is>
          <t>日本ソフトウェア科学会</t>
        </is>
      </c>
      <c r="E6" t="b">
        <v>1</v>
      </c>
      <c r="F6" t="inlineStr">
        <is>
          <t>2013</t>
        </is>
      </c>
    </row>
    <row r="7">
      <c r="A7" t="inlineStr">
        <is>
          <t>['暦本純一']</t>
        </is>
      </c>
      <c r="B7" t="inlineStr">
        <is>
          <t>SIGCHI Academy</t>
        </is>
      </c>
      <c r="D7" t="inlineStr">
        <is>
          <t>ACM</t>
        </is>
      </c>
      <c r="E7" t="b">
        <v>1</v>
      </c>
      <c r="F7" t="inlineStr">
        <is>
          <t>2007/04</t>
        </is>
      </c>
    </row>
  </sheetData>
  <autoFilter ref="A1:F7"/>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3"/>
  <sheetViews>
    <sheetView workbookViewId="0">
      <pane ySplit="1" topLeftCell="A2" activePane="bottomLeft" state="frozen"/>
      <selection pane="bottomLeft" activeCell="A1" sqref="A1"/>
    </sheetView>
  </sheetViews>
  <sheetFormatPr baseColWidth="8" defaultRowHeight="15"/>
  <sheetData>
    <row r="1">
      <c r="A1" s="1" t="inlineStr">
        <is>
          <t>研究機関</t>
        </is>
      </c>
      <c r="B1" s="1" t="inlineStr">
        <is>
          <t>部署</t>
        </is>
      </c>
      <c r="C1" s="1" t="inlineStr">
        <is>
          <t>職位</t>
        </is>
      </c>
      <c r="D1" s="1" t="inlineStr">
        <is>
          <t>開始時期</t>
        </is>
      </c>
      <c r="E1" s="1" t="inlineStr">
        <is>
          <t>終了時期</t>
        </is>
      </c>
    </row>
    <row r="2">
      <c r="A2" t="inlineStr">
        <is>
          <t>東京大学</t>
        </is>
      </c>
      <c r="C2" t="inlineStr">
        <is>
          <t>教授</t>
        </is>
      </c>
      <c r="D2" t="inlineStr">
        <is>
          <t>2007/07</t>
        </is>
      </c>
      <c r="E2" t="inlineStr">
        <is>
          <t>9999</t>
        </is>
      </c>
    </row>
    <row r="3">
      <c r="A3" t="inlineStr">
        <is>
          <t>ソニーコンピュータサイエンス研究所</t>
        </is>
      </c>
      <c r="C3" t="inlineStr">
        <is>
          <t>副所長・フェロー</t>
        </is>
      </c>
      <c r="D3" t="inlineStr">
        <is>
          <t>1994/04</t>
        </is>
      </c>
      <c r="E3" t="inlineStr">
        <is>
          <t>9999</t>
        </is>
      </c>
    </row>
  </sheetData>
  <autoFilter ref="A1:E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2"/>
  <sheetViews>
    <sheetView workbookViewId="0">
      <pane ySplit="1" topLeftCell="A2" activePane="bottomLeft" state="frozen"/>
      <selection pane="bottomLeft" activeCell="A1" sqref="A1"/>
    </sheetView>
  </sheetViews>
  <sheetFormatPr baseColWidth="8" defaultRowHeight="15"/>
  <sheetData>
    <row r="1">
      <c r="A1" s="1" t="inlineStr">
        <is>
          <t>教育機関</t>
        </is>
      </c>
      <c r="B1" s="1" t="inlineStr">
        <is>
          <t>教育部署</t>
        </is>
      </c>
      <c r="C1" s="1" t="inlineStr">
        <is>
          <t>教育課程</t>
        </is>
      </c>
      <c r="D1" s="1" t="inlineStr">
        <is>
          <t>開始時期</t>
        </is>
      </c>
      <c r="E1" s="1" t="inlineStr">
        <is>
          <t>終了時期</t>
        </is>
      </c>
    </row>
    <row r="2">
      <c r="A2" t="inlineStr">
        <is>
          <t>東京工業大学</t>
        </is>
      </c>
      <c r="D2" t="inlineStr">
        <is>
          <t>1980/04</t>
        </is>
      </c>
      <c r="E2" t="inlineStr">
        <is>
          <t>1986/03</t>
        </is>
      </c>
    </row>
  </sheetData>
  <autoFilter ref="A1:E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7"/>
  <sheetViews>
    <sheetView workbookViewId="0">
      <pane ySplit="1" topLeftCell="A2" activePane="bottomLeft" state="frozen"/>
      <selection pane="bottomLeft" activeCell="A1" sqref="A1"/>
    </sheetView>
  </sheetViews>
  <sheetFormatPr baseColWidth="8" defaultRowHeight="15"/>
  <sheetData>
    <row r="1">
      <c r="A1" s="1" t="inlineStr">
        <is>
          <t>組織</t>
        </is>
      </c>
      <c r="B1" s="1" t="inlineStr">
        <is>
          <t>役職</t>
        </is>
      </c>
      <c r="C1" s="1" t="inlineStr">
        <is>
          <t>開始時期</t>
        </is>
      </c>
      <c r="D1" s="1" t="inlineStr">
        <is>
          <t>終了時期</t>
        </is>
      </c>
    </row>
    <row r="2">
      <c r="A2" t="inlineStr">
        <is>
          <t>ACM</t>
        </is>
      </c>
      <c r="B2" t="inlineStr">
        <is>
          <t>ACM IUI 2018 general co-chair</t>
        </is>
      </c>
      <c r="C2" t="inlineStr">
        <is>
          <t>2018</t>
        </is>
      </c>
      <c r="D2" t="inlineStr">
        <is>
          <t>2018</t>
        </is>
      </c>
    </row>
    <row r="3">
      <c r="A3" t="inlineStr">
        <is>
          <t>ACM</t>
        </is>
      </c>
      <c r="B3" t="inlineStr">
        <is>
          <t>ACM SIGCHI Research and Practice Award Subcommittee Chair</t>
        </is>
      </c>
      <c r="C3" t="inlineStr">
        <is>
          <t>2017</t>
        </is>
      </c>
      <c r="D3" t="inlineStr">
        <is>
          <t>2018</t>
        </is>
      </c>
    </row>
    <row r="4">
      <c r="A4" t="inlineStr">
        <is>
          <t>ACM</t>
        </is>
      </c>
      <c r="B4" t="inlineStr">
        <is>
          <t>ACM UIST 2016 general co-chair</t>
        </is>
      </c>
      <c r="C4" t="inlineStr">
        <is>
          <t>2015</t>
        </is>
      </c>
      <c r="D4" t="inlineStr">
        <is>
          <t>2016</t>
        </is>
      </c>
    </row>
    <row r="5">
      <c r="A5" t="inlineStr">
        <is>
          <t>ACM</t>
        </is>
      </c>
      <c r="B5" t="inlineStr">
        <is>
          <t>ACM CHI 2015 Technical Paper co-Chair</t>
        </is>
      </c>
      <c r="C5" t="inlineStr">
        <is>
          <t>2014</t>
        </is>
      </c>
      <c r="D5" t="inlineStr">
        <is>
          <t>2015</t>
        </is>
      </c>
    </row>
    <row r="6">
      <c r="B6" t="inlineStr">
        <is>
          <t>Ubicomp 2005 General Co-Chair</t>
        </is>
      </c>
      <c r="C6" t="inlineStr">
        <is>
          <t>2004</t>
        </is>
      </c>
      <c r="D6" t="inlineStr">
        <is>
          <t>2005</t>
        </is>
      </c>
    </row>
    <row r="7">
      <c r="A7" t="inlineStr">
        <is>
          <t>Elsevier</t>
        </is>
      </c>
      <c r="B7" t="inlineStr">
        <is>
          <t>International Journal of Human-Computer Studies</t>
        </is>
      </c>
      <c r="C7" t="inlineStr">
        <is>
          <t>2003</t>
        </is>
      </c>
      <c r="D7" t="inlineStr">
        <is>
          <t>2005</t>
        </is>
      </c>
    </row>
  </sheetData>
  <autoFilter ref="A1:D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295"/>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掲載種別</t>
        </is>
      </c>
      <c r="E1" s="1" t="inlineStr">
        <is>
          <t>言語</t>
        </is>
      </c>
      <c r="F1" s="1" t="inlineStr">
        <is>
          <t>主著</t>
        </is>
      </c>
      <c r="G1" s="1" t="inlineStr">
        <is>
          <t>掲載年月</t>
        </is>
      </c>
    </row>
    <row r="2">
      <c r="A2" t="inlineStr">
        <is>
          <t>['Wanhui Li', 'Qing Zhang', 'Takuto Nakamura', 'Sinyu Lai', 'Jun Rekimoto']</t>
        </is>
      </c>
      <c r="B2" t="inlineStr">
        <is>
          <t>Mapping Gaze and Head Movement via Salience Modulation and Hanger Reflex</t>
        </is>
      </c>
      <c r="C2" t="inlineStr">
        <is>
          <t>The 37th Annual ACM Symposium on User Interface Software and Technology</t>
        </is>
      </c>
      <c r="D2" t="inlineStr">
        <is>
          <t>国際会議</t>
        </is>
      </c>
      <c r="E2" t="inlineStr">
        <is>
          <t>英語</t>
        </is>
      </c>
      <c r="F2" t="b">
        <v>0</v>
      </c>
      <c r="G2" t="inlineStr">
        <is>
          <t>2024/10/13</t>
        </is>
      </c>
    </row>
    <row r="3">
      <c r="A3" t="inlineStr">
        <is>
          <t>['Wanhui Li', 'Takuto Nakamura', 'Qing Zhang', 'Jun Rekimoto']</t>
        </is>
      </c>
      <c r="B3" t="inlineStr">
        <is>
          <t>Real-Time Bidirectional Head Rotation Sharing for Collaborative Interaction Enhancement</t>
        </is>
      </c>
      <c r="C3" t="inlineStr">
        <is>
          <t>ACM Symposium on Spatial User Interaction</t>
        </is>
      </c>
      <c r="D3" t="inlineStr">
        <is>
          <t>国際会議</t>
        </is>
      </c>
      <c r="E3" t="inlineStr">
        <is>
          <t>英語</t>
        </is>
      </c>
      <c r="F3" t="b">
        <v>0</v>
      </c>
      <c r="G3" t="inlineStr">
        <is>
          <t>2024/10/07</t>
        </is>
      </c>
    </row>
    <row r="4">
      <c r="A4" t="inlineStr">
        <is>
          <t>['Qing Zhang', 'Yoshihito Kondoh', 'Yuta Itoh', 'Jun Rekimoto']</t>
        </is>
      </c>
      <c r="B4" t="inlineStr">
        <is>
          <t>Aged Eyes: Optically Simulating Presbyopia Using Tunable Lenses</t>
        </is>
      </c>
      <c r="C4" t="inlineStr">
        <is>
          <t>Proceedings of the Augmented Humans International Conference 2024</t>
        </is>
      </c>
      <c r="D4" t="inlineStr">
        <is>
          <t>国際会議</t>
        </is>
      </c>
      <c r="E4" t="inlineStr">
        <is>
          <t>英語</t>
        </is>
      </c>
      <c r="F4" t="b">
        <v>0</v>
      </c>
      <c r="G4" t="inlineStr">
        <is>
          <t>2024/04/04</t>
        </is>
      </c>
    </row>
    <row r="5">
      <c r="A5" t="inlineStr">
        <is>
          <t>['Hirotaka Hiraki', 'Jun Rekimoto']</t>
        </is>
      </c>
      <c r="B5" t="inlineStr">
        <is>
          <t>Piezoelectric Sensing of Mask Surface Waves for Noise-Suppressive Speech Input.</t>
        </is>
      </c>
      <c r="C5" t="inlineStr">
        <is>
          <t>UIST (Adjunct Volume)</t>
        </is>
      </c>
      <c r="D5" t="inlineStr">
        <is>
          <t>国際会議</t>
        </is>
      </c>
      <c r="E5" t="inlineStr">
        <is>
          <t>英語</t>
        </is>
      </c>
      <c r="F5" t="b">
        <v>0</v>
      </c>
      <c r="G5" t="inlineStr">
        <is>
          <t>2024</t>
        </is>
      </c>
    </row>
    <row r="6">
      <c r="A6" t="inlineStr">
        <is>
          <t>['Hirotaka Hiraki', 'Shusuke Kanazawa', 'Takahiro Miura', 'Manabu Yoshida', 'Masaaki Mochimaru', 'Jun Rekimoto']</t>
        </is>
      </c>
      <c r="B6" t="inlineStr">
        <is>
          <t>Conductive Fabric Diaphragm for Noise-Suppressive Headset Microphone.</t>
        </is>
      </c>
      <c r="C6" t="inlineStr">
        <is>
          <t>UIST (Adjunct Volume)</t>
        </is>
      </c>
      <c r="D6" t="inlineStr">
        <is>
          <t>国際会議</t>
        </is>
      </c>
      <c r="E6" t="inlineStr">
        <is>
          <t>英語</t>
        </is>
      </c>
      <c r="F6" t="b">
        <v>0</v>
      </c>
      <c r="G6" t="inlineStr">
        <is>
          <t>2024</t>
        </is>
      </c>
    </row>
    <row r="7">
      <c r="A7" t="inlineStr">
        <is>
          <t>['Naoto Nishida', 'Hirotaka Hiraki', 'Jun Rekimoto', 'Yoshio Ishiguro']</t>
        </is>
      </c>
      <c r="B7" t="inlineStr">
        <is>
          <t>Real-Time Word-Level Temporal Segmentation in Streaming Speech Recognition.</t>
        </is>
      </c>
      <c r="C7" t="inlineStr">
        <is>
          <t>UIST (Adjunct Volume)</t>
        </is>
      </c>
      <c r="D7" t="inlineStr">
        <is>
          <t>国際会議</t>
        </is>
      </c>
      <c r="E7" t="inlineStr">
        <is>
          <t>英語</t>
        </is>
      </c>
      <c r="F7" t="b">
        <v>0</v>
      </c>
      <c r="G7" t="inlineStr">
        <is>
          <t>2024</t>
        </is>
      </c>
    </row>
    <row r="8">
      <c r="A8" t="inlineStr">
        <is>
          <t>['Takekazu Kitagishi', 'Hirotaka Hiraki', 'Hiromi Nakamura', 'Yoshio Ishiguro', 'Jun Rekimoto']</t>
        </is>
      </c>
      <c r="B8" t="inlineStr">
        <is>
          <t>Pinching Tactile Display: A Cloth that Changes Tactile Sensation by Electrostatic Adsorption.</t>
        </is>
      </c>
      <c r="C8" t="inlineStr">
        <is>
          <t>CoRR</t>
        </is>
      </c>
      <c r="D8" t="inlineStr">
        <is>
          <t>雑誌論文</t>
        </is>
      </c>
      <c r="E8" t="inlineStr">
        <is>
          <t>英語</t>
        </is>
      </c>
      <c r="F8" t="b">
        <v>0</v>
      </c>
      <c r="G8" t="inlineStr">
        <is>
          <t>2024</t>
        </is>
      </c>
    </row>
    <row r="9">
      <c r="A9" t="inlineStr">
        <is>
          <t>['Takekazu Kitagishi', 'Hirotaka Hiraki', 'Yoshio Ishiguro', 'Jun Rekimoto']</t>
        </is>
      </c>
      <c r="B9" t="inlineStr">
        <is>
          <t>Pinching Tactile Display: A Remote Haptic Feedback System for Fabric Texture.</t>
        </is>
      </c>
      <c r="C9" t="inlineStr">
        <is>
          <t>VR Workshops</t>
        </is>
      </c>
      <c r="D9" t="inlineStr">
        <is>
          <t>国際会議</t>
        </is>
      </c>
      <c r="E9" t="inlineStr">
        <is>
          <t>英語</t>
        </is>
      </c>
      <c r="F9" t="b">
        <v>0</v>
      </c>
      <c r="G9" t="inlineStr">
        <is>
          <t>2024</t>
        </is>
      </c>
    </row>
    <row r="10">
      <c r="A10" t="inlineStr">
        <is>
          <t>['Émilie Fabre', 'Jun Rekimoto', 'Yuta Itoh 0001']</t>
        </is>
      </c>
      <c r="B10" t="inlineStr">
        <is>
          <t>Exploring the Kuroko Paradigm: The Effect of Enhancing Virtual Humans with Reality Actuators in Augmented Reality.</t>
        </is>
      </c>
      <c r="C10" t="inlineStr">
        <is>
          <t>AHs</t>
        </is>
      </c>
      <c r="D10" t="inlineStr">
        <is>
          <t>国際会議</t>
        </is>
      </c>
      <c r="E10" t="inlineStr">
        <is>
          <t>英語</t>
        </is>
      </c>
      <c r="F10" t="b">
        <v>0</v>
      </c>
      <c r="G10" t="inlineStr">
        <is>
          <t>2024</t>
        </is>
      </c>
    </row>
    <row r="11">
      <c r="A11" t="inlineStr">
        <is>
          <t>['Shota Imamura', 'Hirotaka Hiraki', 'Jun Rekimoto']</t>
        </is>
      </c>
      <c r="B11" t="inlineStr">
        <is>
          <t>Serendipity Wall: A Discussion Support System Using Real-time Speech Recognition and Large Language Model.</t>
        </is>
      </c>
      <c r="C11" t="inlineStr">
        <is>
          <t>AHs</t>
        </is>
      </c>
      <c r="D11" t="inlineStr">
        <is>
          <t>国際会議</t>
        </is>
      </c>
      <c r="E11" t="inlineStr">
        <is>
          <t>英語</t>
        </is>
      </c>
      <c r="F11" t="b">
        <v>0</v>
      </c>
      <c r="G11" t="inlineStr">
        <is>
          <t>2024</t>
        </is>
      </c>
    </row>
    <row r="12">
      <c r="A12" t="inlineStr">
        <is>
          <t>['Hiroto Aoki', 'Yuichi Hiroi', 'Yuta Itoh 0001', 'Jun Rekimoto']</t>
        </is>
      </c>
      <c r="B12" t="inlineStr">
        <is>
          <t>Retinal Homing Display: Head-Tracking Auto-stereoscopic Retinal Projection Display.</t>
        </is>
      </c>
      <c r="C12" t="inlineStr">
        <is>
          <t>VRST</t>
        </is>
      </c>
      <c r="D12" t="inlineStr">
        <is>
          <t>国際会議</t>
        </is>
      </c>
      <c r="E12" t="inlineStr">
        <is>
          <t>英語</t>
        </is>
      </c>
      <c r="F12" t="b">
        <v>0</v>
      </c>
      <c r="G12" t="inlineStr">
        <is>
          <t>2023</t>
        </is>
      </c>
    </row>
    <row r="13">
      <c r="A13" t="inlineStr">
        <is>
          <t>['Takekazu Kitagishi', 'Yuichi Hiroi', 'Yuna Watanabe', 'Yuta Itoh 0001', 'Jun Rekimoto']</t>
        </is>
      </c>
      <c r="B13" t="inlineStr">
        <is>
          <t>Telextiles: End-to-end Remote Transmission of Fabric Tactile Sensation.</t>
        </is>
      </c>
      <c r="C13" t="inlineStr">
        <is>
          <t>UIST (Adjunct Volume)</t>
        </is>
      </c>
      <c r="D13" t="inlineStr">
        <is>
          <t>国際会議</t>
        </is>
      </c>
      <c r="E13" t="inlineStr">
        <is>
          <t>英語</t>
        </is>
      </c>
      <c r="F13" t="b">
        <v>0</v>
      </c>
      <c r="G13" t="inlineStr">
        <is>
          <t>2023</t>
        </is>
      </c>
    </row>
    <row r="14">
      <c r="A14" t="inlineStr">
        <is>
          <t>['Takekazu Kitagishi', 'Yuichi Hiroi', 'Yuna Watanabe', 'Yuta Itoh 0001', 'Jun Rekimoto']</t>
        </is>
      </c>
      <c r="B14" t="inlineStr">
        <is>
          <t>Telextiles: End-to-end Remote Transmission of Fabric Tactile Sensation.</t>
        </is>
      </c>
      <c r="C14" t="inlineStr">
        <is>
          <t>UIST</t>
        </is>
      </c>
      <c r="D14" t="inlineStr">
        <is>
          <t>国際会議</t>
        </is>
      </c>
      <c r="E14" t="inlineStr">
        <is>
          <t>英語</t>
        </is>
      </c>
      <c r="F14" t="b">
        <v>0</v>
      </c>
      <c r="G14" t="inlineStr">
        <is>
          <t>2023</t>
        </is>
      </c>
    </row>
    <row r="15">
      <c r="A15" t="inlineStr">
        <is>
          <t>['Zixiong Su', 'Shitao Fang', 'Jun Rekimoto']</t>
        </is>
      </c>
      <c r="B15" t="inlineStr">
        <is>
          <t>LipLearner: Customizable Silent Speech Interactions on Mobile Devices.</t>
        </is>
      </c>
      <c r="C15" t="inlineStr">
        <is>
          <t>CoRR</t>
        </is>
      </c>
      <c r="D15" t="inlineStr">
        <is>
          <t>雑誌論文</t>
        </is>
      </c>
      <c r="E15" t="inlineStr">
        <is>
          <t>英語</t>
        </is>
      </c>
      <c r="F15" t="b">
        <v>0</v>
      </c>
      <c r="G15" t="inlineStr">
        <is>
          <t>2023</t>
        </is>
      </c>
    </row>
    <row r="16">
      <c r="A16" t="inlineStr">
        <is>
          <t>['Zixiong Su', 'Shitao Fang', 'Jun Rekimoto']</t>
        </is>
      </c>
      <c r="B16" t="inlineStr">
        <is>
          <t>LipLearner: Customizable Silent Speech Interactions on Mobile Devices.</t>
        </is>
      </c>
      <c r="C16" t="inlineStr">
        <is>
          <t>Proceedings of the 2023 CHI Conference on Human Factors in Computing Systems(CHI)</t>
        </is>
      </c>
      <c r="D16" t="inlineStr">
        <is>
          <t>国際会議</t>
        </is>
      </c>
      <c r="E16" t="inlineStr">
        <is>
          <t>英語</t>
        </is>
      </c>
      <c r="F16" t="b">
        <v>0</v>
      </c>
      <c r="G16" t="inlineStr">
        <is>
          <t>2023</t>
        </is>
      </c>
    </row>
    <row r="17">
      <c r="A17" t="inlineStr">
        <is>
          <t>['Naoki Kimura', 'Michinari Kono', 'Jun Rekimoto']</t>
        </is>
      </c>
      <c r="B17" t="inlineStr">
        <is>
          <t>SottoVoce: An Ultrasound Imaging-Based Silent Speech Interaction Using Deep Neural Networks.</t>
        </is>
      </c>
      <c r="C17" t="inlineStr">
        <is>
          <t>CoRR</t>
        </is>
      </c>
      <c r="D17" t="inlineStr">
        <is>
          <t>雑誌論文</t>
        </is>
      </c>
      <c r="E17" t="inlineStr">
        <is>
          <t>英語</t>
        </is>
      </c>
      <c r="F17" t="b">
        <v>0</v>
      </c>
      <c r="G17" t="inlineStr">
        <is>
          <t>2023</t>
        </is>
      </c>
    </row>
    <row r="18">
      <c r="A18" t="inlineStr">
        <is>
          <t>['Yuto Koike', 'Yuichi Hiroi', 'Yuta Itoh 0001', 'Jun Rekimoto']</t>
        </is>
      </c>
      <c r="B18" t="inlineStr">
        <is>
          <t>Brain-Computer Interface using Directional Auditory Perception.</t>
        </is>
      </c>
      <c r="C18" t="inlineStr">
        <is>
          <t>AHs</t>
        </is>
      </c>
      <c r="D18" t="inlineStr">
        <is>
          <t>国際会議</t>
        </is>
      </c>
      <c r="E18" t="inlineStr">
        <is>
          <t>英語</t>
        </is>
      </c>
      <c r="F18" t="b">
        <v>0</v>
      </c>
      <c r="G18" t="inlineStr">
        <is>
          <t>2023</t>
        </is>
      </c>
    </row>
    <row r="19">
      <c r="A19" t="inlineStr">
        <is>
          <t>['Yuichi Hiroi', 'Yuta Itoh', 'Jun Rekimoto']</t>
        </is>
      </c>
      <c r="B19" t="inlineStr">
        <is>
          <t>NeARportation: A Remote Real-time Neural Rendering Framework</t>
        </is>
      </c>
      <c r="C19" t="inlineStr">
        <is>
          <t>CoRR</t>
        </is>
      </c>
      <c r="D19" t="inlineStr">
        <is>
          <t>雑誌論文</t>
        </is>
      </c>
      <c r="E19" t="inlineStr">
        <is>
          <t>英語</t>
        </is>
      </c>
      <c r="F19" t="b">
        <v>0</v>
      </c>
      <c r="G19" t="inlineStr">
        <is>
          <t>2022/10/22</t>
        </is>
      </c>
    </row>
    <row r="20">
      <c r="A20" t="inlineStr">
        <is>
          <t>['Jun Rekimoto']</t>
        </is>
      </c>
      <c r="B20" t="inlineStr">
        <is>
          <t>DualVoice: Speech Interaction that Discriminates between Normal and Whispered Voice Input</t>
        </is>
      </c>
      <c r="C20" t="inlineStr">
        <is>
          <t>UIST</t>
        </is>
      </c>
      <c r="D20" t="inlineStr">
        <is>
          <t>国際会議</t>
        </is>
      </c>
      <c r="E20" t="inlineStr">
        <is>
          <t>英語</t>
        </is>
      </c>
      <c r="F20" t="b">
        <v>1</v>
      </c>
      <c r="G20" t="inlineStr">
        <is>
          <t>2022/08/22</t>
        </is>
      </c>
    </row>
    <row r="21">
      <c r="A21" t="inlineStr">
        <is>
          <t>['Kiyosu Maeda', 'Riku Arakawa', 'Jun Rekimoto']</t>
        </is>
      </c>
      <c r="B21" t="inlineStr">
        <is>
          <t>CalmResponses: Displaying Collective Audience Reactions in Remote Communication</t>
        </is>
      </c>
      <c r="C21" t="inlineStr">
        <is>
          <t>IMX</t>
        </is>
      </c>
      <c r="D21" t="inlineStr">
        <is>
          <t>国際会議</t>
        </is>
      </c>
      <c r="E21" t="inlineStr">
        <is>
          <t>英語</t>
        </is>
      </c>
      <c r="F21" t="b">
        <v>0</v>
      </c>
      <c r="G21" t="inlineStr">
        <is>
          <t>2022/04/05</t>
        </is>
      </c>
    </row>
    <row r="22">
      <c r="A22" t="inlineStr">
        <is>
          <t>['Yuichi Hiroi', 'Yuta Itoh 0001', 'Jun Rekimoto']</t>
        </is>
      </c>
      <c r="B22" t="inlineStr">
        <is>
          <t>NeARportation: A Remote Real-time Neural Rendering Framework.</t>
        </is>
      </c>
      <c r="C22" t="inlineStr">
        <is>
          <t>28th ACM Symposium on Virtual Reality Software and Technology(VRST)</t>
        </is>
      </c>
      <c r="D22" t="inlineStr">
        <is>
          <t>国際会議</t>
        </is>
      </c>
      <c r="E22" t="inlineStr">
        <is>
          <t>英語</t>
        </is>
      </c>
      <c r="F22" t="b">
        <v>0</v>
      </c>
      <c r="G22" t="inlineStr">
        <is>
          <t>2022</t>
        </is>
      </c>
    </row>
    <row r="23">
      <c r="A23" t="inlineStr">
        <is>
          <t>['Jun Rekimoto']</t>
        </is>
      </c>
      <c r="B23" t="inlineStr">
        <is>
          <t>DualVoice: Speech Interaction that Discriminates between Normal and Whispered Voice Input.</t>
        </is>
      </c>
      <c r="C23" t="inlineStr">
        <is>
          <t>CoRR</t>
        </is>
      </c>
      <c r="D23" t="inlineStr">
        <is>
          <t>雑誌論文</t>
        </is>
      </c>
      <c r="E23" t="inlineStr">
        <is>
          <t>英語</t>
        </is>
      </c>
      <c r="F23" t="b">
        <v>1</v>
      </c>
      <c r="G23" t="inlineStr">
        <is>
          <t>2022</t>
        </is>
      </c>
    </row>
    <row r="24">
      <c r="A24" t="inlineStr">
        <is>
          <t>['Kiyosu Maeda', 'Riku Arakawa', 'Jun Rekimoto']</t>
        </is>
      </c>
      <c r="B24" t="inlineStr">
        <is>
          <t>CalmResponses: Displaying Collective Audience Reactions in Remote Communication.</t>
        </is>
      </c>
      <c r="C24" t="inlineStr">
        <is>
          <t>CoRR</t>
        </is>
      </c>
      <c r="D24" t="inlineStr">
        <is>
          <t>雑誌論文</t>
        </is>
      </c>
      <c r="E24" t="inlineStr">
        <is>
          <t>英語</t>
        </is>
      </c>
      <c r="F24" t="b">
        <v>0</v>
      </c>
      <c r="G24" t="inlineStr">
        <is>
          <t>2022</t>
        </is>
      </c>
    </row>
    <row r="25">
      <c r="A25" t="inlineStr">
        <is>
          <t>['Zixiong Su', 'Shitao Fang', 'Jun Rekimoto']</t>
        </is>
      </c>
      <c r="B25" t="inlineStr">
        <is>
          <t>LipLearner: Customizing Silent Speech Commands from Voice Input using One-shot Lipreading.</t>
        </is>
      </c>
      <c r="C25" t="inlineStr">
        <is>
          <t>UIST (Adjunct Volume)</t>
        </is>
      </c>
      <c r="D25" t="inlineStr">
        <is>
          <t>国際会議</t>
        </is>
      </c>
      <c r="E25" t="inlineStr">
        <is>
          <t>英語</t>
        </is>
      </c>
      <c r="F25" t="b">
        <v>0</v>
      </c>
      <c r="G25" t="inlineStr">
        <is>
          <t>2022</t>
        </is>
      </c>
    </row>
    <row r="26">
      <c r="A26" t="inlineStr">
        <is>
          <t>['Kazuki Kawamura', 'Jun Rekimoto']</t>
        </is>
      </c>
      <c r="B26" t="inlineStr">
        <is>
          <t>AIx speed: Playback Speed Optimization using Listening Comprehension of Speech Recognition Models.</t>
        </is>
      </c>
      <c r="C26" t="inlineStr">
        <is>
          <t>UIST (Adjunct Volume)</t>
        </is>
      </c>
      <c r="D26" t="inlineStr">
        <is>
          <t>国際会議</t>
        </is>
      </c>
      <c r="E26" t="inlineStr">
        <is>
          <t>英語</t>
        </is>
      </c>
      <c r="F26" t="b">
        <v>0</v>
      </c>
      <c r="G26" t="inlineStr">
        <is>
          <t>2022</t>
        </is>
      </c>
    </row>
    <row r="27">
      <c r="A27" t="inlineStr">
        <is>
          <t>['Hirotaka Hiraki', 'Jun Rekimoto']</t>
        </is>
      </c>
      <c r="B27" t="inlineStr">
        <is>
          <t>SilentWhisper: faint whisper speech using wearable microphone.</t>
        </is>
      </c>
      <c r="C27" t="inlineStr">
        <is>
          <t>UIST (Adjunct Volume)</t>
        </is>
      </c>
      <c r="D27" t="inlineStr">
        <is>
          <t>国際会議</t>
        </is>
      </c>
      <c r="E27" t="inlineStr">
        <is>
          <t>英語</t>
        </is>
      </c>
      <c r="F27" t="b">
        <v>0</v>
      </c>
      <c r="G27" t="inlineStr">
        <is>
          <t>2022</t>
        </is>
      </c>
    </row>
    <row r="28">
      <c r="A28" t="inlineStr">
        <is>
          <t>['Wanhui Li', 'Takuto Nakamura', 'Jun Rekimoto']</t>
        </is>
      </c>
      <c r="B28" t="inlineStr">
        <is>
          <t>RemoconHanger: Making Head Rotation in Remote Person using the Hanger Reflex.</t>
        </is>
      </c>
      <c r="C28" t="inlineStr">
        <is>
          <t>UIST (Adjunct Volume)</t>
        </is>
      </c>
      <c r="D28" t="inlineStr">
        <is>
          <t>国際会議</t>
        </is>
      </c>
      <c r="E28" t="inlineStr">
        <is>
          <t>英語</t>
        </is>
      </c>
      <c r="F28" t="b">
        <v>0</v>
      </c>
      <c r="G28" t="inlineStr">
        <is>
          <t>2022</t>
        </is>
      </c>
    </row>
    <row r="29">
      <c r="A29" t="inlineStr">
        <is>
          <t>['Asahi Adachi', 'Lana Sinapayen', 'Jun Rekimoto']</t>
        </is>
      </c>
      <c r="B29" t="inlineStr">
        <is>
          <t>Generation of traditional Japanese patterns from natural patterns with StyleGAN.</t>
        </is>
      </c>
      <c r="C29" t="inlineStr">
        <is>
          <t>SIGGRAPH Posters</t>
        </is>
      </c>
      <c r="D29" t="inlineStr">
        <is>
          <t>国際会議</t>
        </is>
      </c>
      <c r="E29" t="inlineStr">
        <is>
          <t>英語</t>
        </is>
      </c>
      <c r="F29" t="b">
        <v>0</v>
      </c>
      <c r="G29" t="inlineStr">
        <is>
          <t>2022</t>
        </is>
      </c>
    </row>
    <row r="30">
      <c r="A30" t="inlineStr">
        <is>
          <t>['Naoki Kimura', 'Zixiong Su', 'Takaaki Saeki', 'Jun Rekimoto']</t>
        </is>
      </c>
      <c r="B30" t="inlineStr">
        <is>
          <t>SSR7000: A Synchronized Corpus of Ultrasound Tongue Imaging for End-to-End Silent Speech Recognition.</t>
        </is>
      </c>
      <c r="C30" t="inlineStr">
        <is>
          <t>LREC</t>
        </is>
      </c>
      <c r="D30" t="inlineStr">
        <is>
          <t>国際会議</t>
        </is>
      </c>
      <c r="E30" t="inlineStr">
        <is>
          <t>英語</t>
        </is>
      </c>
      <c r="F30" t="b">
        <v>0</v>
      </c>
      <c r="G30" t="inlineStr">
        <is>
          <t>2022</t>
        </is>
      </c>
    </row>
    <row r="31">
      <c r="A31" t="inlineStr">
        <is>
          <t>['Xinlei Zhang', 'Zixiong Su', 'Jun Rekimoto']</t>
        </is>
      </c>
      <c r="B31" t="inlineStr">
        <is>
          <t>Aware: Intuitive Device Activation Using Prosody for Natural Voice Interactions.</t>
        </is>
      </c>
      <c r="C31" t="inlineStr">
        <is>
          <t>CHI '22: CHI Conference on Human Factors in Computing Systems(CHI)</t>
        </is>
      </c>
      <c r="D31" t="inlineStr">
        <is>
          <t>国際会議</t>
        </is>
      </c>
      <c r="E31" t="inlineStr">
        <is>
          <t>英語</t>
        </is>
      </c>
      <c r="F31" t="b">
        <v>0</v>
      </c>
      <c r="G31" t="inlineStr">
        <is>
          <t>2022</t>
        </is>
      </c>
    </row>
    <row r="32">
      <c r="A32" t="inlineStr">
        <is>
          <t>['Jun Rekimoto']</t>
        </is>
      </c>
      <c r="B32" t="inlineStr">
        <is>
          <t>DualVoice: A Speech Interaction Method Using Whisper-Voice as Commands.</t>
        </is>
      </c>
      <c r="C32" t="inlineStr">
        <is>
          <t>CHI '22: CHI Conference on Human Factors in Computing Systems</t>
        </is>
      </c>
      <c r="D32" t="inlineStr">
        <is>
          <t>国際会議</t>
        </is>
      </c>
      <c r="E32" t="inlineStr">
        <is>
          <t>英語</t>
        </is>
      </c>
      <c r="F32" t="b">
        <v>1</v>
      </c>
      <c r="G32" t="inlineStr">
        <is>
          <t>2022</t>
        </is>
      </c>
    </row>
    <row r="33">
      <c r="A33" t="inlineStr">
        <is>
          <t>['Naoki Kimura', 'Tan Gemicioglu', 'Jonathan Womack', 'Richard Li', 'Yuhui Zhao', 'Abdelkareem Bedri', 'Zixiong Su', 'Alex Olwal', 'Jun Rekimoto', 'Thad Starner']</t>
        </is>
      </c>
      <c r="B33" t="inlineStr">
        <is>
          <t>SilentSpeller: Towards mobile, hands-free, silent speech text entry using electropalatography.</t>
        </is>
      </c>
      <c r="C33" t="inlineStr">
        <is>
          <t>CHI '22: CHI Conference on Human Factors in Computing Systems(CHI)</t>
        </is>
      </c>
      <c r="D33" t="inlineStr">
        <is>
          <t>国際会議</t>
        </is>
      </c>
      <c r="E33" t="inlineStr">
        <is>
          <t>英語</t>
        </is>
      </c>
      <c r="F33" t="b">
        <v>0</v>
      </c>
      <c r="G33" t="inlineStr">
        <is>
          <t>2022</t>
        </is>
      </c>
    </row>
    <row r="34">
      <c r="A34" t="inlineStr">
        <is>
          <t>['Akihiro Kiuchi', 'Taishi Eguchi', 'Jun Rekimoto', 'Manabu Tsukada', 'Hiroshi Esaki']</t>
        </is>
      </c>
      <c r="B34" t="inlineStr">
        <is>
          <t>ZIGEN: A Windowing System Enabling Multitasking Among 3D and 2D Applications in Immersive Environments.</t>
        </is>
      </c>
      <c r="C34" t="inlineStr">
        <is>
          <t>SIGGRAPH Posters</t>
        </is>
      </c>
      <c r="D34" t="inlineStr">
        <is>
          <t>国際会議</t>
        </is>
      </c>
      <c r="E34" t="inlineStr">
        <is>
          <t>英語</t>
        </is>
      </c>
      <c r="F34" t="b">
        <v>0</v>
      </c>
      <c r="G34" t="inlineStr">
        <is>
          <t>2022</t>
        </is>
      </c>
    </row>
    <row r="35">
      <c r="A35" t="inlineStr">
        <is>
          <t>['Hiromi Nakamura', 'Tomohiro Amemiya', 'Jun Rekimoto', 'Hideyuki Ando', 'Kazuma Aoyama']</t>
        </is>
      </c>
      <c r="B35" t="inlineStr">
        <is>
          <t>Anodal Galvanic Taste Stimulation to the Chin Enhances Salty Taste of NaCl Water Solution</t>
        </is>
      </c>
      <c r="C35" t="inlineStr">
        <is>
          <t>Journal of Robotics and Mechatronics</t>
        </is>
      </c>
      <c r="D35" t="inlineStr">
        <is>
          <t>雑誌論文</t>
        </is>
      </c>
      <c r="E35" t="inlineStr">
        <is>
          <t>英語</t>
        </is>
      </c>
      <c r="F35" t="b">
        <v>0</v>
      </c>
      <c r="G35" t="inlineStr">
        <is>
          <t>2021/10/20</t>
        </is>
      </c>
    </row>
    <row r="36">
      <c r="A36" t="inlineStr">
        <is>
          <t>['Kazuki Kawamura', 'Jun Rekimoto']</t>
        </is>
      </c>
      <c r="B36" t="inlineStr">
        <is>
          <t>A Language Acquisition Support System that Presents Differences and Distances from Model Speech</t>
        </is>
      </c>
      <c r="C36" t="inlineStr">
        <is>
          <t>The Adjunct Publication of the 34th Annual ACM Symposium on User Interface Software and Technology</t>
        </is>
      </c>
      <c r="D36" t="inlineStr">
        <is>
          <t>国際会議</t>
        </is>
      </c>
      <c r="E36" t="inlineStr">
        <is>
          <t>英語</t>
        </is>
      </c>
      <c r="F36" t="b">
        <v>0</v>
      </c>
      <c r="G36" t="inlineStr">
        <is>
          <t>2021/10/10</t>
        </is>
      </c>
    </row>
    <row r="37">
      <c r="A37" t="inlineStr">
        <is>
          <t>['Xinlei Zhang', 'Takashi Miyaki', 'Jun Rekimoto']</t>
        </is>
      </c>
      <c r="B37" t="inlineStr">
        <is>
          <t>JustSpeak: Automated, User-Configurable, Interactive Agents for Speech Tutoring</t>
        </is>
      </c>
      <c r="C37" t="inlineStr">
        <is>
          <t>Proceedings of the ACM on Human-Computer Interaction</t>
        </is>
      </c>
      <c r="D37" t="inlineStr">
        <is>
          <t>雑誌論文</t>
        </is>
      </c>
      <c r="E37" t="inlineStr">
        <is>
          <t>英語</t>
        </is>
      </c>
      <c r="F37" t="b">
        <v>0</v>
      </c>
      <c r="G37" t="inlineStr">
        <is>
          <t>2021/05/27</t>
        </is>
      </c>
    </row>
    <row r="38">
      <c r="A38" t="inlineStr">
        <is>
          <t>['Akira Matsuda', 'Toru Okuzono', 'Hiromi Nakamura', 'Hideaki Kuzuoka', 'Jun Rekimoto']</t>
        </is>
      </c>
      <c r="B38" t="inlineStr">
        <is>
          <t>A Surgical Scene Replay System for Learning Gastroenterological Endoscopic Surgery Skill by Multiple Synchronized-Video and Gaze Representation</t>
        </is>
      </c>
      <c r="C38" t="inlineStr">
        <is>
          <t>Proceedings of the ACM on Human-Computer Interaction</t>
        </is>
      </c>
      <c r="D38" t="inlineStr">
        <is>
          <t>雑誌論文</t>
        </is>
      </c>
      <c r="E38" t="inlineStr">
        <is>
          <t>英語</t>
        </is>
      </c>
      <c r="F38" t="b">
        <v>0</v>
      </c>
      <c r="G38" t="inlineStr">
        <is>
          <t>2021/05/27</t>
        </is>
      </c>
    </row>
    <row r="39">
      <c r="A39" t="inlineStr">
        <is>
          <t>['Zixiong Su', 'Xinlei Zhang', 'Naoki Kimura', 'Jun Rekimoto']</t>
        </is>
      </c>
      <c r="B39" t="inlineStr">
        <is>
          <t>Gaze+Lip: Rapid, Precise and Expressive Interactions Combining Gaze Input and Silent Speech Commands for Hands-free Smart TV Control</t>
        </is>
      </c>
      <c r="C39" t="inlineStr">
        <is>
          <t>ACM Symposium on Eye Tracking Research and Applications</t>
        </is>
      </c>
      <c r="D39" t="inlineStr">
        <is>
          <t>国際会議</t>
        </is>
      </c>
      <c r="E39" t="inlineStr">
        <is>
          <t>英語</t>
        </is>
      </c>
      <c r="F39" t="b">
        <v>0</v>
      </c>
      <c r="G39" t="inlineStr">
        <is>
          <t>2021/05/25</t>
        </is>
      </c>
    </row>
    <row r="40">
      <c r="A40" t="inlineStr">
        <is>
          <t>['Naoki Kimura', 'Tan Gemicioglu', 'Jonathan Womack', 'Richard Li', 'Yuhui Zhao', 'Abdelkareem Bedri', 'Alex Olwal', 'Jun Rekimoto', 'Thad Starner']</t>
        </is>
      </c>
      <c r="B40" t="inlineStr">
        <is>
          <t>Mobile, Hands-free, Silent Speech Texting Using SilentSpeller</t>
        </is>
      </c>
      <c r="C40" t="inlineStr">
        <is>
          <t>Extended Abstracts of the 2021 CHI Conference on Human Factors in Computing Systems</t>
        </is>
      </c>
      <c r="D40" t="inlineStr">
        <is>
          <t>国際会議</t>
        </is>
      </c>
      <c r="E40" t="inlineStr">
        <is>
          <t>英語</t>
        </is>
      </c>
      <c r="F40" t="b">
        <v>0</v>
      </c>
      <c r="G40" t="inlineStr">
        <is>
          <t>2021/05/08</t>
        </is>
      </c>
    </row>
    <row r="41">
      <c r="A41" t="inlineStr">
        <is>
          <t>['Hideki Koike', 'Jun Rekimoto', 'Junichi Ushiba', 'Shinichi Furuya', 'Asa Ito']</t>
        </is>
      </c>
      <c r="B41" t="inlineStr">
        <is>
          <t>Human Augmentation for Skill Acquisition and Skill Transfer</t>
        </is>
      </c>
      <c r="C41" t="inlineStr">
        <is>
          <t>Extended Abstracts of the 2021 CHI Conference on Human Factors in Computing Systems</t>
        </is>
      </c>
      <c r="D41" t="inlineStr">
        <is>
          <t>国際会議</t>
        </is>
      </c>
      <c r="E41" t="inlineStr">
        <is>
          <t>英語</t>
        </is>
      </c>
      <c r="F41" t="b">
        <v>0</v>
      </c>
      <c r="G41" t="inlineStr">
        <is>
          <t>2021/05/08</t>
        </is>
      </c>
    </row>
    <row r="42">
      <c r="A42" t="inlineStr">
        <is>
          <t>['Jakob Tholander', 'Chiara Rossitto', 'Asreen Rostami', 'Yoshio Ishiguro', 'Takashi Miyaki', 'Jun Rekimoto']</t>
        </is>
      </c>
      <c r="B42" t="inlineStr">
        <is>
          <t>Design in Action: Unpacking the Artists’ Role in Performance-Led Research</t>
        </is>
      </c>
      <c r="C42" t="inlineStr">
        <is>
          <t>Proceedings of the 2021 CHI Conference on Human Factors in Computing Systems</t>
        </is>
      </c>
      <c r="D42" t="inlineStr">
        <is>
          <t>国際会議</t>
        </is>
      </c>
      <c r="E42" t="inlineStr">
        <is>
          <t>英語</t>
        </is>
      </c>
      <c r="F42" t="b">
        <v>0</v>
      </c>
      <c r="G42" t="inlineStr">
        <is>
          <t>2021/05/06</t>
        </is>
      </c>
    </row>
    <row r="43">
      <c r="A43" t="inlineStr">
        <is>
          <t>['Natsuki Hamanishi', 'Jun Rekimoto']</t>
        </is>
      </c>
      <c r="B43" t="inlineStr">
        <is>
          <t>Motion-specific browsing method by mapping to a circle for personal video Observation with Head-Mounted Displays</t>
        </is>
      </c>
      <c r="C43" t="inlineStr">
        <is>
          <t>Augmented Humans Conference 2021</t>
        </is>
      </c>
      <c r="D43" t="inlineStr">
        <is>
          <t>国際会議</t>
        </is>
      </c>
      <c r="E43" t="inlineStr">
        <is>
          <t>英語</t>
        </is>
      </c>
      <c r="F43" t="b">
        <v>0</v>
      </c>
      <c r="G43" t="inlineStr">
        <is>
          <t>2021/02/22</t>
        </is>
      </c>
    </row>
    <row r="44">
      <c r="A44" t="inlineStr">
        <is>
          <t>['Jun Rekimoto', 'Yu Nishimura']</t>
        </is>
      </c>
      <c r="B44" t="inlineStr">
        <is>
          <t>Derma: Silent Speech Interaction Using Transcutaneous Motion Sensing</t>
        </is>
      </c>
      <c r="C44" t="inlineStr">
        <is>
          <t>Augmented Humans Conference 2021</t>
        </is>
      </c>
      <c r="D44" t="inlineStr">
        <is>
          <t>国際会議</t>
        </is>
      </c>
      <c r="E44" t="inlineStr">
        <is>
          <t>英語</t>
        </is>
      </c>
      <c r="F44" t="b">
        <v>1</v>
      </c>
      <c r="G44" t="inlineStr">
        <is>
          <t>2021/02/22</t>
        </is>
      </c>
    </row>
    <row r="45">
      <c r="A45" t="inlineStr">
        <is>
          <t>['Hirotaka Hiraki', 'Jun Rekimoto']</t>
        </is>
      </c>
      <c r="B45" t="inlineStr">
        <is>
          <t>SilentMask: Mask-type Silent Speech Interface with Measurement of Mouth Movement</t>
        </is>
      </c>
      <c r="C45" t="inlineStr">
        <is>
          <t>Augmented Humans Conference 2021</t>
        </is>
      </c>
      <c r="D45" t="inlineStr">
        <is>
          <t>国際会議</t>
        </is>
      </c>
      <c r="E45" t="inlineStr">
        <is>
          <t>英語</t>
        </is>
      </c>
      <c r="F45" t="b">
        <v>0</v>
      </c>
      <c r="G45" t="inlineStr">
        <is>
          <t>2021/02/22</t>
        </is>
      </c>
    </row>
    <row r="46">
      <c r="A46" t="inlineStr">
        <is>
          <t>['Jun Rekimoto']</t>
        </is>
      </c>
      <c r="B46" t="inlineStr">
        <is>
          <t>Human Augmentation and the future of Human-Computer Integration</t>
        </is>
      </c>
      <c r="C46" t="inlineStr">
        <is>
          <t>IEEE InTech 2020</t>
        </is>
      </c>
      <c r="E46" t="inlineStr">
        <is>
          <t>英語</t>
        </is>
      </c>
      <c r="F46" t="b">
        <v>1</v>
      </c>
      <c r="G46" t="inlineStr">
        <is>
          <t>2020/12</t>
        </is>
      </c>
    </row>
    <row r="47">
      <c r="A47" t="inlineStr">
        <is>
          <t>['前田 清洲', '暦本 純一']</t>
        </is>
      </c>
      <c r="B47" t="inlineStr">
        <is>
          <t>1対多遠隔コミュニケーションにおける聴衆反応の集合的提示</t>
        </is>
      </c>
      <c r="C47" t="inlineStr">
        <is>
          <t>Workshop on Interactive Systems and Software (WISS 2020)</t>
        </is>
      </c>
      <c r="E47" t="inlineStr">
        <is>
          <t>英語</t>
        </is>
      </c>
      <c r="F47" t="b">
        <v>0</v>
      </c>
      <c r="G47" t="inlineStr">
        <is>
          <t>2020/12</t>
        </is>
      </c>
    </row>
    <row r="48">
      <c r="A48" t="inlineStr">
        <is>
          <t>['Shixin Jiang', 'Jun Rekimoto']</t>
        </is>
      </c>
      <c r="B48" t="inlineStr">
        <is>
          <t>Mediated-Timescale Learning: Manipulating Timescales in Virtual Reality to Improve Real-World Tennis Forehand Volley</t>
        </is>
      </c>
      <c r="C48" t="inlineStr">
        <is>
          <t>VRST '20: 26th ACM Symposium on Virtual Reality Software and Technology</t>
        </is>
      </c>
      <c r="D48" t="inlineStr">
        <is>
          <t>国際会議</t>
        </is>
      </c>
      <c r="E48" t="inlineStr">
        <is>
          <t>英語</t>
        </is>
      </c>
      <c r="F48" t="b">
        <v>0</v>
      </c>
      <c r="G48" t="inlineStr">
        <is>
          <t>2020/11</t>
        </is>
      </c>
    </row>
    <row r="49">
      <c r="A49" t="inlineStr">
        <is>
          <t>['Naoki Kimura', 'Keisuke Shiro', 'Yota Takakura', 'Hiromi Nakamura', 'Jun Rekimoto']</t>
        </is>
      </c>
      <c r="B49" t="inlineStr">
        <is>
          <t>SonoSpace: Visual Feedback of Timbre with Unsupervised Learning</t>
        </is>
      </c>
      <c r="C49" t="inlineStr">
        <is>
          <t>MM '20: Proceedings of the 28th ACM International Conference on Multimedia</t>
        </is>
      </c>
      <c r="D49" t="inlineStr">
        <is>
          <t>国際会議</t>
        </is>
      </c>
      <c r="E49" t="inlineStr">
        <is>
          <t>英語</t>
        </is>
      </c>
      <c r="F49" t="b">
        <v>0</v>
      </c>
      <c r="G49" t="inlineStr">
        <is>
          <t>2020/10</t>
        </is>
      </c>
    </row>
    <row r="50">
      <c r="A50" t="inlineStr">
        <is>
          <t>['Wataru Yamada', 'Hiroyuki Manabe', 'Daizo Ikeda', 'Jun Rekimoto']</t>
        </is>
      </c>
      <c r="B50" t="inlineStr">
        <is>
          <t>RayGraphy: Aerial Volumetric Graphics Rendered Using Lasers in Fog</t>
        </is>
      </c>
      <c r="C50" t="inlineStr">
        <is>
          <t>SUI '20: Symposium on Spatial User Interaction</t>
        </is>
      </c>
      <c r="D50" t="inlineStr">
        <is>
          <t>国際会議</t>
        </is>
      </c>
      <c r="E50" t="inlineStr">
        <is>
          <t>英語</t>
        </is>
      </c>
      <c r="F50" t="b">
        <v>0</v>
      </c>
      <c r="G50" t="inlineStr">
        <is>
          <t>2020/10</t>
        </is>
      </c>
    </row>
    <row r="51">
      <c r="A51" t="inlineStr">
        <is>
          <t>['Naoki Kimura', 'Kentaro Hayashi', 'Jun Rekimoto']</t>
        </is>
      </c>
      <c r="B51" t="inlineStr">
        <is>
          <t>TieLent: A Casual Neck-Mounted Mouth Capturing Device for Silent Speech Interaction</t>
        </is>
      </c>
      <c r="C51" t="inlineStr">
        <is>
          <t>AVI '20: Proceedings of the International Conference on Advanced Visual Interfaces</t>
        </is>
      </c>
      <c r="D51" t="inlineStr">
        <is>
          <t>国際会議</t>
        </is>
      </c>
      <c r="E51" t="inlineStr">
        <is>
          <t>英語</t>
        </is>
      </c>
      <c r="F51" t="b">
        <v>0</v>
      </c>
      <c r="G51" t="inlineStr">
        <is>
          <t>2020/09</t>
        </is>
      </c>
    </row>
    <row r="52">
      <c r="A52" t="inlineStr">
        <is>
          <t>['Wataru Yamada', 'Hiroyuki Hakoda', 'Hiroyuki Manabe', 'Daizo Ikeda', 'Jun Rekimoto']</t>
        </is>
      </c>
      <c r="B52" t="inlineStr">
        <is>
          <t>Selfie Mask: A Face-Capturing HMD with Polarizing Plates</t>
        </is>
      </c>
      <c r="C52" t="inlineStr">
        <is>
          <t>CHI EA '20: Extended Abstracts of the 2020 CHI Conference on Human Factors in Computing Systems</t>
        </is>
      </c>
      <c r="D52" t="inlineStr">
        <is>
          <t>国際会議</t>
        </is>
      </c>
      <c r="E52" t="inlineStr">
        <is>
          <t>英語</t>
        </is>
      </c>
      <c r="F52" t="b">
        <v>0</v>
      </c>
      <c r="G52" t="inlineStr">
        <is>
          <t>2020/04</t>
        </is>
      </c>
    </row>
    <row r="53">
      <c r="A53" t="inlineStr">
        <is>
          <t>['Xinlei Zhang', 'Takashi Miyaki', 'Jun Rekimoto']</t>
        </is>
      </c>
      <c r="B53" t="inlineStr">
        <is>
          <t>WithYou: Automated Adaptive Speech Tutoring With Context-Dependent Speech Recognition</t>
        </is>
      </c>
      <c r="C53" t="inlineStr">
        <is>
          <t>ACM CHI 2020</t>
        </is>
      </c>
      <c r="D53" t="inlineStr">
        <is>
          <t>国際会議</t>
        </is>
      </c>
      <c r="E53" t="inlineStr">
        <is>
          <t>英語</t>
        </is>
      </c>
      <c r="F53" t="b">
        <v>0</v>
      </c>
      <c r="G53" t="inlineStr">
        <is>
          <t>2020/04</t>
        </is>
      </c>
    </row>
    <row r="54">
      <c r="A54" t="inlineStr">
        <is>
          <t>['暦本 純一、西村 悠']</t>
        </is>
      </c>
      <c r="B54" t="inlineStr">
        <is>
          <t>Derma: 皮膚運動計測によるサイレントスピーチインタラクション</t>
        </is>
      </c>
      <c r="C54" t="inlineStr">
        <is>
          <t>情報処理学会インタラクション2020</t>
        </is>
      </c>
      <c r="E54" t="inlineStr">
        <is>
          <t>日本語</t>
        </is>
      </c>
      <c r="F54" t="b">
        <v>1</v>
      </c>
      <c r="G54" t="inlineStr">
        <is>
          <t>2020/03</t>
        </is>
      </c>
    </row>
    <row r="55">
      <c r="A55" t="inlineStr">
        <is>
          <t>['Yuki Takeda', 'Akira Matsuda', 'Jun Rekimoto']</t>
        </is>
      </c>
      <c r="B55" t="inlineStr">
        <is>
          <t>3D Human Reconstruction from an Image for Mobile Telepresence Systems</t>
        </is>
      </c>
      <c r="C55" t="inlineStr">
        <is>
          <t>2020 IEEE Conference on Virtual Reality and 3D User Interfaces Abstracts and Workshops (VRW)</t>
        </is>
      </c>
      <c r="D55" t="inlineStr">
        <is>
          <t>国際会議</t>
        </is>
      </c>
      <c r="E55" t="inlineStr">
        <is>
          <t>英語</t>
        </is>
      </c>
      <c r="F55" t="b">
        <v>0</v>
      </c>
      <c r="G55" t="inlineStr">
        <is>
          <t>2020/03</t>
        </is>
      </c>
    </row>
    <row r="56">
      <c r="A56" t="inlineStr">
        <is>
          <t>['Katsuhito Sasaki', 'Keisuke Shiro', 'Jun Rekimoto']</t>
        </is>
      </c>
      <c r="B56" t="inlineStr">
        <is>
          <t>ExemPoser: Predicting Poses of Experts as Examples for Beginners in Climbing Using a Neural Network</t>
        </is>
      </c>
      <c r="C56" t="inlineStr">
        <is>
          <t>AHs '20: Proceedings of the Augmented Humans International Conference</t>
        </is>
      </c>
      <c r="D56" t="inlineStr">
        <is>
          <t>国際会議</t>
        </is>
      </c>
      <c r="E56" t="inlineStr">
        <is>
          <t>英語</t>
        </is>
      </c>
      <c r="F56" t="b">
        <v>0</v>
      </c>
      <c r="G56" t="inlineStr">
        <is>
          <t>2020/03</t>
        </is>
      </c>
    </row>
    <row r="57">
      <c r="A57" t="inlineStr">
        <is>
          <t>['Kenta Saito , Atsushi Okada , Yu Matsumura , Jun Rekimoto']</t>
        </is>
      </c>
      <c r="B57" t="inlineStr">
        <is>
          <t>Remote Treatment System of Phantom Limb Pain by Displaying Body Movement in Shared VR Space</t>
        </is>
      </c>
      <c r="C57" t="inlineStr">
        <is>
          <t>AHs '20: Proceedings of the Augmented Humans International Conference</t>
        </is>
      </c>
      <c r="D57" t="inlineStr">
        <is>
          <t>国際会議</t>
        </is>
      </c>
      <c r="E57" t="inlineStr">
        <is>
          <t>英語</t>
        </is>
      </c>
      <c r="F57" t="b">
        <v>0</v>
      </c>
      <c r="G57" t="inlineStr">
        <is>
          <t>2020/03</t>
        </is>
      </c>
    </row>
    <row r="58">
      <c r="A58" t="inlineStr">
        <is>
          <t>['Akira Matsuda', 'Kazunori Nozawa', 'Kazuki Takata', 'Atsushi Izumihara', 'Jun Rekimoto']</t>
        </is>
      </c>
      <c r="B58" t="inlineStr">
        <is>
          <t>HapticPointer: A Neck-worn Device that Presents Direction by Vibrotactile Feedback for Remote Collaboration Tasks</t>
        </is>
      </c>
      <c r="C58" t="inlineStr">
        <is>
          <t>AHs '20: Proceedings of the Augmented Humans International Conference</t>
        </is>
      </c>
      <c r="D58" t="inlineStr">
        <is>
          <t>国際会議</t>
        </is>
      </c>
      <c r="E58" t="inlineStr">
        <is>
          <t>英語</t>
        </is>
      </c>
      <c r="F58" t="b">
        <v>0</v>
      </c>
      <c r="G58" t="inlineStr">
        <is>
          <t>2020/03</t>
        </is>
      </c>
    </row>
    <row r="59">
      <c r="A59" t="inlineStr">
        <is>
          <t>['Natsuki Hamanishi', 'Jun Rekimoto']</t>
        </is>
      </c>
      <c r="B59" t="inlineStr">
        <is>
          <t>PoseAsQuery: Full-Body Interface for Repeated Observation of a Person in a Video with Ambiguous Pose Indexes and Performed Poses</t>
        </is>
      </c>
      <c r="C59" t="inlineStr">
        <is>
          <t>AHs '20: Proceedings of the Augmented Humans International Conference</t>
        </is>
      </c>
      <c r="D59" t="inlineStr">
        <is>
          <t>国際会議</t>
        </is>
      </c>
      <c r="E59" t="inlineStr">
        <is>
          <t>英語</t>
        </is>
      </c>
      <c r="F59" t="b">
        <v>0</v>
      </c>
      <c r="G59" t="inlineStr">
        <is>
          <t>2020/03</t>
        </is>
      </c>
    </row>
    <row r="60">
      <c r="A60" t="inlineStr">
        <is>
          <t>['Natsuki Hamanishi', 'Jun Rekimoto']</t>
        </is>
      </c>
      <c r="B60" t="inlineStr">
        <is>
          <t>Temporal Manipulation Interface of Motion Data for Movement Observation in a Personal Training.</t>
        </is>
      </c>
      <c r="C60" t="inlineStr">
        <is>
          <t>SUI '20: Symposium on Spatial User Interaction(SUI)</t>
        </is>
      </c>
      <c r="D60" t="inlineStr">
        <is>
          <t>国際会議</t>
        </is>
      </c>
      <c r="E60" t="inlineStr">
        <is>
          <t>英語</t>
        </is>
      </c>
      <c r="F60" t="b">
        <v>0</v>
      </c>
      <c r="G60" t="inlineStr">
        <is>
          <t>2020</t>
        </is>
      </c>
    </row>
    <row r="61">
      <c r="A61" t="inlineStr">
        <is>
          <t>['Natsuki Hamanishi', 'Jun Rekimoto']</t>
        </is>
      </c>
      <c r="B61" t="inlineStr">
        <is>
          <t>SuppleView: Rotation-Based Browsing Method by Changing Observation Angle of View for an Actor in Existing Videos.</t>
        </is>
      </c>
      <c r="C61" t="inlineStr">
        <is>
          <t>AVI '20: International Conference on Advanced Visual Interfaces(AVI)</t>
        </is>
      </c>
      <c r="D61" t="inlineStr">
        <is>
          <t>国際会議</t>
        </is>
      </c>
      <c r="E61" t="inlineStr">
        <is>
          <t>英語</t>
        </is>
      </c>
      <c r="F61" t="b">
        <v>0</v>
      </c>
      <c r="G61" t="inlineStr">
        <is>
          <t>2020</t>
        </is>
      </c>
    </row>
    <row r="62">
      <c r="A62" t="inlineStr">
        <is>
          <t>['Jun Rekimoto']</t>
        </is>
      </c>
      <c r="B62" t="inlineStr">
        <is>
          <t>Homo Cyberneticus: The Era of Human-AI Integration</t>
        </is>
      </c>
      <c r="C62" t="inlineStr">
        <is>
          <t>CoRR</t>
        </is>
      </c>
      <c r="D62" t="inlineStr">
        <is>
          <t>雑誌論文</t>
        </is>
      </c>
      <c r="E62" t="inlineStr">
        <is>
          <t>英語</t>
        </is>
      </c>
      <c r="F62" t="b">
        <v>1</v>
      </c>
      <c r="G62" t="inlineStr">
        <is>
          <t>2019/10/21</t>
        </is>
      </c>
    </row>
    <row r="63">
      <c r="A63" t="inlineStr">
        <is>
          <t>['Yui Kita', 'Jun Rekimoto']</t>
        </is>
      </c>
      <c r="B63" t="inlineStr">
        <is>
          <t>Ideation support system with personalized knowledge level prediction</t>
        </is>
      </c>
      <c r="C63" t="inlineStr">
        <is>
          <t>Proceedings - 2019 IEEE International Conferences on Ubiquitous Computing and Communications and Data Science and Computational Intelligence and Smart Computing, Networking and Services, IUCC/DSCI/SmartCNS 2019</t>
        </is>
      </c>
      <c r="D63" t="inlineStr">
        <is>
          <t>国際会議</t>
        </is>
      </c>
      <c r="E63" t="inlineStr">
        <is>
          <t>英語</t>
        </is>
      </c>
      <c r="F63" t="b">
        <v>0</v>
      </c>
      <c r="G63" t="inlineStr">
        <is>
          <t>2019/10/01</t>
        </is>
      </c>
    </row>
    <row r="64">
      <c r="A64" t="inlineStr">
        <is>
          <t>['Keisuke Shiro', 'Ryotaro Miura', 'Changyo Han', 'Jun Rekimoto']</t>
        </is>
      </c>
      <c r="B64" t="inlineStr">
        <is>
          <t>An intuitive interface for digital synthesizer by pseudo-intention learning</t>
        </is>
      </c>
      <c r="C64" t="inlineStr">
        <is>
          <t>ACM International Conference Proceeding Series</t>
        </is>
      </c>
      <c r="D64" t="inlineStr">
        <is>
          <t>国際会議</t>
        </is>
      </c>
      <c r="E64" t="inlineStr">
        <is>
          <t>英語</t>
        </is>
      </c>
      <c r="F64" t="b">
        <v>0</v>
      </c>
      <c r="G64" t="inlineStr">
        <is>
          <t>2019/09/18</t>
        </is>
      </c>
    </row>
    <row r="65">
      <c r="A65" t="inlineStr">
        <is>
          <t>['Shogo Yamashita', 'Takashi Miyaki', 'Takaaki Kasuga', 'Masaya Nogi', 'Shunichi Suwa', 'Jun Rekimoto']</t>
        </is>
      </c>
      <c r="B65" t="inlineStr">
        <is>
          <t>Fluid-measurement technology using flow birefringence of nanocellulose</t>
        </is>
      </c>
      <c r="C65" t="inlineStr">
        <is>
          <t>ACM SIGGRAPH 2019 Posters, SIGGRAPH 2019</t>
        </is>
      </c>
      <c r="D65" t="inlineStr">
        <is>
          <t>国際会議</t>
        </is>
      </c>
      <c r="E65" t="inlineStr">
        <is>
          <t>英語</t>
        </is>
      </c>
      <c r="F65" t="b">
        <v>0</v>
      </c>
      <c r="G65" t="inlineStr">
        <is>
          <t>2019/07/28</t>
        </is>
      </c>
    </row>
    <row r="66">
      <c r="A66" t="inlineStr">
        <is>
          <t>['Kohei Toyoda', 'Michinari Kono', 'Jun Rekimoto']</t>
        </is>
      </c>
      <c r="B66" t="inlineStr">
        <is>
          <t>Post-Data Augmentation to Improve Deep Pose Estimation of Extreme and Wild Motions</t>
        </is>
      </c>
      <c r="C66" t="inlineStr">
        <is>
          <t>CoRR</t>
        </is>
      </c>
      <c r="D66" t="inlineStr">
        <is>
          <t>雑誌論文</t>
        </is>
      </c>
      <c r="E66" t="inlineStr">
        <is>
          <t>英語</t>
        </is>
      </c>
      <c r="F66" t="b">
        <v>0</v>
      </c>
      <c r="G66" t="inlineStr">
        <is>
          <t>2019/02/12</t>
        </is>
      </c>
    </row>
    <row r="67">
      <c r="A67" t="inlineStr">
        <is>
          <t>['Michinari Kono', 'Jun Rekimoto']</t>
        </is>
      </c>
      <c r="B67" t="inlineStr">
        <is>
          <t>wavEMS: Improving Signal Variation Freedom of Electrical Muscle Stimulation</t>
        </is>
      </c>
      <c r="C67" t="inlineStr">
        <is>
          <t>CoRR</t>
        </is>
      </c>
      <c r="D67" t="inlineStr">
        <is>
          <t>雑誌論文</t>
        </is>
      </c>
      <c r="E67" t="inlineStr">
        <is>
          <t>英語</t>
        </is>
      </c>
      <c r="F67" t="b">
        <v>0</v>
      </c>
      <c r="G67" t="inlineStr">
        <is>
          <t>2019/02/08</t>
        </is>
      </c>
    </row>
    <row r="68">
      <c r="A68" t="inlineStr">
        <is>
          <t>['Kohei Toyoda', 'Michinari Kono', 'Jun Rekimoto']</t>
        </is>
      </c>
      <c r="B68" t="inlineStr">
        <is>
          <t>Post-Data Augmentation to Improve Deep Pose Estimation of Extreme and Wild Motions.</t>
        </is>
      </c>
      <c r="C68" t="inlineStr">
        <is>
          <t>IEEE Conference on Virtual Reality and 3D User Interfaces(VR)</t>
        </is>
      </c>
      <c r="D68" t="inlineStr">
        <is>
          <t>国際会議</t>
        </is>
      </c>
      <c r="E68" t="inlineStr">
        <is>
          <t>英語</t>
        </is>
      </c>
      <c r="F68" t="b">
        <v>0</v>
      </c>
      <c r="G68" t="inlineStr">
        <is>
          <t>2019</t>
        </is>
      </c>
    </row>
    <row r="69">
      <c r="A69" t="inlineStr">
        <is>
          <t>['Keisuke Shiro', 'Kazme Egawa', 'Takashi Miyaki', 'Jun Rekimoto']</t>
        </is>
      </c>
      <c r="B69" t="inlineStr">
        <is>
          <t>InterPoser: Visualizing Interpolated Movements for Bouldering Training.</t>
        </is>
      </c>
      <c r="C69" t="inlineStr">
        <is>
          <t>IEEE Conference on Virtual Reality and 3D User Interfaces(VR)</t>
        </is>
      </c>
      <c r="D69" t="inlineStr">
        <is>
          <t>国際会議</t>
        </is>
      </c>
      <c r="E69" t="inlineStr">
        <is>
          <t>英語</t>
        </is>
      </c>
      <c r="F69" t="b">
        <v>0</v>
      </c>
      <c r="G69" t="inlineStr">
        <is>
          <t>2019</t>
        </is>
      </c>
    </row>
    <row r="70">
      <c r="A70" t="inlineStr">
        <is>
          <t>['Kenta Saito', 'Takashi Miyaki', 'Jun Rekimoto']</t>
        </is>
      </c>
      <c r="B70" t="inlineStr">
        <is>
          <t>The Method of Reducing Phantom Limb Pain Using Optical See-Through Head Mounted Display.</t>
        </is>
      </c>
      <c r="C70" t="inlineStr">
        <is>
          <t>IEEE Conference on Virtual Reality and 3D User Interfaces(VR)</t>
        </is>
      </c>
      <c r="D70" t="inlineStr">
        <is>
          <t>国際会議</t>
        </is>
      </c>
      <c r="E70" t="inlineStr">
        <is>
          <t>英語</t>
        </is>
      </c>
      <c r="F70" t="b">
        <v>0</v>
      </c>
      <c r="G70" t="inlineStr">
        <is>
          <t>2019</t>
        </is>
      </c>
    </row>
    <row r="71">
      <c r="A71" t="inlineStr">
        <is>
          <t>['Romain Nith', 'Jun Rekimoto']</t>
        </is>
      </c>
      <c r="B71" t="inlineStr">
        <is>
          <t>Falconer: A Tethered Aerial Companion for Enhancing Personal Space.</t>
        </is>
      </c>
      <c r="C71" t="inlineStr">
        <is>
          <t>IEEE Conference on Virtual Reality and 3D User Interfaces(VR)</t>
        </is>
      </c>
      <c r="D71" t="inlineStr">
        <is>
          <t>国際会議</t>
        </is>
      </c>
      <c r="E71" t="inlineStr">
        <is>
          <t>英語</t>
        </is>
      </c>
      <c r="F71" t="b">
        <v>0</v>
      </c>
      <c r="G71" t="inlineStr">
        <is>
          <t>2019</t>
        </is>
      </c>
    </row>
    <row r="72">
      <c r="A72" t="inlineStr">
        <is>
          <t>['Michinari Kono', 'Jun Rekimoto']</t>
        </is>
      </c>
      <c r="B72" t="inlineStr">
        <is>
          <t>wavEMS: Improving Signal Variation Freedom of Electrical Muscle Stimulation.</t>
        </is>
      </c>
      <c r="C72" t="inlineStr">
        <is>
          <t>IEEE Conference on Virtual Reality and 3D User Interfaces(VR)</t>
        </is>
      </c>
      <c r="D72" t="inlineStr">
        <is>
          <t>国際会議</t>
        </is>
      </c>
      <c r="E72" t="inlineStr">
        <is>
          <t>英語</t>
        </is>
      </c>
      <c r="F72" t="b">
        <v>0</v>
      </c>
      <c r="G72" t="inlineStr">
        <is>
          <t>2019</t>
        </is>
      </c>
    </row>
    <row r="73">
      <c r="A73" t="inlineStr">
        <is>
          <t>['Wataru Yamada', 'Hiroyuki Manabe', 'Daizo Ikeda', 'Jun Rekimoto']</t>
        </is>
      </c>
      <c r="B73" t="inlineStr">
        <is>
          <t>VARiable HMD: Optical See-Through HMD for AR and VR.</t>
        </is>
      </c>
      <c r="C73" t="inlineStr">
        <is>
          <t>Adjunct Proceedings of the 32nd Annual ACM Symposium on User Interface Software and Technology</t>
        </is>
      </c>
      <c r="D73" t="inlineStr">
        <is>
          <t>国際会議</t>
        </is>
      </c>
      <c r="E73" t="inlineStr">
        <is>
          <t>英語</t>
        </is>
      </c>
      <c r="F73" t="b">
        <v>0</v>
      </c>
      <c r="G73" t="inlineStr">
        <is>
          <t>2019</t>
        </is>
      </c>
    </row>
    <row r="74">
      <c r="A74" t="inlineStr">
        <is>
          <t>['Hiroto Aoki', 'Jun Rekimoto']</t>
        </is>
      </c>
      <c r="B74" t="inlineStr">
        <is>
          <t>Extramission: A Large Scale Interactive Virtual Environment Using Head Mounted Projectors and Retro-reflectors.</t>
        </is>
      </c>
      <c r="C74" t="inlineStr">
        <is>
          <t>Symposium on Spatial User Interaction(SUI)</t>
        </is>
      </c>
      <c r="D74" t="inlineStr">
        <is>
          <t>国際会議</t>
        </is>
      </c>
      <c r="E74" t="inlineStr">
        <is>
          <t>英語</t>
        </is>
      </c>
      <c r="F74" t="b">
        <v>0</v>
      </c>
      <c r="G74" t="inlineStr">
        <is>
          <t>2019</t>
        </is>
      </c>
    </row>
    <row r="75">
      <c r="A75" t="inlineStr">
        <is>
          <t>['Naoki Kimura', 'Michinari Kono', 'Jun Rekimoto']</t>
        </is>
      </c>
      <c r="B75" t="inlineStr">
        <is>
          <t>Deep dive: deep-neural-network-based video extension for immersive head-mounted display experiences.</t>
        </is>
      </c>
      <c r="C75" t="inlineStr">
        <is>
          <t>Proceedings of the 8th ACM International Symposium on Pervasive Displays(PerDis)</t>
        </is>
      </c>
      <c r="D75" t="inlineStr">
        <is>
          <t>国際会議</t>
        </is>
      </c>
      <c r="E75" t="inlineStr">
        <is>
          <t>英語</t>
        </is>
      </c>
      <c r="F75" t="b">
        <v>0</v>
      </c>
      <c r="G75" t="inlineStr">
        <is>
          <t>2019</t>
        </is>
      </c>
    </row>
    <row r="76">
      <c r="A76" t="inlineStr">
        <is>
          <t>['Shogo Yamashita', 'Shunichi Suwa', 'Takashi Miyaki', 'Jun Rekimoto']</t>
        </is>
      </c>
      <c r="B76" t="inlineStr">
        <is>
          <t>Feasibility study on water flow visualization using cellulose particles and pervasive display.</t>
        </is>
      </c>
      <c r="C76" t="inlineStr">
        <is>
          <t>Proceedings of the 8th ACM International Symposium on Pervasive Displays(PerDis)</t>
        </is>
      </c>
      <c r="D76" t="inlineStr">
        <is>
          <t>国際会議</t>
        </is>
      </c>
      <c r="E76" t="inlineStr">
        <is>
          <t>英語</t>
        </is>
      </c>
      <c r="F76" t="b">
        <v>0</v>
      </c>
      <c r="G76" t="inlineStr">
        <is>
          <t>2019</t>
        </is>
      </c>
    </row>
    <row r="77">
      <c r="A77" t="inlineStr">
        <is>
          <t>['Shogo Yamashita', 'Shunichi Suwa', 'Takashi Miyaki', 'Jun Rekimoto']</t>
        </is>
      </c>
      <c r="B77" t="inlineStr">
        <is>
          <t>Water Flow Measurement for Swimmers using Artificial Food-grade Roe as Tracer Particles.</t>
        </is>
      </c>
      <c r="C77" t="inlineStr">
        <is>
          <t>Empowering Digital Transformation, CHIuXiD 2019, Proceedings, 5th International ACM In-Cooperation HCI and UX Conference(CHIuXiD)</t>
        </is>
      </c>
      <c r="D77" t="inlineStr">
        <is>
          <t>国際会議</t>
        </is>
      </c>
      <c r="E77" t="inlineStr">
        <is>
          <t>英語</t>
        </is>
      </c>
      <c r="F77" t="b">
        <v>0</v>
      </c>
      <c r="G77" t="inlineStr">
        <is>
          <t>2019</t>
        </is>
      </c>
    </row>
    <row r="78">
      <c r="A78" t="inlineStr">
        <is>
          <t>['Xinlei Zhang', 'Ali Shtarbanov', 'Jiani Zeng', 'Valerie K. Chen', 'V. Michael Bove Jr.', 'Pattie Maes', 'Jun Rekimoto']</t>
        </is>
      </c>
      <c r="B78" t="inlineStr">
        <is>
          <t>Bubble: Wearable Assistive Grasping Augmentation Based on Soft Inflatables.</t>
        </is>
      </c>
      <c r="C78" t="inlineStr">
        <is>
          <t>Extended Abstracts of the 2019 CHI Conference on Human Factors in Computing Systems</t>
        </is>
      </c>
      <c r="D78" t="inlineStr">
        <is>
          <t>国際会議</t>
        </is>
      </c>
      <c r="E78" t="inlineStr">
        <is>
          <t>英語</t>
        </is>
      </c>
      <c r="F78" t="b">
        <v>0</v>
      </c>
      <c r="G78" t="inlineStr">
        <is>
          <t>2019</t>
        </is>
      </c>
    </row>
    <row r="79">
      <c r="A79" t="inlineStr">
        <is>
          <t>['Hsin-Ruey Tsai', 'Jun Rekimoto', 'Bing-Yu Chen 0004']</t>
        </is>
      </c>
      <c r="B79" t="inlineStr">
        <is>
          <t>ElasticVR: Providing Multilevel Continuously-Changing Resistive Force and Instant Impact Using Elasticity for VR.</t>
        </is>
      </c>
      <c r="C79" t="inlineStr">
        <is>
          <t>Proceedings of the 2019 CHI Conference on Human Factors in Computing Systems(CHI)</t>
        </is>
      </c>
      <c r="D79" t="inlineStr">
        <is>
          <t>国際会議</t>
        </is>
      </c>
      <c r="E79" t="inlineStr">
        <is>
          <t>英語</t>
        </is>
      </c>
      <c r="F79" t="b">
        <v>0</v>
      </c>
      <c r="G79" t="inlineStr">
        <is>
          <t>2019</t>
        </is>
      </c>
    </row>
    <row r="80">
      <c r="A80" t="inlineStr">
        <is>
          <t>['Naoki Kimura', 'Michinari Kono', 'Jun Rekimoto']</t>
        </is>
      </c>
      <c r="B80" t="inlineStr">
        <is>
          <t>SottoVoce: An Ultrasound Imaging-Based Silent Speech Interaction Using Deep Neural Networks.</t>
        </is>
      </c>
      <c r="C80" t="inlineStr">
        <is>
          <t>Proceedings of the 2019 CHI Conference on Human Factors in Computing Systems(CHI)</t>
        </is>
      </c>
      <c r="D80" t="inlineStr">
        <is>
          <t>国際会議</t>
        </is>
      </c>
      <c r="E80" t="inlineStr">
        <is>
          <t>英語</t>
        </is>
      </c>
      <c r="F80" t="b">
        <v>0</v>
      </c>
      <c r="G80" t="inlineStr">
        <is>
          <t>2019</t>
        </is>
      </c>
    </row>
    <row r="81">
      <c r="A81" t="inlineStr">
        <is>
          <t>['Natsuki Hamanishi', 'Jun Rekimoto']</t>
        </is>
      </c>
      <c r="B81" t="inlineStr">
        <is>
          <t>TTT: Time Synchronization Method by Time Distortion for VR Training including Rapidly Moving Objects.</t>
        </is>
      </c>
      <c r="C81" t="inlineStr">
        <is>
          <t>25th ACM Symposium on Virtual Reality Software and Technology(VRST)</t>
        </is>
      </c>
      <c r="D81" t="inlineStr">
        <is>
          <t>国際会議</t>
        </is>
      </c>
      <c r="E81" t="inlineStr">
        <is>
          <t>英語</t>
        </is>
      </c>
      <c r="F81" t="b">
        <v>0</v>
      </c>
      <c r="G81" t="inlineStr">
        <is>
          <t>2019</t>
        </is>
      </c>
    </row>
    <row r="82">
      <c r="A82" t="inlineStr">
        <is>
          <t>['Natsuki Hamanishi', 'Jun Rekimoto']</t>
        </is>
      </c>
      <c r="B82" t="inlineStr">
        <is>
          <t>SuppleView: decreasing physically limitations on the movement imitation with viewing motions in the video.</t>
        </is>
      </c>
      <c r="C82" t="inlineStr">
        <is>
          <t>IEEE Conference on Virtual Reality and 3D User Interfaces(VR)</t>
        </is>
      </c>
      <c r="D82" t="inlineStr">
        <is>
          <t>国際会議</t>
        </is>
      </c>
      <c r="E82" t="inlineStr">
        <is>
          <t>英語</t>
        </is>
      </c>
      <c r="F82" t="b">
        <v>0</v>
      </c>
      <c r="G82" t="inlineStr">
        <is>
          <t>2019</t>
        </is>
      </c>
    </row>
    <row r="83">
      <c r="A83" t="inlineStr">
        <is>
          <t>['Natsuki Hamanishi', 'Takashi Miyaki', 'Jun Rekimoto']</t>
        </is>
      </c>
      <c r="B83" t="inlineStr">
        <is>
          <t>Assisting viewpoint to understand own posture as an avatar in-situation.</t>
        </is>
      </c>
      <c r="C83" t="inlineStr">
        <is>
          <t>Empowering Digital Transformation, CHIuXiD 2019, Proceedings, 5th International ACM In-Cooperation HCI and UX Conference(CHIuXiD)</t>
        </is>
      </c>
      <c r="D83" t="inlineStr">
        <is>
          <t>国際会議</t>
        </is>
      </c>
      <c r="E83" t="inlineStr">
        <is>
          <t>英語</t>
        </is>
      </c>
      <c r="F83" t="b">
        <v>0</v>
      </c>
      <c r="G83" t="inlineStr">
        <is>
          <t>2019</t>
        </is>
      </c>
    </row>
    <row r="84">
      <c r="A84" t="inlineStr">
        <is>
          <t>['Keisuke Shiro', 'Kazme Egawa', 'Takashi Miyaki', 'Jun Rekimoto']</t>
        </is>
      </c>
      <c r="B84" t="inlineStr">
        <is>
          <t>InterPoser: Visualizing Interpolated Movements for Bouldering Training.</t>
        </is>
      </c>
      <c r="C84" t="inlineStr">
        <is>
          <t>Extended Abstracts of the 2019 CHI Conference on Human Factors in Computing Systems, CHI 2019, Glasgow, Scotland, UK, May 04-09, 2019.</t>
        </is>
      </c>
      <c r="D84" t="inlineStr">
        <is>
          <t>国際会議</t>
        </is>
      </c>
      <c r="E84" t="inlineStr">
        <is>
          <t>英語</t>
        </is>
      </c>
      <c r="F84" t="b">
        <v>0</v>
      </c>
      <c r="G84" t="inlineStr">
        <is>
          <t>2019</t>
        </is>
      </c>
    </row>
    <row r="85">
      <c r="A85" t="inlineStr">
        <is>
          <t>['Natsuki Hamanishi', 'Michinari Kono', 'Shunichi Suwa', 'Takashi Miyaki', 'Jun Rekimoto']</t>
        </is>
      </c>
      <c r="B85" t="inlineStr">
        <is>
          <t>Fibritary: Rotary Jet-Spinning for Personal Fiber Fabrication.</t>
        </is>
      </c>
      <c r="C85" t="inlineStr">
        <is>
          <t>Extended Abstracts of the 2019 CHI Conference on Human Factors in Computing Systems, CHI 2019, Glasgow, Scotland, UK, May 04-09, 2019.</t>
        </is>
      </c>
      <c r="D85" t="inlineStr">
        <is>
          <t>国際会議</t>
        </is>
      </c>
      <c r="E85" t="inlineStr">
        <is>
          <t>英語</t>
        </is>
      </c>
      <c r="F85" t="b">
        <v>0</v>
      </c>
      <c r="G85" t="inlineStr">
        <is>
          <t>2019</t>
        </is>
      </c>
    </row>
    <row r="86">
      <c r="A86" t="inlineStr">
        <is>
          <t>['Eriko Maruyama', 'Jun Rekimoto']</t>
        </is>
      </c>
      <c r="B86" t="inlineStr">
        <is>
          <t>CompoundDome: A wearable dome device that enables interaction with the real world by controlling the transparency of the screen.</t>
        </is>
      </c>
      <c r="C86" t="inlineStr">
        <is>
          <t>Proceedings of the 10th Augmented Human International Conference 2019, Reims, France, March 11-12, 2019</t>
        </is>
      </c>
      <c r="D86" t="inlineStr">
        <is>
          <t>国際会議</t>
        </is>
      </c>
      <c r="E86" t="inlineStr">
        <is>
          <t>英語</t>
        </is>
      </c>
      <c r="F86" t="b">
        <v>0</v>
      </c>
      <c r="G86" t="inlineStr">
        <is>
          <t>2019</t>
        </is>
      </c>
    </row>
    <row r="87">
      <c r="A87" t="inlineStr">
        <is>
          <t>['Katsuya Fujii', 'Jun Rekimoto']</t>
        </is>
      </c>
      <c r="B87" t="inlineStr">
        <is>
          <t>SubMe: An Interactive Subtitle System with English Skill Estimation Using Eye Tracking.</t>
        </is>
      </c>
      <c r="C87" t="inlineStr">
        <is>
          <t>Proceedings of the 10th Augmented Human International Conference 2019, Reims, France, March 11-12, 2019</t>
        </is>
      </c>
      <c r="D87" t="inlineStr">
        <is>
          <t>国際会議</t>
        </is>
      </c>
      <c r="E87" t="inlineStr">
        <is>
          <t>英語</t>
        </is>
      </c>
      <c r="F87" t="b">
        <v>0</v>
      </c>
      <c r="G87" t="inlineStr">
        <is>
          <t>2019</t>
        </is>
      </c>
    </row>
    <row r="88">
      <c r="A88" t="inlineStr">
        <is>
          <t>['Nigel Davies', 'Marc Langheinrich', 'Patti Maes', 'Jun Rekimoto']</t>
        </is>
      </c>
      <c r="B88" t="inlineStr">
        <is>
          <t>Augmenting Humans</t>
        </is>
      </c>
      <c r="C88" t="inlineStr">
        <is>
          <t>IEEE Pervasive Computing</t>
        </is>
      </c>
      <c r="D88" t="inlineStr">
        <is>
          <t>雑誌論文</t>
        </is>
      </c>
      <c r="E88" t="inlineStr">
        <is>
          <t>英語</t>
        </is>
      </c>
      <c r="F88" t="b">
        <v>0</v>
      </c>
      <c r="G88" t="inlineStr">
        <is>
          <t>2018/04/01</t>
        </is>
      </c>
    </row>
    <row r="89">
      <c r="A89" t="inlineStr">
        <is>
          <t>['Kunihiko Sato', 'Jun Rekimoto']</t>
        </is>
      </c>
      <c r="B89" t="inlineStr">
        <is>
          <t>Detecting utterance scenes of a specific person</t>
        </is>
      </c>
      <c r="C89" t="inlineStr">
        <is>
          <t>International Conference on Intelligent User Interfaces, Proceedings IUI</t>
        </is>
      </c>
      <c r="D89" t="inlineStr">
        <is>
          <t>国際会議</t>
        </is>
      </c>
      <c r="E89" t="inlineStr">
        <is>
          <t>英語</t>
        </is>
      </c>
      <c r="F89" t="b">
        <v>0</v>
      </c>
      <c r="G89" t="inlineStr">
        <is>
          <t>2018/03/05</t>
        </is>
      </c>
    </row>
    <row r="90">
      <c r="A90" t="inlineStr">
        <is>
          <t>['Natsuki Hamanishi', 'Michinari Kono', 'Shunichi Suwa', 'Takashi Miyaki', 'Jun Rekimoto']</t>
        </is>
      </c>
      <c r="B90" t="inlineStr">
        <is>
          <t>Flufy: Recyclable and edible rapid prototyping using fluffed sugar</t>
        </is>
      </c>
      <c r="C90" t="inlineStr">
        <is>
          <t>International Conference on Intelligent User Interfaces, Proceedings IUI</t>
        </is>
      </c>
      <c r="D90" t="inlineStr">
        <is>
          <t>国際会議</t>
        </is>
      </c>
      <c r="E90" t="inlineStr">
        <is>
          <t>英語</t>
        </is>
      </c>
      <c r="F90" t="b">
        <v>0</v>
      </c>
      <c r="G90" t="inlineStr">
        <is>
          <t>2018/03/05</t>
        </is>
      </c>
    </row>
    <row r="91">
      <c r="A91" t="inlineStr">
        <is>
          <t>['Kunihiko Sato', 'Jun Rekimoto']</t>
        </is>
      </c>
      <c r="B91" t="inlineStr">
        <is>
          <t>Detecting utterance scenes of a specific person</t>
        </is>
      </c>
      <c r="C91" t="inlineStr">
        <is>
          <t>International Conference on Intelligent User Interfaces, Proceedings IUI</t>
        </is>
      </c>
      <c r="D91" t="inlineStr">
        <is>
          <t>国際会議</t>
        </is>
      </c>
      <c r="E91" t="inlineStr">
        <is>
          <t>英語</t>
        </is>
      </c>
      <c r="F91" t="b">
        <v>0</v>
      </c>
      <c r="G91" t="inlineStr">
        <is>
          <t>2018/03/05</t>
        </is>
      </c>
    </row>
    <row r="92">
      <c r="A92" t="inlineStr">
        <is>
          <t>['Yui Kita', 'Jun Rekimoto']</t>
        </is>
      </c>
      <c r="B92" t="inlineStr">
        <is>
          <t>V8 storming: How far should two ideas be?</t>
        </is>
      </c>
      <c r="C92" t="inlineStr">
        <is>
          <t>ACM International Conference Proceeding Series</t>
        </is>
      </c>
      <c r="D92" t="inlineStr">
        <is>
          <t>国際会議</t>
        </is>
      </c>
      <c r="E92" t="inlineStr">
        <is>
          <t>英語</t>
        </is>
      </c>
      <c r="F92" t="b">
        <v>0</v>
      </c>
      <c r="G92" t="inlineStr">
        <is>
          <t>2018/02/06</t>
        </is>
      </c>
    </row>
    <row r="93">
      <c r="A93" t="inlineStr">
        <is>
          <t>['Katsuya Fujii', 'Plivelic Marian', 'Dav Clark', 'Yoshi Okamoto', 'Jun Rekimoto']</t>
        </is>
      </c>
      <c r="B93" t="inlineStr">
        <is>
          <t>Sync Class: Visualization system for in-class student synchronization</t>
        </is>
      </c>
      <c r="C93" t="inlineStr">
        <is>
          <t>ACM International Conference Proceeding Series</t>
        </is>
      </c>
      <c r="D93" t="inlineStr">
        <is>
          <t>国際会議</t>
        </is>
      </c>
      <c r="E93" t="inlineStr">
        <is>
          <t>英語</t>
        </is>
      </c>
      <c r="F93" t="b">
        <v>0</v>
      </c>
      <c r="G93" t="inlineStr">
        <is>
          <t>2018/02/06</t>
        </is>
      </c>
    </row>
    <row r="94">
      <c r="A94" t="inlineStr">
        <is>
          <t>['Michinari Kono', 'Yoshio Ishiguro', 'Takashi Miyaki', 'Jun Rekimoto']</t>
        </is>
      </c>
      <c r="B94" t="inlineStr">
        <is>
          <t>Design and study of a multi-channel electrical muscle stimulation toolkit for human augmentation</t>
        </is>
      </c>
      <c r="C94" t="inlineStr">
        <is>
          <t>ACM International Conference Proceeding Series</t>
        </is>
      </c>
      <c r="D94" t="inlineStr">
        <is>
          <t>国際会議</t>
        </is>
      </c>
      <c r="E94" t="inlineStr">
        <is>
          <t>英語</t>
        </is>
      </c>
      <c r="F94" t="b">
        <v>0</v>
      </c>
      <c r="G94" t="inlineStr">
        <is>
          <t>2018/02/06</t>
        </is>
      </c>
    </row>
    <row r="95">
      <c r="A95" t="inlineStr">
        <is>
          <t>['Shogo Yamashita', 'Shunichi Suwa', 'Takashi Miyaki', 'Jun Rekimoto']</t>
        </is>
      </c>
      <c r="B95" t="inlineStr">
        <is>
          <t>Investigation of tracer particles realizing 3-dimensionalwater flow measurement for augmented swimming training</t>
        </is>
      </c>
      <c r="C95" t="inlineStr">
        <is>
          <t>ACM International Conference Proceeding Series</t>
        </is>
      </c>
      <c r="D95" t="inlineStr">
        <is>
          <t>国際会議</t>
        </is>
      </c>
      <c r="E95" t="inlineStr">
        <is>
          <t>英語</t>
        </is>
      </c>
      <c r="F95" t="b">
        <v>0</v>
      </c>
      <c r="G95" t="inlineStr">
        <is>
          <t>2018/02/06</t>
        </is>
      </c>
    </row>
    <row r="96">
      <c r="A96" t="inlineStr">
        <is>
          <t>[]</t>
        </is>
      </c>
      <c r="B96" t="inlineStr">
        <is>
          <t>Proceedings of the 23rd International Conference on Intelligent User Interfaces, IUI 2018, Tokyo, Japan, March 07-11, 2018</t>
        </is>
      </c>
      <c r="C96" t="inlineStr">
        <is>
          <t>IUI 2018</t>
        </is>
      </c>
      <c r="D96" t="inlineStr">
        <is>
          <t>国際会議</t>
        </is>
      </c>
      <c r="E96" t="inlineStr">
        <is>
          <t>英語</t>
        </is>
      </c>
      <c r="F96" t="b">
        <v>0</v>
      </c>
      <c r="G96" t="inlineStr">
        <is>
          <t>2018</t>
        </is>
      </c>
    </row>
    <row r="97">
      <c r="A97" t="inlineStr">
        <is>
          <t>['Shogo Yamashita', 'Shunichi Suwa', 'Takashi Miyaki', 'Jun Rekimoto']</t>
        </is>
      </c>
      <c r="B97" t="inlineStr">
        <is>
          <t>Water Flow Measurement Technology Assessing Spatial User Interaction in an Underwater Immersive Virtual Reality Environment.</t>
        </is>
      </c>
      <c r="C97" t="inlineStr">
        <is>
          <t>2018 IEEE Conference on Virtual Reality and 3D User Interfaces, VR 2018, Tuebingen/Reutlingen, Germany, 18-22 March 2018</t>
        </is>
      </c>
      <c r="D97" t="inlineStr">
        <is>
          <t>国際会議</t>
        </is>
      </c>
      <c r="E97" t="inlineStr">
        <is>
          <t>英語</t>
        </is>
      </c>
      <c r="F97" t="b">
        <v>0</v>
      </c>
      <c r="G97" t="inlineStr">
        <is>
          <t>2018</t>
        </is>
      </c>
    </row>
    <row r="98">
      <c r="A98" t="inlineStr">
        <is>
          <t>['Kunihiko Sato', 'Jun Rekimoto']</t>
        </is>
      </c>
      <c r="B98" t="inlineStr">
        <is>
          <t>Voice Conversion System Based on Deep Neural Network Capable of Parallel Computation.</t>
        </is>
      </c>
      <c r="C98" t="inlineStr">
        <is>
          <t>2018 IEEE Conference on Virtual Reality and 3D User Interfaces, VR 2018, Tuebingen/Reutlingen, Germany, 18-22 March 2018</t>
        </is>
      </c>
      <c r="D98" t="inlineStr">
        <is>
          <t>国際会議</t>
        </is>
      </c>
      <c r="E98" t="inlineStr">
        <is>
          <t>英語</t>
        </is>
      </c>
      <c r="F98" t="b">
        <v>0</v>
      </c>
      <c r="G98" t="inlineStr">
        <is>
          <t>2018</t>
        </is>
      </c>
    </row>
    <row r="99">
      <c r="A99" t="inlineStr">
        <is>
          <t>['Hideki Koike', 'Jun Rekimoto', 'Junichi Ushiba', 'Shinichi Furuya', 'Asa Ito']</t>
        </is>
      </c>
      <c r="B99" t="inlineStr">
        <is>
          <t>A Study on Skill Acquisition Mechanism and Development of Skill Transfer Systems.</t>
        </is>
      </c>
      <c r="C99" t="inlineStr">
        <is>
          <t>Joint Proceedings of the ACM IUI 2018 Workshops co-located with the 23rd ACM Conference on Intelligent User Interfaces (ACM IUI 2018), Tokyo, Japan, March 11, 2018.</t>
        </is>
      </c>
      <c r="D99" t="inlineStr">
        <is>
          <t>国際会議</t>
        </is>
      </c>
      <c r="E99" t="inlineStr">
        <is>
          <t>英語</t>
        </is>
      </c>
      <c r="F99" t="b">
        <v>0</v>
      </c>
      <c r="G99" t="inlineStr">
        <is>
          <t>2018</t>
        </is>
      </c>
    </row>
    <row r="100">
      <c r="A100" t="inlineStr">
        <is>
          <t>['Takumi Takahashi', 'Keisuke Shiro', 'Akira Matsuda', 'Ryo Komiyama', 'Hayato Nishioka', 'Kazunori Hori', 'Yoshio Ishiguro', 'Takashi Miyaki', 'Jun Rekimoto']</t>
        </is>
      </c>
      <c r="B100" t="inlineStr">
        <is>
          <t>Augmented jump: a backpack multirotor system for jumping ability augmentation.</t>
        </is>
      </c>
      <c r="C100" t="inlineStr">
        <is>
          <t>Proceedings of the 2018 ACM International Symposium on Wearable Computers, UbiComp 2018, Singapore, Singapore, October 8-12, 2018</t>
        </is>
      </c>
      <c r="D100" t="inlineStr">
        <is>
          <t>国際会議</t>
        </is>
      </c>
      <c r="E100" t="inlineStr">
        <is>
          <t>英語</t>
        </is>
      </c>
      <c r="F100" t="b">
        <v>0</v>
      </c>
      <c r="G100" t="inlineStr">
        <is>
          <t>2018</t>
        </is>
      </c>
    </row>
    <row r="101">
      <c r="A101" t="inlineStr">
        <is>
          <t>['Hsin-Ruey Tsai', 'Jun Rekimoto']</t>
        </is>
      </c>
      <c r="B101" t="inlineStr">
        <is>
          <t>ElasticVR: Providing Multi-level Active and Passive Force Feedback in Virtual Reality Using Elasticity.</t>
        </is>
      </c>
      <c r="C101" t="inlineStr">
        <is>
          <t>Extended Abstracts of the 2018 CHI Conference on Human Factors in Computing Systems, CHI 2018, Montreal, QC, Canada, April 21-26, 2018</t>
        </is>
      </c>
      <c r="D101" t="inlineStr">
        <is>
          <t>国際会議</t>
        </is>
      </c>
      <c r="E101" t="inlineStr">
        <is>
          <t>英語</t>
        </is>
      </c>
      <c r="F101" t="b">
        <v>0</v>
      </c>
      <c r="G101" t="inlineStr">
        <is>
          <t>2018</t>
        </is>
      </c>
    </row>
    <row r="102">
      <c r="A102" t="inlineStr">
        <is>
          <t>['Naoki Kimura', 'Jun Rekimoto']</t>
        </is>
      </c>
      <c r="B102" t="inlineStr">
        <is>
          <t>ExtVision: Augmentation of Visual Experiences with Generation of Context Images for a Peripheral Vision Using Deep Neural Network.</t>
        </is>
      </c>
      <c r="C102" t="inlineStr">
        <is>
          <t>Proceedings of the 2018 CHI Conference on Human Factors in Computing Systems, CHI 2018, Montreal, QC, Canada, April 21-26, 2018</t>
        </is>
      </c>
      <c r="D102" t="inlineStr">
        <is>
          <t>国際会議</t>
        </is>
      </c>
      <c r="E102" t="inlineStr">
        <is>
          <t>英語</t>
        </is>
      </c>
      <c r="F102" t="b">
        <v>0</v>
      </c>
      <c r="G102" t="inlineStr">
        <is>
          <t>2018</t>
        </is>
      </c>
    </row>
    <row r="103">
      <c r="A103" t="inlineStr">
        <is>
          <t>['Jun Rekimoto', 'Keishiro Uragaki', 'Kenjiro Yamada']</t>
        </is>
      </c>
      <c r="B103" t="inlineStr">
        <is>
          <t>Behind-the-mask: a face-through head-mounted display.</t>
        </is>
      </c>
      <c r="C103" t="inlineStr">
        <is>
          <t>Proceedings of the 2018 International Conference on Advanced Visual Interfaces, AVI 2018, Castiglione della Pescaia, Italy, May 29 - June 01, 2018</t>
        </is>
      </c>
      <c r="D103" t="inlineStr">
        <is>
          <t>国際会議</t>
        </is>
      </c>
      <c r="E103" t="inlineStr">
        <is>
          <t>英語</t>
        </is>
      </c>
      <c r="F103" t="b">
        <v>1</v>
      </c>
      <c r="G103" t="inlineStr">
        <is>
          <t>2018</t>
        </is>
      </c>
    </row>
    <row r="104">
      <c r="A104" t="inlineStr">
        <is>
          <t>['Michinari Kono', 'Takumi Takahashi', 'Hiromi Nakamura', 'Takashi Miyaki', 'Jun Rekimoto']</t>
        </is>
      </c>
      <c r="B104" t="inlineStr">
        <is>
          <t>Design Guideline for Developing Safe Systems that Apply Electricity to the Human Body.</t>
        </is>
      </c>
      <c r="C104" t="inlineStr">
        <is>
          <t>ACM Trans. Comput.-Hum. Interact.</t>
        </is>
      </c>
      <c r="D104" t="inlineStr">
        <is>
          <t>雑誌論文</t>
        </is>
      </c>
      <c r="E104" t="inlineStr">
        <is>
          <t>英語</t>
        </is>
      </c>
      <c r="F104" t="b">
        <v>0</v>
      </c>
      <c r="G104" t="inlineStr">
        <is>
          <t>2018</t>
        </is>
      </c>
    </row>
    <row r="105">
      <c r="A105" t="inlineStr">
        <is>
          <t>['Naoki Kimura', 'Michinari Kono', 'Jun Rekimoto']</t>
        </is>
      </c>
      <c r="B105" t="inlineStr">
        <is>
          <t>Using deep-neural-network to extend videos for head-mounted display experiences.</t>
        </is>
      </c>
      <c r="C105" t="inlineStr">
        <is>
          <t>Proceedings of the 24th ACM Symposium on Virtual Reality Software and Technology(VRST)</t>
        </is>
      </c>
      <c r="D105" t="inlineStr">
        <is>
          <t>国際会議</t>
        </is>
      </c>
      <c r="E105" t="inlineStr">
        <is>
          <t>英語</t>
        </is>
      </c>
      <c r="F105" t="b">
        <v>0</v>
      </c>
      <c r="G105" t="inlineStr">
        <is>
          <t>2018</t>
        </is>
      </c>
    </row>
    <row r="106">
      <c r="A106" t="inlineStr">
        <is>
          <t>['Akira Matsuda', 'Kazunori Nozawa', 'Jun Rekimoto']</t>
        </is>
      </c>
      <c r="B106" t="inlineStr">
        <is>
          <t>JackIn Neck: A Neckband Wearable Telepresence System Designed for High Comfortability.</t>
        </is>
      </c>
      <c r="C106" t="inlineStr">
        <is>
          <t>Proceedings of the 2018 ACM International Conference on Interactive Surfaces and Spaces(ISS)</t>
        </is>
      </c>
      <c r="D106" t="inlineStr">
        <is>
          <t>国際会議</t>
        </is>
      </c>
      <c r="E106" t="inlineStr">
        <is>
          <t>英語</t>
        </is>
      </c>
      <c r="F106" t="b">
        <v>0</v>
      </c>
      <c r="G106" t="inlineStr">
        <is>
          <t>2018</t>
        </is>
      </c>
    </row>
    <row r="107">
      <c r="A107" t="inlineStr">
        <is>
          <t>['Michinari Kono', 'Takashi Miyaki', 'Jun Rekimoto']</t>
        </is>
      </c>
      <c r="B107" t="inlineStr">
        <is>
          <t>In-pulse: inducing fear and pain in virtual experiences.</t>
        </is>
      </c>
      <c r="C107" t="inlineStr">
        <is>
          <t>Proceedings of the 24th ACM Symposium on Virtual Reality Software and Technology, VRST 2018, Tokyo, Japan, November 28 - December 01, 2018</t>
        </is>
      </c>
      <c r="D107" t="inlineStr">
        <is>
          <t>国際会議</t>
        </is>
      </c>
      <c r="E107" t="inlineStr">
        <is>
          <t>英語</t>
        </is>
      </c>
      <c r="F107" t="b">
        <v>0</v>
      </c>
      <c r="G107" t="inlineStr">
        <is>
          <t>2018</t>
        </is>
      </c>
    </row>
    <row r="108">
      <c r="A108" t="inlineStr">
        <is>
          <t>['Keisuke Shiro', 'Atsushi Okada', 'Takashi Miyaki', 'Jun Rekimoto']</t>
        </is>
      </c>
      <c r="B108" t="inlineStr">
        <is>
          <t>OmniGaze: A Display-covered Omnidirectional Camerafor Conveying Remote User's Presence.</t>
        </is>
      </c>
      <c r="C108" t="inlineStr">
        <is>
          <t>Proceedings of the 6th International Conference on Human-Agent Interaction, HAI 2018, Southampton, United Kingdom, December 15-18, 2018</t>
        </is>
      </c>
      <c r="D108" t="inlineStr">
        <is>
          <t>国際会議</t>
        </is>
      </c>
      <c r="E108" t="inlineStr">
        <is>
          <t>英語</t>
        </is>
      </c>
      <c r="F108" t="b">
        <v>0</v>
      </c>
      <c r="G108" t="inlineStr">
        <is>
          <t>2018</t>
        </is>
      </c>
    </row>
    <row r="109">
      <c r="A109" t="inlineStr">
        <is>
          <t>['Xinlei Zhang', 'Nataliya Kosmyna', 'Pattie Maes', 'Jun Rekimoto']</t>
        </is>
      </c>
      <c r="B109" t="inlineStr">
        <is>
          <t>Investigating Bodily Responses to Unknown Words: a Focus on Facial Expressions and EEG.</t>
        </is>
      </c>
      <c r="C109" t="inlineStr">
        <is>
          <t>40th Annual International Conference of the IEEE Engineering in Medicine and Biology Society, EMBC 2018, Honolulu, HI, USA, July 18-21, 2018</t>
        </is>
      </c>
      <c r="D109" t="inlineStr">
        <is>
          <t>国際会議</t>
        </is>
      </c>
      <c r="E109" t="inlineStr">
        <is>
          <t>英語</t>
        </is>
      </c>
      <c r="F109" t="b">
        <v>0</v>
      </c>
      <c r="G109" t="inlineStr">
        <is>
          <t>2018</t>
        </is>
      </c>
    </row>
    <row r="110">
      <c r="A110" t="inlineStr">
        <is>
          <t>['Michinari Kono', 'Takashi Miyaki', 'Jun Rekimoto']</t>
        </is>
      </c>
      <c r="B110" t="inlineStr">
        <is>
          <t>JackIn Airsoft: Localization and view sharing for strategic sports</t>
        </is>
      </c>
      <c r="C110" t="inlineStr">
        <is>
          <t>Proceedings of the ACM Symposium on Virtual Reality Software and Technology, VRST</t>
        </is>
      </c>
      <c r="D110" t="inlineStr">
        <is>
          <t>国際会議</t>
        </is>
      </c>
      <c r="E110" t="inlineStr">
        <is>
          <t>英語</t>
        </is>
      </c>
      <c r="F110" t="b">
        <v>0</v>
      </c>
      <c r="G110" t="inlineStr">
        <is>
          <t>2017/11/08</t>
        </is>
      </c>
    </row>
    <row r="111">
      <c r="A111" t="inlineStr">
        <is>
          <t>['Albrecht Schmidt', 'Stefan Schneegass', 'Kai Kunze', 'Jun Rekimoto', 'Woontack Woo']</t>
        </is>
      </c>
      <c r="B111" t="inlineStr">
        <is>
          <t>Workshop on amplification and augmentation of human perception</t>
        </is>
      </c>
      <c r="C111" t="inlineStr">
        <is>
          <t>Conference on Human Factors in Computing Systems - Proceedings</t>
        </is>
      </c>
      <c r="D111" t="inlineStr">
        <is>
          <t>国際会議</t>
        </is>
      </c>
      <c r="E111" t="inlineStr">
        <is>
          <t>英語</t>
        </is>
      </c>
      <c r="F111" t="b">
        <v>0</v>
      </c>
      <c r="G111" t="inlineStr">
        <is>
          <t>2017/05/06</t>
        </is>
      </c>
    </row>
    <row r="112">
      <c r="A112" t="inlineStr">
        <is>
          <t>['Kai Kunze', 'Kouta Minamizawa', 'Stephan Lukosch', 'Masahiko Inami', 'Jun Rekimoto']</t>
        </is>
      </c>
      <c r="B112" t="inlineStr">
        <is>
          <t>Superhuman Sports: Applying Human Augmentation to Physical Exercise</t>
        </is>
      </c>
      <c r="C112" t="inlineStr">
        <is>
          <t>IEEE PERVASIVE COMPUTING</t>
        </is>
      </c>
      <c r="D112" t="inlineStr">
        <is>
          <t>雑誌論文</t>
        </is>
      </c>
      <c r="E112" t="inlineStr">
        <is>
          <t>英語</t>
        </is>
      </c>
      <c r="F112" t="b">
        <v>0</v>
      </c>
      <c r="G112" t="inlineStr">
        <is>
          <t>2017/04</t>
        </is>
      </c>
    </row>
    <row r="113">
      <c r="A113" t="inlineStr">
        <is>
          <t>['Shogo Yamashita', 'Jun Rekimoto', 'Akira Mastuda', 'Natsuki Hamanishi', 'Shunichi Suwa']</t>
        </is>
      </c>
      <c r="B113" t="inlineStr">
        <is>
          <t>Demulti display: A multiplayer gaming environment for mitigating the skills gap</t>
        </is>
      </c>
      <c r="C113" t="inlineStr">
        <is>
          <t>TEI 2017 - Proceedings of the 11th International Conference on Tangible, Embedded, and Embodied Interaction</t>
        </is>
      </c>
      <c r="D113" t="inlineStr">
        <is>
          <t>国際会議</t>
        </is>
      </c>
      <c r="E113" t="inlineStr">
        <is>
          <t>英語</t>
        </is>
      </c>
      <c r="F113" t="b">
        <v>0</v>
      </c>
      <c r="G113" t="inlineStr">
        <is>
          <t>2017/03/20</t>
        </is>
      </c>
    </row>
    <row r="114">
      <c r="A114" t="inlineStr">
        <is>
          <t>['Ryohei Komiyama', 'Takashi Miyaki', 'Jun Rekimoto']</t>
        </is>
      </c>
      <c r="B114" t="inlineStr">
        <is>
          <t>JackIn space: Designing a seamless transition between first and third person view for effective telepresence collaborations</t>
        </is>
      </c>
      <c r="C114" t="inlineStr">
        <is>
          <t>ACM International Conference Proceeding Series</t>
        </is>
      </c>
      <c r="D114" t="inlineStr">
        <is>
          <t>国際会議</t>
        </is>
      </c>
      <c r="E114" t="inlineStr">
        <is>
          <t>英語</t>
        </is>
      </c>
      <c r="F114" t="b">
        <v>0</v>
      </c>
      <c r="G114" t="inlineStr">
        <is>
          <t>2017/03/16</t>
        </is>
      </c>
    </row>
    <row r="115">
      <c r="A115" t="inlineStr">
        <is>
          <t>['Akira Matsuda', 'Takashi Miyaki', 'Jun Rekimoto']</t>
        </is>
      </c>
      <c r="B115" t="inlineStr">
        <is>
          <t>ScalableBody: A telepresence robot that supports face position matching using a vertical actuator</t>
        </is>
      </c>
      <c r="C115" t="inlineStr">
        <is>
          <t>ACM International Conference Proceeding Series</t>
        </is>
      </c>
      <c r="D115" t="inlineStr">
        <is>
          <t>国際会議</t>
        </is>
      </c>
      <c r="E115" t="inlineStr">
        <is>
          <t>英語</t>
        </is>
      </c>
      <c r="F115" t="b">
        <v>0</v>
      </c>
      <c r="G115" t="inlineStr">
        <is>
          <t>2017/03/16</t>
        </is>
      </c>
    </row>
    <row r="116">
      <c r="A116" t="inlineStr">
        <is>
          <t>['Shogo Yamashita', 'Xinlei Zhang', 'Miyaki Takashi', 'Shunichi Suwa', 'Jun Rekimoto']</t>
        </is>
      </c>
      <c r="B116" t="inlineStr">
        <is>
          <t>Visualizing water flows with transparent tracer particles for a surround-screen swimming pool</t>
        </is>
      </c>
      <c r="C116" t="inlineStr">
        <is>
          <t>ACM International Conference Proceeding Series</t>
        </is>
      </c>
      <c r="D116" t="inlineStr">
        <is>
          <t>国際会議</t>
        </is>
      </c>
      <c r="E116" t="inlineStr">
        <is>
          <t>英語</t>
        </is>
      </c>
      <c r="F116" t="b">
        <v>0</v>
      </c>
      <c r="G116" t="inlineStr">
        <is>
          <t>2017/03/16</t>
        </is>
      </c>
    </row>
    <row r="117">
      <c r="A117" t="inlineStr">
        <is>
          <t>['Shunichi Kasahara', 'Shohei Nagai', 'Jun Rekimoto']</t>
        </is>
      </c>
      <c r="B117" t="inlineStr">
        <is>
          <t>JackIn Head: Immersive Visual Telepresence System with Omnidirectional Wearable Camera</t>
        </is>
      </c>
      <c r="C117" t="inlineStr">
        <is>
          <t>IEEE TRANSACTIONS ON VISUALIZATION AND COMPUTER GRAPHICS</t>
        </is>
      </c>
      <c r="D117" t="inlineStr">
        <is>
          <t>雑誌論文</t>
        </is>
      </c>
      <c r="E117" t="inlineStr">
        <is>
          <t>英語</t>
        </is>
      </c>
      <c r="F117" t="b">
        <v>0</v>
      </c>
      <c r="G117" t="inlineStr">
        <is>
          <t>2017/03</t>
        </is>
      </c>
    </row>
    <row r="118">
      <c r="A118" t="inlineStr">
        <is>
          <t>['Mike Daily', 'Antti Oulasvirta', 'Jun Rekimoto']</t>
        </is>
      </c>
      <c r="B118" t="inlineStr">
        <is>
          <t>Technology for Human Augmentation</t>
        </is>
      </c>
      <c r="C118" t="inlineStr">
        <is>
          <t>COMPUTER</t>
        </is>
      </c>
      <c r="D118" t="inlineStr">
        <is>
          <t>雑誌論文</t>
        </is>
      </c>
      <c r="E118" t="inlineStr">
        <is>
          <t>英語</t>
        </is>
      </c>
      <c r="F118" t="b">
        <v>0</v>
      </c>
      <c r="G118" t="inlineStr">
        <is>
          <t>2017/02</t>
        </is>
      </c>
    </row>
    <row r="119">
      <c r="A119" t="inlineStr">
        <is>
          <t>['Kensaku Kawauchi', 'Jun Rekimoto']</t>
        </is>
      </c>
      <c r="B119" t="inlineStr">
        <is>
          <t>Estimating pressure distribution using pressure sensor array for weather forecasting.</t>
        </is>
      </c>
      <c r="C119" t="inlineStr">
        <is>
          <t>2017 IEEE SmartWorld, Ubiquitous Intelligence &amp; Computing, Advanced &amp; Trusted Computed, Scalable Computing &amp; Communications, Cloud &amp; Big Data Computing, Internet of People and Smart City Innovation(SmartWorld/SCALCOM/UIC/ATC/CBDCom/IOP/SCI)</t>
        </is>
      </c>
      <c r="D119" t="inlineStr">
        <is>
          <t>国際会議</t>
        </is>
      </c>
      <c r="E119" t="inlineStr">
        <is>
          <t>英語</t>
        </is>
      </c>
      <c r="F119" t="b">
        <v>0</v>
      </c>
      <c r="G119" t="inlineStr">
        <is>
          <t>2017</t>
        </is>
      </c>
    </row>
    <row r="120">
      <c r="A120" t="inlineStr">
        <is>
          <t>['Kensaku Kawauchi', 'Jun Rekimoto']</t>
        </is>
      </c>
      <c r="B120" t="inlineStr">
        <is>
          <t>Estimating Gradient Direction of Atmospheric Pressure Using Pressure Sensor Array.</t>
        </is>
      </c>
      <c r="C120" t="inlineStr">
        <is>
          <t>2017 IEEE International Symposium on Parallel and Distributed Processing with Applications and 2017 IEEE International Conference on Ubiquitous Computing and Communications (ISPA/IUCC)(ISPA/IUCC)</t>
        </is>
      </c>
      <c r="D120" t="inlineStr">
        <is>
          <t>国際会議</t>
        </is>
      </c>
      <c r="E120" t="inlineStr">
        <is>
          <t>英語</t>
        </is>
      </c>
      <c r="F120" t="b">
        <v>0</v>
      </c>
      <c r="G120" t="inlineStr">
        <is>
          <t>2017</t>
        </is>
      </c>
    </row>
    <row r="121">
      <c r="A121" t="inlineStr">
        <is>
          <t>['Yui Kita', 'Jun Rekimoto']</t>
        </is>
      </c>
      <c r="B121" t="inlineStr">
        <is>
          <t>Prediction of importance of figures in scholarly papers.</t>
        </is>
      </c>
      <c r="C121" t="inlineStr">
        <is>
          <t>Twelfth International Conference on Digital Information Management(ICDIM)</t>
        </is>
      </c>
      <c r="D121" t="inlineStr">
        <is>
          <t>国際会議</t>
        </is>
      </c>
      <c r="E121" t="inlineStr">
        <is>
          <t>英語</t>
        </is>
      </c>
      <c r="F121" t="b">
        <v>0</v>
      </c>
      <c r="G121" t="inlineStr">
        <is>
          <t>2017</t>
        </is>
      </c>
    </row>
    <row r="122">
      <c r="A122" t="inlineStr">
        <is>
          <t>['Michinari Kono', 'Hiromi Nakamura', 'Jun Rekimoto']</t>
        </is>
      </c>
      <c r="B122" t="inlineStr">
        <is>
          <t>Intentiō: power distribution through a potentialized human body.</t>
        </is>
      </c>
      <c r="C122" t="inlineStr">
        <is>
          <t>Proceedings of the 8th Augmented Human International Conference, AH 2017, Mountain View, CA, USA, March 16-18, 2017</t>
        </is>
      </c>
      <c r="D122" t="inlineStr">
        <is>
          <t>国際会議</t>
        </is>
      </c>
      <c r="E122" t="inlineStr">
        <is>
          <t>英語</t>
        </is>
      </c>
      <c r="F122" t="b">
        <v>0</v>
      </c>
      <c r="G122" t="inlineStr">
        <is>
          <t>2017</t>
        </is>
      </c>
    </row>
    <row r="123">
      <c r="A123" t="inlineStr">
        <is>
          <t>['Shogo Yamashita', 'Shunichi Suwa', 'Takashi Miyaki', 'Jun Rekimoto']</t>
        </is>
      </c>
      <c r="B123" t="inlineStr">
        <is>
          <t>AquaPrism: Dynamically Altering the Color of Aquatic Animals without Injury by Augmenting Aquarium.</t>
        </is>
      </c>
      <c r="C123" t="inlineStr">
        <is>
          <t>Proceedings of the Fourth International Conference on Animal-Computer Interaction, ACI 2017, Milton Keynes, United Kingdom, November 21 - 23, 2017</t>
        </is>
      </c>
      <c r="D123" t="inlineStr">
        <is>
          <t>国際会議</t>
        </is>
      </c>
      <c r="E123" t="inlineStr">
        <is>
          <t>英語</t>
        </is>
      </c>
      <c r="F123" t="b">
        <v>0</v>
      </c>
      <c r="G123" t="inlineStr">
        <is>
          <t>2017</t>
        </is>
      </c>
    </row>
    <row r="124">
      <c r="A124" t="inlineStr">
        <is>
          <t>['Jun Rekimoto']</t>
        </is>
      </c>
      <c r="B124" t="inlineStr">
        <is>
          <t>Internet of Abilities: Human Augmentation, and Beyond (Keynote)</t>
        </is>
      </c>
      <c r="C124" t="inlineStr">
        <is>
          <t>2017 IEEE SYMPOSIUM ON 3D USER INTERFACES (3DUI)</t>
        </is>
      </c>
      <c r="D124" t="inlineStr">
        <is>
          <t>国際会議</t>
        </is>
      </c>
      <c r="E124" t="inlineStr">
        <is>
          <t>英語</t>
        </is>
      </c>
      <c r="F124" t="b">
        <v>1</v>
      </c>
      <c r="G124" t="inlineStr">
        <is>
          <t>2017</t>
        </is>
      </c>
    </row>
    <row r="125">
      <c r="A125" t="inlineStr">
        <is>
          <t>['Akira Matsuda', 'Jun Rekimoto']</t>
        </is>
      </c>
      <c r="B125" t="inlineStr">
        <is>
          <t>ScalableBody: A telepresence robot supporting socially acceptable interactions and human augmentation through vertical actuation</t>
        </is>
      </c>
      <c r="C125" t="inlineStr">
        <is>
          <t>UIST 2016 Adjunct - Proceedings of the 29th Annual Symposium on User Interface Software and Technology</t>
        </is>
      </c>
      <c r="D125" t="inlineStr">
        <is>
          <t>国際会議</t>
        </is>
      </c>
      <c r="E125" t="inlineStr">
        <is>
          <t>英語</t>
        </is>
      </c>
      <c r="F125" t="b">
        <v>0</v>
      </c>
      <c r="G125" t="inlineStr">
        <is>
          <t>2016/10/16</t>
        </is>
      </c>
    </row>
    <row r="126">
      <c r="A126" t="inlineStr">
        <is>
          <t>['Shogo Yamashita', 'Xinlei Zhang', 'Jun Rekimoto']</t>
        </is>
      </c>
      <c r="B126" t="inlineStr">
        <is>
          <t>AquaCAVE: Augmented swimming environment with immersive surround-screen virtual reality</t>
        </is>
      </c>
      <c r="C126" t="inlineStr">
        <is>
          <t>UIST 2016 Adjunct - Proceedings of the 29th Annual Symposium on User Interface Software and Technology</t>
        </is>
      </c>
      <c r="D126" t="inlineStr">
        <is>
          <t>国際会議</t>
        </is>
      </c>
      <c r="E126" t="inlineStr">
        <is>
          <t>英語</t>
        </is>
      </c>
      <c r="F126" t="b">
        <v>0</v>
      </c>
      <c r="G126" t="inlineStr">
        <is>
          <t>2016/10/16</t>
        </is>
      </c>
    </row>
    <row r="127">
      <c r="A127" t="inlineStr">
        <is>
          <t>['Xinlei Zhang', 'Takashi Miyaki', 'Jun Rekimoto']</t>
        </is>
      </c>
      <c r="B127" t="inlineStr">
        <is>
          <t>WithYou: An interactive shadowing coach with speech recognition</t>
        </is>
      </c>
      <c r="C127" t="inlineStr">
        <is>
          <t>UIST 2016 Adjunct - Proceedings of the 29th Annual Symposium on User Interface Software and Technology</t>
        </is>
      </c>
      <c r="D127" t="inlineStr">
        <is>
          <t>国際会議</t>
        </is>
      </c>
      <c r="E127" t="inlineStr">
        <is>
          <t>英語</t>
        </is>
      </c>
      <c r="F127" t="b">
        <v>0</v>
      </c>
      <c r="G127" t="inlineStr">
        <is>
          <t>2016/10/16</t>
        </is>
      </c>
    </row>
    <row r="128">
      <c r="A128" t="inlineStr">
        <is>
          <t>['Kana Misawa', 'Jun Rekimoto']</t>
        </is>
      </c>
      <c r="B128" t="inlineStr">
        <is>
          <t>Who am I touching?: User study of remote handshaking with a telepresence face</t>
        </is>
      </c>
      <c r="C128" t="inlineStr">
        <is>
          <t>HAI 2016 - Proceedings of the 4th International Conference on Human Agent Interaction</t>
        </is>
      </c>
      <c r="D128" t="inlineStr">
        <is>
          <t>国際会議</t>
        </is>
      </c>
      <c r="E128" t="inlineStr">
        <is>
          <t>英語</t>
        </is>
      </c>
      <c r="F128" t="b">
        <v>0</v>
      </c>
      <c r="G128" t="inlineStr">
        <is>
          <t>2016/10/04</t>
        </is>
      </c>
    </row>
    <row r="129">
      <c r="A129" t="inlineStr">
        <is>
          <t>['Andrés Lucero', 'Anne Roudaut', 'Aaron Quigley', 'Martin Porcheron', 'Jun Rekimoto', 'Marcos Serrano']</t>
        </is>
      </c>
      <c r="B129" t="inlineStr">
        <is>
          <t>Interaction techniques for mobile collocation</t>
        </is>
      </c>
      <c r="C129" t="inlineStr">
        <is>
          <t>Proceedings of the 18th International Conference on Human-Computer Interaction with Mobile Devices and Services Adjunct, MobileHCI 2016</t>
        </is>
      </c>
      <c r="D129" t="inlineStr">
        <is>
          <t>国際会議</t>
        </is>
      </c>
      <c r="E129" t="inlineStr">
        <is>
          <t>英語</t>
        </is>
      </c>
      <c r="F129" t="b">
        <v>0</v>
      </c>
      <c r="G129" t="inlineStr">
        <is>
          <t>2016/09/06</t>
        </is>
      </c>
    </row>
    <row r="130">
      <c r="A130" t="inlineStr">
        <is>
          <t>[]</t>
        </is>
      </c>
      <c r="B130" t="inlineStr">
        <is>
          <t>Proceedings of the 29th Annual Symposium on User Interface Software and Technology, UIST 2016 Adjunct Volume, Tokyo, Japan, October 16 - 19, 2016</t>
        </is>
      </c>
      <c r="C130" t="inlineStr">
        <is>
          <t>UIST (Adjunct Volume)</t>
        </is>
      </c>
      <c r="D130" t="inlineStr">
        <is>
          <t>国際会議</t>
        </is>
      </c>
      <c r="E130" t="inlineStr">
        <is>
          <t>英語</t>
        </is>
      </c>
      <c r="F130" t="b">
        <v>0</v>
      </c>
      <c r="G130" t="inlineStr">
        <is>
          <t>2016</t>
        </is>
      </c>
    </row>
    <row r="131">
      <c r="A131" t="inlineStr">
        <is>
          <t>[]</t>
        </is>
      </c>
      <c r="B131" t="inlineStr">
        <is>
          <t>Proceedings of the 29th Annual Symposium on User Interface Software and Technology, UIST 2016, Tokyo, Japan, October 16-19, 2016</t>
        </is>
      </c>
      <c r="C131" t="inlineStr">
        <is>
          <t>UIST</t>
        </is>
      </c>
      <c r="D131" t="inlineStr">
        <is>
          <t>国際会議</t>
        </is>
      </c>
      <c r="E131" t="inlineStr">
        <is>
          <t>英語</t>
        </is>
      </c>
      <c r="F131" t="b">
        <v>0</v>
      </c>
      <c r="G131" t="inlineStr">
        <is>
          <t>2016</t>
        </is>
      </c>
    </row>
    <row r="132">
      <c r="A132" t="inlineStr">
        <is>
          <t>['Shogo Yamashita', 'Xinlei Zhang', 'Takashi Miyaki', 'Jun Rekimoto']</t>
        </is>
      </c>
      <c r="B132" t="inlineStr">
        <is>
          <t>AquaCAVE: An Underwater Immersive Projection System for Enhancing the Swimming Experience.</t>
        </is>
      </c>
      <c r="C132" t="inlineStr">
        <is>
          <t>International Conference on Artificial Reality and Telexistence and Eurographics Symposium on Virtual Environments, ICAT-EGVE 2016, Little Rock, Arkansas, USA, December 7-9, 2016</t>
        </is>
      </c>
      <c r="D132" t="inlineStr">
        <is>
          <t>国際会議</t>
        </is>
      </c>
      <c r="E132" t="inlineStr">
        <is>
          <t>英語</t>
        </is>
      </c>
      <c r="F132" t="b">
        <v>0</v>
      </c>
      <c r="G132" t="inlineStr">
        <is>
          <t>2016</t>
        </is>
      </c>
    </row>
    <row r="133">
      <c r="A133" t="inlineStr">
        <is>
          <t>['Shunichi Kasahara', 'Mitsuhito Ando', 'Kiyoshi Suganuma', 'Jun Rekimoto']</t>
        </is>
      </c>
      <c r="B133" t="inlineStr">
        <is>
          <t>Parallel Eyes: Exploring Human Capability and Behaviors with Paralleled First Person View Sharing</t>
        </is>
      </c>
      <c r="C133" t="inlineStr">
        <is>
          <t>34TH ANNUAL CHI CONFERENCE ON HUMAN FACTORS IN COMPUTING SYSTEMS, CHI 2016</t>
        </is>
      </c>
      <c r="D133" t="inlineStr">
        <is>
          <t>国際会議</t>
        </is>
      </c>
      <c r="E133" t="inlineStr">
        <is>
          <t>英語</t>
        </is>
      </c>
      <c r="F133" t="b">
        <v>0</v>
      </c>
      <c r="G133" t="inlineStr">
        <is>
          <t>2016</t>
        </is>
      </c>
    </row>
    <row r="134">
      <c r="A134" t="inlineStr">
        <is>
          <t>['Takashi Miyaki', 'Jun Rekimoto']</t>
        </is>
      </c>
      <c r="B134" t="inlineStr">
        <is>
          <t>LiDARMAN: reprogramming reality with egocentric laser depth scanning.</t>
        </is>
      </c>
      <c r="C134" t="inlineStr">
        <is>
          <t>Special Interest Group on Computer Graphics and Interactive Techniques Conference, SIGGRAPH '16, Anaheim, CA, USA, July 24-28, 2016, Emerging Technologies</t>
        </is>
      </c>
      <c r="D134" t="inlineStr">
        <is>
          <t>国際会議</t>
        </is>
      </c>
      <c r="E134" t="inlineStr">
        <is>
          <t>英語</t>
        </is>
      </c>
      <c r="F134" t="b">
        <v>0</v>
      </c>
      <c r="G134" t="inlineStr">
        <is>
          <t>2016</t>
        </is>
      </c>
    </row>
    <row r="135">
      <c r="A135" t="inlineStr">
        <is>
          <t>['Shunichi Kasahara', 'Mitsuhito Ando', 'Kiyoshi Suganuma', 'Jun Rekimoto']</t>
        </is>
      </c>
      <c r="B135" t="inlineStr">
        <is>
          <t>Parallel Eyes: Exploring Human Capability and Behaviors with Paralleled First Person View Sharing</t>
        </is>
      </c>
      <c r="C135" t="inlineStr">
        <is>
          <t>34TH ANNUAL CHI CONFERENCE ON HUMAN FACTORS IN COMPUTING SYSTEMS, CHI 2016</t>
        </is>
      </c>
      <c r="D135" t="inlineStr">
        <is>
          <t>国際会議</t>
        </is>
      </c>
      <c r="E135" t="inlineStr">
        <is>
          <t>英語</t>
        </is>
      </c>
      <c r="F135" t="b">
        <v>0</v>
      </c>
      <c r="G135" t="inlineStr">
        <is>
          <t>2016</t>
        </is>
      </c>
    </row>
    <row r="136">
      <c r="A136" t="inlineStr">
        <is>
          <t>['Azusa Kadomura', 'Akira Matsuda', 'Jun Rekimoto']</t>
        </is>
      </c>
      <c r="B136" t="inlineStr">
        <is>
          <t>CASPER: A Haptic Enhanced Telepresence Exercise System for Elderly People</t>
        </is>
      </c>
      <c r="C136" t="inlineStr">
        <is>
          <t>PROCEEDINGS OF THE 7TH AUGMENTED HUMAN INTERNATIONAL CONFERENCE (AUGMENTED HUMAN 2016)</t>
        </is>
      </c>
      <c r="D136" t="inlineStr">
        <is>
          <t>国際会議</t>
        </is>
      </c>
      <c r="E136" t="inlineStr">
        <is>
          <t>英語</t>
        </is>
      </c>
      <c r="F136" t="b">
        <v>0</v>
      </c>
      <c r="G136" t="inlineStr">
        <is>
          <t>2016</t>
        </is>
      </c>
    </row>
    <row r="137">
      <c r="A137" t="inlineStr">
        <is>
          <t>['Shunichi Kasahara', 'Jun Rekimoto']</t>
        </is>
      </c>
      <c r="B137" t="inlineStr">
        <is>
          <t>JackIn head: Immersive visual telepresence system with omnidirectional wearable camera for remote collaboration</t>
        </is>
      </c>
      <c r="C137" t="inlineStr">
        <is>
          <t>Proceedings of the ACM Symposium on Virtual Reality Software and Technology, VRST</t>
        </is>
      </c>
      <c r="D137" t="inlineStr">
        <is>
          <t>国際会議</t>
        </is>
      </c>
      <c r="E137" t="inlineStr">
        <is>
          <t>英語</t>
        </is>
      </c>
      <c r="F137" t="b">
        <v>0</v>
      </c>
      <c r="G137" t="inlineStr">
        <is>
          <t>2015/11/13</t>
        </is>
      </c>
    </row>
    <row r="138">
      <c r="A138" t="inlineStr">
        <is>
          <t>['Shunichi Kasahara', 'Jun Rekimoto']</t>
        </is>
      </c>
      <c r="B138" t="inlineStr">
        <is>
          <t>JackIn head: An immersive human-human telepresence system</t>
        </is>
      </c>
      <c r="C138" t="inlineStr">
        <is>
          <t>SIGGRAPH Asia 2015 Emerging Technologies, SA 2015</t>
        </is>
      </c>
      <c r="D138" t="inlineStr">
        <is>
          <t>国際会議</t>
        </is>
      </c>
      <c r="E138" t="inlineStr">
        <is>
          <t>英語</t>
        </is>
      </c>
      <c r="F138" t="b">
        <v>0</v>
      </c>
      <c r="G138" t="inlineStr">
        <is>
          <t>2015/11/02</t>
        </is>
      </c>
    </row>
    <row r="139">
      <c r="A139" t="inlineStr">
        <is>
          <t>['Kana Misawa', 'Jun Rekimoto']</t>
        </is>
      </c>
      <c r="B139" t="inlineStr">
        <is>
          <t>ChameleonMask: A human-surrogate system with a telepresence face</t>
        </is>
      </c>
      <c r="C139" t="inlineStr">
        <is>
          <t>SIGGRAPH Asia 2015 Emerging Technologies, SA 2015</t>
        </is>
      </c>
      <c r="D139" t="inlineStr">
        <is>
          <t>国際会議</t>
        </is>
      </c>
      <c r="E139" t="inlineStr">
        <is>
          <t>英語</t>
        </is>
      </c>
      <c r="F139" t="b">
        <v>0</v>
      </c>
      <c r="G139" t="inlineStr">
        <is>
          <t>2015/11/02</t>
        </is>
      </c>
    </row>
    <row r="140">
      <c r="A140" t="inlineStr">
        <is>
          <t>['Kana Misawa', 'Jun Rekimoto']</t>
        </is>
      </c>
      <c r="B140" t="inlineStr">
        <is>
          <t>Wearing another's personality: A human-surrogate system with a telepresence face</t>
        </is>
      </c>
      <c r="C140" t="inlineStr">
        <is>
          <t>ISWC 2015 - Proceedings of the 2015 ACM International Symposium on Wearable Computers</t>
        </is>
      </c>
      <c r="D140" t="inlineStr">
        <is>
          <t>国際会議</t>
        </is>
      </c>
      <c r="E140" t="inlineStr">
        <is>
          <t>英語</t>
        </is>
      </c>
      <c r="F140" t="b">
        <v>0</v>
      </c>
      <c r="G140" t="inlineStr">
        <is>
          <t>2015/09/07</t>
        </is>
      </c>
    </row>
    <row r="141">
      <c r="A141" t="inlineStr">
        <is>
          <t>['Yoichi Ochiai', 'Kota Kumagai', 'Takayuki Hoshi', 'Jun Rekimoto', 'Satoshi Hasegawa', 'Yoshio Hayasaki']</t>
        </is>
      </c>
      <c r="B141" t="inlineStr">
        <is>
          <t>Fairy Lights in Femtoseconds: Aerial and Volumetric Graphics Rendered by Focused Femtosecond Laser Combined with Computational Holographic Fields</t>
        </is>
      </c>
      <c r="C141" t="inlineStr">
        <is>
          <t>ACM TRANSACTIONS ON GRAPHICS</t>
        </is>
      </c>
      <c r="D141" t="inlineStr">
        <is>
          <t>雑誌論文</t>
        </is>
      </c>
      <c r="E141" t="inlineStr">
        <is>
          <t>英語</t>
        </is>
      </c>
      <c r="F141" t="b">
        <v>0</v>
      </c>
      <c r="G141" t="inlineStr">
        <is>
          <t>2015/06/22</t>
        </is>
      </c>
    </row>
    <row r="142">
      <c r="A142" t="inlineStr">
        <is>
          <t>['Shunichi Kasahara', 'Shohei Nagai', 'Jun Rekimoto']</t>
        </is>
      </c>
      <c r="B142" t="inlineStr">
        <is>
          <t>First person omnidirectional video: System design and implications for immersive experience</t>
        </is>
      </c>
      <c r="C142" t="inlineStr">
        <is>
          <t>TVX 2015 - Proceedings of the ACM International Conference on Interactive Experiences for TV and Online Video</t>
        </is>
      </c>
      <c r="D142" t="inlineStr">
        <is>
          <t>国際会議</t>
        </is>
      </c>
      <c r="E142" t="inlineStr">
        <is>
          <t>英語</t>
        </is>
      </c>
      <c r="F142" t="b">
        <v>0</v>
      </c>
      <c r="G142" t="inlineStr">
        <is>
          <t>2015/06/03</t>
        </is>
      </c>
    </row>
    <row r="143">
      <c r="A143" t="inlineStr">
        <is>
          <t>['Kana Misawa', 'Jun Rekimoto']</t>
        </is>
      </c>
      <c r="B143" t="inlineStr">
        <is>
          <t>ChameleonMask: Embodied physical and social telepresence using human surrogates</t>
        </is>
      </c>
      <c r="C143" t="inlineStr">
        <is>
          <t>Conference on Human Factors in Computing Systems - Proceedings</t>
        </is>
      </c>
      <c r="D143" t="inlineStr">
        <is>
          <t>国際会議</t>
        </is>
      </c>
      <c r="E143" t="inlineStr">
        <is>
          <t>英語</t>
        </is>
      </c>
      <c r="F143" t="b">
        <v>0</v>
      </c>
      <c r="G143" t="inlineStr">
        <is>
          <t>2015/04/18</t>
        </is>
      </c>
    </row>
    <row r="144">
      <c r="A144" t="inlineStr">
        <is>
          <t>['Shohei Nagai', 'Shunichi Kasahara', 'Jun Rekimoto']</t>
        </is>
      </c>
      <c r="B144" t="inlineStr">
        <is>
          <t>Directional communication using spatial sound in human-telepresence</t>
        </is>
      </c>
      <c r="C144" t="inlineStr">
        <is>
          <t>ACM International Conference Proceeding Series</t>
        </is>
      </c>
      <c r="D144" t="inlineStr">
        <is>
          <t>国際会議</t>
        </is>
      </c>
      <c r="E144" t="inlineStr">
        <is>
          <t>英語</t>
        </is>
      </c>
      <c r="F144" t="b">
        <v>0</v>
      </c>
      <c r="G144" t="inlineStr">
        <is>
          <t>2015/03/09</t>
        </is>
      </c>
    </row>
    <row r="145">
      <c r="A145" t="inlineStr">
        <is>
          <t>['Shohei Nagai', 'Shunichi Kasahara', 'Jun Rekimoto']</t>
        </is>
      </c>
      <c r="B145" t="inlineStr">
        <is>
          <t>LiveSphere: Sharing the surrounding visual environment for immersive experience in remote collaboration</t>
        </is>
      </c>
      <c r="C145" t="inlineStr">
        <is>
          <t>TEI 2015 - Proceedings of the 9th International Conference on Tangible, Embedded, and Embodied Interaction</t>
        </is>
      </c>
      <c r="D145" t="inlineStr">
        <is>
          <t>国際会議</t>
        </is>
      </c>
      <c r="E145" t="inlineStr">
        <is>
          <t>英語</t>
        </is>
      </c>
      <c r="F145" t="b">
        <v>0</v>
      </c>
      <c r="G145" t="inlineStr">
        <is>
          <t>2015/01/15</t>
        </is>
      </c>
    </row>
    <row r="146">
      <c r="A146" t="inlineStr">
        <is>
          <t>['Yoichi Ochiai', 'Kota Kumagai', 'Takayuki Hoshi', 'Jun Rekimoto', 'Satoshi Hasegawa', 'Yoshio Hayasaki']</t>
        </is>
      </c>
      <c r="B146" t="inlineStr">
        <is>
          <t>Fairy Lights in Femtoseconds: Aerial and Volumetric Graphics Rendered by Focused Femtosecond Laser Combined with Computational Holographic Fields.</t>
        </is>
      </c>
      <c r="C146" t="inlineStr">
        <is>
          <t>CoRR</t>
        </is>
      </c>
      <c r="D146" t="inlineStr">
        <is>
          <t>雑誌論文</t>
        </is>
      </c>
      <c r="E146" t="inlineStr">
        <is>
          <t>英語</t>
        </is>
      </c>
      <c r="F146" t="b">
        <v>0</v>
      </c>
      <c r="G146" t="inlineStr">
        <is>
          <t>2015</t>
        </is>
      </c>
    </row>
    <row r="147">
      <c r="A147" t="inlineStr">
        <is>
          <t>[]</t>
        </is>
      </c>
      <c r="B147" t="inlineStr">
        <is>
          <t>Proceedings of the 6th Augmented Human International Conference, AH 2015, Singapore, March 9-11, 2015</t>
        </is>
      </c>
      <c r="C147" t="inlineStr">
        <is>
          <t>AH</t>
        </is>
      </c>
      <c r="D147" t="inlineStr">
        <is>
          <t>国際会議</t>
        </is>
      </c>
      <c r="E147" t="inlineStr">
        <is>
          <t>英語</t>
        </is>
      </c>
      <c r="F147" t="b">
        <v>0</v>
      </c>
      <c r="G147" t="inlineStr">
        <is>
          <t>2015</t>
        </is>
      </c>
    </row>
    <row r="148">
      <c r="A148" t="inlineStr">
        <is>
          <t>['Yoichi Ochiai', 'Kota Kumagai', 'Takayuki Hoshi', 'Jun Rekimoto', 'Satoshi Hasegawa', 'Yoshio Hayasaki']</t>
        </is>
      </c>
      <c r="B148" t="inlineStr">
        <is>
          <t>Fairy lights in femtoseconds: aerial and volumetric graphics rendered by focused femtosecond laser combined with computational holographic fields.</t>
        </is>
      </c>
      <c r="C148" t="inlineStr">
        <is>
          <t>Special Interest Group on Computer Graphics and Interactive Techniques Conference</t>
        </is>
      </c>
      <c r="D148" t="inlineStr">
        <is>
          <t>国際会議</t>
        </is>
      </c>
      <c r="E148" t="inlineStr">
        <is>
          <t>英語</t>
        </is>
      </c>
      <c r="F148" t="b">
        <v>0</v>
      </c>
      <c r="G148" t="inlineStr">
        <is>
          <t>2015</t>
        </is>
      </c>
    </row>
    <row r="149">
      <c r="A149" t="inlineStr">
        <is>
          <t>['Yoichi Ochiai', 'Kota Kumagai', 'Takayuki Hoshi', 'Jun Rekimoto', 'Satoshi Hasegawa', 'Yoshio Hayasaki']</t>
        </is>
      </c>
      <c r="B149" t="inlineStr">
        <is>
          <t>Fairy lights in femtoseconds: aerial and volumetric graphics rendered by focused femtosecond laser combined with computational holographic fields.</t>
        </is>
      </c>
      <c r="C149" t="inlineStr">
        <is>
          <t>Special Interest Group on Computer Graphics and Interactive Techniques Conference</t>
        </is>
      </c>
      <c r="D149" t="inlineStr">
        <is>
          <t>国際会議</t>
        </is>
      </c>
      <c r="E149" t="inlineStr">
        <is>
          <t>英語</t>
        </is>
      </c>
      <c r="F149" t="b">
        <v>0</v>
      </c>
      <c r="G149" t="inlineStr">
        <is>
          <t>2015</t>
        </is>
      </c>
    </row>
    <row r="150">
      <c r="A150" t="inlineStr">
        <is>
          <t>['Ayaka Sato', 'Jun Rekimoto']</t>
        </is>
      </c>
      <c r="B150" t="inlineStr">
        <is>
          <t>Designable sports field: sport design by a human in accordance with the physical status of the player.</t>
        </is>
      </c>
      <c r="C150" t="inlineStr">
        <is>
          <t>Proceedings of the 6th Augmented Human International Conference(AH)</t>
        </is>
      </c>
      <c r="D150" t="inlineStr">
        <is>
          <t>国際会議</t>
        </is>
      </c>
      <c r="E150" t="inlineStr">
        <is>
          <t>英語</t>
        </is>
      </c>
      <c r="F150" t="b">
        <v>0</v>
      </c>
      <c r="G150" t="inlineStr">
        <is>
          <t>2015</t>
        </is>
      </c>
    </row>
    <row r="151">
      <c r="A151" t="inlineStr">
        <is>
          <t>['Andreas Bulling', 'Ulf Blanke', 'Desney S. Tan', 'Jun Rekimoto', 'Gregory D. Abowd']</t>
        </is>
      </c>
      <c r="B151" t="inlineStr">
        <is>
          <t>Introduction to the Special Issue on Activity Recognition for Interaction.</t>
        </is>
      </c>
      <c r="C151" t="inlineStr">
        <is>
          <t>ACM Transactions on Interactive Intelligent Systems</t>
        </is>
      </c>
      <c r="D151" t="inlineStr">
        <is>
          <t>雑誌論文</t>
        </is>
      </c>
      <c r="E151" t="inlineStr">
        <is>
          <t>英語</t>
        </is>
      </c>
      <c r="F151" t="b">
        <v>0</v>
      </c>
      <c r="G151" t="inlineStr">
        <is>
          <t>2015</t>
        </is>
      </c>
    </row>
    <row r="152">
      <c r="A152" t="inlineStr">
        <is>
          <t>['Daisuke Yamaguchi', 'Yoichi Ochiai', 'Takayuki Hoshi', 'Jun Rekimoto', 'Masaya Takasaki']</t>
        </is>
      </c>
      <c r="B152" t="inlineStr">
        <is>
          <t>Driving system of diminished haptics: Transformation of real-world textures</t>
        </is>
      </c>
      <c r="C152" t="inlineStr">
        <is>
          <t>Lecture Notes in Electrical Engineering</t>
        </is>
      </c>
      <c r="D152" t="inlineStr">
        <is>
          <t>国際会議</t>
        </is>
      </c>
      <c r="E152" t="inlineStr">
        <is>
          <t>英語</t>
        </is>
      </c>
      <c r="F152" t="b">
        <v>0</v>
      </c>
      <c r="G152" t="inlineStr">
        <is>
          <t>2015</t>
        </is>
      </c>
    </row>
    <row r="153">
      <c r="A153" t="inlineStr">
        <is>
          <t>['Kei Nitta', 'Keita Higuchi', 'Yuichi Tadokoro', 'Jun Rekimoto']</t>
        </is>
      </c>
      <c r="B153" t="inlineStr">
        <is>
          <t>Shepherd Pass: Ability Tuning for Augmented Sports using Ball-Shaped Quadcopter</t>
        </is>
      </c>
      <c r="C153" t="inlineStr">
        <is>
          <t>12TH ADVANCES IN COMPUTER ENTERTAINMENT TECHNOLOGY CONFERENCE (ACE15)</t>
        </is>
      </c>
      <c r="D153" t="inlineStr">
        <is>
          <t>国際会議</t>
        </is>
      </c>
      <c r="E153" t="inlineStr">
        <is>
          <t>英語</t>
        </is>
      </c>
      <c r="F153" t="b">
        <v>0</v>
      </c>
      <c r="G153" t="inlineStr">
        <is>
          <t>2015</t>
        </is>
      </c>
    </row>
    <row r="154">
      <c r="A154" t="inlineStr">
        <is>
          <t>['Katsuya Fujii', 'Sophia S. Russo', 'Pattie Maes', 'Jun Rekimoto']</t>
        </is>
      </c>
      <c r="B154" t="inlineStr">
        <is>
          <t>MoveMe: 3D Haptic Support for a Musical Instrument</t>
        </is>
      </c>
      <c r="C154" t="inlineStr">
        <is>
          <t>12TH ADVANCES IN COMPUTER ENTERTAINMENT TECHNOLOGY CONFERENCE (ACE15)</t>
        </is>
      </c>
      <c r="D154" t="inlineStr">
        <is>
          <t>国際会議</t>
        </is>
      </c>
      <c r="E154" t="inlineStr">
        <is>
          <t>英語</t>
        </is>
      </c>
      <c r="F154" t="b">
        <v>0</v>
      </c>
      <c r="G154" t="inlineStr">
        <is>
          <t>2015</t>
        </is>
      </c>
    </row>
    <row r="155">
      <c r="A155" t="inlineStr">
        <is>
          <t>['Shunichi Kasahara', 'Shohei Nagai', 'Jun Rekimoto']</t>
        </is>
      </c>
      <c r="B155" t="inlineStr">
        <is>
          <t>LiveSphere: Immersive experience sharing with 360 degrees head-mounted cameras</t>
        </is>
      </c>
      <c r="C155" t="inlineStr">
        <is>
          <t>UIST 2014 - Adjunct Publication of the 27th Annual ACM Symposium on User Interface Software and Technology</t>
        </is>
      </c>
      <c r="D155" t="inlineStr">
        <is>
          <t>国際会議</t>
        </is>
      </c>
      <c r="E155" t="inlineStr">
        <is>
          <t>英語</t>
        </is>
      </c>
      <c r="F155" t="b">
        <v>0</v>
      </c>
      <c r="G155" t="inlineStr">
        <is>
          <t>2014/10/05</t>
        </is>
      </c>
    </row>
    <row r="156">
      <c r="A156" t="inlineStr">
        <is>
          <t>['Yoichi Ochiai', 'Alexis Oyama', 'Takayuki Hoshi', 'Jun Rekimoto']</t>
        </is>
      </c>
      <c r="B156" t="inlineStr">
        <is>
          <t>The Colloidal Metamorphosis Time Division Multiplexing of the Reflectance State</t>
        </is>
      </c>
      <c r="C156" t="inlineStr">
        <is>
          <t>IEEE COMPUTER GRAPHICS AND APPLICATIONS</t>
        </is>
      </c>
      <c r="D156" t="inlineStr">
        <is>
          <t>雑誌論文</t>
        </is>
      </c>
      <c r="E156" t="inlineStr">
        <is>
          <t>英語</t>
        </is>
      </c>
      <c r="F156" t="b">
        <v>0</v>
      </c>
      <c r="G156" t="inlineStr">
        <is>
          <t>2014/07</t>
        </is>
      </c>
    </row>
    <row r="157">
      <c r="A157" t="inlineStr">
        <is>
          <t>['Takayuki Hoshi', 'Yoichi Ochiai', 'Jun Rekimoto']</t>
        </is>
      </c>
      <c r="B157" t="inlineStr">
        <is>
          <t>Three-dimensional noncontact manipulation by opposite ultrasonic phased arrays</t>
        </is>
      </c>
      <c r="C157" t="inlineStr">
        <is>
          <t>JAPANESE JOURNAL OF APPLIED PHYSICS</t>
        </is>
      </c>
      <c r="D157" t="inlineStr">
        <is>
          <t>雑誌論文</t>
        </is>
      </c>
      <c r="E157" t="inlineStr">
        <is>
          <t>英語</t>
        </is>
      </c>
      <c r="F157" t="b">
        <v>0</v>
      </c>
      <c r="G157" t="inlineStr">
        <is>
          <t>2014/07</t>
        </is>
      </c>
    </row>
    <row r="158">
      <c r="A158" t="inlineStr">
        <is>
          <t>['Yoichi Ochiai', 'Takayuki Hoshi', 'Jun Rekimoto']</t>
        </is>
      </c>
      <c r="B158" t="inlineStr">
        <is>
          <t>Pixie Dust: Graphics Generated by Levitated and Animated Objects in Computational Acoustic-Potential Field</t>
        </is>
      </c>
      <c r="C158" t="inlineStr">
        <is>
          <t>ACM TRANSACTIONS ON GRAPHICS</t>
        </is>
      </c>
      <c r="D158" t="inlineStr">
        <is>
          <t>雑誌論文</t>
        </is>
      </c>
      <c r="E158" t="inlineStr">
        <is>
          <t>英語</t>
        </is>
      </c>
      <c r="F158" t="b">
        <v>0</v>
      </c>
      <c r="G158" t="inlineStr">
        <is>
          <t>2014/07</t>
        </is>
      </c>
    </row>
    <row r="159">
      <c r="A159" t="inlineStr">
        <is>
          <t>['Kensaku Kawauchi', 'Jun Rekimoto']</t>
        </is>
      </c>
      <c r="B159" t="inlineStr">
        <is>
          <t>Quantized reality: automatic fine-grained spherical images acquisition for space re-construction.</t>
        </is>
      </c>
      <c r="C159" t="inlineStr">
        <is>
          <t>Proceedings of the 13th ACM SIGGRAPH International Conference on Virtual-Reality Continuum and its Applications in Industry(VRCAI)</t>
        </is>
      </c>
      <c r="D159" t="inlineStr">
        <is>
          <t>国際会議</t>
        </is>
      </c>
      <c r="E159" t="inlineStr">
        <is>
          <t>英語</t>
        </is>
      </c>
      <c r="F159" t="b">
        <v>0</v>
      </c>
      <c r="G159" t="inlineStr">
        <is>
          <t>2014</t>
        </is>
      </c>
    </row>
    <row r="160">
      <c r="A160" t="inlineStr">
        <is>
          <t>['Ayaka Sato', 'Keita Watanabe', 'Jun Rekimoto']</t>
        </is>
      </c>
      <c r="B160" t="inlineStr">
        <is>
          <t>MimiCook: a cooking assistant system with situated guidance.</t>
        </is>
      </c>
      <c r="C160" t="inlineStr">
        <is>
          <t>Eighth International Conference on Tangible, Embedded, and Embodied Interaction</t>
        </is>
      </c>
      <c r="D160" t="inlineStr">
        <is>
          <t>国際会議</t>
        </is>
      </c>
      <c r="E160" t="inlineStr">
        <is>
          <t>英語</t>
        </is>
      </c>
      <c r="F160" t="b">
        <v>0</v>
      </c>
      <c r="G160" t="inlineStr">
        <is>
          <t>2014</t>
        </is>
      </c>
    </row>
    <row r="161">
      <c r="A161" t="inlineStr">
        <is>
          <t>['Jun Rekimoto']</t>
        </is>
      </c>
      <c r="B161" t="inlineStr">
        <is>
          <t>A New You: From Augmented Reality to Augmented Human.</t>
        </is>
      </c>
      <c r="C161" t="inlineStr">
        <is>
          <t>Proceedings of the Ninth ACM International Conference on Interactive Tabletops and Surfaces(ITS)</t>
        </is>
      </c>
      <c r="D161" t="inlineStr">
        <is>
          <t>国際会議</t>
        </is>
      </c>
      <c r="E161" t="inlineStr">
        <is>
          <t>英語</t>
        </is>
      </c>
      <c r="F161" t="b">
        <v>1</v>
      </c>
      <c r="G161" t="inlineStr">
        <is>
          <t>2014</t>
        </is>
      </c>
    </row>
    <row r="162">
      <c r="A162" t="inlineStr">
        <is>
          <t>['Jun Rekimoto']</t>
        </is>
      </c>
      <c r="B162" t="inlineStr">
        <is>
          <t>Traxion: a tactile interaction device with virtual force sensation.</t>
        </is>
      </c>
      <c r="C162" t="inlineStr">
        <is>
          <t>Special Interest Group on Computer Graphics and Interactive Techniques Conference</t>
        </is>
      </c>
      <c r="D162" t="inlineStr">
        <is>
          <t>国際会議</t>
        </is>
      </c>
      <c r="E162" t="inlineStr">
        <is>
          <t>英語</t>
        </is>
      </c>
      <c r="F162" t="b">
        <v>1</v>
      </c>
      <c r="G162" t="inlineStr">
        <is>
          <t>2014</t>
        </is>
      </c>
    </row>
    <row r="163">
      <c r="A163" t="inlineStr">
        <is>
          <t>['Ayaka Sato', 'Anna Yokokubo', 'Itiro Siio', 'Jun Rekimoto']</t>
        </is>
      </c>
      <c r="B163" t="inlineStr">
        <is>
          <t>Collaborative Digital Sports Systems That Encourage Exercise.</t>
        </is>
      </c>
      <c r="C163" t="inlineStr">
        <is>
          <t>Human-Computer Interaction. Applications and Services - 16th International Conference</t>
        </is>
      </c>
      <c r="D163" t="inlineStr">
        <is>
          <t>国際会議</t>
        </is>
      </c>
      <c r="E163" t="inlineStr">
        <is>
          <t>英語</t>
        </is>
      </c>
      <c r="F163" t="b">
        <v>0</v>
      </c>
      <c r="G163" t="inlineStr">
        <is>
          <t>2014</t>
        </is>
      </c>
    </row>
    <row r="164">
      <c r="A164" t="inlineStr">
        <is>
          <t>['Xiang Li', 'Jun Rekimoto']</t>
        </is>
      </c>
      <c r="B164" t="inlineStr">
        <is>
          <t>SmartVoice: a presentation support system for overcoming the language barrier.</t>
        </is>
      </c>
      <c r="C164" t="inlineStr">
        <is>
          <t>CHI Conference on Human Factors in Computing Systems(CHI)</t>
        </is>
      </c>
      <c r="D164" t="inlineStr">
        <is>
          <t>国際会議</t>
        </is>
      </c>
      <c r="E164" t="inlineStr">
        <is>
          <t>英語</t>
        </is>
      </c>
      <c r="F164" t="b">
        <v>0</v>
      </c>
      <c r="G164" t="inlineStr">
        <is>
          <t>2014</t>
        </is>
      </c>
    </row>
    <row r="165">
      <c r="A165" t="inlineStr">
        <is>
          <t>['Winyu Chinthammit', 'Henry Been-Lirn Duh', 'Jun Rekimoto']</t>
        </is>
      </c>
      <c r="B165" t="inlineStr">
        <is>
          <t>HCI in food product innovation.</t>
        </is>
      </c>
      <c r="C165" t="inlineStr">
        <is>
          <t>CHI Conference on Human Factors in Computing Systems</t>
        </is>
      </c>
      <c r="D165" t="inlineStr">
        <is>
          <t>国際会議</t>
        </is>
      </c>
      <c r="E165" t="inlineStr">
        <is>
          <t>英語</t>
        </is>
      </c>
      <c r="F165" t="b">
        <v>0</v>
      </c>
      <c r="G165" t="inlineStr">
        <is>
          <t>2014</t>
        </is>
      </c>
    </row>
    <row r="166">
      <c r="A166" t="inlineStr">
        <is>
          <t>['Jun Rekimoto', 'Hitomi Tsujita']</t>
        </is>
      </c>
      <c r="B166" t="inlineStr">
        <is>
          <t>Inconvenient interactions: an alternative interaction design approach to enrich our daily activities.</t>
        </is>
      </c>
      <c r="C166" t="inlineStr">
        <is>
          <t>International Working Conference on Advanced Visual Interfaces(AVI)</t>
        </is>
      </c>
      <c r="D166" t="inlineStr">
        <is>
          <t>国際会議</t>
        </is>
      </c>
      <c r="E166" t="inlineStr">
        <is>
          <t>英語</t>
        </is>
      </c>
      <c r="F166" t="b">
        <v>1</v>
      </c>
      <c r="G166" t="inlineStr">
        <is>
          <t>2014</t>
        </is>
      </c>
    </row>
    <row r="167">
      <c r="A167" t="inlineStr">
        <is>
          <t>['Junya Tominaga', 'Kensaku Kawauchi', 'Jun Rekimoto']</t>
        </is>
      </c>
      <c r="B167" t="inlineStr">
        <is>
          <t>Around me: a system with an escort robot providing a sports player's self-images.</t>
        </is>
      </c>
      <c r="C167" t="inlineStr">
        <is>
          <t>5th Augmented Human International Conference(AH)</t>
        </is>
      </c>
      <c r="D167" t="inlineStr">
        <is>
          <t>国際会議</t>
        </is>
      </c>
      <c r="E167" t="inlineStr">
        <is>
          <t>英語</t>
        </is>
      </c>
      <c r="F167" t="b">
        <v>1</v>
      </c>
      <c r="G167" t="inlineStr">
        <is>
          <t>2014</t>
        </is>
      </c>
    </row>
    <row r="168">
      <c r="A168" t="inlineStr">
        <is>
          <t>['Kei Nitta', 'Keita Higuchi', 'Jun Rekimoto']</t>
        </is>
      </c>
      <c r="B168" t="inlineStr">
        <is>
          <t>HoverBall: augmented sports with a flying ball.</t>
        </is>
      </c>
      <c r="C168" t="inlineStr">
        <is>
          <t>5th Augmented Human International Conference(AH)</t>
        </is>
      </c>
      <c r="D168" t="inlineStr">
        <is>
          <t>国際会議</t>
        </is>
      </c>
      <c r="E168" t="inlineStr">
        <is>
          <t>英語</t>
        </is>
      </c>
      <c r="F168" t="b">
        <v>0</v>
      </c>
      <c r="G168" t="inlineStr">
        <is>
          <t>2014</t>
        </is>
      </c>
    </row>
    <row r="169">
      <c r="A169" t="inlineStr">
        <is>
          <t>['Mustafa Emre Karagozler', 'Ivan Poupyrev', 'Gary K. Fedder', 'Yuri Suzuki 0002', 'Lining Yao', 'Ryuma Niiyama', 'Jifei Ou', 'Sean Follmer', 'Hiroshi Ishii 0001', 'John Brosz', 'Miguel A. Nacenta', 'Richard Pusch', 'Sheelagh Carpendale', 'Christophe Hurter', 'Jun Rekimoto']</t>
        </is>
      </c>
      <c r="B169" t="inlineStr">
        <is>
          <t>Demo hour.</t>
        </is>
      </c>
      <c r="C169" t="inlineStr">
        <is>
          <t>Interactions</t>
        </is>
      </c>
      <c r="D169" t="inlineStr">
        <is>
          <t>雑誌論文</t>
        </is>
      </c>
      <c r="E169" t="inlineStr">
        <is>
          <t>英語</t>
        </is>
      </c>
      <c r="F169" t="b">
        <v>0</v>
      </c>
      <c r="G169" t="inlineStr">
        <is>
          <t>2014</t>
        </is>
      </c>
    </row>
    <row r="170">
      <c r="A170" t="inlineStr">
        <is>
          <t>['樋口 啓太', '暦本 純一']</t>
        </is>
      </c>
      <c r="B170" t="inlineStr">
        <is>
          <t>移動感覚の拡張が可能なフライングテレプレゼンスプラットフォーム(&lt;特集&gt;サービス現場・日常生活に浸透するVR/AR)</t>
        </is>
      </c>
      <c r="C170" t="inlineStr">
        <is>
          <t>日本バーチャルリアリティ学会論文誌</t>
        </is>
      </c>
      <c r="D170" t="inlineStr">
        <is>
          <t>雑誌論文</t>
        </is>
      </c>
      <c r="E170" t="inlineStr">
        <is>
          <t>日本語</t>
        </is>
      </c>
      <c r="F170" t="b">
        <v>0</v>
      </c>
      <c r="G170" t="inlineStr">
        <is>
          <t>2014</t>
        </is>
      </c>
    </row>
    <row r="171">
      <c r="A171" t="inlineStr">
        <is>
          <t>['Yoichi Ochiai', 'Takayuki Hoshit', 'Jun Rekimoto']</t>
        </is>
      </c>
      <c r="B171" t="inlineStr">
        <is>
          <t>Pixie dust: Graphics generated by levitated and animated objects in computational acoustic-potential field</t>
        </is>
      </c>
      <c r="C171" t="inlineStr">
        <is>
          <t>ACM Transactions on Graphics</t>
        </is>
      </c>
      <c r="D171" t="inlineStr">
        <is>
          <t>国際会議</t>
        </is>
      </c>
      <c r="E171" t="inlineStr">
        <is>
          <t>英語</t>
        </is>
      </c>
      <c r="F171" t="b">
        <v>0</v>
      </c>
      <c r="G171" t="inlineStr">
        <is>
          <t>2014</t>
        </is>
      </c>
    </row>
    <row r="172">
      <c r="A172" t="inlineStr">
        <is>
          <t>['Yui Kita', 'Jun Rekimoto']</t>
        </is>
      </c>
      <c r="B172" t="inlineStr">
        <is>
          <t>Digitally enhanced utensils: Designing dynamic gustation</t>
        </is>
      </c>
      <c r="C172" t="inlineStr">
        <is>
          <t>Lecture Notes in Computer Science (including subseries Lecture Notes in Artificial Intelligence and Lecture Notes in Bioinformatics)</t>
        </is>
      </c>
      <c r="D172" t="inlineStr">
        <is>
          <t>国際会議</t>
        </is>
      </c>
      <c r="E172" t="inlineStr">
        <is>
          <t>英語</t>
        </is>
      </c>
      <c r="F172" t="b">
        <v>0</v>
      </c>
      <c r="G172" t="inlineStr">
        <is>
          <t>2014</t>
        </is>
      </c>
    </row>
    <row r="173">
      <c r="A173" t="inlineStr">
        <is>
          <t>['Jochen Huber', 'Suranga Nanayakkara', 'Jun Rekimoto', 'Masahiko Inami', 'Roy Shilkrot', 'Pattie Maes', 'Meng Ee Wong', 'Graham Pullin']</t>
        </is>
      </c>
      <c r="B173" t="inlineStr">
        <is>
          <t>Workshop on assistive augmentation</t>
        </is>
      </c>
      <c r="C173" t="inlineStr">
        <is>
          <t>Conference on Human Factors in Computing Systems - Proceedings</t>
        </is>
      </c>
      <c r="D173" t="inlineStr">
        <is>
          <t>国際会議</t>
        </is>
      </c>
      <c r="E173" t="inlineStr">
        <is>
          <t>英語</t>
        </is>
      </c>
      <c r="F173" t="b">
        <v>0</v>
      </c>
      <c r="G173" t="inlineStr">
        <is>
          <t>2014</t>
        </is>
      </c>
    </row>
    <row r="174">
      <c r="A174" t="inlineStr">
        <is>
          <t>['Shunichi Kasahara', 'Jun Rekimoto']</t>
        </is>
      </c>
      <c r="B174" t="inlineStr">
        <is>
          <t>JackIn: Integrating first-person view with out-of-body vision generation for human-human augmentation</t>
        </is>
      </c>
      <c r="C174" t="inlineStr">
        <is>
          <t>ACM International Conference Proceeding Series</t>
        </is>
      </c>
      <c r="D174" t="inlineStr">
        <is>
          <t>国際会議</t>
        </is>
      </c>
      <c r="E174" t="inlineStr">
        <is>
          <t>英語</t>
        </is>
      </c>
      <c r="F174" t="b">
        <v>0</v>
      </c>
      <c r="G174" t="inlineStr">
        <is>
          <t>2014</t>
        </is>
      </c>
    </row>
    <row r="175">
      <c r="A175" t="inlineStr">
        <is>
          <t>['Yoichi Ochiai', 'Takayuki Hoshi', 'Jun Rekimoto', 'Masaya Takasaki']</t>
        </is>
      </c>
      <c r="B175" t="inlineStr">
        <is>
          <t>Diminished Haptics: Towards Digital Transformation of Real World Textures</t>
        </is>
      </c>
      <c r="C175" t="inlineStr">
        <is>
          <t>HAPTICS: NEUROSCIENCE, DEVICES, MODELING, AND APPLICATIONS</t>
        </is>
      </c>
      <c r="D175" t="inlineStr">
        <is>
          <t>国際会議</t>
        </is>
      </c>
      <c r="E175" t="inlineStr">
        <is>
          <t>英語</t>
        </is>
      </c>
      <c r="F175" t="b">
        <v>0</v>
      </c>
      <c r="G175" t="inlineStr">
        <is>
          <t>2014</t>
        </is>
      </c>
    </row>
    <row r="176">
      <c r="A176" t="inlineStr">
        <is>
          <t>['Azusa Kadomura', 'Yoko Ichioka', 'Koji Tsukada', 'Jun Rekimoto', 'Itiro Siio']</t>
        </is>
      </c>
      <c r="B176" t="inlineStr">
        <is>
          <t>AwareCycle: Application for Sports Visualization Using an Afterimage Display Attached to the Wheel of a Bicycle</t>
        </is>
      </c>
      <c r="C176" t="inlineStr">
        <is>
          <t>HUMAN-COMPUTER INTERACTION: APPLICATIONS AND SERVICES, PT III</t>
        </is>
      </c>
      <c r="D176" t="inlineStr">
        <is>
          <t>国際会議</t>
        </is>
      </c>
      <c r="E176" t="inlineStr">
        <is>
          <t>英語</t>
        </is>
      </c>
      <c r="F176" t="b">
        <v>0</v>
      </c>
      <c r="G176" t="inlineStr">
        <is>
          <t>2014</t>
        </is>
      </c>
    </row>
    <row r="177">
      <c r="A177" t="inlineStr">
        <is>
          <t>['Keita Higuchi', 'Michihiko Ueno', 'Jun Rekimoto']</t>
        </is>
      </c>
      <c r="B177" t="inlineStr">
        <is>
          <t>Scarecrow: Avatar Representation using Biological Information Feedback</t>
        </is>
      </c>
      <c r="C177" t="inlineStr">
        <is>
          <t>2014 IEEE International Conference (iThings) - 2014 IEEE International Conference on Green Computing and Communications (GreenCom) - 2014 IEEE International Conference on Cyber-Physical-Social Computing (CPS)</t>
        </is>
      </c>
      <c r="D177" t="inlineStr">
        <is>
          <t>国際会議</t>
        </is>
      </c>
      <c r="E177" t="inlineStr">
        <is>
          <t>英語</t>
        </is>
      </c>
      <c r="F177" t="b">
        <v>0</v>
      </c>
      <c r="G177" t="inlineStr">
        <is>
          <t>2014</t>
        </is>
      </c>
    </row>
    <row r="178">
      <c r="A178" t="inlineStr">
        <is>
          <t>['Yoichi Ochiai', 'Takayuki Hoshi', 'Jun Rekimoto', 'Masaya Takasaki']</t>
        </is>
      </c>
      <c r="B178" t="inlineStr">
        <is>
          <t>Diminished Haptics: Towards Digital Transformation of Real World Textures</t>
        </is>
      </c>
      <c r="C178" t="inlineStr">
        <is>
          <t>HAPTICS: NEUROSCIENCE, DEVICES, MODELING, AND APPLICATIONS, PT II</t>
        </is>
      </c>
      <c r="D178" t="inlineStr">
        <is>
          <t>国際会議</t>
        </is>
      </c>
      <c r="E178" t="inlineStr">
        <is>
          <t>英語</t>
        </is>
      </c>
      <c r="F178" t="b">
        <v>0</v>
      </c>
      <c r="G178" t="inlineStr">
        <is>
          <t>2014</t>
        </is>
      </c>
    </row>
    <row r="179">
      <c r="A179" t="inlineStr">
        <is>
          <t>['Yoichi Ochiai', 'Takayuki Hoshi', 'Jun Rekimoto']</t>
        </is>
      </c>
      <c r="B179" t="inlineStr">
        <is>
          <t>Three-dimensional Mid-air Acoustic Manipulation by Ultrasonic Phased Arrays</t>
        </is>
      </c>
      <c r="C179" t="inlineStr">
        <is>
          <t>PLOS ONE</t>
        </is>
      </c>
      <c r="D179" t="inlineStr">
        <is>
          <t>雑誌論文</t>
        </is>
      </c>
      <c r="E179" t="inlineStr">
        <is>
          <t>英語</t>
        </is>
      </c>
      <c r="F179" t="b">
        <v>0</v>
      </c>
      <c r="G179" t="inlineStr">
        <is>
          <t>2013/12/14</t>
        </is>
      </c>
    </row>
    <row r="180">
      <c r="A180" t="inlineStr">
        <is>
          <t>['Kana Misawa', 'Yoshio Ishiguro', 'Jun Rekimoto']</t>
        </is>
      </c>
      <c r="B180" t="inlineStr">
        <is>
          <t>Livemask: A telepresence surrogate system with a face-shaped screen for supporting nonverbal communication</t>
        </is>
      </c>
      <c r="C180" t="inlineStr">
        <is>
          <t>Journal of Information Processing</t>
        </is>
      </c>
      <c r="D180" t="inlineStr">
        <is>
          <t>雑誌論文</t>
        </is>
      </c>
      <c r="E180" t="inlineStr">
        <is>
          <t>英語</t>
        </is>
      </c>
      <c r="F180" t="b">
        <v>0</v>
      </c>
      <c r="G180" t="inlineStr">
        <is>
          <t>2013/04</t>
        </is>
      </c>
    </row>
    <row r="181">
      <c r="A181" t="inlineStr">
        <is>
          <t>['Kana Misawa', 'Yoshio Ishiguro', 'Jun Rekimoto']</t>
        </is>
      </c>
      <c r="B181" t="inlineStr">
        <is>
          <t>LiveMask: A Telepresence Surrogate System with a Face-Shaped Screen for Supporting Nonverbal Communication.</t>
        </is>
      </c>
      <c r="C181" t="inlineStr">
        <is>
          <t>Inf. Media Technol.</t>
        </is>
      </c>
      <c r="D181" t="inlineStr">
        <is>
          <t>雑誌論文</t>
        </is>
      </c>
      <c r="E181" t="inlineStr">
        <is>
          <t>英語</t>
        </is>
      </c>
      <c r="F181" t="b">
        <v>0</v>
      </c>
      <c r="G181" t="inlineStr">
        <is>
          <t>2013</t>
        </is>
      </c>
    </row>
    <row r="182">
      <c r="A182" t="inlineStr">
        <is>
          <t>[]</t>
        </is>
      </c>
      <c r="B182" t="inlineStr">
        <is>
          <t>The 2013 ACM International Joint Conference on Pervasive and Ubiquitous Computing, UbiComp '13, Zurich, Switzerland, September 8-12, 2013 - Adjunct Publication</t>
        </is>
      </c>
      <c r="C182" t="inlineStr">
        <is>
          <t>UbiComp (Adjunct Publication)</t>
        </is>
      </c>
      <c r="D182" t="inlineStr">
        <is>
          <t>国際会議</t>
        </is>
      </c>
      <c r="E182" t="inlineStr">
        <is>
          <t>英語</t>
        </is>
      </c>
      <c r="F182" t="b">
        <v>0</v>
      </c>
      <c r="G182" t="inlineStr">
        <is>
          <t>2013</t>
        </is>
      </c>
    </row>
    <row r="183">
      <c r="A183" t="inlineStr">
        <is>
          <t>[]</t>
        </is>
      </c>
      <c r="B183" t="inlineStr">
        <is>
          <t>The 2013 ACM International Joint Conference on Pervasive and Ubiquitous Computing, UbiComp '13, Zurich, Switzerland, September 8-12, 2013</t>
        </is>
      </c>
      <c r="C183" t="inlineStr">
        <is>
          <t>UbiComp</t>
        </is>
      </c>
      <c r="D183" t="inlineStr">
        <is>
          <t>国際会議</t>
        </is>
      </c>
      <c r="E183" t="inlineStr">
        <is>
          <t>英語</t>
        </is>
      </c>
      <c r="F183" t="b">
        <v>0</v>
      </c>
      <c r="G183" t="inlineStr">
        <is>
          <t>2013</t>
        </is>
      </c>
    </row>
    <row r="184">
      <c r="A184" t="inlineStr">
        <is>
          <t>['Jun Rekimoto']</t>
        </is>
      </c>
      <c r="B184" t="inlineStr">
        <is>
          <t>Traxion: a tactile interaction device with virtual force sensation.</t>
        </is>
      </c>
      <c r="C184" t="inlineStr">
        <is>
          <t>The 26th Annual ACM Symposium on User Interface Software and Technology(UIST)</t>
        </is>
      </c>
      <c r="D184" t="inlineStr">
        <is>
          <t>国際会議</t>
        </is>
      </c>
      <c r="E184" t="inlineStr">
        <is>
          <t>英語</t>
        </is>
      </c>
      <c r="F184" t="b">
        <v>1</v>
      </c>
      <c r="G184" t="inlineStr">
        <is>
          <t>2013</t>
        </is>
      </c>
    </row>
    <row r="185">
      <c r="A185" t="inlineStr">
        <is>
          <t>['Adiyan Mujibiya', 'Xiang Cao', 'Desney S. Tan', 'Dan Morris 0001', 'Shwetak N. Patel', 'Jun Rekimoto']</t>
        </is>
      </c>
      <c r="B185" t="inlineStr">
        <is>
          <t>The sound of touch: on-body touch and gesture sensing based on transdermal ultrasound propagation.</t>
        </is>
      </c>
      <c r="C185" t="inlineStr">
        <is>
          <t>The ACM International Conference on Interactive Tabletops and Surfaces(ITS)</t>
        </is>
      </c>
      <c r="D185" t="inlineStr">
        <is>
          <t>国際会議</t>
        </is>
      </c>
      <c r="E185" t="inlineStr">
        <is>
          <t>英語</t>
        </is>
      </c>
      <c r="F185" t="b">
        <v>0</v>
      </c>
      <c r="G185" t="inlineStr">
        <is>
          <t>2013</t>
        </is>
      </c>
    </row>
    <row r="186">
      <c r="A186" t="inlineStr">
        <is>
          <t>['Jun Rekimoto']</t>
        </is>
      </c>
      <c r="B186" t="inlineStr">
        <is>
          <t>From augmented reality to augmented human.</t>
        </is>
      </c>
      <c r="C186" t="inlineStr">
        <is>
          <t>IEEE International Symposium on Mixed and Augmented Reality(ISMAR)</t>
        </is>
      </c>
      <c r="D186" t="inlineStr">
        <is>
          <t>国際会議</t>
        </is>
      </c>
      <c r="E186" t="inlineStr">
        <is>
          <t>英語</t>
        </is>
      </c>
      <c r="F186" t="b">
        <v>1</v>
      </c>
      <c r="G186" t="inlineStr">
        <is>
          <t>2013</t>
        </is>
      </c>
    </row>
    <row r="187">
      <c r="A187" t="inlineStr">
        <is>
          <t>['Yui Kita', 'Jun Rekimoto']</t>
        </is>
      </c>
      <c r="B187" t="inlineStr">
        <is>
          <t>Thermal visualization on cooking.</t>
        </is>
      </c>
      <c r="C187" t="inlineStr">
        <is>
          <t>23rd International Conference on Artificial Reality and Telexistence(ICAT)</t>
        </is>
      </c>
      <c r="D187" t="inlineStr">
        <is>
          <t>国際会議</t>
        </is>
      </c>
      <c r="E187" t="inlineStr">
        <is>
          <t>英語</t>
        </is>
      </c>
      <c r="F187" t="b">
        <v>0</v>
      </c>
      <c r="G187" t="inlineStr">
        <is>
          <t>2013</t>
        </is>
      </c>
    </row>
    <row r="188">
      <c r="A188" t="inlineStr">
        <is>
          <t>['Hitomi Tsujita', 'Kensaku Kawauchi', 'Jun Rekimoto']</t>
        </is>
      </c>
      <c r="B188" t="inlineStr">
        <is>
          <t>Vasque: a privacy preserving casual communication system based on a circular mirror metaphor.</t>
        </is>
      </c>
      <c r="C188" t="inlineStr">
        <is>
          <t>The 2013 ACM International Joint Conference on Pervasive and Ubiquitous Computing</t>
        </is>
      </c>
      <c r="D188" t="inlineStr">
        <is>
          <t>国際会議</t>
        </is>
      </c>
      <c r="E188" t="inlineStr">
        <is>
          <t>英語</t>
        </is>
      </c>
      <c r="F188" t="b">
        <v>0</v>
      </c>
      <c r="G188" t="inlineStr">
        <is>
          <t>2013</t>
        </is>
      </c>
    </row>
    <row r="189">
      <c r="A189" t="inlineStr">
        <is>
          <t>['Yu Ukai', 'Jun Rekimoto']</t>
        </is>
      </c>
      <c r="B189" t="inlineStr">
        <is>
          <t>Swimoid: interacting with an underwater buddy robot.</t>
        </is>
      </c>
      <c r="C189" t="inlineStr">
        <is>
          <t>ACM/IEEE International Conference on Human-Robot Interaction(HRI)</t>
        </is>
      </c>
      <c r="D189" t="inlineStr">
        <is>
          <t>国際会議</t>
        </is>
      </c>
      <c r="E189" t="inlineStr">
        <is>
          <t>英語</t>
        </is>
      </c>
      <c r="F189" t="b">
        <v>0</v>
      </c>
      <c r="G189" t="inlineStr">
        <is>
          <t>2013</t>
        </is>
      </c>
    </row>
    <row r="190">
      <c r="A190" t="inlineStr">
        <is>
          <t>['Yu Ukai', 'Jun Rekimoto']</t>
        </is>
      </c>
      <c r="B190" t="inlineStr">
        <is>
          <t>Swimoid: interacting with an underwater buddy robot.</t>
        </is>
      </c>
      <c r="C190" t="inlineStr">
        <is>
          <t>ACM/IEEE International Conference on Human-Robot Interaction(HRI)</t>
        </is>
      </c>
      <c r="D190" t="inlineStr">
        <is>
          <t>国際会議</t>
        </is>
      </c>
      <c r="E190" t="inlineStr">
        <is>
          <t>英語</t>
        </is>
      </c>
      <c r="F190" t="b">
        <v>0</v>
      </c>
      <c r="G190" t="inlineStr">
        <is>
          <t>2013</t>
        </is>
      </c>
    </row>
    <row r="191">
      <c r="A191" t="inlineStr">
        <is>
          <t>['Jun Rekimoto']</t>
        </is>
      </c>
      <c r="B191" t="inlineStr">
        <is>
          <t>Temporal Phase Shift: Visual Illusion by Phase-Shifted Light Projection and Its Applications.</t>
        </is>
      </c>
      <c r="C191" t="inlineStr">
        <is>
          <t>HCI International 2013 - Posters' Extended Abstracts - International Conference</t>
        </is>
      </c>
      <c r="D191" t="inlineStr">
        <is>
          <t>国際会議</t>
        </is>
      </c>
      <c r="E191" t="inlineStr">
        <is>
          <t>英語</t>
        </is>
      </c>
      <c r="F191" t="b">
        <v>1</v>
      </c>
      <c r="G191" t="inlineStr">
        <is>
          <t>2013</t>
        </is>
      </c>
    </row>
    <row r="192">
      <c r="A192" t="inlineStr">
        <is>
          <t>['Ayaka Sato', 'Keita Watanabe', 'Michiaki Yasumura', 'Jun Rekimoto']</t>
        </is>
      </c>
      <c r="B192" t="inlineStr">
        <is>
          <t>suGATALOG: Fashion Coordination System That Supports Users to Choose Everyday Fashion with Clothed Pictures.</t>
        </is>
      </c>
      <c r="C192" t="inlineStr">
        <is>
          <t>Human-Computer Interaction. Towards Intelligent and Implicit Interaction - 15th International Conference</t>
        </is>
      </c>
      <c r="D192" t="inlineStr">
        <is>
          <t>国際会議</t>
        </is>
      </c>
      <c r="E192" t="inlineStr">
        <is>
          <t>英語</t>
        </is>
      </c>
      <c r="F192" t="b">
        <v>0</v>
      </c>
      <c r="G192" t="inlineStr">
        <is>
          <t>2013</t>
        </is>
      </c>
    </row>
    <row r="193">
      <c r="A193" t="inlineStr">
        <is>
          <t>['Keita Higuchi', 'Jun Rekimoto']</t>
        </is>
      </c>
      <c r="B193" t="inlineStr">
        <is>
          <t>Flying head: a head motion synchronization mechanism for unmanned aerial vehicle control.</t>
        </is>
      </c>
      <c r="C193" t="inlineStr">
        <is>
          <t>2013 ACM SIGCHI Conference on Human Factors in Computing Systems</t>
        </is>
      </c>
      <c r="D193" t="inlineStr">
        <is>
          <t>国際会議</t>
        </is>
      </c>
      <c r="E193" t="inlineStr">
        <is>
          <t>英語</t>
        </is>
      </c>
      <c r="F193" t="b">
        <v>0</v>
      </c>
      <c r="G193" t="inlineStr">
        <is>
          <t>2013</t>
        </is>
      </c>
    </row>
    <row r="194">
      <c r="A194" t="inlineStr">
        <is>
          <t>['Yu Ukai', 'Jun Rekimoto']</t>
        </is>
      </c>
      <c r="B194" t="inlineStr">
        <is>
          <t>Swimoid: a swim support system using an underwater buddy robot.</t>
        </is>
      </c>
      <c r="C194" t="inlineStr">
        <is>
          <t>4th Augmented Human International Conference(AH)</t>
        </is>
      </c>
      <c r="D194" t="inlineStr">
        <is>
          <t>国際会議</t>
        </is>
      </c>
      <c r="E194" t="inlineStr">
        <is>
          <t>英語</t>
        </is>
      </c>
      <c r="F194" t="b">
        <v>0</v>
      </c>
      <c r="G194" t="inlineStr">
        <is>
          <t>2013</t>
        </is>
      </c>
    </row>
    <row r="195">
      <c r="A195" t="inlineStr">
        <is>
          <t>['落合 陽一', '大山 剛史', '星 貴之', '暦本 純一']</t>
        </is>
      </c>
      <c r="B195" t="inlineStr">
        <is>
          <t>コロイドディスプレイ : 透明な薄膜を用いた反射制御ディスプレイ(&lt;特集&gt;アート&amp;エンタテインメント3)</t>
        </is>
      </c>
      <c r="C195" t="inlineStr">
        <is>
          <t>日本バーチャルリアリティ学会論文誌</t>
        </is>
      </c>
      <c r="D195" t="inlineStr">
        <is>
          <t>雑誌論文</t>
        </is>
      </c>
      <c r="E195" t="inlineStr">
        <is>
          <t>日本語</t>
        </is>
      </c>
      <c r="F195" t="b">
        <v>0</v>
      </c>
      <c r="G195" t="inlineStr">
        <is>
          <t>2013</t>
        </is>
      </c>
    </row>
    <row r="196">
      <c r="A196" t="inlineStr">
        <is>
          <t>['Adiyan Mujibiya', 'Jun Rekimoto']</t>
        </is>
      </c>
      <c r="B196" t="inlineStr">
        <is>
          <t>Demo abstract: Mirage- Body motion and activity recognition using off-body static electric field sensing</t>
        </is>
      </c>
      <c r="C196" t="inlineStr">
        <is>
          <t>SenSys 2013 - Proceedings of the 11th ACM Conference on Embedded Networked Sensor Systems</t>
        </is>
      </c>
      <c r="D196" t="inlineStr">
        <is>
          <t>国際会議</t>
        </is>
      </c>
      <c r="E196" t="inlineStr">
        <is>
          <t>英語</t>
        </is>
      </c>
      <c r="F196" t="b">
        <v>0</v>
      </c>
      <c r="G196" t="inlineStr">
        <is>
          <t>2013</t>
        </is>
      </c>
    </row>
    <row r="197">
      <c r="A197" t="inlineStr">
        <is>
          <t>['Yoichi Ochiai', 'Alexis Oyama', 'Takayuki Hoshi', 'Jun Rekimoto']</t>
        </is>
      </c>
      <c r="B197" t="inlineStr">
        <is>
          <t>Theory and application of the colloidal display: Programmable bubble screen for computer entertainment</t>
        </is>
      </c>
      <c r="C197" t="inlineStr">
        <is>
          <t>Lecture Notes in Computer Science (including subseries Lecture Notes in Artificial Intelligence and Lecture Notes in Bioinformatics)</t>
        </is>
      </c>
      <c r="D197" t="inlineStr">
        <is>
          <t>国際会議</t>
        </is>
      </c>
      <c r="E197" t="inlineStr">
        <is>
          <t>英語</t>
        </is>
      </c>
      <c r="F197" t="b">
        <v>0</v>
      </c>
      <c r="G197" t="inlineStr">
        <is>
          <t>2013</t>
        </is>
      </c>
    </row>
    <row r="198">
      <c r="A198" t="inlineStr">
        <is>
          <t>['Yoichi Ochiai', 'Alexis Oyama', 'Takayuki Hoshi', 'Jun Rekimoto']</t>
        </is>
      </c>
      <c r="B198" t="inlineStr">
        <is>
          <t>Poppable display: A display that enables popping, breaking, and tearing interactions with people</t>
        </is>
      </c>
      <c r="C198" t="inlineStr">
        <is>
          <t>2013 IEEE 2nd Global Conference on Consumer Electronics, GCCE 2013</t>
        </is>
      </c>
      <c r="D198" t="inlineStr">
        <is>
          <t>国際会議</t>
        </is>
      </c>
      <c r="E198" t="inlineStr">
        <is>
          <t>英語</t>
        </is>
      </c>
      <c r="F198" t="b">
        <v>0</v>
      </c>
      <c r="G198" t="inlineStr">
        <is>
          <t>2013</t>
        </is>
      </c>
    </row>
    <row r="199">
      <c r="A199" t="inlineStr">
        <is>
          <t>['Adiyan Mujibiya', 'Jun Rekimoto']</t>
        </is>
      </c>
      <c r="B199" t="inlineStr">
        <is>
          <t>Mirage: Exploring interaction modalities using off-body static electric field sensing</t>
        </is>
      </c>
      <c r="C199" t="inlineStr">
        <is>
          <t>UIST 2013 - Proceedings of the 26th Annual ACM Symposium on User Interface Software and Technology</t>
        </is>
      </c>
      <c r="D199" t="inlineStr">
        <is>
          <t>国際会議</t>
        </is>
      </c>
      <c r="E199" t="inlineStr">
        <is>
          <t>英語</t>
        </is>
      </c>
      <c r="F199" t="b">
        <v>0</v>
      </c>
      <c r="G199" t="inlineStr">
        <is>
          <t>2013</t>
        </is>
      </c>
    </row>
    <row r="200">
      <c r="A200" t="inlineStr">
        <is>
          <t>['Yui Kita', 'Jun Rekimoto']</t>
        </is>
      </c>
      <c r="B200" t="inlineStr">
        <is>
          <t>Spot-Light: Multimodal Projection Mapping on Food</t>
        </is>
      </c>
      <c r="C200" t="inlineStr">
        <is>
          <t>Communications in Computer and Information Science</t>
        </is>
      </c>
      <c r="D200" t="inlineStr">
        <is>
          <t>国際会議</t>
        </is>
      </c>
      <c r="E200" t="inlineStr">
        <is>
          <t>英語</t>
        </is>
      </c>
      <c r="F200" t="b">
        <v>0</v>
      </c>
      <c r="G200" t="inlineStr">
        <is>
          <t>2013</t>
        </is>
      </c>
    </row>
    <row r="201">
      <c r="A201" t="inlineStr">
        <is>
          <t>['Yoichi Ochiai', 'Alexis Oyama Takayuki Hoshi', 'Jun Rekimoto']</t>
        </is>
      </c>
      <c r="B201" t="inlineStr">
        <is>
          <t>Reflective, deformable, colloidal display: A waterfall-based colloidal membrane using focused ultrasonic waves</t>
        </is>
      </c>
      <c r="C201" t="inlineStr">
        <is>
          <t>ACM SIGGRAPH 2013 Posters, SIGGRAPH 2013</t>
        </is>
      </c>
      <c r="D201" t="inlineStr">
        <is>
          <t>国際会議</t>
        </is>
      </c>
      <c r="E201" t="inlineStr">
        <is>
          <t>英語</t>
        </is>
      </c>
      <c r="F201" t="b">
        <v>0</v>
      </c>
      <c r="G201" t="inlineStr">
        <is>
          <t>2013</t>
        </is>
      </c>
    </row>
    <row r="202">
      <c r="A202" t="inlineStr">
        <is>
          <t>['Keita Higuchi', 'Katsuya Fujii', 'Jun Rekimoto']</t>
        </is>
      </c>
      <c r="B202" t="inlineStr">
        <is>
          <t>Flying Head: A Head-Synchronization Mechanism for Flying Telepresence</t>
        </is>
      </c>
      <c r="C202" t="inlineStr">
        <is>
          <t>PROCEEDINGS OF 2013 23RD INTERNATIONAL CONFERENCE ON ARTIFICIAL REALITY AND TELEXISTENCE (ICAT 2013)</t>
        </is>
      </c>
      <c r="D202" t="inlineStr">
        <is>
          <t>国際会議</t>
        </is>
      </c>
      <c r="E202" t="inlineStr">
        <is>
          <t>英語</t>
        </is>
      </c>
      <c r="F202" t="b">
        <v>0</v>
      </c>
      <c r="G202" t="inlineStr">
        <is>
          <t>2013</t>
        </is>
      </c>
    </row>
    <row r="203">
      <c r="A203" t="inlineStr">
        <is>
          <t>['Katsuya Fujii', 'Keita Higuchi', 'Jun Rekimoto']</t>
        </is>
      </c>
      <c r="B203" t="inlineStr">
        <is>
          <t>Endless Flyer: A Continuous Flying Drone with Automatic Battery Replacement</t>
        </is>
      </c>
      <c r="C203" t="inlineStr">
        <is>
          <t>2013 IEEE 10TH INTERNATIONAL CONFERENCE ON AND 10TH INTERNATIONAL CONFERENCE ON AUTONOMIC AND TRUSTED COMPUTING (UIC/ATC) UBIQUITOUS INTELLIGENCE AND COMPUTING</t>
        </is>
      </c>
      <c r="D203" t="inlineStr">
        <is>
          <t>国際会議</t>
        </is>
      </c>
      <c r="E203" t="inlineStr">
        <is>
          <t>英語</t>
        </is>
      </c>
      <c r="F203" t="b">
        <v>0</v>
      </c>
      <c r="G203" t="inlineStr">
        <is>
          <t>2013</t>
        </is>
      </c>
    </row>
    <row r="204">
      <c r="A204" t="inlineStr">
        <is>
          <t>['暦本 純一']</t>
        </is>
      </c>
      <c r="B204" t="inlineStr">
        <is>
          <t>拡張現実感技術の将来展望</t>
        </is>
      </c>
      <c r="C204" t="inlineStr">
        <is>
          <t>映像情報メディア学会誌 : 映像情報メディア = The journal of the Institute of Image Information and Television Engineers</t>
        </is>
      </c>
      <c r="D204" t="inlineStr">
        <is>
          <t>雑誌論文</t>
        </is>
      </c>
      <c r="E204" t="inlineStr">
        <is>
          <t>日本語</t>
        </is>
      </c>
      <c r="F204" t="b">
        <v>1</v>
      </c>
      <c r="G204" t="inlineStr">
        <is>
          <t>2012/12/01</t>
        </is>
      </c>
    </row>
    <row r="205">
      <c r="A205" t="inlineStr">
        <is>
          <t>['竹岡 義樹', '味八木 崇', '暦本純一']</t>
        </is>
      </c>
      <c r="B205" t="inlineStr">
        <is>
          <t>指先の3次元姿勢を検出する3次元マルチタッチZ-touch</t>
        </is>
      </c>
      <c r="C205" t="inlineStr">
        <is>
          <t>情報処理学会論文誌</t>
        </is>
      </c>
      <c r="D205" t="inlineStr">
        <is>
          <t>雑誌論文</t>
        </is>
      </c>
      <c r="E205" t="inlineStr">
        <is>
          <t>日本語</t>
        </is>
      </c>
      <c r="F205" t="b">
        <v>0</v>
      </c>
      <c r="G205" t="inlineStr">
        <is>
          <t>2012/04/15</t>
        </is>
      </c>
    </row>
    <row r="206">
      <c r="A206" t="inlineStr">
        <is>
          <t>['Emi Tamaki', 'Jun Rekimoto']</t>
        </is>
      </c>
      <c r="B206" t="inlineStr">
        <is>
          <t>PossessedHand + Support system of the musical performance</t>
        </is>
      </c>
      <c r="C206" t="inlineStr">
        <is>
          <t>SIGGRAPH2012 Demo, ACM</t>
        </is>
      </c>
      <c r="E206" t="inlineStr">
        <is>
          <t>英語</t>
        </is>
      </c>
      <c r="F206" t="b">
        <v>0</v>
      </c>
      <c r="G206" t="inlineStr">
        <is>
          <t>2012</t>
        </is>
      </c>
    </row>
    <row r="207">
      <c r="A207" t="inlineStr">
        <is>
          <t>['Keita Higuchi', 'Jun Rekimoto']</t>
        </is>
      </c>
      <c r="B207" t="inlineStr">
        <is>
          <t>Flying head: head-synchronized unmanned aerial vehicle control for flying telepresence.</t>
        </is>
      </c>
      <c r="C207" t="inlineStr">
        <is>
          <t>SIGGRAPH Asia 2012 Emerging Technologies</t>
        </is>
      </c>
      <c r="D207" t="inlineStr">
        <is>
          <t>国際会議</t>
        </is>
      </c>
      <c r="E207" t="inlineStr">
        <is>
          <t>英語</t>
        </is>
      </c>
      <c r="F207" t="b">
        <v>0</v>
      </c>
      <c r="G207" t="inlineStr">
        <is>
          <t>2012</t>
        </is>
      </c>
    </row>
    <row r="208">
      <c r="A208" t="inlineStr">
        <is>
          <t>['Jun Rekimoto']</t>
        </is>
      </c>
      <c r="B208" t="inlineStr">
        <is>
          <t>Squama: a programmable window and wall for future physical architectures.</t>
        </is>
      </c>
      <c r="C208" t="inlineStr">
        <is>
          <t>The 2012 ACM Conference on Ubiquitous Computing(UbiComp)</t>
        </is>
      </c>
      <c r="D208" t="inlineStr">
        <is>
          <t>国際会議</t>
        </is>
      </c>
      <c r="E208" t="inlineStr">
        <is>
          <t>英語</t>
        </is>
      </c>
      <c r="F208" t="b">
        <v>1</v>
      </c>
      <c r="G208" t="inlineStr">
        <is>
          <t>2012</t>
        </is>
      </c>
    </row>
    <row r="209">
      <c r="A209" t="inlineStr">
        <is>
          <t>['Kensaku Kawauchi', 'Jun Rekimoto']</t>
        </is>
      </c>
      <c r="B209" t="inlineStr">
        <is>
          <t>FineMesh: High-Density Sampling Platform Using an Autonomous Robot.</t>
        </is>
      </c>
      <c r="C209" t="inlineStr">
        <is>
          <t>2012 IEEE International Conference on Green Computing and Communications, Conference on Internet of Things, and Conference on Cyber, Physical and Social Computing(GreenCom)</t>
        </is>
      </c>
      <c r="D209" t="inlineStr">
        <is>
          <t>国際会議</t>
        </is>
      </c>
      <c r="E209" t="inlineStr">
        <is>
          <t>英語</t>
        </is>
      </c>
      <c r="F209" t="b">
        <v>0</v>
      </c>
      <c r="G209" t="inlineStr">
        <is>
          <t>2012</t>
        </is>
      </c>
    </row>
    <row r="210">
      <c r="A210" t="inlineStr">
        <is>
          <t>['Jun Rekimoto']</t>
        </is>
      </c>
      <c r="B210" t="inlineStr">
        <is>
          <t>Squama: modular visibility control of walls and windows for programmable physical architectures.</t>
        </is>
      </c>
      <c r="C210" t="inlineStr">
        <is>
          <t>International Working Conference on Advanced Visual Interfaces(AVI)</t>
        </is>
      </c>
      <c r="D210" t="inlineStr">
        <is>
          <t>国際会議</t>
        </is>
      </c>
      <c r="E210" t="inlineStr">
        <is>
          <t>英語</t>
        </is>
      </c>
      <c r="F210" t="b">
        <v>1</v>
      </c>
      <c r="G210" t="inlineStr">
        <is>
          <t>2012</t>
        </is>
      </c>
    </row>
    <row r="211">
      <c r="A211" t="inlineStr">
        <is>
          <t>['Yoshio Ishiguro', 'Jun Rekimoto']</t>
        </is>
      </c>
      <c r="B211" t="inlineStr">
        <is>
          <t>NaturalEyezer: Interaction system based on natural reading eye movement detection</t>
        </is>
      </c>
      <c r="C211" t="inlineStr">
        <is>
          <t>SIGGRAPH Asia 2012 Emerging Technologies, SA 2012</t>
        </is>
      </c>
      <c r="D211" t="inlineStr">
        <is>
          <t>国際会議</t>
        </is>
      </c>
      <c r="E211" t="inlineStr">
        <is>
          <t>英語</t>
        </is>
      </c>
      <c r="F211" t="b">
        <v>0</v>
      </c>
      <c r="G211" t="inlineStr">
        <is>
          <t>2012</t>
        </is>
      </c>
    </row>
    <row r="212">
      <c r="A212" t="inlineStr">
        <is>
          <t>['Koh Sueda', 'Henry Been-Lirn Duh', 'Jun Rekimoto']</t>
        </is>
      </c>
      <c r="B212" t="inlineStr">
        <is>
          <t>Social life logging: Can we describe our own personal experience by using collective intelligence?</t>
        </is>
      </c>
      <c r="C212" t="inlineStr">
        <is>
          <t>APCHI'12 - Proceedings of the 2012 Asia Pacific Conference on Computer-Human Interaction</t>
        </is>
      </c>
      <c r="D212" t="inlineStr">
        <is>
          <t>国際会議</t>
        </is>
      </c>
      <c r="E212" t="inlineStr">
        <is>
          <t>英語</t>
        </is>
      </c>
      <c r="F212" t="b">
        <v>0</v>
      </c>
      <c r="G212" t="inlineStr">
        <is>
          <t>2012</t>
        </is>
      </c>
    </row>
    <row r="213">
      <c r="A213" t="inlineStr">
        <is>
          <t>['Kana Misawa', 'Yoshio Ishiguro', 'Jun Rekimoto']</t>
        </is>
      </c>
      <c r="B213" t="inlineStr">
        <is>
          <t>Ma petite chérie : What are you looking at? A small telepresence system to support remote collaborative work for intimate communication</t>
        </is>
      </c>
      <c r="C213" t="inlineStr">
        <is>
          <t>ACM International Conference Proceeding Series</t>
        </is>
      </c>
      <c r="D213" t="inlineStr">
        <is>
          <t>国際会議</t>
        </is>
      </c>
      <c r="E213" t="inlineStr">
        <is>
          <t>英語</t>
        </is>
      </c>
      <c r="F213" t="b">
        <v>0</v>
      </c>
      <c r="G213" t="inlineStr">
        <is>
          <t>2012</t>
        </is>
      </c>
    </row>
    <row r="214">
      <c r="A214" t="inlineStr">
        <is>
          <t>['Kana Misawa', 'Yoshio Ishiguro', 'Jun Rekimoto']</t>
        </is>
      </c>
      <c r="B214" t="inlineStr">
        <is>
          <t>LiveMask: A Telepresence Surrogate System with a Face-Shaped Screen for Supporting Nonverbal Communication</t>
        </is>
      </c>
      <c r="C214" t="inlineStr">
        <is>
          <t>PROCEEDINGS OF THE INTERNATIONAL WORKING CONFERENCE ON ADVANCED VISUAL INTERFACES</t>
        </is>
      </c>
      <c r="D214" t="inlineStr">
        <is>
          <t>国際会議</t>
        </is>
      </c>
      <c r="E214" t="inlineStr">
        <is>
          <t>英語</t>
        </is>
      </c>
      <c r="F214" t="b">
        <v>0</v>
      </c>
      <c r="G214" t="inlineStr">
        <is>
          <t>2012</t>
        </is>
      </c>
    </row>
    <row r="215">
      <c r="A215" t="inlineStr">
        <is>
          <t>['Yoshio Ishiguro', 'Jun Rekimoto']</t>
        </is>
      </c>
      <c r="B215" t="inlineStr">
        <is>
          <t>GazeCloud: A Thumbnail Extraction Method using Gaze Log Data for Video Life-Log</t>
        </is>
      </c>
      <c r="C215" t="inlineStr">
        <is>
          <t>2012 16TH INTERNATIONAL SYMPOSIUM ON WEARABLE COMPUTERS (ISWC)</t>
        </is>
      </c>
      <c r="D215" t="inlineStr">
        <is>
          <t>国際会議</t>
        </is>
      </c>
      <c r="E215" t="inlineStr">
        <is>
          <t>英語</t>
        </is>
      </c>
      <c r="F215" t="b">
        <v>0</v>
      </c>
      <c r="G215" t="inlineStr">
        <is>
          <t>2012</t>
        </is>
      </c>
    </row>
    <row r="216">
      <c r="A216" t="inlineStr">
        <is>
          <t>['Emi Tamaki', 'Jun Rekimoto']</t>
        </is>
      </c>
      <c r="B216" t="inlineStr">
        <is>
          <t>PossessedHand</t>
        </is>
      </c>
      <c r="C216" t="inlineStr">
        <is>
          <t>ACM SIGGRAPH 2012 Emerging Technologies, SIGGRAPH'12</t>
        </is>
      </c>
      <c r="D216" t="inlineStr">
        <is>
          <t>国際会議</t>
        </is>
      </c>
      <c r="E216" t="inlineStr">
        <is>
          <t>英語</t>
        </is>
      </c>
      <c r="F216" t="b">
        <v>0</v>
      </c>
      <c r="G216" t="inlineStr">
        <is>
          <t>2012</t>
        </is>
      </c>
    </row>
    <row r="217">
      <c r="A217" t="inlineStr">
        <is>
          <t>['Koh Sueda', 'Takashi Miyaki', 'Jun Rekimoto']</t>
        </is>
      </c>
      <c r="B217" t="inlineStr">
        <is>
          <t>Social geoscape: Visualizing an image of the city for mobile UI using user generated geo-tagged objects</t>
        </is>
      </c>
      <c r="C217" t="inlineStr">
        <is>
          <t>Lecture Notes of the Institute for Computer Sciences, Social-Informatics and Telecommunications Engineering</t>
        </is>
      </c>
      <c r="D217" t="inlineStr">
        <is>
          <t>国際会議</t>
        </is>
      </c>
      <c r="E217" t="inlineStr">
        <is>
          <t>英語</t>
        </is>
      </c>
      <c r="F217" t="b">
        <v>0</v>
      </c>
      <c r="G217" t="inlineStr">
        <is>
          <t>2012</t>
        </is>
      </c>
    </row>
    <row r="218">
      <c r="A218" t="inlineStr">
        <is>
          <t>['末田 航', '味八木 崇', '暦本純一']</t>
        </is>
      </c>
      <c r="B218" t="inlineStr">
        <is>
          <t>実世界集合知による利用者の認知地図の可視化とモバイルインタラクションへの適用</t>
        </is>
      </c>
      <c r="C218" t="inlineStr">
        <is>
          <t>情報処理学会論文誌</t>
        </is>
      </c>
      <c r="D218" t="inlineStr">
        <is>
          <t>雑誌論文</t>
        </is>
      </c>
      <c r="E218" t="inlineStr">
        <is>
          <t>日本語</t>
        </is>
      </c>
      <c r="F218" t="b">
        <v>0</v>
      </c>
      <c r="G218" t="inlineStr">
        <is>
          <t>2011/04/15</t>
        </is>
      </c>
    </row>
    <row r="219">
      <c r="A219" t="inlineStr">
        <is>
          <t>[]</t>
        </is>
      </c>
      <c r="B219" t="inlineStr">
        <is>
          <t>ACM International Conference on Interactive Tabletops and Surfaces, ITS 2011, Kobe, Japan, November 13-16, 2011</t>
        </is>
      </c>
      <c r="C219" t="inlineStr">
        <is>
          <t>ITS</t>
        </is>
      </c>
      <c r="D219" t="inlineStr">
        <is>
          <t>国際会議</t>
        </is>
      </c>
      <c r="E219" t="inlineStr">
        <is>
          <t>英語</t>
        </is>
      </c>
      <c r="F219" t="b">
        <v>0</v>
      </c>
      <c r="G219" t="inlineStr">
        <is>
          <t>2011</t>
        </is>
      </c>
    </row>
    <row r="220">
      <c r="A220" t="inlineStr">
        <is>
          <t>[]</t>
        </is>
      </c>
      <c r="B220" t="inlineStr">
        <is>
          <t>Proceedings of the 2nd Augmented Human International Conference, AH 2011, Tokyo, Japan, March 13, 2011</t>
        </is>
      </c>
      <c r="C220" t="inlineStr">
        <is>
          <t>AH</t>
        </is>
      </c>
      <c r="D220" t="inlineStr">
        <is>
          <t>国際会議</t>
        </is>
      </c>
      <c r="E220" t="inlineStr">
        <is>
          <t>英語</t>
        </is>
      </c>
      <c r="F220" t="b">
        <v>0</v>
      </c>
      <c r="G220" t="inlineStr">
        <is>
          <t>2011</t>
        </is>
      </c>
    </row>
    <row r="221">
      <c r="A221" t="inlineStr">
        <is>
          <t>['Hitomi Tsujita', 'Jun Rekimoto']</t>
        </is>
      </c>
      <c r="B221" t="inlineStr">
        <is>
          <t>Smiling makes us happier: enhancing positive mood and communication with smile-encouraging digital appliances.</t>
        </is>
      </c>
      <c r="C221" t="inlineStr">
        <is>
          <t>UbiComp 2011: Ubiquitous Computing(UbiComp)</t>
        </is>
      </c>
      <c r="D221" t="inlineStr">
        <is>
          <t>国際会議</t>
        </is>
      </c>
      <c r="E221" t="inlineStr">
        <is>
          <t>英語</t>
        </is>
      </c>
      <c r="F221" t="b">
        <v>0</v>
      </c>
      <c r="G221" t="inlineStr">
        <is>
          <t>2011</t>
        </is>
      </c>
    </row>
    <row r="222">
      <c r="A222" t="inlineStr">
        <is>
          <t>['Hitomi Tsujita', 'Jun Rekimoto']</t>
        </is>
      </c>
      <c r="B222" t="inlineStr">
        <is>
          <t>HappinessCounter: smile-encouraging appliance to increase positive mood.</t>
        </is>
      </c>
      <c r="C222" t="inlineStr">
        <is>
          <t>Proceedings of the International Conference on Human Factors in Computing Systems</t>
        </is>
      </c>
      <c r="D222" t="inlineStr">
        <is>
          <t>国際会議</t>
        </is>
      </c>
      <c r="E222" t="inlineStr">
        <is>
          <t>英語</t>
        </is>
      </c>
      <c r="F222" t="b">
        <v>0</v>
      </c>
      <c r="G222" t="inlineStr">
        <is>
          <t>2011</t>
        </is>
      </c>
    </row>
    <row r="223">
      <c r="A223" t="inlineStr">
        <is>
          <t>['Keita Higuchi', 'Tetsuro Shimada', 'Jun Rekimoto']</t>
        </is>
      </c>
      <c r="B223" t="inlineStr">
        <is>
          <t>Flying sports assistant: external visual imagery representation for sports training.</t>
        </is>
      </c>
      <c r="C223" t="inlineStr">
        <is>
          <t>Proceedings of the 2nd Augmented Human International Conference(AH)</t>
        </is>
      </c>
      <c r="D223" t="inlineStr">
        <is>
          <t>国際会議</t>
        </is>
      </c>
      <c r="E223" t="inlineStr">
        <is>
          <t>英語</t>
        </is>
      </c>
      <c r="F223" t="b">
        <v>0</v>
      </c>
      <c r="G223" t="inlineStr">
        <is>
          <t>2011</t>
        </is>
      </c>
    </row>
    <row r="224">
      <c r="A224" t="inlineStr">
        <is>
          <t>['Jun Rekimoto', 'Hideki Koike', 'Kentaro Fukuchi', 'Yoshifumi Kitamura', 'Daniel Wigdor']</t>
        </is>
      </c>
      <c r="B224" t="inlineStr">
        <is>
          <t>Welcome to ITS 2011</t>
        </is>
      </c>
      <c r="C224" t="inlineStr">
        <is>
          <t>Proceedings of the ACM International Conference on Interactive Tabletops and Surfaces, ITS'11</t>
        </is>
      </c>
      <c r="D224" t="inlineStr">
        <is>
          <t>国際会議</t>
        </is>
      </c>
      <c r="E224" t="inlineStr">
        <is>
          <t>英語</t>
        </is>
      </c>
      <c r="F224" t="b">
        <v>1</v>
      </c>
      <c r="G224" t="inlineStr">
        <is>
          <t>2011</t>
        </is>
      </c>
    </row>
    <row r="225">
      <c r="A225" t="inlineStr">
        <is>
          <t>['Keita Higuchi', 'Yoshio Ishiguro', 'Jun Rekimoto']</t>
        </is>
      </c>
      <c r="B225" t="inlineStr">
        <is>
          <t>Flying Eyes: Free-space content creation using autonomous aerial vehicles</t>
        </is>
      </c>
      <c r="C225" t="inlineStr">
        <is>
          <t>Conference on Human Factors in Computing Systems - Proceedings</t>
        </is>
      </c>
      <c r="D225" t="inlineStr">
        <is>
          <t>国際会議</t>
        </is>
      </c>
      <c r="E225" t="inlineStr">
        <is>
          <t>英語</t>
        </is>
      </c>
      <c r="F225" t="b">
        <v>0</v>
      </c>
      <c r="G225" t="inlineStr">
        <is>
          <t>2011</t>
        </is>
      </c>
    </row>
    <row r="226">
      <c r="A226" t="inlineStr">
        <is>
          <t>['Yoshio Ishiguro', 'Jun Rekimoto']</t>
        </is>
      </c>
      <c r="B226" t="inlineStr">
        <is>
          <t>Peripheral vision annotation: Noninterference information presentation method for mobile augmented reality</t>
        </is>
      </c>
      <c r="C226" t="inlineStr">
        <is>
          <t>ACM International Conference Proceeding Series</t>
        </is>
      </c>
      <c r="D226" t="inlineStr">
        <is>
          <t>国際会議</t>
        </is>
      </c>
      <c r="E226" t="inlineStr">
        <is>
          <t>英語</t>
        </is>
      </c>
      <c r="F226" t="b">
        <v>0</v>
      </c>
      <c r="G226" t="inlineStr">
        <is>
          <t>2011</t>
        </is>
      </c>
    </row>
    <row r="227">
      <c r="A227" t="inlineStr">
        <is>
          <t>['Emi Tamaki', 'Takashi Miyaki', 'Jun Rekimoto']</t>
        </is>
      </c>
      <c r="B227" t="inlineStr">
        <is>
          <t>PossessedHand: Techniques for Controlling Human Hands using Electrical Muscles Stimuli</t>
        </is>
      </c>
      <c r="C227" t="inlineStr">
        <is>
          <t>29TH ANNUAL CHI CONFERENCE ON HUMAN FACTORS IN COMPUTING SYSTEMS</t>
        </is>
      </c>
      <c r="D227" t="inlineStr">
        <is>
          <t>国際会議</t>
        </is>
      </c>
      <c r="E227" t="inlineStr">
        <is>
          <t>英語</t>
        </is>
      </c>
      <c r="F227" t="b">
        <v>0</v>
      </c>
      <c r="G227" t="inlineStr">
        <is>
          <t>2011</t>
        </is>
      </c>
    </row>
    <row r="228">
      <c r="A228" t="inlineStr">
        <is>
          <t>['玉城 絵美', '味八木 崇', '暦本純一']</t>
        </is>
      </c>
      <c r="B228" t="inlineStr">
        <is>
          <t>インタラクションシステムのための高精度な3次元ハンドジェスチャ認識手法</t>
        </is>
      </c>
      <c r="C228" t="inlineStr">
        <is>
          <t>情報処理学会論文誌</t>
        </is>
      </c>
      <c r="D228" t="inlineStr">
        <is>
          <t>雑誌論文</t>
        </is>
      </c>
      <c r="E228" t="inlineStr">
        <is>
          <t>日本語</t>
        </is>
      </c>
      <c r="F228" t="b">
        <v>0</v>
      </c>
      <c r="G228" t="inlineStr">
        <is>
          <t>2010/02/15</t>
        </is>
      </c>
    </row>
    <row r="229">
      <c r="A229" t="inlineStr">
        <is>
          <t>['Koh Sueda', 'Kazushi Kotani', 'Jun Rekimoto']</t>
        </is>
      </c>
      <c r="B229" t="inlineStr">
        <is>
          <t>Easy-tagging cam - Using social tagging to augment memory</t>
        </is>
      </c>
      <c r="C229" t="inlineStr">
        <is>
          <t>ACM SIGGRAPH 2010 Posters, SIGGRAPH '10</t>
        </is>
      </c>
      <c r="D229" t="inlineStr">
        <is>
          <t>国際会議</t>
        </is>
      </c>
      <c r="E229" t="inlineStr">
        <is>
          <t>英語</t>
        </is>
      </c>
      <c r="F229" t="b">
        <v>0</v>
      </c>
      <c r="G229" t="inlineStr">
        <is>
          <t>2010</t>
        </is>
      </c>
    </row>
    <row r="230">
      <c r="A230" t="inlineStr">
        <is>
          <t>['Adiyan Mujibiya', 'Takashi Miyaki', 'Jun Rekimoto']</t>
        </is>
      </c>
      <c r="B230" t="inlineStr">
        <is>
          <t>Anywhere touchtyping: Text input on arbitrary surface using depth sensing</t>
        </is>
      </c>
      <c r="C230" t="inlineStr">
        <is>
          <t>UIST 2010 - 23rd ACM Symposium on User Interface Software and Technology, Adjunct Proceedings</t>
        </is>
      </c>
      <c r="D230" t="inlineStr">
        <is>
          <t>国際会議</t>
        </is>
      </c>
      <c r="E230" t="inlineStr">
        <is>
          <t>英語</t>
        </is>
      </c>
      <c r="F230" t="b">
        <v>0</v>
      </c>
      <c r="G230" t="inlineStr">
        <is>
          <t>2010</t>
        </is>
      </c>
    </row>
    <row r="231">
      <c r="A231" t="inlineStr">
        <is>
          <t>['Yoshiki Takeoka', 'Takashi Miyaki', 'Jun Rekimoto']</t>
        </is>
      </c>
      <c r="B231" t="inlineStr">
        <is>
          <t>Z-touch: An infrastructure for 3D gesture interaction in the proximity of tabletop surfaces</t>
        </is>
      </c>
      <c r="C231" t="inlineStr">
        <is>
          <t>ACM International Conference on Interactive Tabletops and Surfaces, ITS 2010</t>
        </is>
      </c>
      <c r="D231" t="inlineStr">
        <is>
          <t>国際会議</t>
        </is>
      </c>
      <c r="E231" t="inlineStr">
        <is>
          <t>英語</t>
        </is>
      </c>
      <c r="F231" t="b">
        <v>0</v>
      </c>
      <c r="G231" t="inlineStr">
        <is>
          <t>2010</t>
        </is>
      </c>
    </row>
    <row r="232">
      <c r="A232" t="inlineStr">
        <is>
          <t>['Yoshiki Takeoka', 'Takashi Miyaki', 'Jun Rekimoto']</t>
        </is>
      </c>
      <c r="B232" t="inlineStr">
        <is>
          <t>Z-touch: A multi-touch system for detecting spatial gestures near the tabletop</t>
        </is>
      </c>
      <c r="C232" t="inlineStr">
        <is>
          <t>ACM SIGGRAPH 2010 Talks, SIGGRAPH '10</t>
        </is>
      </c>
      <c r="D232" t="inlineStr">
        <is>
          <t>国際会議</t>
        </is>
      </c>
      <c r="E232" t="inlineStr">
        <is>
          <t>英語</t>
        </is>
      </c>
      <c r="F232" t="b">
        <v>0</v>
      </c>
      <c r="G232" t="inlineStr">
        <is>
          <t>2010</t>
        </is>
      </c>
    </row>
    <row r="233">
      <c r="A233" t="inlineStr">
        <is>
          <t>['Ken Iwasaki', 'Takashi Miyaki', 'Jun Rekimoto']</t>
        </is>
      </c>
      <c r="B233" t="inlineStr">
        <is>
          <t>AffectPhone: A Handset Device to Present User's Emotional State with Warmth/Coolness</t>
        </is>
      </c>
      <c r="C233" t="inlineStr">
        <is>
          <t>Bio-inspired Human- Machine Interfaces and Healthcare Applications</t>
        </is>
      </c>
      <c r="D233" t="inlineStr">
        <is>
          <t>国際会議</t>
        </is>
      </c>
      <c r="E233" t="inlineStr">
        <is>
          <t>英語</t>
        </is>
      </c>
      <c r="F233" t="b">
        <v>0</v>
      </c>
      <c r="G233" t="inlineStr">
        <is>
          <t>2010</t>
        </is>
      </c>
    </row>
    <row r="234">
      <c r="A234" t="inlineStr">
        <is>
          <t>['Yoshio Ishiguro', 'Adiyan Mujibiya', 'Takashi Miyaki', 'Jun Rekimoto']</t>
        </is>
      </c>
      <c r="B234" t="inlineStr">
        <is>
          <t>Aided eyes: Eye activity sensing for daily life</t>
        </is>
      </c>
      <c r="C234" t="inlineStr">
        <is>
          <t>ACM International Conference Proceeding Series</t>
        </is>
      </c>
      <c r="D234" t="inlineStr">
        <is>
          <t>国際会議</t>
        </is>
      </c>
      <c r="E234" t="inlineStr">
        <is>
          <t>英語</t>
        </is>
      </c>
      <c r="F234" t="b">
        <v>0</v>
      </c>
      <c r="G234" t="inlineStr">
        <is>
          <t>2010</t>
        </is>
      </c>
    </row>
    <row r="235">
      <c r="A235" t="inlineStr">
        <is>
          <t>['Emi Tamaki', 'Takashi Miyaki', 'Jun Rekimoto']</t>
        </is>
      </c>
      <c r="B235" t="inlineStr">
        <is>
          <t>PossessedHand: A hand gesture manipulation system using electrical stimuli</t>
        </is>
      </c>
      <c r="C235" t="inlineStr">
        <is>
          <t>ACM International Conference Proceeding Series</t>
        </is>
      </c>
      <c r="D235" t="inlineStr">
        <is>
          <t>国際会議</t>
        </is>
      </c>
      <c r="E235" t="inlineStr">
        <is>
          <t>英語</t>
        </is>
      </c>
      <c r="F235" t="b">
        <v>0</v>
      </c>
      <c r="G235" t="inlineStr">
        <is>
          <t>2010</t>
        </is>
      </c>
    </row>
    <row r="236">
      <c r="A236" t="inlineStr">
        <is>
          <t>['Emi Tamaki', 'Takashi Miyak', 'Jun Rekimoto']</t>
        </is>
      </c>
      <c r="B236" t="inlineStr">
        <is>
          <t>BrainyHand: A wearable computing device without HMD and it's interaction techniques</t>
        </is>
      </c>
      <c r="C236" t="inlineStr">
        <is>
          <t>Proceedings of the Workshop on Advanced Visual Interfaces AVI</t>
        </is>
      </c>
      <c r="D236" t="inlineStr">
        <is>
          <t>国際会議</t>
        </is>
      </c>
      <c r="E236" t="inlineStr">
        <is>
          <t>英語</t>
        </is>
      </c>
      <c r="F236" t="b">
        <v>0</v>
      </c>
      <c r="G236" t="inlineStr">
        <is>
          <t>2010</t>
        </is>
      </c>
    </row>
    <row r="237">
      <c r="A237" t="inlineStr">
        <is>
          <t>['Jun Rekimoto']</t>
        </is>
      </c>
      <c r="B237" t="inlineStr">
        <is>
          <t>Sensonomy: intelligence penetrating into the real space.</t>
        </is>
      </c>
      <c r="C237" t="inlineStr">
        <is>
          <t>Proceedings of the 14th International Conference on Intelligent User Interfaces(IUI)</t>
        </is>
      </c>
      <c r="D237" t="inlineStr">
        <is>
          <t>国際会議</t>
        </is>
      </c>
      <c r="E237" t="inlineStr">
        <is>
          <t>英語</t>
        </is>
      </c>
      <c r="F237" t="b">
        <v>1</v>
      </c>
      <c r="G237" t="inlineStr">
        <is>
          <t>2009</t>
        </is>
      </c>
    </row>
    <row r="238">
      <c r="A238" t="inlineStr">
        <is>
          <t>['飛田 博章', '暦本 純一']</t>
        </is>
      </c>
      <c r="B238" t="inlineStr">
        <is>
          <t>ActiveInk : 属性インクとパレット操作による3次元ペイントシステム</t>
        </is>
      </c>
      <c r="C238" t="inlineStr">
        <is>
          <t>日本バーチャルリアリティ学会論文誌</t>
        </is>
      </c>
      <c r="D238" t="inlineStr">
        <is>
          <t>雑誌論文</t>
        </is>
      </c>
      <c r="E238" t="inlineStr">
        <is>
          <t>日本語</t>
        </is>
      </c>
      <c r="F238" t="b">
        <v>0</v>
      </c>
      <c r="G238" t="inlineStr">
        <is>
          <t>2009</t>
        </is>
      </c>
    </row>
    <row r="239">
      <c r="A239" t="inlineStr">
        <is>
          <t>['Takashi Miyaki', 'Jun Rekimoto']</t>
        </is>
      </c>
      <c r="B239" t="inlineStr">
        <is>
          <t>Graspzoom: Zooming and scrolling control model for single-handed mobile interaction</t>
        </is>
      </c>
      <c r="C239" t="inlineStr">
        <is>
          <t>MobileHCI09 - The 11th International Conference on Human-Computer Interaction with Mobile Devices and Services</t>
        </is>
      </c>
      <c r="D239" t="inlineStr">
        <is>
          <t>国際会議</t>
        </is>
      </c>
      <c r="E239" t="inlineStr">
        <is>
          <t>英語</t>
        </is>
      </c>
      <c r="F239" t="b">
        <v>0</v>
      </c>
      <c r="G239" t="inlineStr">
        <is>
          <t>2009</t>
        </is>
      </c>
    </row>
    <row r="240">
      <c r="A240" t="inlineStr">
        <is>
          <t>['Kensaku Kawauchi', 'Takashi Miyaki', 'Jun Rekimoto']</t>
        </is>
      </c>
      <c r="B240" t="inlineStr">
        <is>
          <t>Directional Beaconing: A Robust WiFi Positioning Method Using Angle-of-Emission Information</t>
        </is>
      </c>
      <c r="C240" t="inlineStr">
        <is>
          <t>LOCATION AND CONTEXT AWARENESS</t>
        </is>
      </c>
      <c r="D240" t="inlineStr">
        <is>
          <t>国際会議</t>
        </is>
      </c>
      <c r="E240" t="inlineStr">
        <is>
          <t>英語</t>
        </is>
      </c>
      <c r="F240" t="b">
        <v>0</v>
      </c>
      <c r="G240" t="inlineStr">
        <is>
          <t>2009</t>
        </is>
      </c>
    </row>
    <row r="241">
      <c r="A241" t="inlineStr">
        <is>
          <t>['Koh Sueda', 'Koji Ishii', 'Takashi Miyaki', 'Jun Rekimoto']</t>
        </is>
      </c>
      <c r="B241" t="inlineStr">
        <is>
          <t>Communication Grill/Salon: Hybrid Physical/Digital Artifacts for Stimulating Spontaneous Real World Communication</t>
        </is>
      </c>
      <c r="C241" t="inlineStr">
        <is>
          <t>HUMAN-COMPUTER INTERACTION, PT III</t>
        </is>
      </c>
      <c r="D241" t="inlineStr">
        <is>
          <t>国際会議</t>
        </is>
      </c>
      <c r="E241" t="inlineStr">
        <is>
          <t>英語</t>
        </is>
      </c>
      <c r="F241" t="b">
        <v>0</v>
      </c>
      <c r="G241" t="inlineStr">
        <is>
          <t>2009</t>
        </is>
      </c>
    </row>
    <row r="242">
      <c r="A242" t="inlineStr">
        <is>
          <t>['Ken Iwasaki', 'Takashi Miyaki', 'Jun Rekimoto']</t>
        </is>
      </c>
      <c r="B242" t="inlineStr">
        <is>
          <t>Expressive typing: A new way to sense typing pressure and its applications</t>
        </is>
      </c>
      <c r="C242" t="inlineStr">
        <is>
          <t>Conference on Human Factors in Computing Systems - Proceedings</t>
        </is>
      </c>
      <c r="D242" t="inlineStr">
        <is>
          <t>国際会議</t>
        </is>
      </c>
      <c r="E242" t="inlineStr">
        <is>
          <t>英語</t>
        </is>
      </c>
      <c r="F242" t="b">
        <v>0</v>
      </c>
      <c r="G242" t="inlineStr">
        <is>
          <t>2009</t>
        </is>
      </c>
    </row>
    <row r="243">
      <c r="A243" t="inlineStr">
        <is>
          <t>['Kyoko Yonezawa', 'Takashi Miyaki', 'Jun Rekimoto']</t>
        </is>
      </c>
      <c r="B243" t="inlineStr">
        <is>
          <t>Cat@Log: Sensing device attachable to pet cats for supporting human-pet interaction</t>
        </is>
      </c>
      <c r="C243" t="inlineStr">
        <is>
          <t>ACM International Conference Proceeding Series</t>
        </is>
      </c>
      <c r="D243" t="inlineStr">
        <is>
          <t>国際会議</t>
        </is>
      </c>
      <c r="E243" t="inlineStr">
        <is>
          <t>英語</t>
        </is>
      </c>
      <c r="F243" t="b">
        <v>0</v>
      </c>
      <c r="G243" t="inlineStr">
        <is>
          <t>2009</t>
        </is>
      </c>
    </row>
    <row r="244">
      <c r="A244" t="inlineStr">
        <is>
          <t>['Emi Tamaki', 'Takashi Miyaki', 'Jun Rekimoto']</t>
        </is>
      </c>
      <c r="B244" t="inlineStr">
        <is>
          <t>Brainy Hand: An ear-worn hand gesture interaction device</t>
        </is>
      </c>
      <c r="C244" t="inlineStr">
        <is>
          <t>Conference on Human Factors in Computing Systems - Proceedings</t>
        </is>
      </c>
      <c r="D244" t="inlineStr">
        <is>
          <t>国際会議</t>
        </is>
      </c>
      <c r="E244" t="inlineStr">
        <is>
          <t>英語</t>
        </is>
      </c>
      <c r="F244" t="b">
        <v>0</v>
      </c>
      <c r="G244" t="inlineStr">
        <is>
          <t>2009</t>
        </is>
      </c>
    </row>
    <row r="245">
      <c r="A245" t="inlineStr">
        <is>
          <t>['福地, 健太郎', '暦本純一']</t>
        </is>
      </c>
      <c r="B245" t="inlineStr">
        <is>
          <t>多点入力GUIによる複数オブジェクトの並行操作の評価</t>
        </is>
      </c>
      <c r="C245" t="inlineStr">
        <is>
          <t>情報処理学会論文誌</t>
        </is>
      </c>
      <c r="D245" t="inlineStr">
        <is>
          <t>雑誌論文</t>
        </is>
      </c>
      <c r="E245" t="inlineStr">
        <is>
          <t>日本語</t>
        </is>
      </c>
      <c r="F245" t="b">
        <v>0</v>
      </c>
      <c r="G245" t="inlineStr">
        <is>
          <t>2008/07/15</t>
        </is>
      </c>
    </row>
    <row r="246">
      <c r="A246" t="inlineStr">
        <is>
          <t>['Jun Rekimoto']</t>
        </is>
      </c>
      <c r="B246" t="inlineStr">
        <is>
          <t>Brightshadow: shadow sensing with synchronous illuminations for robust gesture recognition.</t>
        </is>
      </c>
      <c r="C246" t="inlineStr">
        <is>
          <t>Extended Abstracts Proceedings of the 2008 Conference on Human Factors in Computing Systems</t>
        </is>
      </c>
      <c r="D246" t="inlineStr">
        <is>
          <t>国際会議</t>
        </is>
      </c>
      <c r="E246" t="inlineStr">
        <is>
          <t>英語</t>
        </is>
      </c>
      <c r="F246" t="b">
        <v>1</v>
      </c>
      <c r="G246" t="inlineStr">
        <is>
          <t>2008</t>
        </is>
      </c>
    </row>
    <row r="247">
      <c r="A247" t="inlineStr">
        <is>
          <t>['Jun Rekimoto']</t>
        </is>
      </c>
      <c r="B247" t="inlineStr">
        <is>
          <t>Organic interaction technologies: from stone to skin.</t>
        </is>
      </c>
      <c r="C247" t="inlineStr">
        <is>
          <t>Communications of the ACM (CACM)</t>
        </is>
      </c>
      <c r="D247" t="inlineStr">
        <is>
          <t>雑誌論文</t>
        </is>
      </c>
      <c r="E247" t="inlineStr">
        <is>
          <t>英語</t>
        </is>
      </c>
      <c r="F247" t="b">
        <v>1</v>
      </c>
      <c r="G247" t="inlineStr">
        <is>
          <t>2008</t>
        </is>
      </c>
    </row>
    <row r="248">
      <c r="A248" t="inlineStr">
        <is>
          <t>['Kentaro Fukuchi', 'Jun Rekimoto']</t>
        </is>
      </c>
      <c r="B248" t="inlineStr">
        <is>
          <t>Marble Market: Bimanual Interactive Game with a Body Shape Sensor.</t>
        </is>
      </c>
      <c r="C248" t="inlineStr">
        <is>
          <t>Entertainment Computing - ICEC 2007(ICEC)</t>
        </is>
      </c>
      <c r="D248" t="inlineStr">
        <is>
          <t>国際会議</t>
        </is>
      </c>
      <c r="E248" t="inlineStr">
        <is>
          <t>英語</t>
        </is>
      </c>
      <c r="F248" t="b">
        <v>0</v>
      </c>
      <c r="G248" t="inlineStr">
        <is>
          <t>2007</t>
        </is>
      </c>
    </row>
    <row r="249">
      <c r="A249" t="inlineStr">
        <is>
          <t>['Jun Rekimoto', 'Takashi Miyaki', 'Takaaki Ishizawa']</t>
        </is>
      </c>
      <c r="B249" t="inlineStr">
        <is>
          <t>LifeTag: WiFi-based continuous location logging for life pattern analysis</t>
        </is>
      </c>
      <c r="C249" t="inlineStr">
        <is>
          <t>LOCATION- AND CONTEXT-AWARENESS</t>
        </is>
      </c>
      <c r="D249" t="inlineStr">
        <is>
          <t>国際会議</t>
        </is>
      </c>
      <c r="E249" t="inlineStr">
        <is>
          <t>英語</t>
        </is>
      </c>
      <c r="F249" t="b">
        <v>1</v>
      </c>
      <c r="G249" t="inlineStr">
        <is>
          <t>2007</t>
        </is>
      </c>
    </row>
    <row r="250">
      <c r="A250" t="inlineStr">
        <is>
          <t>['Shwetak N. Patel', 'Jun Rekimoto', 'Gregory D. Abowd']</t>
        </is>
      </c>
      <c r="B250" t="inlineStr">
        <is>
          <t>iCam: Precise at-a-Distance Interaction in the Physical Environment.</t>
        </is>
      </c>
      <c r="C250" t="inlineStr">
        <is>
          <t>Pervasive Computing(Pervasive)</t>
        </is>
      </c>
      <c r="D250" t="inlineStr">
        <is>
          <t>国際会議</t>
        </is>
      </c>
      <c r="E250" t="inlineStr">
        <is>
          <t>英語</t>
        </is>
      </c>
      <c r="F250" t="b">
        <v>0</v>
      </c>
      <c r="G250" t="inlineStr">
        <is>
          <t>2006</t>
        </is>
      </c>
    </row>
    <row r="251">
      <c r="A251" t="inlineStr">
        <is>
          <t>['Jun Rekimoto', 'Carsten Schwesig']</t>
        </is>
      </c>
      <c r="B251" t="inlineStr">
        <is>
          <t>PreSenseII: bi-directional touch and pressure sensing interactions with tactile feedback.</t>
        </is>
      </c>
      <c r="C251" t="inlineStr">
        <is>
          <t>Extended Abstracts Proceedings of the 2006 Conference on Human Factors in Computing Systems</t>
        </is>
      </c>
      <c r="D251" t="inlineStr">
        <is>
          <t>国際会議</t>
        </is>
      </c>
      <c r="E251" t="inlineStr">
        <is>
          <t>英語</t>
        </is>
      </c>
      <c r="F251" t="b">
        <v>1</v>
      </c>
      <c r="G251" t="inlineStr">
        <is>
          <t>2006</t>
        </is>
      </c>
    </row>
    <row r="252">
      <c r="A252" t="inlineStr">
        <is>
          <t>['Yuji Ayatsuka', 'Jun Rekimoto']</t>
        </is>
      </c>
      <c r="B252" t="inlineStr">
        <is>
          <t>Active CyberCode: a directly controllable 2D code.</t>
        </is>
      </c>
      <c r="C252" t="inlineStr">
        <is>
          <t>Extended Abstracts Proceedings of the 2006 Conference on Human Factors in Computing Systems</t>
        </is>
      </c>
      <c r="D252" t="inlineStr">
        <is>
          <t>国際会議</t>
        </is>
      </c>
      <c r="E252" t="inlineStr">
        <is>
          <t>英語</t>
        </is>
      </c>
      <c r="F252" t="b">
        <v>0</v>
      </c>
      <c r="G252" t="inlineStr">
        <is>
          <t>2006</t>
        </is>
      </c>
    </row>
    <row r="253">
      <c r="A253" t="inlineStr">
        <is>
          <t>[]</t>
        </is>
      </c>
      <c r="B253" t="inlineStr">
        <is>
          <t>UbiComp 2005: Ubiquitous Computing, 7th International Conference, UbiComp 2005, Tokyo, Japan, September 11-14, 2005, Proceedings</t>
        </is>
      </c>
      <c r="C253" t="inlineStr">
        <is>
          <t>UbiComp</t>
        </is>
      </c>
      <c r="D253" t="inlineStr">
        <is>
          <t>国際会議</t>
        </is>
      </c>
      <c r="E253" t="inlineStr">
        <is>
          <t>英語</t>
        </is>
      </c>
      <c r="F253" t="b">
        <v>0</v>
      </c>
      <c r="G253" t="inlineStr">
        <is>
          <t>2005</t>
        </is>
      </c>
    </row>
    <row r="254">
      <c r="A254" t="inlineStr">
        <is>
          <t>['Michimune Kohno', 'Jun Rekimoto']</t>
        </is>
      </c>
      <c r="B254" t="inlineStr">
        <is>
          <t>Searching common experience: a social communication tool based on mobile ad-hoc networking.</t>
        </is>
      </c>
      <c r="C254" t="inlineStr">
        <is>
          <t>Proceedings of the 7th Conference on Human-Computer Interaction with Mobile Devices and Services</t>
        </is>
      </c>
      <c r="D254" t="inlineStr">
        <is>
          <t>国際会議</t>
        </is>
      </c>
      <c r="E254" t="inlineStr">
        <is>
          <t>英語</t>
        </is>
      </c>
      <c r="F254" t="b">
        <v>0</v>
      </c>
      <c r="G254" t="inlineStr">
        <is>
          <t>2005</t>
        </is>
      </c>
    </row>
    <row r="255">
      <c r="A255" t="inlineStr">
        <is>
          <t>['Yuji Ayatsuka', 'Jun Rekimoto']</t>
        </is>
      </c>
      <c r="B255" t="inlineStr">
        <is>
          <t>tranSticks: physically manipulatable virtual connections.</t>
        </is>
      </c>
      <c r="C255" t="inlineStr">
        <is>
          <t>Proceedings of the 2005 Conference on Human Factors in Computing Systems(CHI)</t>
        </is>
      </c>
      <c r="D255" t="inlineStr">
        <is>
          <t>国際会議</t>
        </is>
      </c>
      <c r="E255" t="inlineStr">
        <is>
          <t>英語</t>
        </is>
      </c>
      <c r="F255" t="b">
        <v>0</v>
      </c>
      <c r="G255" t="inlineStr">
        <is>
          <t>2005</t>
        </is>
      </c>
    </row>
    <row r="256">
      <c r="A256" t="inlineStr">
        <is>
          <t>['Ivan Poupyrev', 'Tatsushi Nashida', 'Shigeaki Maruyama', 'Jun Rekimoto', 'Yasufumi Yamaji']</t>
        </is>
      </c>
      <c r="B256" t="inlineStr">
        <is>
          <t>Lumen: interactive visual and shape display for calm computing.</t>
        </is>
      </c>
      <c r="C256" t="inlineStr">
        <is>
          <t>International Conference on Computer Graphics and Interactive Techniques</t>
        </is>
      </c>
      <c r="D256" t="inlineStr">
        <is>
          <t>国際会議</t>
        </is>
      </c>
      <c r="E256" t="inlineStr">
        <is>
          <t>英語</t>
        </is>
      </c>
      <c r="F256" t="b">
        <v>0</v>
      </c>
      <c r="G256" t="inlineStr">
        <is>
          <t>2004</t>
        </is>
      </c>
    </row>
    <row r="257">
      <c r="A257" t="inlineStr">
        <is>
          <t>['Jun Rekimoto', 'Hua Wang']</t>
        </is>
      </c>
      <c r="B257" t="inlineStr">
        <is>
          <t>Sensing GamePad: electrostatic potential sensing for enhancing entertainment oriented interactions.</t>
        </is>
      </c>
      <c r="C257" t="inlineStr">
        <is>
          <t>Extended abstracts of the 2004 Conference on Human Factors in Computing Systems</t>
        </is>
      </c>
      <c r="D257" t="inlineStr">
        <is>
          <t>国際会議</t>
        </is>
      </c>
      <c r="E257" t="inlineStr">
        <is>
          <t>英語</t>
        </is>
      </c>
      <c r="F257" t="b">
        <v>1</v>
      </c>
      <c r="G257" t="inlineStr">
        <is>
          <t>2004</t>
        </is>
      </c>
    </row>
    <row r="258">
      <c r="A258" t="inlineStr">
        <is>
          <t>['Hiroaki Tobita', 'Jun Rekimoto']</t>
        </is>
      </c>
      <c r="B258" t="inlineStr">
        <is>
          <t>Flat3D: A Shared Virtual 3D World Grown by Creative Activities and Communication through the Network.</t>
        </is>
      </c>
      <c r="C258" t="inlineStr">
        <is>
          <t>2004 Computer Graphics International (CGI 2004)</t>
        </is>
      </c>
      <c r="D258" t="inlineStr">
        <is>
          <t>国際会議</t>
        </is>
      </c>
      <c r="E258" t="inlineStr">
        <is>
          <t>英語</t>
        </is>
      </c>
      <c r="F258" t="b">
        <v>0</v>
      </c>
      <c r="G258" t="inlineStr">
        <is>
          <t>2004</t>
        </is>
      </c>
    </row>
    <row r="259">
      <c r="A259" t="inlineStr">
        <is>
          <t>['REKIMOTO Jun']</t>
        </is>
      </c>
      <c r="B259" t="inlineStr">
        <is>
          <t>Synctap : synchronous user operation for spontaneous network connection</t>
        </is>
      </c>
      <c r="C259" t="inlineStr">
        <is>
          <t>Personal Ubiquitous Comput.</t>
        </is>
      </c>
      <c r="D259" t="inlineStr">
        <is>
          <t>雑誌論文</t>
        </is>
      </c>
      <c r="E259" t="inlineStr">
        <is>
          <t>英語</t>
        </is>
      </c>
      <c r="F259" t="b">
        <v>1</v>
      </c>
      <c r="G259" t="inlineStr">
        <is>
          <t>2004</t>
        </is>
      </c>
    </row>
    <row r="260">
      <c r="A260" t="inlineStr">
        <is>
          <t>['Y Ayatsuka', 'M Kohno', 'J Rekimoto']</t>
        </is>
      </c>
      <c r="B260" t="inlineStr">
        <is>
          <t>Real-world oriented access control method with a displayed password</t>
        </is>
      </c>
      <c r="C260" t="inlineStr">
        <is>
          <t>COMPUTER HUMAN INTERACTION: PROCEEDINGS</t>
        </is>
      </c>
      <c r="D260" t="inlineStr">
        <is>
          <t>雑誌論文</t>
        </is>
      </c>
      <c r="E260" t="inlineStr">
        <is>
          <t>英語</t>
        </is>
      </c>
      <c r="F260" t="b">
        <v>0</v>
      </c>
      <c r="G260" t="inlineStr">
        <is>
          <t>2004</t>
        </is>
      </c>
    </row>
    <row r="261">
      <c r="A261" t="inlineStr">
        <is>
          <t>['J Rekimoto', 'T Miyaki', 'M Kohno']</t>
        </is>
      </c>
      <c r="B261" t="inlineStr">
        <is>
          <t>ProxNet: Secure dynamic wireless connection by proximity sensing</t>
        </is>
      </c>
      <c r="C261" t="inlineStr">
        <is>
          <t>PERVASIVE COMPUTING, PROCEEDINGS</t>
        </is>
      </c>
      <c r="D261" t="inlineStr">
        <is>
          <t>雑誌論文</t>
        </is>
      </c>
      <c r="E261" t="inlineStr">
        <is>
          <t>英語</t>
        </is>
      </c>
      <c r="F261" t="b">
        <v>0</v>
      </c>
      <c r="G261" t="inlineStr">
        <is>
          <t>2004</t>
        </is>
      </c>
    </row>
    <row r="262">
      <c r="A262" t="inlineStr">
        <is>
          <t>['Nobuyuki Matsushita', 'Daisuke Hihara', 'Teruyuki Ushiro', 'Shinichi Yoshimura', 'Jun Rekimoto', 'Yoshikazu Yamamoto']</t>
        </is>
      </c>
      <c r="B262" t="inlineStr">
        <is>
          <t>ID CAM: A Smart Camera for Scene Capturing and ID Recognition.</t>
        </is>
      </c>
      <c r="C262" t="inlineStr">
        <is>
          <t>2003 IEEE / ACM International Symposium on Mixed and Augmented Reality (ISMAR 2003)(ISMAR)</t>
        </is>
      </c>
      <c r="D262" t="inlineStr">
        <is>
          <t>国際会議</t>
        </is>
      </c>
      <c r="E262" t="inlineStr">
        <is>
          <t>英語</t>
        </is>
      </c>
      <c r="F262" t="b">
        <v>0</v>
      </c>
      <c r="G262" t="inlineStr">
        <is>
          <t>2003</t>
        </is>
      </c>
    </row>
    <row r="263">
      <c r="A263" t="inlineStr">
        <is>
          <t>['Hiroaki Tobita', 'Jun Rekimoto']</t>
        </is>
      </c>
      <c r="B263" t="inlineStr">
        <is>
          <t>ActiveInk.</t>
        </is>
      </c>
      <c r="C263" t="inlineStr">
        <is>
          <t>24th Annual Conference of the European Association for Computer Graphics</t>
        </is>
      </c>
      <c r="D263" t="inlineStr">
        <is>
          <t>国際会議</t>
        </is>
      </c>
      <c r="E263" t="inlineStr">
        <is>
          <t>英語</t>
        </is>
      </c>
      <c r="F263" t="b">
        <v>0</v>
      </c>
      <c r="G263" t="inlineStr">
        <is>
          <t>2003</t>
        </is>
      </c>
    </row>
    <row r="264">
      <c r="A264" t="inlineStr">
        <is>
          <t>['Yuji Ayatsuka', 'Michimune Kohno', 'Jun Rekimoto']</t>
        </is>
      </c>
      <c r="B264" t="inlineStr">
        <is>
          <t>ShownPass: an easy access control with a displayed password.</t>
        </is>
      </c>
      <c r="C264" t="inlineStr">
        <is>
          <t>Extended abstracts of the 2003 Conference on Human Factors in Computing Systems</t>
        </is>
      </c>
      <c r="D264" t="inlineStr">
        <is>
          <t>国際会議</t>
        </is>
      </c>
      <c r="E264" t="inlineStr">
        <is>
          <t>英語</t>
        </is>
      </c>
      <c r="F264" t="b">
        <v>0</v>
      </c>
      <c r="G264" t="inlineStr">
        <is>
          <t>2003</t>
        </is>
      </c>
    </row>
    <row r="265">
      <c r="A265" t="inlineStr">
        <is>
          <t>['Jun Rekimoto', 'Haruo Oba', 'Takaaki Ishizawa']</t>
        </is>
      </c>
      <c r="B265" t="inlineStr">
        <is>
          <t>SmartPad: a finger-sensing keypad for mobile interaction.</t>
        </is>
      </c>
      <c r="C265" t="inlineStr">
        <is>
          <t>Extended abstracts of the 2003 Conference on Human Factors in Computing Systems</t>
        </is>
      </c>
      <c r="D265" t="inlineStr">
        <is>
          <t>国際会議</t>
        </is>
      </c>
      <c r="E265" t="inlineStr">
        <is>
          <t>英語</t>
        </is>
      </c>
      <c r="F265" t="b">
        <v>1</v>
      </c>
      <c r="G265" t="inlineStr">
        <is>
          <t>2003</t>
        </is>
      </c>
    </row>
    <row r="266">
      <c r="A266" t="inlineStr">
        <is>
          <t>['J Rekimoto']</t>
        </is>
      </c>
      <c r="B266" t="inlineStr">
        <is>
          <t>Interacting with a computer augmented environment</t>
        </is>
      </c>
      <c r="C266" t="inlineStr">
        <is>
          <t>DIGITAL DESIGN: RESEARCH AND PRACTICE</t>
        </is>
      </c>
      <c r="D266" t="inlineStr">
        <is>
          <t>国際会議</t>
        </is>
      </c>
      <c r="E266" t="inlineStr">
        <is>
          <t>英語</t>
        </is>
      </c>
      <c r="F266" t="b">
        <v>0</v>
      </c>
      <c r="G266" t="inlineStr">
        <is>
          <t>2003</t>
        </is>
      </c>
    </row>
    <row r="267">
      <c r="A267" t="inlineStr">
        <is>
          <t>['Ivan Poupyrev', 'Shigeaki Maruyama', 'Jun Rekimoto']</t>
        </is>
      </c>
      <c r="B267" t="inlineStr">
        <is>
          <t>Ambient touch: designing tactile interfaces for handheld devices.</t>
        </is>
      </c>
      <c r="C267" t="inlineStr">
        <is>
          <t>Proceedings of the 15th Annual ACM Symposium on User Interface Software and Technology(UIST)</t>
        </is>
      </c>
      <c r="D267" t="inlineStr">
        <is>
          <t>国際会議</t>
        </is>
      </c>
      <c r="E267" t="inlineStr">
        <is>
          <t>英語</t>
        </is>
      </c>
      <c r="F267" t="b">
        <v>0</v>
      </c>
      <c r="G267" t="inlineStr">
        <is>
          <t>2002</t>
        </is>
      </c>
    </row>
    <row r="268">
      <c r="A268" t="inlineStr">
        <is>
          <t>['Michimune Kohno', 'Jun Rekimoto']</t>
        </is>
      </c>
      <c r="B268" t="inlineStr">
        <is>
          <t>New Generation of IP-Phone Enabled Mobile Devices.</t>
        </is>
      </c>
      <c r="C268" t="inlineStr">
        <is>
          <t>Mobile Human-Computer Interaction</t>
        </is>
      </c>
      <c r="D268" t="inlineStr">
        <is>
          <t>国際会議</t>
        </is>
      </c>
      <c r="E268" t="inlineStr">
        <is>
          <t>英語</t>
        </is>
      </c>
      <c r="F268" t="b">
        <v>0</v>
      </c>
      <c r="G268" t="inlineStr">
        <is>
          <t>2002</t>
        </is>
      </c>
    </row>
    <row r="269">
      <c r="A269" t="inlineStr">
        <is>
          <t>['Ivan Poupyrev', 'Jun Rekimoto', 'Shigeaki Maruyama']</t>
        </is>
      </c>
      <c r="B269" t="inlineStr">
        <is>
          <t>TouchEngine: a tactile display for handheld devices.</t>
        </is>
      </c>
      <c r="C269" t="inlineStr">
        <is>
          <t>Extended abstracts of the 2002 Conference on Human Factors in Computing Systems</t>
        </is>
      </c>
      <c r="D269" t="inlineStr">
        <is>
          <t>国際会議</t>
        </is>
      </c>
      <c r="E269" t="inlineStr">
        <is>
          <t>英語</t>
        </is>
      </c>
      <c r="F269" t="b">
        <v>0</v>
      </c>
      <c r="G269" t="inlineStr">
        <is>
          <t>2002</t>
        </is>
      </c>
    </row>
    <row r="270">
      <c r="A270" t="inlineStr">
        <is>
          <t>['Yuji Ayatsuka', 'Nobuyuki Matsushita', 'Jun Rekimoto']</t>
        </is>
      </c>
      <c r="B270" t="inlineStr">
        <is>
          <t>ChatScape: a visual informal communication tool in communities.</t>
        </is>
      </c>
      <c r="C270" t="inlineStr">
        <is>
          <t>CHI 2001 Extended Abstracts on Human Factors in Computing Systems</t>
        </is>
      </c>
      <c r="D270" t="inlineStr">
        <is>
          <t>国際会議</t>
        </is>
      </c>
      <c r="E270" t="inlineStr">
        <is>
          <t>英語</t>
        </is>
      </c>
      <c r="F270" t="b">
        <v>0</v>
      </c>
      <c r="G270" t="inlineStr">
        <is>
          <t>2001</t>
        </is>
      </c>
    </row>
    <row r="271">
      <c r="A271" t="inlineStr">
        <is>
          <t>['J Rekimoto']</t>
        </is>
      </c>
      <c r="B271" t="inlineStr">
        <is>
          <t>GestureWrist and GesturePad: Unobtrusive wearable interaction devices</t>
        </is>
      </c>
      <c r="C271" t="inlineStr">
        <is>
          <t>FIFTH INTERNATIONAL SYMPOSIUM ON WEARABLE COMPUTERS, PROCEEDINGS</t>
        </is>
      </c>
      <c r="D271" t="inlineStr">
        <is>
          <t>国際会議</t>
        </is>
      </c>
      <c r="E271" t="inlineStr">
        <is>
          <t>英語</t>
        </is>
      </c>
      <c r="F271" t="b">
        <v>0</v>
      </c>
      <c r="G271" t="inlineStr">
        <is>
          <t>2001</t>
        </is>
      </c>
    </row>
    <row r="272">
      <c r="A272" t="inlineStr">
        <is>
          <t>['J Rekimoto']</t>
        </is>
      </c>
      <c r="B272" t="inlineStr">
        <is>
          <t>Interacting with a computer augmented environment</t>
        </is>
      </c>
      <c r="C272" t="inlineStr">
        <is>
          <t>HUMAN-COMPUTER INTERACTION - INTERACT'01</t>
        </is>
      </c>
      <c r="D272" t="inlineStr">
        <is>
          <t>国際会議</t>
        </is>
      </c>
      <c r="E272" t="inlineStr">
        <is>
          <t>英語</t>
        </is>
      </c>
      <c r="F272" t="b">
        <v>0</v>
      </c>
      <c r="G272" t="inlineStr">
        <is>
          <t>2001</t>
        </is>
      </c>
    </row>
    <row r="273">
      <c r="A273" t="inlineStr">
        <is>
          <t>['暦本 純一', 'Jun Rekimoto', 'Interaction Laboratory Sony Computer Science Laboratories Inc.']</t>
        </is>
      </c>
      <c r="B273" t="inlineStr">
        <is>
          <t>SIGGRAPH'99におけるインタラクティブシステムの展示</t>
        </is>
      </c>
      <c r="C273" t="inlineStr">
        <is>
          <t>コンピュータソフトウェア = Computer software</t>
        </is>
      </c>
      <c r="E273" t="inlineStr">
        <is>
          <t>日本語</t>
        </is>
      </c>
      <c r="F273" t="b">
        <v>1</v>
      </c>
      <c r="G273" t="inlineStr">
        <is>
          <t>2000/01/17</t>
        </is>
      </c>
    </row>
    <row r="274">
      <c r="A274" t="inlineStr">
        <is>
          <t>['Nobuyuki Matsushita', 'Yuji Ayatsuka', 'Jun Rekimoto']</t>
        </is>
      </c>
      <c r="B274" t="inlineStr">
        <is>
          <t>Dual touch: a two-handed interface for pen-based PDAs.</t>
        </is>
      </c>
      <c r="C274" t="inlineStr">
        <is>
          <t>Proceedings of the 13th Annual ACM Symposium on User Interface Software and Technology(UIST)</t>
        </is>
      </c>
      <c r="D274" t="inlineStr">
        <is>
          <t>国際会議</t>
        </is>
      </c>
      <c r="E274" t="inlineStr">
        <is>
          <t>英語</t>
        </is>
      </c>
      <c r="F274" t="b">
        <v>0</v>
      </c>
      <c r="G274" t="inlineStr">
        <is>
          <t>2000</t>
        </is>
      </c>
    </row>
    <row r="275">
      <c r="A275" t="inlineStr">
        <is>
          <t>['Nobuyuki Matsushita', 'Shigeru Tajima', 'Yuji Ayatsuka', 'Jun Rekimoto']</t>
        </is>
      </c>
      <c r="B275" t="inlineStr">
        <is>
          <t>Wearable Key: Device for Personalizing Nearby Environment.</t>
        </is>
      </c>
      <c r="C275" t="inlineStr">
        <is>
          <t>Fourth International Symposium on Wearable Computers (ISWC 2000)(ISWC)</t>
        </is>
      </c>
      <c r="D275" t="inlineStr">
        <is>
          <t>国際会議</t>
        </is>
      </c>
      <c r="E275" t="inlineStr">
        <is>
          <t>英語</t>
        </is>
      </c>
      <c r="F275" t="b">
        <v>0</v>
      </c>
      <c r="G275" t="inlineStr">
        <is>
          <t>2000</t>
        </is>
      </c>
    </row>
    <row r="276">
      <c r="A276" t="inlineStr">
        <is>
          <t>['Yuji Ayatsuka', 'Nobuyuki Matsushita', 'Jun Rekimoto']</t>
        </is>
      </c>
      <c r="B276" t="inlineStr">
        <is>
          <t>HyperPalette: a hybrid computing environment for small computing devices.</t>
        </is>
      </c>
      <c r="C276" t="inlineStr">
        <is>
          <t>CHI '00 Extended Abstracts on Human Factors in Computing Systems</t>
        </is>
      </c>
      <c r="D276" t="inlineStr">
        <is>
          <t>国際会議</t>
        </is>
      </c>
      <c r="E276" t="inlineStr">
        <is>
          <t>英語</t>
        </is>
      </c>
      <c r="F276" t="b">
        <v>0</v>
      </c>
      <c r="G276" t="inlineStr">
        <is>
          <t>2000</t>
        </is>
      </c>
    </row>
    <row r="277">
      <c r="A277" t="inlineStr">
        <is>
          <t>['Naohiko Kohtake', 'Jun Rekimoto', 'Yuichiro Anzai']</t>
        </is>
      </c>
      <c r="B277" t="inlineStr">
        <is>
          <t>InfoStick: An Interaction Device for Inter-Appliance Computing.</t>
        </is>
      </c>
      <c r="C277" t="inlineStr">
        <is>
          <t>Handheld and Ubiquitous Computing(HUC)</t>
        </is>
      </c>
      <c r="D277" t="inlineStr">
        <is>
          <t>国際会議</t>
        </is>
      </c>
      <c r="E277" t="inlineStr">
        <is>
          <t>英語</t>
        </is>
      </c>
      <c r="F277" t="b">
        <v>0</v>
      </c>
      <c r="G277" t="inlineStr">
        <is>
          <t>1999</t>
        </is>
      </c>
    </row>
    <row r="278">
      <c r="A278" t="inlineStr">
        <is>
          <t>['Jun Rekimoto']</t>
        </is>
      </c>
      <c r="B278" t="inlineStr">
        <is>
          <t>TimeScape: a time machine for the desktop environment.</t>
        </is>
      </c>
      <c r="C278" t="inlineStr">
        <is>
          <t>CHI '99 Extended Abstracts on Human Factors in Computing Systems</t>
        </is>
      </c>
      <c r="D278" t="inlineStr">
        <is>
          <t>国際会議</t>
        </is>
      </c>
      <c r="E278" t="inlineStr">
        <is>
          <t>英語</t>
        </is>
      </c>
      <c r="F278" t="b">
        <v>1</v>
      </c>
      <c r="G278" t="inlineStr">
        <is>
          <t>1999</t>
        </is>
      </c>
    </row>
    <row r="279">
      <c r="A279" t="inlineStr">
        <is>
          <t>['Yuji Ayatsuka', 'Jun Rekimoto', 'Satoshi Matsuoka']</t>
        </is>
      </c>
      <c r="B279" t="inlineStr">
        <is>
          <t>Popup Vernier: A Tool for Sub-Pixel-Pitch Dragging with Smooth Mode Transition.</t>
        </is>
      </c>
      <c r="C279" t="inlineStr">
        <is>
          <t>Proceedings of the 11th Annual ACM Symposium on User Interface Software and Technology</t>
        </is>
      </c>
      <c r="D279" t="inlineStr">
        <is>
          <t>国際会議</t>
        </is>
      </c>
      <c r="E279" t="inlineStr">
        <is>
          <t>英語</t>
        </is>
      </c>
      <c r="F279" t="b">
        <v>0</v>
      </c>
      <c r="G279" t="inlineStr">
        <is>
          <t>1998</t>
        </is>
      </c>
    </row>
    <row r="280">
      <c r="A280" t="inlineStr">
        <is>
          <t>['Jun Rekimoto', 'Masaaki Oka', 'Nobuyuki Matsushita', 'Hideki Koike']</t>
        </is>
      </c>
      <c r="B280" t="inlineStr">
        <is>
          <t>HoloWall: interactive digital surfaces.</t>
        </is>
      </c>
      <c r="C280" t="inlineStr">
        <is>
          <t>ACM SIGGRAPH 98 Conference Abstracts and Applications</t>
        </is>
      </c>
      <c r="D280" t="inlineStr">
        <is>
          <t>国際会議</t>
        </is>
      </c>
      <c r="E280" t="inlineStr">
        <is>
          <t>英語</t>
        </is>
      </c>
      <c r="F280" t="b">
        <v>1</v>
      </c>
      <c r="G280" t="inlineStr">
        <is>
          <t>1998</t>
        </is>
      </c>
    </row>
    <row r="281">
      <c r="A281" t="inlineStr">
        <is>
          <t>['Jun Rekimoto', 'Yuji Ayatsuka', 'Hitoraka Uoi', 'Toshifumi Arai']</t>
        </is>
      </c>
      <c r="B281" t="inlineStr">
        <is>
          <t>Adding another communication channel to reality: an experience with a chat-augmented conference.</t>
        </is>
      </c>
      <c r="C281" t="inlineStr">
        <is>
          <t>CHI 98 Conference Summary on Human Factors in Computing Systems</t>
        </is>
      </c>
      <c r="D281" t="inlineStr">
        <is>
          <t>国際会議</t>
        </is>
      </c>
      <c r="E281" t="inlineStr">
        <is>
          <t>英語</t>
        </is>
      </c>
      <c r="F281" t="b">
        <v>1</v>
      </c>
      <c r="G281" t="inlineStr">
        <is>
          <t>1998</t>
        </is>
      </c>
    </row>
    <row r="282">
      <c r="A282" t="inlineStr">
        <is>
          <t>['Yuji Ayatsuka', 'Satoshi Matsuoka', 'Jun Rekimoto']</t>
        </is>
      </c>
      <c r="B282" t="inlineStr">
        <is>
          <t>Layered Penumbrae: An Effective 3D Feedback Technique.</t>
        </is>
      </c>
      <c r="C282" t="inlineStr">
        <is>
          <t>Third Asian Pacific Computer and Human Interaction(APCHI)</t>
        </is>
      </c>
      <c r="D282" t="inlineStr">
        <is>
          <t>国際会議</t>
        </is>
      </c>
      <c r="E282" t="inlineStr">
        <is>
          <t>英語</t>
        </is>
      </c>
      <c r="F282" t="b">
        <v>0</v>
      </c>
      <c r="G282" t="inlineStr">
        <is>
          <t>1998</t>
        </is>
      </c>
    </row>
    <row r="283">
      <c r="A283" t="inlineStr">
        <is>
          <t>['J Rekimoto']</t>
        </is>
      </c>
      <c r="B283" t="inlineStr">
        <is>
          <t>Matrix: A realtime object identification and registration method for augmented reality</t>
        </is>
      </c>
      <c r="C283" t="inlineStr">
        <is>
          <t>3RD ASIA PACIFIC COMPUTER HUMAN INTERACTION, PROCEEDINGS</t>
        </is>
      </c>
      <c r="D283" t="inlineStr">
        <is>
          <t>国際会議</t>
        </is>
      </c>
      <c r="E283" t="inlineStr">
        <is>
          <t>英語</t>
        </is>
      </c>
      <c r="F283" t="b">
        <v>0</v>
      </c>
      <c r="G283" t="inlineStr">
        <is>
          <t>1998</t>
        </is>
      </c>
    </row>
    <row r="284">
      <c r="A284" t="inlineStr">
        <is>
          <t>['J Rekimoto']</t>
        </is>
      </c>
      <c r="B284" t="inlineStr">
        <is>
          <t>Multiple-computer user interfaces: A cooperative environment consisting of multiple digital devices</t>
        </is>
      </c>
      <c r="C284" t="inlineStr">
        <is>
          <t>COOPERATIVE BUILDINGS</t>
        </is>
      </c>
      <c r="D284" t="inlineStr">
        <is>
          <t>雑誌論文</t>
        </is>
      </c>
      <c r="E284" t="inlineStr">
        <is>
          <t>英語</t>
        </is>
      </c>
      <c r="F284" t="b">
        <v>0</v>
      </c>
      <c r="G284" t="inlineStr">
        <is>
          <t>1998</t>
        </is>
      </c>
    </row>
    <row r="285">
      <c r="A285" t="inlineStr">
        <is>
          <t>['Nobuyuki Matsushita', 'Jun Rekimoto']</t>
        </is>
      </c>
      <c r="B285" t="inlineStr">
        <is>
          <t>HoloWall: Designing a Finger, Hand, Body, and Object Sensitive Wall.</t>
        </is>
      </c>
      <c r="C285" t="inlineStr">
        <is>
          <t>Proceedings of the 10th Annual ACM Symposium on User Interface Software and Technology</t>
        </is>
      </c>
      <c r="D285" t="inlineStr">
        <is>
          <t>国際会議</t>
        </is>
      </c>
      <c r="E285" t="inlineStr">
        <is>
          <t>英語</t>
        </is>
      </c>
      <c r="F285" t="b">
        <v>0</v>
      </c>
      <c r="G285" t="inlineStr">
        <is>
          <t>1997</t>
        </is>
      </c>
    </row>
    <row r="286">
      <c r="A286" t="inlineStr">
        <is>
          <t>['Yuji Ayatsuka', 'Satoshi Matsuoka', 'Jun Rekimoto']</t>
        </is>
      </c>
      <c r="B286" t="inlineStr">
        <is>
          <t>Penumbrae for 3D Interactions.</t>
        </is>
      </c>
      <c r="C286" t="inlineStr">
        <is>
          <t>Proceedings of the 9th Annual ACM Symposium on User Interface Software and Technology</t>
        </is>
      </c>
      <c r="D286" t="inlineStr">
        <is>
          <t>国際会議</t>
        </is>
      </c>
      <c r="E286" t="inlineStr">
        <is>
          <t>英語</t>
        </is>
      </c>
      <c r="F286" t="b">
        <v>0</v>
      </c>
      <c r="G286" t="inlineStr">
        <is>
          <t>1996</t>
        </is>
      </c>
    </row>
    <row r="287">
      <c r="A287" t="inlineStr">
        <is>
          <t>['Katashi Nagao', 'Jun Rekimoto']</t>
        </is>
      </c>
      <c r="B287" t="inlineStr">
        <is>
          <t>Ubiquitous Talker: Spoken Language Interaction with Real World Objects</t>
        </is>
      </c>
      <c r="C287" t="inlineStr">
        <is>
          <t>Proceedings of the Fourteenth International Joint Conference on Artificial Intelligence(IJCAI)</t>
        </is>
      </c>
      <c r="D287" t="inlineStr">
        <is>
          <t>国際会議</t>
        </is>
      </c>
      <c r="E287" t="inlineStr">
        <is>
          <t>英語</t>
        </is>
      </c>
      <c r="F287" t="b">
        <v>0</v>
      </c>
      <c r="G287" t="inlineStr">
        <is>
          <t>1995/05/23</t>
        </is>
      </c>
    </row>
    <row r="288">
      <c r="A288" t="inlineStr">
        <is>
          <t>['Katashi Nagao', 'Jun Rekimoto']</t>
        </is>
      </c>
      <c r="B288" t="inlineStr">
        <is>
          <t>Ubiquitous Talker: Spoken Language Interaction with Real World Objects</t>
        </is>
      </c>
      <c r="C288" t="inlineStr">
        <is>
          <t>CoRR</t>
        </is>
      </c>
      <c r="D288" t="inlineStr">
        <is>
          <t>雑誌論文</t>
        </is>
      </c>
      <c r="E288" t="inlineStr">
        <is>
          <t>英語</t>
        </is>
      </c>
      <c r="F288" t="b">
        <v>0</v>
      </c>
      <c r="G288" t="inlineStr">
        <is>
          <t>1995</t>
        </is>
      </c>
    </row>
    <row r="289">
      <c r="A289" t="inlineStr">
        <is>
          <t>['Yasuaki Honda', 'Kouichi Matsuda', 'Jun Rekimoto', 'Rodger Lea']</t>
        </is>
      </c>
      <c r="B289" t="inlineStr">
        <is>
          <t>Virtual Society: Extending the WWW to Support a Multi-User Interactive Shared 3D Environment.</t>
        </is>
      </c>
      <c r="C289" t="inlineStr">
        <is>
          <t>Procedings of the 1995 Symposium on Virtual Reality Modeling Language(VRML)</t>
        </is>
      </c>
      <c r="D289" t="inlineStr">
        <is>
          <t>国際会議</t>
        </is>
      </c>
      <c r="E289" t="inlineStr">
        <is>
          <t>英語</t>
        </is>
      </c>
      <c r="F289" t="b">
        <v>0</v>
      </c>
      <c r="G289" t="inlineStr">
        <is>
          <t>1995</t>
        </is>
      </c>
    </row>
    <row r="290">
      <c r="A290" t="inlineStr">
        <is>
          <t>['J REKIMOTO']</t>
        </is>
      </c>
      <c r="B290" t="inlineStr">
        <is>
          <t>A VISION-BASED HEAD TRACKER FOR FISH TANK VIRTUAL REALITY - VR WITHOUT HEAD GEAR</t>
        </is>
      </c>
      <c r="C290" t="inlineStr">
        <is>
          <t>VIRTUAL REALITY ANNUAL INTERNATIONAL SYMPOSIUM '95, PROCEEDINGS</t>
        </is>
      </c>
      <c r="D290" t="inlineStr">
        <is>
          <t>国際会議</t>
        </is>
      </c>
      <c r="E290" t="inlineStr">
        <is>
          <t>英語</t>
        </is>
      </c>
      <c r="F290" t="b">
        <v>0</v>
      </c>
      <c r="G290" t="inlineStr">
        <is>
          <t>1995</t>
        </is>
      </c>
    </row>
    <row r="291">
      <c r="A291" t="inlineStr">
        <is>
          <t>['J REKIMOTO']</t>
        </is>
      </c>
      <c r="B291" t="inlineStr">
        <is>
          <t>Augmented Interaction: Interacting with the real world through a computer</t>
        </is>
      </c>
      <c r="C291" t="inlineStr">
        <is>
          <t>SYMBIOSIS OF HUMAN AND ARTIFACT: HUMAN AND SOCIAL ASPECTS OF HUMAN-COMPUTER INTERACTIONS</t>
        </is>
      </c>
      <c r="D291" t="inlineStr">
        <is>
          <t>国際会議</t>
        </is>
      </c>
      <c r="E291" t="inlineStr">
        <is>
          <t>英語</t>
        </is>
      </c>
      <c r="F291" t="b">
        <v>0</v>
      </c>
      <c r="G291" t="inlineStr">
        <is>
          <t>1995</t>
        </is>
      </c>
    </row>
    <row r="292">
      <c r="A292" t="inlineStr">
        <is>
          <t>['Rei Hamakawa', 'Hidekazu Sakagami', 'Jun Rekimoto']</t>
        </is>
      </c>
      <c r="B292" t="inlineStr">
        <is>
          <t>Mbuild - Multimedia Data Builder with Box and Glue.</t>
        </is>
      </c>
      <c r="C292" t="inlineStr">
        <is>
          <t>Proceedings of the International Conference on Multimedia Computing and Systems(ICMCS)</t>
        </is>
      </c>
      <c r="D292" t="inlineStr">
        <is>
          <t>国際会議</t>
        </is>
      </c>
      <c r="E292" t="inlineStr">
        <is>
          <t>英語</t>
        </is>
      </c>
      <c r="F292" t="b">
        <v>0</v>
      </c>
      <c r="G292" t="inlineStr">
        <is>
          <t>1994</t>
        </is>
      </c>
    </row>
    <row r="293">
      <c r="A293" t="inlineStr">
        <is>
          <t>['Rei Hamakawa', 'Jun Rekimoto']</t>
        </is>
      </c>
      <c r="B293" t="inlineStr">
        <is>
          <t>Object Composition and Playback Models for Handling Multimedia Data.</t>
        </is>
      </c>
      <c r="C293" t="inlineStr">
        <is>
          <t>Multimedia Systems</t>
        </is>
      </c>
      <c r="D293" t="inlineStr">
        <is>
          <t>雑誌論文</t>
        </is>
      </c>
      <c r="E293" t="inlineStr">
        <is>
          <t>英語</t>
        </is>
      </c>
      <c r="F293" t="b">
        <v>0</v>
      </c>
      <c r="G293" t="inlineStr">
        <is>
          <t>1994</t>
        </is>
      </c>
    </row>
    <row r="294">
      <c r="A294" t="inlineStr">
        <is>
          <t>['Rei Hamakawa', 'Jun Rekimoto']</t>
        </is>
      </c>
      <c r="B294" t="inlineStr">
        <is>
          <t>Object Composition and Playback Models for Handling Multimedia Data.</t>
        </is>
      </c>
      <c r="C294" t="inlineStr">
        <is>
          <t>Proceedings of the First ACM International Conference on Multimedia '93</t>
        </is>
      </c>
      <c r="D294" t="inlineStr">
        <is>
          <t>国際会議</t>
        </is>
      </c>
      <c r="E294" t="inlineStr">
        <is>
          <t>英語</t>
        </is>
      </c>
      <c r="F294" t="b">
        <v>0</v>
      </c>
      <c r="G294" t="inlineStr">
        <is>
          <t>1993</t>
        </is>
      </c>
    </row>
    <row r="295">
      <c r="A295" t="inlineStr">
        <is>
          <t>['Rei Hamakawa', 'Hidekazu Sakagami', 'Jun Rekimoto']</t>
        </is>
      </c>
      <c r="B295" t="inlineStr">
        <is>
          <t>Audio and Video Extensions to Graphical User Interface Toolkits.</t>
        </is>
      </c>
      <c r="C295" t="inlineStr">
        <is>
          <t>Network and Operating System Support for Digital Audio and Video(NOSSDAV)</t>
        </is>
      </c>
      <c r="D295" t="inlineStr">
        <is>
          <t>国際会議</t>
        </is>
      </c>
      <c r="E295" t="inlineStr">
        <is>
          <t>英語</t>
        </is>
      </c>
      <c r="F295" t="b">
        <v>0</v>
      </c>
      <c r="G295" t="inlineStr">
        <is>
          <t>1992</t>
        </is>
      </c>
    </row>
  </sheetData>
  <autoFilter ref="A1:G295"/>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2025-02-18T21:44:05Z</dcterms:created>
  <dcterms:modified xsi:type="dcterms:W3CDTF">2025-02-18T21:44:06Z</dcterms:modified>
</cp:coreProperties>
</file>