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Sheet1!$K$4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Sheet1!$K$3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25725"/>
</workbook>
</file>

<file path=xl/calcChain.xml><?xml version="1.0" encoding="utf-8"?>
<calcChain xmlns="http://schemas.openxmlformats.org/spreadsheetml/2006/main">
  <c r="K3" i="1"/>
  <c r="J3"/>
  <c r="I3"/>
  <c r="H3"/>
  <c r="G3"/>
  <c r="F3"/>
  <c r="E3"/>
  <c r="D3"/>
  <c r="C3"/>
  <c r="B3"/>
  <c r="A3"/>
  <c r="C10"/>
  <c r="C9"/>
  <c r="D9" s="1"/>
  <c r="C8"/>
  <c r="D8" s="1"/>
  <c r="C7"/>
  <c r="D10"/>
  <c r="D7"/>
  <c r="D11" l="1"/>
  <c r="C1"/>
  <c r="B1"/>
  <c r="A1"/>
</calcChain>
</file>

<file path=xl/sharedStrings.xml><?xml version="1.0" encoding="utf-8"?>
<sst xmlns="http://schemas.openxmlformats.org/spreadsheetml/2006/main" count="5" uniqueCount="5">
  <si>
    <t>Cash flow</t>
  </si>
  <si>
    <t>Time</t>
  </si>
  <si>
    <t>DCF</t>
  </si>
  <si>
    <t>Price</t>
  </si>
  <si>
    <t>Example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</si>
</sst>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2" fillId="0" borderId="2" xfId="0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1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4.4"/>
  <sheetData>
    <row r="1" spans="1:11">
      <c r="A1" s="2">
        <f>1/12</f>
        <v>8.3333333333333329E-2</v>
      </c>
      <c r="B1" s="2">
        <f>3/12</f>
        <v>0.25</v>
      </c>
      <c r="C1" s="2">
        <f>5/12</f>
        <v>0.41666666666666669</v>
      </c>
      <c r="D1" s="3">
        <v>1</v>
      </c>
      <c r="E1" s="3">
        <v>2</v>
      </c>
      <c r="F1" s="3">
        <v>3</v>
      </c>
      <c r="G1" s="3">
        <v>5</v>
      </c>
      <c r="H1" s="3">
        <v>7</v>
      </c>
      <c r="I1" s="3">
        <v>10</v>
      </c>
      <c r="J1" s="3">
        <v>20</v>
      </c>
      <c r="K1" s="3">
        <v>30</v>
      </c>
    </row>
    <row r="2" spans="1:11">
      <c r="A2" s="3">
        <v>0.16</v>
      </c>
      <c r="B2" s="3">
        <v>0.13</v>
      </c>
      <c r="C2" s="3">
        <v>0.19</v>
      </c>
      <c r="D2" s="3">
        <v>0.25</v>
      </c>
      <c r="E2" s="3">
        <v>0.5</v>
      </c>
      <c r="F2" s="3">
        <v>0.75</v>
      </c>
      <c r="G2" s="3">
        <v>1.41</v>
      </c>
      <c r="H2" s="3">
        <v>2.02</v>
      </c>
      <c r="I2" s="3">
        <v>2.58</v>
      </c>
      <c r="J2" s="3">
        <v>3.35</v>
      </c>
      <c r="K2" s="3">
        <v>3.65</v>
      </c>
    </row>
    <row r="3" spans="1:11">
      <c r="A3" s="1">
        <f>(1+A2/200)^(2*MIN(A1,0.5))-1</f>
        <v>1.3328891060493397E-4</v>
      </c>
      <c r="B3" s="1">
        <f t="shared" ref="B3:K3" si="0">(1+B2/200)^(2*MIN(B1,0.5))-1</f>
        <v>3.2494720465714444E-4</v>
      </c>
      <c r="C3" s="1">
        <f t="shared" si="0"/>
        <v>7.9160401619815524E-4</v>
      </c>
      <c r="D3" s="1">
        <f t="shared" si="0"/>
        <v>1.2499999999999734E-3</v>
      </c>
      <c r="E3" s="1">
        <f t="shared" si="0"/>
        <v>2.4999999999999467E-3</v>
      </c>
      <c r="F3" s="1">
        <f t="shared" si="0"/>
        <v>3.7499999999999201E-3</v>
      </c>
      <c r="G3" s="1">
        <f t="shared" si="0"/>
        <v>7.0500000000000007E-3</v>
      </c>
      <c r="H3" s="1">
        <f t="shared" si="0"/>
        <v>1.0099999999999998E-2</v>
      </c>
      <c r="I3" s="1">
        <f t="shared" si="0"/>
        <v>1.2899999999999912E-2</v>
      </c>
      <c r="J3" s="1">
        <f t="shared" si="0"/>
        <v>1.6750000000000043E-2</v>
      </c>
      <c r="K3" s="1">
        <f t="shared" si="0"/>
        <v>1.8250000000000099E-2</v>
      </c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B5" s="5" t="s">
        <v>4</v>
      </c>
    </row>
    <row r="6" spans="1:11">
      <c r="B6" s="9" t="s">
        <v>1</v>
      </c>
      <c r="C6" s="9" t="s">
        <v>0</v>
      </c>
      <c r="D6" s="8" t="s">
        <v>2</v>
      </c>
    </row>
    <row r="7" spans="1:11">
      <c r="B7" s="10">
        <v>0.5</v>
      </c>
      <c r="C7" s="15">
        <f>(1+($E$2/100)/2)^(2*0.5)-1</f>
        <v>2.4999999999999467E-3</v>
      </c>
      <c r="D7" s="6">
        <f>C7/(1+$E$2/200)^(2*B7)</f>
        <v>2.4937655860348597E-3</v>
      </c>
    </row>
    <row r="8" spans="1:11">
      <c r="B8" s="10">
        <v>1</v>
      </c>
      <c r="C8" s="15">
        <f>(1+($E$2/100)/2)^(2*0.5)-1</f>
        <v>2.4999999999999467E-3</v>
      </c>
      <c r="D8" s="6">
        <f t="shared" ref="D8:D10" si="1">C8/(1+$E$2/200)^(2*B8)</f>
        <v>2.487546719236768E-3</v>
      </c>
    </row>
    <row r="9" spans="1:11">
      <c r="B9" s="10">
        <v>1.5</v>
      </c>
      <c r="C9" s="15">
        <f>(1+($E$2/100)/2)^(2*0.5)-1</f>
        <v>2.4999999999999467E-3</v>
      </c>
      <c r="D9" s="6">
        <f t="shared" si="1"/>
        <v>2.4813433608346816E-3</v>
      </c>
    </row>
    <row r="10" spans="1:11">
      <c r="B10" s="11">
        <v>2</v>
      </c>
      <c r="C10" s="16">
        <f>(1+($E$2/100)/2)^(2*0.5)-1+1</f>
        <v>1.0024999999999999</v>
      </c>
      <c r="D10" s="7">
        <f>C10/(1+$E$2/200)^(2*B10)</f>
        <v>0.99253734433389373</v>
      </c>
    </row>
    <row r="11" spans="1:11">
      <c r="B11" s="12" t="s">
        <v>3</v>
      </c>
      <c r="C11" s="13"/>
      <c r="D11" s="14">
        <f>SUM(D7:D10)</f>
        <v>1</v>
      </c>
    </row>
  </sheetData>
  <mergeCells count="1">
    <mergeCell ref="B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Yoshihiro Shirai</dc:creator>
  <cp:lastModifiedBy>Yoshihiro Shirai</cp:lastModifiedBy>
  <dcterms:created xsi:type="dcterms:W3CDTF">2020-07-24T19:25:55Z</dcterms:created>
  <dcterms:modified xsi:type="dcterms:W3CDTF">2020-07-28T15:46:21Z</dcterms:modified>
</cp:coreProperties>
</file>