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/"/>
    </mc:Choice>
  </mc:AlternateContent>
  <xr:revisionPtr revIDLastSave="0" documentId="8_{19CC4FBA-8B79-3143-BC82-4B6CBAA51072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matechoice_og_jul1" sheetId="1" r:id="rId1"/>
    <sheet name="matechoice_clean_OG" sheetId="2" r:id="rId2"/>
    <sheet name="matechoice_clean_og_version2" sheetId="3" r:id="rId3"/>
    <sheet name="matechoice_clean_R_OG" sheetId="4" r:id="rId4"/>
    <sheet name="matechoice_clean_R" sheetId="5" r:id="rId5"/>
    <sheet name="READ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07" i="3" l="1"/>
  <c r="AI207" i="3"/>
  <c r="AF207" i="3"/>
  <c r="V207" i="3"/>
  <c r="AK207" i="3" s="1"/>
  <c r="AI206" i="3"/>
  <c r="AG206" i="3"/>
  <c r="AF206" i="3"/>
  <c r="V206" i="3"/>
  <c r="AK206" i="3" s="1"/>
  <c r="AH205" i="3"/>
  <c r="AF205" i="3"/>
  <c r="V205" i="3"/>
  <c r="AK205" i="3" s="1"/>
  <c r="AK204" i="3"/>
  <c r="AJ204" i="3"/>
  <c r="AI204" i="3"/>
  <c r="V204" i="3"/>
  <c r="AH204" i="3" s="1"/>
  <c r="AF203" i="3"/>
  <c r="V203" i="3"/>
  <c r="AK202" i="3"/>
  <c r="V202" i="3"/>
  <c r="AK201" i="3"/>
  <c r="AJ201" i="3"/>
  <c r="AI201" i="3"/>
  <c r="AH201" i="3"/>
  <c r="AG201" i="3"/>
  <c r="AF201" i="3"/>
  <c r="V201" i="3"/>
  <c r="V200" i="3"/>
  <c r="AK199" i="3"/>
  <c r="AJ199" i="3"/>
  <c r="AI199" i="3"/>
  <c r="AH199" i="3"/>
  <c r="AF199" i="3"/>
  <c r="V199" i="3"/>
  <c r="AG199" i="3" s="1"/>
  <c r="V198" i="3"/>
  <c r="AK197" i="3"/>
  <c r="AJ197" i="3"/>
  <c r="AI197" i="3"/>
  <c r="AH197" i="3"/>
  <c r="AG197" i="3"/>
  <c r="AF197" i="3"/>
  <c r="V197" i="3"/>
  <c r="AK196" i="3"/>
  <c r="AI196" i="3"/>
  <c r="V196" i="3"/>
  <c r="AH195" i="3"/>
  <c r="AF195" i="3"/>
  <c r="V195" i="3"/>
  <c r="AK195" i="3" s="1"/>
  <c r="AK194" i="3"/>
  <c r="AJ194" i="3"/>
  <c r="AI194" i="3"/>
  <c r="AH194" i="3"/>
  <c r="AG194" i="3"/>
  <c r="V194" i="3"/>
  <c r="AF194" i="3" s="1"/>
  <c r="AJ193" i="3"/>
  <c r="AH193" i="3"/>
  <c r="AF193" i="3"/>
  <c r="V193" i="3"/>
  <c r="AK193" i="3" s="1"/>
  <c r="AJ192" i="3"/>
  <c r="V192" i="3"/>
  <c r="AF191" i="3"/>
  <c r="V191" i="3"/>
  <c r="V190" i="3"/>
  <c r="AK189" i="3"/>
  <c r="AJ189" i="3"/>
  <c r="AI189" i="3"/>
  <c r="AH189" i="3"/>
  <c r="AG189" i="3"/>
  <c r="AF189" i="3"/>
  <c r="V189" i="3"/>
  <c r="AI188" i="3"/>
  <c r="AG188" i="3"/>
  <c r="V188" i="3"/>
  <c r="AK187" i="3"/>
  <c r="AJ187" i="3"/>
  <c r="AI187" i="3"/>
  <c r="AH187" i="3"/>
  <c r="AF187" i="3"/>
  <c r="V187" i="3"/>
  <c r="AG187" i="3" s="1"/>
  <c r="V186" i="3"/>
  <c r="AK185" i="3"/>
  <c r="AJ185" i="3"/>
  <c r="AI185" i="3"/>
  <c r="AH185" i="3"/>
  <c r="AG185" i="3"/>
  <c r="AF185" i="3"/>
  <c r="V185" i="3"/>
  <c r="V184" i="3"/>
  <c r="AH183" i="3"/>
  <c r="AF183" i="3"/>
  <c r="V183" i="3"/>
  <c r="AK183" i="3" s="1"/>
  <c r="AK182" i="3"/>
  <c r="AJ182" i="3"/>
  <c r="AI182" i="3"/>
  <c r="AH182" i="3"/>
  <c r="AG182" i="3"/>
  <c r="V182" i="3"/>
  <c r="AF182" i="3" s="1"/>
  <c r="AJ181" i="3"/>
  <c r="AH181" i="3"/>
  <c r="AF181" i="3"/>
  <c r="V181" i="3"/>
  <c r="AK181" i="3" s="1"/>
  <c r="AI180" i="3"/>
  <c r="V180" i="3"/>
  <c r="AH179" i="3"/>
  <c r="AG179" i="3"/>
  <c r="AF179" i="3"/>
  <c r="V179" i="3"/>
  <c r="V178" i="3"/>
  <c r="AK177" i="3"/>
  <c r="AJ177" i="3"/>
  <c r="AI177" i="3"/>
  <c r="AH177" i="3"/>
  <c r="AG177" i="3"/>
  <c r="AF177" i="3"/>
  <c r="V177" i="3"/>
  <c r="V176" i="3"/>
  <c r="AK175" i="3"/>
  <c r="AJ175" i="3"/>
  <c r="AI175" i="3"/>
  <c r="AH175" i="3"/>
  <c r="AF175" i="3"/>
  <c r="V175" i="3"/>
  <c r="AG175" i="3" s="1"/>
  <c r="AI174" i="3"/>
  <c r="AF174" i="3"/>
  <c r="V174" i="3"/>
  <c r="AK173" i="3"/>
  <c r="AJ173" i="3"/>
  <c r="AI173" i="3"/>
  <c r="AH173" i="3"/>
  <c r="AG173" i="3"/>
  <c r="AF173" i="3"/>
  <c r="V173" i="3"/>
  <c r="V172" i="3"/>
  <c r="AH171" i="3"/>
  <c r="AF171" i="3"/>
  <c r="V171" i="3"/>
  <c r="AK171" i="3" s="1"/>
  <c r="AK170" i="3"/>
  <c r="AJ170" i="3"/>
  <c r="AI170" i="3"/>
  <c r="AH170" i="3"/>
  <c r="AG170" i="3"/>
  <c r="V170" i="3"/>
  <c r="AF170" i="3" s="1"/>
  <c r="V169" i="3"/>
  <c r="AK168" i="3"/>
  <c r="V168" i="3"/>
  <c r="AG167" i="3"/>
  <c r="V167" i="3"/>
  <c r="AG166" i="3"/>
  <c r="V166" i="3"/>
  <c r="AK165" i="3"/>
  <c r="AJ165" i="3"/>
  <c r="AI165" i="3"/>
  <c r="AH165" i="3"/>
  <c r="AG165" i="3"/>
  <c r="AF165" i="3"/>
  <c r="V165" i="3"/>
  <c r="AG164" i="3"/>
  <c r="V164" i="3"/>
  <c r="AK163" i="3"/>
  <c r="AJ163" i="3"/>
  <c r="AI163" i="3"/>
  <c r="AH163" i="3"/>
  <c r="AF163" i="3"/>
  <c r="V163" i="3"/>
  <c r="AG163" i="3" s="1"/>
  <c r="AG162" i="3"/>
  <c r="V162" i="3"/>
  <c r="AK161" i="3"/>
  <c r="AJ161" i="3"/>
  <c r="AI161" i="3"/>
  <c r="AH161" i="3"/>
  <c r="AG161" i="3"/>
  <c r="AF161" i="3"/>
  <c r="V161" i="3"/>
  <c r="AH160" i="3"/>
  <c r="AF160" i="3"/>
  <c r="V160" i="3"/>
  <c r="AJ160" i="3" s="1"/>
  <c r="AH159" i="3"/>
  <c r="AF159" i="3"/>
  <c r="V159" i="3"/>
  <c r="AK159" i="3" s="1"/>
  <c r="AK158" i="3"/>
  <c r="AJ158" i="3"/>
  <c r="AI158" i="3"/>
  <c r="AH158" i="3"/>
  <c r="AG158" i="3"/>
  <c r="V158" i="3"/>
  <c r="AF158" i="3" s="1"/>
  <c r="V157" i="3"/>
  <c r="AK156" i="3"/>
  <c r="AJ156" i="3"/>
  <c r="V156" i="3"/>
  <c r="AF155" i="3"/>
  <c r="V155" i="3"/>
  <c r="V154" i="3"/>
  <c r="AK153" i="3"/>
  <c r="AJ153" i="3"/>
  <c r="AI153" i="3"/>
  <c r="AH153" i="3"/>
  <c r="AG153" i="3"/>
  <c r="AF153" i="3"/>
  <c r="V153" i="3"/>
  <c r="AI152" i="3"/>
  <c r="V152" i="3"/>
  <c r="AK151" i="3"/>
  <c r="AJ151" i="3"/>
  <c r="AI151" i="3"/>
  <c r="AH151" i="3"/>
  <c r="AF151" i="3"/>
  <c r="V151" i="3"/>
  <c r="AG151" i="3" s="1"/>
  <c r="AF150" i="3"/>
  <c r="V150" i="3"/>
  <c r="AK149" i="3"/>
  <c r="AJ149" i="3"/>
  <c r="AI149" i="3"/>
  <c r="AH149" i="3"/>
  <c r="AG149" i="3"/>
  <c r="AF149" i="3"/>
  <c r="V149" i="3"/>
  <c r="AG148" i="3"/>
  <c r="V148" i="3"/>
  <c r="AJ148" i="3" s="1"/>
  <c r="AH147" i="3"/>
  <c r="AF147" i="3"/>
  <c r="V147" i="3"/>
  <c r="AK147" i="3" s="1"/>
  <c r="AK146" i="3"/>
  <c r="AJ146" i="3"/>
  <c r="AI146" i="3"/>
  <c r="AH146" i="3"/>
  <c r="AG146" i="3"/>
  <c r="V146" i="3"/>
  <c r="AF146" i="3" s="1"/>
  <c r="AJ145" i="3"/>
  <c r="AF145" i="3"/>
  <c r="V145" i="3"/>
  <c r="AK144" i="3"/>
  <c r="AJ144" i="3"/>
  <c r="AI144" i="3"/>
  <c r="V144" i="3"/>
  <c r="V143" i="3"/>
  <c r="AG142" i="3"/>
  <c r="V142" i="3"/>
  <c r="AK141" i="3"/>
  <c r="AJ141" i="3"/>
  <c r="AI141" i="3"/>
  <c r="AH141" i="3"/>
  <c r="AG141" i="3"/>
  <c r="AF141" i="3"/>
  <c r="V141" i="3"/>
  <c r="AG140" i="3"/>
  <c r="V140" i="3"/>
  <c r="AK139" i="3"/>
  <c r="AJ139" i="3"/>
  <c r="AI139" i="3"/>
  <c r="AH139" i="3"/>
  <c r="AF139" i="3"/>
  <c r="V139" i="3"/>
  <c r="AG139" i="3" s="1"/>
  <c r="AF138" i="3"/>
  <c r="V138" i="3"/>
  <c r="AJ138" i="3" s="1"/>
  <c r="AK137" i="3"/>
  <c r="AJ137" i="3"/>
  <c r="AI137" i="3"/>
  <c r="AH137" i="3"/>
  <c r="AG137" i="3"/>
  <c r="AF137" i="3"/>
  <c r="V137" i="3"/>
  <c r="AH136" i="3"/>
  <c r="AF136" i="3"/>
  <c r="V136" i="3"/>
  <c r="AK136" i="3" s="1"/>
  <c r="AF135" i="3"/>
  <c r="V135" i="3"/>
  <c r="AK134" i="3"/>
  <c r="AJ134" i="3"/>
  <c r="AI134" i="3"/>
  <c r="AH134" i="3"/>
  <c r="AG134" i="3"/>
  <c r="V134" i="3"/>
  <c r="AF134" i="3" s="1"/>
  <c r="V133" i="3"/>
  <c r="AK132" i="3"/>
  <c r="V132" i="3"/>
  <c r="AH131" i="3"/>
  <c r="AF131" i="3"/>
  <c r="V131" i="3"/>
  <c r="AK131" i="3" s="1"/>
  <c r="V130" i="3"/>
  <c r="AK129" i="3"/>
  <c r="AJ129" i="3"/>
  <c r="AI129" i="3"/>
  <c r="AH129" i="3"/>
  <c r="AG129" i="3"/>
  <c r="AF129" i="3"/>
  <c r="V129" i="3"/>
  <c r="V128" i="3"/>
  <c r="AK127" i="3"/>
  <c r="AJ127" i="3"/>
  <c r="AI127" i="3"/>
  <c r="AH127" i="3"/>
  <c r="AF127" i="3"/>
  <c r="V127" i="3"/>
  <c r="AG127" i="3" s="1"/>
  <c r="AK126" i="3"/>
  <c r="V126" i="3"/>
  <c r="AK125" i="3"/>
  <c r="AJ125" i="3"/>
  <c r="AI125" i="3"/>
  <c r="AH125" i="3"/>
  <c r="AG125" i="3"/>
  <c r="AF125" i="3"/>
  <c r="V125" i="3"/>
  <c r="AK124" i="3"/>
  <c r="AJ124" i="3"/>
  <c r="AI124" i="3"/>
  <c r="AH124" i="3"/>
  <c r="AG124" i="3"/>
  <c r="AF124" i="3"/>
  <c r="V124" i="3"/>
  <c r="AF123" i="3"/>
  <c r="V123" i="3"/>
  <c r="AK122" i="3"/>
  <c r="AJ122" i="3"/>
  <c r="AI122" i="3"/>
  <c r="AH122" i="3"/>
  <c r="AG122" i="3"/>
  <c r="V122" i="3"/>
  <c r="AF122" i="3" s="1"/>
  <c r="AJ121" i="3"/>
  <c r="AH121" i="3"/>
  <c r="V121" i="3"/>
  <c r="AI120" i="3"/>
  <c r="V120" i="3"/>
  <c r="AJ119" i="3"/>
  <c r="AI119" i="3"/>
  <c r="AH119" i="3"/>
  <c r="AG119" i="3"/>
  <c r="AF119" i="3"/>
  <c r="V119" i="3"/>
  <c r="AK119" i="3" s="1"/>
  <c r="AG118" i="3"/>
  <c r="V118" i="3"/>
  <c r="AK117" i="3"/>
  <c r="AJ117" i="3"/>
  <c r="AI117" i="3"/>
  <c r="AH117" i="3"/>
  <c r="AG117" i="3"/>
  <c r="AF117" i="3"/>
  <c r="V117" i="3"/>
  <c r="AI116" i="3"/>
  <c r="V116" i="3"/>
  <c r="AK115" i="3"/>
  <c r="AJ115" i="3"/>
  <c r="AI115" i="3"/>
  <c r="AH115" i="3"/>
  <c r="AF115" i="3"/>
  <c r="V115" i="3"/>
  <c r="AG115" i="3" s="1"/>
  <c r="AK114" i="3"/>
  <c r="AI114" i="3"/>
  <c r="AH114" i="3"/>
  <c r="V114" i="3"/>
  <c r="AJ114" i="3" s="1"/>
  <c r="AK113" i="3"/>
  <c r="AJ113" i="3"/>
  <c r="AI113" i="3"/>
  <c r="AH113" i="3"/>
  <c r="AG113" i="3"/>
  <c r="AF113" i="3"/>
  <c r="V113" i="3"/>
  <c r="AK112" i="3"/>
  <c r="AJ112" i="3"/>
  <c r="AG112" i="3"/>
  <c r="V112" i="3"/>
  <c r="AI112" i="3" s="1"/>
  <c r="AH111" i="3"/>
  <c r="V111" i="3"/>
  <c r="AK110" i="3"/>
  <c r="AJ110" i="3"/>
  <c r="AI110" i="3"/>
  <c r="AH110" i="3"/>
  <c r="AG110" i="3"/>
  <c r="V110" i="3"/>
  <c r="AF110" i="3" s="1"/>
  <c r="AF109" i="3"/>
  <c r="V109" i="3"/>
  <c r="V108" i="3"/>
  <c r="AJ107" i="3"/>
  <c r="AG107" i="3"/>
  <c r="V107" i="3"/>
  <c r="AK107" i="3" s="1"/>
  <c r="AK106" i="3"/>
  <c r="V106" i="3"/>
  <c r="AK105" i="3"/>
  <c r="AJ105" i="3"/>
  <c r="AI105" i="3"/>
  <c r="AH105" i="3"/>
  <c r="AG105" i="3"/>
  <c r="AF105" i="3"/>
  <c r="V105" i="3"/>
  <c r="AF104" i="3"/>
  <c r="V104" i="3"/>
  <c r="AK103" i="3"/>
  <c r="AJ103" i="3"/>
  <c r="AI103" i="3"/>
  <c r="AH103" i="3"/>
  <c r="AF103" i="3"/>
  <c r="V103" i="3"/>
  <c r="AG103" i="3" s="1"/>
  <c r="AF102" i="3"/>
  <c r="V102" i="3"/>
  <c r="AJ102" i="3" s="1"/>
  <c r="AK101" i="3"/>
  <c r="AJ101" i="3"/>
  <c r="AI101" i="3"/>
  <c r="AH101" i="3"/>
  <c r="AG101" i="3"/>
  <c r="AF101" i="3"/>
  <c r="V101" i="3"/>
  <c r="AH100" i="3"/>
  <c r="AF100" i="3"/>
  <c r="V100" i="3"/>
  <c r="AK100" i="3" s="1"/>
  <c r="AF99" i="3"/>
  <c r="V99" i="3"/>
  <c r="AK98" i="3"/>
  <c r="AJ98" i="3"/>
  <c r="AI98" i="3"/>
  <c r="AH98" i="3"/>
  <c r="AG98" i="3"/>
  <c r="V98" i="3"/>
  <c r="AF98" i="3" s="1"/>
  <c r="V97" i="3"/>
  <c r="AK96" i="3"/>
  <c r="V96" i="3"/>
  <c r="AH95" i="3"/>
  <c r="AF95" i="3"/>
  <c r="V95" i="3"/>
  <c r="AK95" i="3" s="1"/>
  <c r="AK94" i="3"/>
  <c r="V94" i="3"/>
  <c r="AK93" i="3"/>
  <c r="AJ93" i="3"/>
  <c r="AI93" i="3"/>
  <c r="AH93" i="3"/>
  <c r="AG93" i="3"/>
  <c r="AF93" i="3"/>
  <c r="V93" i="3"/>
  <c r="V92" i="3"/>
  <c r="AK91" i="3"/>
  <c r="AJ91" i="3"/>
  <c r="AI91" i="3"/>
  <c r="AH91" i="3"/>
  <c r="AF91" i="3"/>
  <c r="V91" i="3"/>
  <c r="AG91" i="3" s="1"/>
  <c r="V90" i="3"/>
  <c r="AK89" i="3"/>
  <c r="AJ89" i="3"/>
  <c r="AI89" i="3"/>
  <c r="AH89" i="3"/>
  <c r="AG89" i="3"/>
  <c r="AF89" i="3"/>
  <c r="V89" i="3"/>
  <c r="AK88" i="3"/>
  <c r="AJ88" i="3"/>
  <c r="AI88" i="3"/>
  <c r="AH88" i="3"/>
  <c r="AG88" i="3"/>
  <c r="V88" i="3"/>
  <c r="AF88" i="3" s="1"/>
  <c r="V87" i="3"/>
  <c r="AH86" i="3"/>
  <c r="V86" i="3"/>
  <c r="AG85" i="3"/>
  <c r="AF85" i="3"/>
  <c r="V85" i="3"/>
  <c r="V84" i="3"/>
  <c r="AJ83" i="3"/>
  <c r="AI83" i="3"/>
  <c r="AF83" i="3"/>
  <c r="V83" i="3"/>
  <c r="AK83" i="3" s="1"/>
  <c r="AI82" i="3"/>
  <c r="V82" i="3"/>
  <c r="AK81" i="3"/>
  <c r="AJ81" i="3"/>
  <c r="AI81" i="3"/>
  <c r="AH81" i="3"/>
  <c r="AG81" i="3"/>
  <c r="AF81" i="3"/>
  <c r="V81" i="3"/>
  <c r="AG80" i="3"/>
  <c r="V80" i="3"/>
  <c r="AK79" i="3"/>
  <c r="AJ79" i="3"/>
  <c r="AI79" i="3"/>
  <c r="AH79" i="3"/>
  <c r="AF79" i="3"/>
  <c r="V79" i="3"/>
  <c r="AG79" i="3" s="1"/>
  <c r="AG78" i="3"/>
  <c r="V78" i="3"/>
  <c r="AJ78" i="3" s="1"/>
  <c r="AK77" i="3"/>
  <c r="AJ77" i="3"/>
  <c r="AI77" i="3"/>
  <c r="AH77" i="3"/>
  <c r="AG77" i="3"/>
  <c r="AF77" i="3"/>
  <c r="V77" i="3"/>
  <c r="V76" i="3"/>
  <c r="AJ75" i="3"/>
  <c r="AH75" i="3"/>
  <c r="V75" i="3"/>
  <c r="AH74" i="3"/>
  <c r="V74" i="3"/>
  <c r="AF74" i="3" s="1"/>
  <c r="AJ73" i="3"/>
  <c r="AH73" i="3"/>
  <c r="AG73" i="3"/>
  <c r="AF73" i="3"/>
  <c r="V73" i="3"/>
  <c r="V72" i="3"/>
  <c r="AF71" i="3"/>
  <c r="V71" i="3"/>
  <c r="AG70" i="3"/>
  <c r="V70" i="3"/>
  <c r="AK69" i="3"/>
  <c r="AJ69" i="3"/>
  <c r="AI69" i="3"/>
  <c r="AH69" i="3"/>
  <c r="AG69" i="3"/>
  <c r="AF69" i="3"/>
  <c r="V69" i="3"/>
  <c r="AK68" i="3"/>
  <c r="AG68" i="3"/>
  <c r="AF68" i="3"/>
  <c r="V68" i="3"/>
  <c r="AH68" i="3" s="1"/>
  <c r="V67" i="3"/>
  <c r="AK66" i="3"/>
  <c r="AG66" i="3"/>
  <c r="AF66" i="3"/>
  <c r="V66" i="3"/>
  <c r="AJ66" i="3" s="1"/>
  <c r="AK65" i="3"/>
  <c r="AJ65" i="3"/>
  <c r="AI65" i="3"/>
  <c r="AH65" i="3"/>
  <c r="AG65" i="3"/>
  <c r="AF65" i="3"/>
  <c r="V65" i="3"/>
  <c r="AF64" i="3"/>
  <c r="V64" i="3"/>
  <c r="AK64" i="3" s="1"/>
  <c r="AJ63" i="3"/>
  <c r="AH63" i="3"/>
  <c r="V63" i="3"/>
  <c r="V62" i="3"/>
  <c r="V61" i="3"/>
  <c r="V60" i="3"/>
  <c r="V59" i="3"/>
  <c r="AH58" i="3"/>
  <c r="AG58" i="3"/>
  <c r="V58" i="3"/>
  <c r="AK57" i="3"/>
  <c r="AJ57" i="3"/>
  <c r="AI57" i="3"/>
  <c r="AH57" i="3"/>
  <c r="AG57" i="3"/>
  <c r="AF57" i="3"/>
  <c r="V57" i="3"/>
  <c r="V56" i="3"/>
  <c r="AJ55" i="3"/>
  <c r="V55" i="3"/>
  <c r="V54" i="3"/>
  <c r="AK53" i="3"/>
  <c r="AJ53" i="3"/>
  <c r="AI53" i="3"/>
  <c r="AH53" i="3"/>
  <c r="AG53" i="3"/>
  <c r="AF53" i="3"/>
  <c r="V53" i="3"/>
  <c r="AG52" i="3"/>
  <c r="V52" i="3"/>
  <c r="AJ51" i="3"/>
  <c r="AI51" i="3"/>
  <c r="AH51" i="3"/>
  <c r="AF51" i="3"/>
  <c r="V51" i="3"/>
  <c r="AG50" i="3"/>
  <c r="V50" i="3"/>
  <c r="AF50" i="3" s="1"/>
  <c r="AK49" i="3"/>
  <c r="AJ49" i="3"/>
  <c r="AH49" i="3"/>
  <c r="AG49" i="3"/>
  <c r="AF49" i="3"/>
  <c r="V49" i="3"/>
  <c r="AI49" i="3" s="1"/>
  <c r="AF48" i="3"/>
  <c r="V48" i="3"/>
  <c r="AH48" i="3" s="1"/>
  <c r="AJ47" i="3"/>
  <c r="AI47" i="3"/>
  <c r="AH47" i="3"/>
  <c r="AG47" i="3"/>
  <c r="AF47" i="3"/>
  <c r="V47" i="3"/>
  <c r="AK47" i="3" s="1"/>
  <c r="V46" i="3"/>
  <c r="AK45" i="3"/>
  <c r="AJ45" i="3"/>
  <c r="AI45" i="3"/>
  <c r="AH45" i="3"/>
  <c r="AG45" i="3"/>
  <c r="AF45" i="3"/>
  <c r="V45" i="3"/>
  <c r="AF44" i="3"/>
  <c r="V44" i="3"/>
  <c r="AH44" i="3" s="1"/>
  <c r="AK43" i="3"/>
  <c r="AJ43" i="3"/>
  <c r="AI43" i="3"/>
  <c r="AH43" i="3"/>
  <c r="AF43" i="3"/>
  <c r="V43" i="3"/>
  <c r="AG43" i="3" s="1"/>
  <c r="AF42" i="3"/>
  <c r="V42" i="3"/>
  <c r="AJ42" i="3" s="1"/>
  <c r="AK41" i="3"/>
  <c r="AJ41" i="3"/>
  <c r="AI41" i="3"/>
  <c r="AH41" i="3"/>
  <c r="AG41" i="3"/>
  <c r="AF41" i="3"/>
  <c r="V41" i="3"/>
  <c r="AH40" i="3"/>
  <c r="AF40" i="3"/>
  <c r="V40" i="3"/>
  <c r="AK40" i="3" s="1"/>
  <c r="AK39" i="3"/>
  <c r="AJ39" i="3"/>
  <c r="AI39" i="3"/>
  <c r="V39" i="3"/>
  <c r="AG39" i="3" s="1"/>
  <c r="V38" i="3"/>
  <c r="AK37" i="3"/>
  <c r="AJ37" i="3"/>
  <c r="AG37" i="3"/>
  <c r="AF37" i="3"/>
  <c r="V37" i="3"/>
  <c r="AI37" i="3" s="1"/>
  <c r="V36" i="3"/>
  <c r="AF35" i="3"/>
  <c r="V35" i="3"/>
  <c r="AK35" i="3" s="1"/>
  <c r="AK34" i="3"/>
  <c r="AJ34" i="3"/>
  <c r="AI34" i="3"/>
  <c r="AH34" i="3"/>
  <c r="AG34" i="3"/>
  <c r="AF34" i="3"/>
  <c r="V34" i="3"/>
  <c r="AH33" i="3"/>
  <c r="AF33" i="3"/>
  <c r="V33" i="3"/>
  <c r="AK33" i="3" s="1"/>
  <c r="AK32" i="3"/>
  <c r="AJ32" i="3"/>
  <c r="AI32" i="3"/>
  <c r="V32" i="3"/>
  <c r="AH32" i="3" s="1"/>
  <c r="AJ31" i="3"/>
  <c r="V31" i="3"/>
  <c r="AK30" i="3"/>
  <c r="V30" i="3"/>
  <c r="AK29" i="3"/>
  <c r="AJ29" i="3"/>
  <c r="AI29" i="3"/>
  <c r="AH29" i="3"/>
  <c r="AG29" i="3"/>
  <c r="AF29" i="3"/>
  <c r="V29" i="3"/>
  <c r="V28" i="3"/>
  <c r="AK27" i="3"/>
  <c r="AJ27" i="3"/>
  <c r="AI27" i="3"/>
  <c r="AH27" i="3"/>
  <c r="V27" i="3"/>
  <c r="AG27" i="3" s="1"/>
  <c r="AG26" i="3"/>
  <c r="V26" i="3"/>
  <c r="AK25" i="3"/>
  <c r="AJ25" i="3"/>
  <c r="AG25" i="3"/>
  <c r="AF25" i="3"/>
  <c r="V25" i="3"/>
  <c r="AI25" i="3" s="1"/>
  <c r="AF24" i="3"/>
  <c r="V24" i="3"/>
  <c r="AF23" i="3"/>
  <c r="V23" i="3"/>
  <c r="AK23" i="3" s="1"/>
  <c r="AK22" i="3"/>
  <c r="AJ22" i="3"/>
  <c r="AI22" i="3"/>
  <c r="AH22" i="3"/>
  <c r="AG22" i="3"/>
  <c r="AF22" i="3"/>
  <c r="V22" i="3"/>
  <c r="AH21" i="3"/>
  <c r="AF21" i="3"/>
  <c r="V21" i="3"/>
  <c r="AK21" i="3" s="1"/>
  <c r="AK20" i="3"/>
  <c r="AJ20" i="3"/>
  <c r="AI20" i="3"/>
  <c r="V20" i="3"/>
  <c r="AH20" i="3" s="1"/>
  <c r="AF19" i="3"/>
  <c r="V19" i="3"/>
  <c r="V18" i="3"/>
  <c r="AK17" i="3"/>
  <c r="AJ17" i="3"/>
  <c r="AI17" i="3"/>
  <c r="AH17" i="3"/>
  <c r="AG17" i="3"/>
  <c r="AF17" i="3"/>
  <c r="V17" i="3"/>
  <c r="V16" i="3"/>
  <c r="AK15" i="3"/>
  <c r="AJ15" i="3"/>
  <c r="AI15" i="3"/>
  <c r="AH15" i="3"/>
  <c r="V15" i="3"/>
  <c r="AG15" i="3" s="1"/>
  <c r="AI14" i="3"/>
  <c r="AG14" i="3"/>
  <c r="AF14" i="3"/>
  <c r="V14" i="3"/>
  <c r="AK13" i="3"/>
  <c r="AJ13" i="3"/>
  <c r="AG13" i="3"/>
  <c r="AF13" i="3"/>
  <c r="V13" i="3"/>
  <c r="AI13" i="3" s="1"/>
  <c r="V12" i="3"/>
  <c r="AF11" i="3"/>
  <c r="V11" i="3"/>
  <c r="AK11" i="3" s="1"/>
  <c r="AK10" i="3"/>
  <c r="AJ10" i="3"/>
  <c r="AI10" i="3"/>
  <c r="AH10" i="3"/>
  <c r="AG10" i="3"/>
  <c r="V10" i="3"/>
  <c r="AF10" i="3" s="1"/>
  <c r="V9" i="3"/>
  <c r="AK8" i="3"/>
  <c r="AJ8" i="3"/>
  <c r="AI8" i="3"/>
  <c r="V8" i="3"/>
  <c r="AH8" i="3" s="1"/>
  <c r="AF7" i="3"/>
  <c r="V7" i="3"/>
  <c r="AK6" i="3"/>
  <c r="V6" i="3"/>
  <c r="AK5" i="3"/>
  <c r="AJ5" i="3"/>
  <c r="AI5" i="3"/>
  <c r="AH5" i="3"/>
  <c r="AG5" i="3"/>
  <c r="AF5" i="3"/>
  <c r="V5" i="3"/>
  <c r="V4" i="3"/>
  <c r="AK3" i="3"/>
  <c r="AJ3" i="3"/>
  <c r="AI3" i="3"/>
  <c r="AH3" i="3"/>
  <c r="V3" i="3"/>
  <c r="AG3" i="3" s="1"/>
  <c r="V2" i="3"/>
  <c r="AB207" i="2"/>
  <c r="AA207" i="2"/>
  <c r="X207" i="2"/>
  <c r="W207" i="2"/>
  <c r="V207" i="2"/>
  <c r="Z207" i="2" s="1"/>
  <c r="AB206" i="2"/>
  <c r="Z206" i="2"/>
  <c r="Y206" i="2"/>
  <c r="V206" i="2"/>
  <c r="AA206" i="2" s="1"/>
  <c r="W205" i="2"/>
  <c r="V205" i="2"/>
  <c r="AB204" i="2"/>
  <c r="AA204" i="2"/>
  <c r="Z204" i="2"/>
  <c r="Y204" i="2"/>
  <c r="X204" i="2"/>
  <c r="W204" i="2"/>
  <c r="V204" i="2"/>
  <c r="V203" i="2"/>
  <c r="AB202" i="2"/>
  <c r="AA202" i="2"/>
  <c r="Z202" i="2"/>
  <c r="V202" i="2"/>
  <c r="Y202" i="2" s="1"/>
  <c r="AA201" i="2"/>
  <c r="Z201" i="2"/>
  <c r="Y201" i="2"/>
  <c r="X201" i="2"/>
  <c r="V201" i="2"/>
  <c r="AB201" i="2" s="1"/>
  <c r="V200" i="2"/>
  <c r="AB199" i="2"/>
  <c r="AA199" i="2"/>
  <c r="Z199" i="2"/>
  <c r="Y199" i="2"/>
  <c r="X199" i="2"/>
  <c r="W199" i="2"/>
  <c r="V199" i="2"/>
  <c r="X198" i="2"/>
  <c r="V198" i="2"/>
  <c r="AB197" i="2"/>
  <c r="AA197" i="2"/>
  <c r="Z197" i="2"/>
  <c r="Y197" i="2"/>
  <c r="V197" i="2"/>
  <c r="X197" i="2" s="1"/>
  <c r="V196" i="2"/>
  <c r="AB195" i="2"/>
  <c r="AA195" i="2"/>
  <c r="Z195" i="2"/>
  <c r="X195" i="2"/>
  <c r="W195" i="2"/>
  <c r="V195" i="2"/>
  <c r="Y195" i="2" s="1"/>
  <c r="AB194" i="2"/>
  <c r="AA194" i="2"/>
  <c r="Z194" i="2"/>
  <c r="Y194" i="2"/>
  <c r="X194" i="2"/>
  <c r="W194" i="2"/>
  <c r="V194" i="2"/>
  <c r="V193" i="2"/>
  <c r="AB192" i="2"/>
  <c r="AA192" i="2"/>
  <c r="Z192" i="2"/>
  <c r="Y192" i="2"/>
  <c r="X192" i="2"/>
  <c r="W192" i="2"/>
  <c r="V192" i="2"/>
  <c r="Y191" i="2"/>
  <c r="X191" i="2"/>
  <c r="V191" i="2"/>
  <c r="AB190" i="2"/>
  <c r="AA190" i="2"/>
  <c r="Z190" i="2"/>
  <c r="V190" i="2"/>
  <c r="Y190" i="2" s="1"/>
  <c r="V189" i="2"/>
  <c r="V188" i="2"/>
  <c r="AB187" i="2"/>
  <c r="AA187" i="2"/>
  <c r="Z187" i="2"/>
  <c r="Y187" i="2"/>
  <c r="X187" i="2"/>
  <c r="W187" i="2"/>
  <c r="V187" i="2"/>
  <c r="V186" i="2"/>
  <c r="AB185" i="2"/>
  <c r="AA185" i="2"/>
  <c r="Z185" i="2"/>
  <c r="Y185" i="2"/>
  <c r="V185" i="2"/>
  <c r="X185" i="2" s="1"/>
  <c r="X184" i="2"/>
  <c r="W184" i="2"/>
  <c r="V184" i="2"/>
  <c r="AB183" i="2"/>
  <c r="AA183" i="2"/>
  <c r="X183" i="2"/>
  <c r="W183" i="2"/>
  <c r="V183" i="2"/>
  <c r="Z183" i="2" s="1"/>
  <c r="X182" i="2"/>
  <c r="W182" i="2"/>
  <c r="V182" i="2"/>
  <c r="AB182" i="2" s="1"/>
  <c r="Y181" i="2"/>
  <c r="W181" i="2"/>
  <c r="V181" i="2"/>
  <c r="AB180" i="2"/>
  <c r="AA180" i="2"/>
  <c r="Z180" i="2"/>
  <c r="Y180" i="2"/>
  <c r="X180" i="2"/>
  <c r="V180" i="2"/>
  <c r="W180" i="2" s="1"/>
  <c r="V179" i="2"/>
  <c r="W178" i="2"/>
  <c r="V178" i="2"/>
  <c r="V177" i="2"/>
  <c r="AB176" i="2"/>
  <c r="V176" i="2"/>
  <c r="AB175" i="2"/>
  <c r="AA175" i="2"/>
  <c r="Z175" i="2"/>
  <c r="Y175" i="2"/>
  <c r="X175" i="2"/>
  <c r="W175" i="2"/>
  <c r="V175" i="2"/>
  <c r="AA174" i="2"/>
  <c r="Z174" i="2"/>
  <c r="V174" i="2"/>
  <c r="V173" i="2"/>
  <c r="AB172" i="2"/>
  <c r="Z172" i="2"/>
  <c r="Y172" i="2"/>
  <c r="X172" i="2"/>
  <c r="V172" i="2"/>
  <c r="AA172" i="2" s="1"/>
  <c r="AB171" i="2"/>
  <c r="AA171" i="2"/>
  <c r="Z171" i="2"/>
  <c r="X171" i="2"/>
  <c r="W171" i="2"/>
  <c r="V171" i="2"/>
  <c r="Y171" i="2" s="1"/>
  <c r="AB170" i="2"/>
  <c r="AA170" i="2"/>
  <c r="Z170" i="2"/>
  <c r="Y170" i="2"/>
  <c r="V170" i="2"/>
  <c r="X170" i="2" s="1"/>
  <c r="V169" i="2"/>
  <c r="AB168" i="2"/>
  <c r="AA168" i="2"/>
  <c r="Z168" i="2"/>
  <c r="Y168" i="2"/>
  <c r="X168" i="2"/>
  <c r="W168" i="2"/>
  <c r="V168" i="2"/>
  <c r="V167" i="2"/>
  <c r="AB166" i="2"/>
  <c r="AA166" i="2"/>
  <c r="Z166" i="2"/>
  <c r="W166" i="2"/>
  <c r="V166" i="2"/>
  <c r="V165" i="2"/>
  <c r="AB165" i="2" s="1"/>
  <c r="V164" i="2"/>
  <c r="AB163" i="2"/>
  <c r="AA163" i="2"/>
  <c r="Z163" i="2"/>
  <c r="Y163" i="2"/>
  <c r="X163" i="2"/>
  <c r="W163" i="2"/>
  <c r="V163" i="2"/>
  <c r="Z162" i="2"/>
  <c r="V162" i="2"/>
  <c r="AB161" i="2"/>
  <c r="V161" i="2"/>
  <c r="Y160" i="2"/>
  <c r="X160" i="2"/>
  <c r="W160" i="2"/>
  <c r="V160" i="2"/>
  <c r="AA160" i="2" s="1"/>
  <c r="AB159" i="2"/>
  <c r="AA159" i="2"/>
  <c r="Z159" i="2"/>
  <c r="X159" i="2"/>
  <c r="W159" i="2"/>
  <c r="V159" i="2"/>
  <c r="Y159" i="2" s="1"/>
  <c r="Y158" i="2"/>
  <c r="V158" i="2"/>
  <c r="Z157" i="2"/>
  <c r="V157" i="2"/>
  <c r="AB156" i="2"/>
  <c r="AA156" i="2"/>
  <c r="Z156" i="2"/>
  <c r="Y156" i="2"/>
  <c r="X156" i="2"/>
  <c r="W156" i="2"/>
  <c r="V156" i="2"/>
  <c r="AB155" i="2"/>
  <c r="AA155" i="2"/>
  <c r="V155" i="2"/>
  <c r="Z155" i="2" s="1"/>
  <c r="W154" i="2"/>
  <c r="V154" i="2"/>
  <c r="AA153" i="2"/>
  <c r="Z153" i="2"/>
  <c r="Y153" i="2"/>
  <c r="V153" i="2"/>
  <c r="AB153" i="2" s="1"/>
  <c r="V152" i="2"/>
  <c r="AB151" i="2"/>
  <c r="AA151" i="2"/>
  <c r="Z151" i="2"/>
  <c r="Y151" i="2"/>
  <c r="X151" i="2"/>
  <c r="W151" i="2"/>
  <c r="V151" i="2"/>
  <c r="V150" i="2"/>
  <c r="V149" i="2"/>
  <c r="X148" i="2"/>
  <c r="W148" i="2"/>
  <c r="V148" i="2"/>
  <c r="AA148" i="2" s="1"/>
  <c r="AB147" i="2"/>
  <c r="AA147" i="2"/>
  <c r="Z147" i="2"/>
  <c r="Y147" i="2"/>
  <c r="X147" i="2"/>
  <c r="W147" i="2"/>
  <c r="V147" i="2"/>
  <c r="V146" i="2"/>
  <c r="AB145" i="2"/>
  <c r="AA145" i="2"/>
  <c r="Z145" i="2"/>
  <c r="Y145" i="2"/>
  <c r="V145" i="2"/>
  <c r="X145" i="2" s="1"/>
  <c r="X144" i="2"/>
  <c r="W144" i="2"/>
  <c r="V144" i="2"/>
  <c r="AB144" i="2" s="1"/>
  <c r="AB143" i="2"/>
  <c r="AA143" i="2"/>
  <c r="W143" i="2"/>
  <c r="V143" i="2"/>
  <c r="Z143" i="2" s="1"/>
  <c r="Z142" i="2"/>
  <c r="W142" i="2"/>
  <c r="V142" i="2"/>
  <c r="V141" i="2"/>
  <c r="AB141" i="2" s="1"/>
  <c r="AB140" i="2"/>
  <c r="AA140" i="2"/>
  <c r="Z140" i="2"/>
  <c r="Y140" i="2"/>
  <c r="X140" i="2"/>
  <c r="V140" i="2"/>
  <c r="W140" i="2" s="1"/>
  <c r="V139" i="2"/>
  <c r="AB138" i="2"/>
  <c r="AA138" i="2"/>
  <c r="Z138" i="2"/>
  <c r="V138" i="2"/>
  <c r="Y138" i="2" s="1"/>
  <c r="X137" i="2"/>
  <c r="V137" i="2"/>
  <c r="AB136" i="2"/>
  <c r="X136" i="2"/>
  <c r="W136" i="2"/>
  <c r="V136" i="2"/>
  <c r="AA136" i="2" s="1"/>
  <c r="AB135" i="2"/>
  <c r="AA135" i="2"/>
  <c r="Z135" i="2"/>
  <c r="Y135" i="2"/>
  <c r="X135" i="2"/>
  <c r="W135" i="2"/>
  <c r="V135" i="2"/>
  <c r="V134" i="2"/>
  <c r="AB133" i="2"/>
  <c r="AA133" i="2"/>
  <c r="Z133" i="2"/>
  <c r="Y133" i="2"/>
  <c r="V133" i="2"/>
  <c r="X133" i="2" s="1"/>
  <c r="X132" i="2"/>
  <c r="W132" i="2"/>
  <c r="V132" i="2"/>
  <c r="AB132" i="2" s="1"/>
  <c r="AB131" i="2"/>
  <c r="AA131" i="2"/>
  <c r="W131" i="2"/>
  <c r="V131" i="2"/>
  <c r="Z131" i="2" s="1"/>
  <c r="W130" i="2"/>
  <c r="V130" i="2"/>
  <c r="V129" i="2"/>
  <c r="AB129" i="2" s="1"/>
  <c r="AB128" i="2"/>
  <c r="AA128" i="2"/>
  <c r="Z128" i="2"/>
  <c r="Y128" i="2"/>
  <c r="X128" i="2"/>
  <c r="V128" i="2"/>
  <c r="W128" i="2" s="1"/>
  <c r="W127" i="2"/>
  <c r="V127" i="2"/>
  <c r="AB126" i="2"/>
  <c r="AA126" i="2"/>
  <c r="Z126" i="2"/>
  <c r="V126" i="2"/>
  <c r="Y126" i="2" s="1"/>
  <c r="Z125" i="2"/>
  <c r="V125" i="2"/>
  <c r="AB124" i="2"/>
  <c r="X124" i="2"/>
  <c r="W124" i="2"/>
  <c r="V124" i="2"/>
  <c r="AA124" i="2" s="1"/>
  <c r="AB123" i="2"/>
  <c r="AA123" i="2"/>
  <c r="Z123" i="2"/>
  <c r="Y123" i="2"/>
  <c r="X123" i="2"/>
  <c r="W123" i="2"/>
  <c r="V123" i="2"/>
  <c r="W122" i="2"/>
  <c r="V122" i="2"/>
  <c r="AB121" i="2"/>
  <c r="AA121" i="2"/>
  <c r="Z121" i="2"/>
  <c r="Y121" i="2"/>
  <c r="V121" i="2"/>
  <c r="X121" i="2" s="1"/>
  <c r="Y120" i="2"/>
  <c r="X120" i="2"/>
  <c r="V120" i="2"/>
  <c r="AB119" i="2"/>
  <c r="AA119" i="2"/>
  <c r="W119" i="2"/>
  <c r="V119" i="2"/>
  <c r="Z119" i="2" s="1"/>
  <c r="V118" i="2"/>
  <c r="AB118" i="2" s="1"/>
  <c r="V117" i="2"/>
  <c r="AB116" i="2"/>
  <c r="AA116" i="2"/>
  <c r="Z116" i="2"/>
  <c r="Y116" i="2"/>
  <c r="X116" i="2"/>
  <c r="V116" i="2"/>
  <c r="W116" i="2" s="1"/>
  <c r="X115" i="2"/>
  <c r="W115" i="2"/>
  <c r="V115" i="2"/>
  <c r="AB114" i="2"/>
  <c r="AA114" i="2"/>
  <c r="Z114" i="2"/>
  <c r="V114" i="2"/>
  <c r="Y114" i="2" s="1"/>
  <c r="Y113" i="2"/>
  <c r="W113" i="2"/>
  <c r="V113" i="2"/>
  <c r="AB112" i="2"/>
  <c r="X112" i="2"/>
  <c r="W112" i="2"/>
  <c r="V112" i="2"/>
  <c r="AA112" i="2" s="1"/>
  <c r="AB111" i="2"/>
  <c r="AA111" i="2"/>
  <c r="Z111" i="2"/>
  <c r="Y111" i="2"/>
  <c r="X111" i="2"/>
  <c r="W111" i="2"/>
  <c r="V111" i="2"/>
  <c r="V110" i="2"/>
  <c r="AB109" i="2"/>
  <c r="AA109" i="2"/>
  <c r="Z109" i="2"/>
  <c r="Y109" i="2"/>
  <c r="V109" i="2"/>
  <c r="X109" i="2" s="1"/>
  <c r="W108" i="2"/>
  <c r="V108" i="2"/>
  <c r="AB107" i="2"/>
  <c r="AA107" i="2"/>
  <c r="W107" i="2"/>
  <c r="V107" i="2"/>
  <c r="Z107" i="2" s="1"/>
  <c r="AA106" i="2"/>
  <c r="Z106" i="2"/>
  <c r="Y106" i="2"/>
  <c r="W106" i="2"/>
  <c r="V106" i="2"/>
  <c r="AB106" i="2" s="1"/>
  <c r="V105" i="2"/>
  <c r="AB104" i="2"/>
  <c r="AA104" i="2"/>
  <c r="Z104" i="2"/>
  <c r="Y104" i="2"/>
  <c r="X104" i="2"/>
  <c r="V104" i="2"/>
  <c r="W104" i="2" s="1"/>
  <c r="X103" i="2"/>
  <c r="W103" i="2"/>
  <c r="V103" i="2"/>
  <c r="AB102" i="2"/>
  <c r="AA102" i="2"/>
  <c r="Z102" i="2"/>
  <c r="V102" i="2"/>
  <c r="Y102" i="2" s="1"/>
  <c r="X101" i="2"/>
  <c r="W101" i="2"/>
  <c r="V101" i="2"/>
  <c r="AB100" i="2"/>
  <c r="X100" i="2"/>
  <c r="W100" i="2"/>
  <c r="V100" i="2"/>
  <c r="AA100" i="2" s="1"/>
  <c r="AB99" i="2"/>
  <c r="AA99" i="2"/>
  <c r="Z99" i="2"/>
  <c r="Y99" i="2"/>
  <c r="X99" i="2"/>
  <c r="W99" i="2"/>
  <c r="V99" i="2"/>
  <c r="V98" i="2"/>
  <c r="AB97" i="2"/>
  <c r="AA97" i="2"/>
  <c r="Z97" i="2"/>
  <c r="Y97" i="2"/>
  <c r="V97" i="2"/>
  <c r="X97" i="2" s="1"/>
  <c r="V96" i="2"/>
  <c r="AB95" i="2"/>
  <c r="AA95" i="2"/>
  <c r="W95" i="2"/>
  <c r="V95" i="2"/>
  <c r="Z95" i="2" s="1"/>
  <c r="V94" i="2"/>
  <c r="AB94" i="2" s="1"/>
  <c r="V93" i="2"/>
  <c r="AB92" i="2"/>
  <c r="AA92" i="2"/>
  <c r="Z92" i="2"/>
  <c r="Y92" i="2"/>
  <c r="X92" i="2"/>
  <c r="V92" i="2"/>
  <c r="W92" i="2" s="1"/>
  <c r="V91" i="2"/>
  <c r="AB90" i="2"/>
  <c r="AA90" i="2"/>
  <c r="Z90" i="2"/>
  <c r="V90" i="2"/>
  <c r="Y90" i="2" s="1"/>
  <c r="Z89" i="2"/>
  <c r="Y89" i="2"/>
  <c r="X89" i="2"/>
  <c r="W89" i="2"/>
  <c r="V89" i="2"/>
  <c r="AB88" i="2"/>
  <c r="X88" i="2"/>
  <c r="W88" i="2"/>
  <c r="V88" i="2"/>
  <c r="AA88" i="2" s="1"/>
  <c r="AB87" i="2"/>
  <c r="AA87" i="2"/>
  <c r="Z87" i="2"/>
  <c r="Y87" i="2"/>
  <c r="X87" i="2"/>
  <c r="W87" i="2"/>
  <c r="V87" i="2"/>
  <c r="V86" i="2"/>
  <c r="AB85" i="2"/>
  <c r="AA85" i="2"/>
  <c r="Z85" i="2"/>
  <c r="Y85" i="2"/>
  <c r="V85" i="2"/>
  <c r="X85" i="2" s="1"/>
  <c r="V84" i="2"/>
  <c r="AB83" i="2"/>
  <c r="AA83" i="2"/>
  <c r="W83" i="2"/>
  <c r="V83" i="2"/>
  <c r="Z83" i="2" s="1"/>
  <c r="W82" i="2"/>
  <c r="V82" i="2"/>
  <c r="AB82" i="2" s="1"/>
  <c r="V81" i="2"/>
  <c r="AB80" i="2"/>
  <c r="AA80" i="2"/>
  <c r="Z80" i="2"/>
  <c r="Y80" i="2"/>
  <c r="X80" i="2"/>
  <c r="V80" i="2"/>
  <c r="W80" i="2" s="1"/>
  <c r="V79" i="2"/>
  <c r="V78" i="2"/>
  <c r="W77" i="2"/>
  <c r="V77" i="2"/>
  <c r="AB76" i="2"/>
  <c r="X76" i="2"/>
  <c r="W76" i="2"/>
  <c r="V76" i="2"/>
  <c r="AA76" i="2" s="1"/>
  <c r="AB75" i="2"/>
  <c r="AA75" i="2"/>
  <c r="Z75" i="2"/>
  <c r="Y75" i="2"/>
  <c r="X75" i="2"/>
  <c r="W75" i="2"/>
  <c r="V75" i="2"/>
  <c r="W74" i="2"/>
  <c r="V74" i="2"/>
  <c r="AB73" i="2"/>
  <c r="AA73" i="2"/>
  <c r="Z73" i="2"/>
  <c r="Y73" i="2"/>
  <c r="X73" i="2"/>
  <c r="V73" i="2"/>
  <c r="W73" i="2" s="1"/>
  <c r="V72" i="2"/>
  <c r="AB71" i="2"/>
  <c r="AA71" i="2"/>
  <c r="W71" i="2"/>
  <c r="V71" i="2"/>
  <c r="Z71" i="2" s="1"/>
  <c r="AA70" i="2"/>
  <c r="Z70" i="2"/>
  <c r="V70" i="2"/>
  <c r="AB70" i="2" s="1"/>
  <c r="V69" i="2"/>
  <c r="AB68" i="2"/>
  <c r="AA68" i="2"/>
  <c r="Z68" i="2"/>
  <c r="Y68" i="2"/>
  <c r="X68" i="2"/>
  <c r="W68" i="2"/>
  <c r="V68" i="2"/>
  <c r="W67" i="2"/>
  <c r="V67" i="2"/>
  <c r="Z66" i="2"/>
  <c r="V66" i="2"/>
  <c r="Z65" i="2"/>
  <c r="Y65" i="2"/>
  <c r="X65" i="2"/>
  <c r="V65" i="2"/>
  <c r="AB64" i="2"/>
  <c r="AA64" i="2"/>
  <c r="X64" i="2"/>
  <c r="W64" i="2"/>
  <c r="V64" i="2"/>
  <c r="Z64" i="2" s="1"/>
  <c r="AB63" i="2"/>
  <c r="AA63" i="2"/>
  <c r="Z63" i="2"/>
  <c r="Y63" i="2"/>
  <c r="X63" i="2"/>
  <c r="W63" i="2"/>
  <c r="V63" i="2"/>
  <c r="W62" i="2"/>
  <c r="V62" i="2"/>
  <c r="AB61" i="2"/>
  <c r="AA61" i="2"/>
  <c r="Z61" i="2"/>
  <c r="Y61" i="2"/>
  <c r="X61" i="2"/>
  <c r="V61" i="2"/>
  <c r="W61" i="2" s="1"/>
  <c r="AB60" i="2"/>
  <c r="V60" i="2"/>
  <c r="AB59" i="2"/>
  <c r="AA59" i="2"/>
  <c r="W59" i="2"/>
  <c r="V59" i="2"/>
  <c r="Z59" i="2" s="1"/>
  <c r="AA58" i="2"/>
  <c r="Z58" i="2"/>
  <c r="Y58" i="2"/>
  <c r="X58" i="2"/>
  <c r="V58" i="2"/>
  <c r="AB58" i="2" s="1"/>
  <c r="W57" i="2"/>
  <c r="V57" i="2"/>
  <c r="AB56" i="2"/>
  <c r="AA56" i="2"/>
  <c r="Z56" i="2"/>
  <c r="Y56" i="2"/>
  <c r="X56" i="2"/>
  <c r="V56" i="2"/>
  <c r="W56" i="2" s="1"/>
  <c r="AA55" i="2"/>
  <c r="V55" i="2"/>
  <c r="V54" i="2"/>
  <c r="AA53" i="2"/>
  <c r="Z53" i="2"/>
  <c r="Y53" i="2"/>
  <c r="X53" i="2"/>
  <c r="V53" i="2"/>
  <c r="AB53" i="2" s="1"/>
  <c r="X52" i="2"/>
  <c r="V52" i="2"/>
  <c r="AB51" i="2"/>
  <c r="AA51" i="2"/>
  <c r="Z51" i="2"/>
  <c r="Y51" i="2"/>
  <c r="X51" i="2"/>
  <c r="W51" i="2"/>
  <c r="V51" i="2"/>
  <c r="V50" i="2"/>
  <c r="AB49" i="2"/>
  <c r="AA49" i="2"/>
  <c r="Z49" i="2"/>
  <c r="Y49" i="2"/>
  <c r="V49" i="2"/>
  <c r="X49" i="2" s="1"/>
  <c r="AB48" i="2"/>
  <c r="Z48" i="2"/>
  <c r="Y48" i="2"/>
  <c r="W48" i="2"/>
  <c r="V48" i="2"/>
  <c r="AA48" i="2" s="1"/>
  <c r="AB47" i="2"/>
  <c r="AA47" i="2"/>
  <c r="W47" i="2"/>
  <c r="V47" i="2"/>
  <c r="Z47" i="2" s="1"/>
  <c r="AB46" i="2"/>
  <c r="AA46" i="2"/>
  <c r="Z46" i="2"/>
  <c r="Y46" i="2"/>
  <c r="X46" i="2"/>
  <c r="V46" i="2"/>
  <c r="W46" i="2" s="1"/>
  <c r="W45" i="2"/>
  <c r="V45" i="2"/>
  <c r="AB44" i="2"/>
  <c r="AA44" i="2"/>
  <c r="Z44" i="2"/>
  <c r="Y44" i="2"/>
  <c r="X44" i="2"/>
  <c r="V44" i="2"/>
  <c r="W44" i="2" s="1"/>
  <c r="AA43" i="2"/>
  <c r="V43" i="2"/>
  <c r="V42" i="2"/>
  <c r="AA41" i="2"/>
  <c r="Z41" i="2"/>
  <c r="Y41" i="2"/>
  <c r="X41" i="2"/>
  <c r="V41" i="2"/>
  <c r="AB41" i="2" s="1"/>
  <c r="X40" i="2"/>
  <c r="V40" i="2"/>
  <c r="AB39" i="2"/>
  <c r="AA39" i="2"/>
  <c r="Z39" i="2"/>
  <c r="Y39" i="2"/>
  <c r="X39" i="2"/>
  <c r="W39" i="2"/>
  <c r="V39" i="2"/>
  <c r="V38" i="2"/>
  <c r="AB37" i="2"/>
  <c r="AA37" i="2"/>
  <c r="Z37" i="2"/>
  <c r="Y37" i="2"/>
  <c r="V37" i="2"/>
  <c r="X37" i="2" s="1"/>
  <c r="AB36" i="2"/>
  <c r="Z36" i="2"/>
  <c r="Y36" i="2"/>
  <c r="W36" i="2"/>
  <c r="V36" i="2"/>
  <c r="AA36" i="2" s="1"/>
  <c r="AB35" i="2"/>
  <c r="AA35" i="2"/>
  <c r="Y35" i="2"/>
  <c r="X35" i="2"/>
  <c r="W35" i="2"/>
  <c r="V35" i="2"/>
  <c r="Z35" i="2" s="1"/>
  <c r="AB34" i="2"/>
  <c r="AA34" i="2"/>
  <c r="Z34" i="2"/>
  <c r="V34" i="2"/>
  <c r="Y34" i="2" s="1"/>
  <c r="W33" i="2"/>
  <c r="V33" i="2"/>
  <c r="AB32" i="2"/>
  <c r="AA32" i="2"/>
  <c r="Z32" i="2"/>
  <c r="Y32" i="2"/>
  <c r="X32" i="2"/>
  <c r="V32" i="2"/>
  <c r="W32" i="2" s="1"/>
  <c r="V31" i="2"/>
  <c r="V30" i="2"/>
  <c r="AA29" i="2"/>
  <c r="Z29" i="2"/>
  <c r="V29" i="2"/>
  <c r="AB29" i="2" s="1"/>
  <c r="X28" i="2"/>
  <c r="V28" i="2"/>
  <c r="AB27" i="2"/>
  <c r="AA27" i="2"/>
  <c r="Z27" i="2"/>
  <c r="Y27" i="2"/>
  <c r="X27" i="2"/>
  <c r="W27" i="2"/>
  <c r="V27" i="2"/>
  <c r="V26" i="2"/>
  <c r="AB25" i="2"/>
  <c r="AA25" i="2"/>
  <c r="Z25" i="2"/>
  <c r="Y25" i="2"/>
  <c r="V25" i="2"/>
  <c r="X25" i="2" s="1"/>
  <c r="AB24" i="2"/>
  <c r="W24" i="2"/>
  <c r="V24" i="2"/>
  <c r="AA24" i="2" s="1"/>
  <c r="AB23" i="2"/>
  <c r="AA23" i="2"/>
  <c r="Y23" i="2"/>
  <c r="X23" i="2"/>
  <c r="W23" i="2"/>
  <c r="V23" i="2"/>
  <c r="Z23" i="2" s="1"/>
  <c r="AB22" i="2"/>
  <c r="V22" i="2"/>
  <c r="AA22" i="2" s="1"/>
  <c r="AB21" i="2"/>
  <c r="AA21" i="2"/>
  <c r="Z21" i="2"/>
  <c r="Y21" i="2"/>
  <c r="X21" i="2"/>
  <c r="W21" i="2"/>
  <c r="V21" i="2"/>
  <c r="V20" i="2"/>
  <c r="AB20" i="2" s="1"/>
  <c r="AB19" i="2"/>
  <c r="AA19" i="2"/>
  <c r="Z19" i="2"/>
  <c r="Y19" i="2"/>
  <c r="W19" i="2"/>
  <c r="V19" i="2"/>
  <c r="X19" i="2" s="1"/>
  <c r="V18" i="2"/>
  <c r="AB18" i="2" s="1"/>
  <c r="AB17" i="2"/>
  <c r="AA17" i="2"/>
  <c r="W17" i="2"/>
  <c r="V17" i="2"/>
  <c r="Z17" i="2" s="1"/>
  <c r="V16" i="2"/>
  <c r="AB16" i="2" s="1"/>
  <c r="Y15" i="2"/>
  <c r="W15" i="2"/>
  <c r="V15" i="2"/>
  <c r="AB15" i="2" s="1"/>
  <c r="AB14" i="2"/>
  <c r="AA14" i="2"/>
  <c r="Z14" i="2"/>
  <c r="Y14" i="2"/>
  <c r="X14" i="2"/>
  <c r="V14" i="2"/>
  <c r="W14" i="2" s="1"/>
  <c r="W13" i="2"/>
  <c r="V13" i="2"/>
  <c r="AA13" i="2" s="1"/>
  <c r="AB12" i="2"/>
  <c r="AA12" i="2"/>
  <c r="Z12" i="2"/>
  <c r="V12" i="2"/>
  <c r="Y12" i="2" s="1"/>
  <c r="V11" i="2"/>
  <c r="AB11" i="2" s="1"/>
  <c r="AB10" i="2"/>
  <c r="V10" i="2"/>
  <c r="AA10" i="2" s="1"/>
  <c r="AB9" i="2"/>
  <c r="AA9" i="2"/>
  <c r="Z9" i="2"/>
  <c r="Y9" i="2"/>
  <c r="X9" i="2"/>
  <c r="W9" i="2"/>
  <c r="V9" i="2"/>
  <c r="V8" i="2"/>
  <c r="AB8" i="2" s="1"/>
  <c r="AB7" i="2"/>
  <c r="AA7" i="2"/>
  <c r="Z7" i="2"/>
  <c r="Y7" i="2"/>
  <c r="W7" i="2"/>
  <c r="V7" i="2"/>
  <c r="X7" i="2" s="1"/>
  <c r="V6" i="2"/>
  <c r="AB6" i="2" s="1"/>
  <c r="AB5" i="2"/>
  <c r="AA5" i="2"/>
  <c r="W5" i="2"/>
  <c r="V5" i="2"/>
  <c r="Z5" i="2" s="1"/>
  <c r="V4" i="2"/>
  <c r="X4" i="2" s="1"/>
  <c r="Y3" i="2"/>
  <c r="W3" i="2"/>
  <c r="V3" i="2"/>
  <c r="AB3" i="2" s="1"/>
  <c r="AB2" i="2"/>
  <c r="AA2" i="2"/>
  <c r="Z2" i="2"/>
  <c r="Y2" i="2"/>
  <c r="X2" i="2"/>
  <c r="V2" i="2"/>
  <c r="W2" i="2" s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Y78" i="2" l="1"/>
  <c r="X78" i="2"/>
  <c r="W78" i="2"/>
  <c r="AB186" i="2"/>
  <c r="AA186" i="2"/>
  <c r="Z186" i="2"/>
  <c r="Y186" i="2"/>
  <c r="X186" i="2"/>
  <c r="W16" i="2"/>
  <c r="Z78" i="2"/>
  <c r="AB84" i="2"/>
  <c r="AA84" i="2"/>
  <c r="Z84" i="2"/>
  <c r="AB98" i="2"/>
  <c r="AA98" i="2"/>
  <c r="Z98" i="2"/>
  <c r="Y98" i="2"/>
  <c r="X98" i="2"/>
  <c r="W118" i="2"/>
  <c r="X149" i="2"/>
  <c r="W149" i="2"/>
  <c r="AA149" i="2"/>
  <c r="Z149" i="2"/>
  <c r="W186" i="2"/>
  <c r="W11" i="2"/>
  <c r="Y30" i="2"/>
  <c r="X30" i="2"/>
  <c r="W30" i="2"/>
  <c r="AA78" i="2"/>
  <c r="AB81" i="2"/>
  <c r="AA81" i="2"/>
  <c r="Z81" i="2"/>
  <c r="Y81" i="2"/>
  <c r="X81" i="2"/>
  <c r="W81" i="2"/>
  <c r="W84" i="2"/>
  <c r="W98" i="2"/>
  <c r="AB101" i="2"/>
  <c r="AA101" i="2"/>
  <c r="AB115" i="2"/>
  <c r="AA115" i="2"/>
  <c r="Z115" i="2"/>
  <c r="Y115" i="2"/>
  <c r="X118" i="2"/>
  <c r="AB139" i="2"/>
  <c r="AA139" i="2"/>
  <c r="Z139" i="2"/>
  <c r="Y139" i="2"/>
  <c r="X139" i="2"/>
  <c r="AB146" i="2"/>
  <c r="AA146" i="2"/>
  <c r="Z146" i="2"/>
  <c r="Y146" i="2"/>
  <c r="X146" i="2"/>
  <c r="W146" i="2"/>
  <c r="Y149" i="2"/>
  <c r="Z167" i="2"/>
  <c r="AB167" i="2"/>
  <c r="AA167" i="2"/>
  <c r="Y167" i="2"/>
  <c r="X167" i="2"/>
  <c r="W167" i="2"/>
  <c r="Y4" i="2"/>
  <c r="W6" i="2"/>
  <c r="X11" i="2"/>
  <c r="Y16" i="2"/>
  <c r="W18" i="2"/>
  <c r="Z30" i="2"/>
  <c r="Y66" i="2"/>
  <c r="X66" i="2"/>
  <c r="W66" i="2"/>
  <c r="AB78" i="2"/>
  <c r="X84" i="2"/>
  <c r="Y118" i="2"/>
  <c r="AB130" i="2"/>
  <c r="AA130" i="2"/>
  <c r="X130" i="2"/>
  <c r="W139" i="2"/>
  <c r="AB149" i="2"/>
  <c r="X173" i="2"/>
  <c r="W173" i="2"/>
  <c r="AB173" i="2"/>
  <c r="AA173" i="2"/>
  <c r="Z173" i="2"/>
  <c r="Y173" i="2"/>
  <c r="X16" i="2"/>
  <c r="Z4" i="2"/>
  <c r="X6" i="2"/>
  <c r="Y11" i="2"/>
  <c r="Z16" i="2"/>
  <c r="X18" i="2"/>
  <c r="AA30" i="2"/>
  <c r="Y42" i="2"/>
  <c r="X42" i="2"/>
  <c r="W42" i="2"/>
  <c r="Y54" i="2"/>
  <c r="X54" i="2"/>
  <c r="W54" i="2"/>
  <c r="AB79" i="2"/>
  <c r="Z79" i="2"/>
  <c r="Y79" i="2"/>
  <c r="Y84" i="2"/>
  <c r="AB96" i="2"/>
  <c r="AA96" i="2"/>
  <c r="Z96" i="2"/>
  <c r="AB110" i="2"/>
  <c r="AA110" i="2"/>
  <c r="Z110" i="2"/>
  <c r="Y110" i="2"/>
  <c r="X110" i="2"/>
  <c r="Z118" i="2"/>
  <c r="AB177" i="2"/>
  <c r="AA177" i="2"/>
  <c r="Z177" i="2"/>
  <c r="X177" i="2"/>
  <c r="W177" i="2"/>
  <c r="AB196" i="2"/>
  <c r="AA196" i="2"/>
  <c r="Z196" i="2"/>
  <c r="Y196" i="2"/>
  <c r="X196" i="2"/>
  <c r="AA4" i="2"/>
  <c r="Y6" i="2"/>
  <c r="W8" i="2"/>
  <c r="Z11" i="2"/>
  <c r="X13" i="2"/>
  <c r="AA16" i="2"/>
  <c r="Y18" i="2"/>
  <c r="W20" i="2"/>
  <c r="AA28" i="2"/>
  <c r="Z28" i="2"/>
  <c r="Y28" i="2"/>
  <c r="W28" i="2"/>
  <c r="AB30" i="2"/>
  <c r="AB33" i="2"/>
  <c r="AA33" i="2"/>
  <c r="Z33" i="2"/>
  <c r="X33" i="2"/>
  <c r="Z42" i="2"/>
  <c r="Z54" i="2"/>
  <c r="AA66" i="2"/>
  <c r="AB74" i="2"/>
  <c r="AA74" i="2"/>
  <c r="Y74" i="2"/>
  <c r="X74" i="2"/>
  <c r="W79" i="2"/>
  <c r="X82" i="2"/>
  <c r="AB93" i="2"/>
  <c r="AA93" i="2"/>
  <c r="Z93" i="2"/>
  <c r="Y93" i="2"/>
  <c r="X93" i="2"/>
  <c r="W93" i="2"/>
  <c r="W96" i="2"/>
  <c r="Y101" i="2"/>
  <c r="W110" i="2"/>
  <c r="AB113" i="2"/>
  <c r="AA113" i="2"/>
  <c r="AA118" i="2"/>
  <c r="AB127" i="2"/>
  <c r="AA127" i="2"/>
  <c r="Z127" i="2"/>
  <c r="Y127" i="2"/>
  <c r="Y130" i="2"/>
  <c r="Y177" i="2"/>
  <c r="W196" i="2"/>
  <c r="W4" i="2"/>
  <c r="AB4" i="2"/>
  <c r="Z6" i="2"/>
  <c r="X8" i="2"/>
  <c r="AA11" i="2"/>
  <c r="Y13" i="2"/>
  <c r="Z18" i="2"/>
  <c r="X20" i="2"/>
  <c r="AB26" i="2"/>
  <c r="AA26" i="2"/>
  <c r="Y26" i="2"/>
  <c r="AB31" i="2"/>
  <c r="Z31" i="2"/>
  <c r="AA42" i="2"/>
  <c r="AA54" i="2"/>
  <c r="AB66" i="2"/>
  <c r="AB69" i="2"/>
  <c r="AA69" i="2"/>
  <c r="Z69" i="2"/>
  <c r="X69" i="2"/>
  <c r="W69" i="2"/>
  <c r="AA72" i="2"/>
  <c r="Z72" i="2"/>
  <c r="X79" i="2"/>
  <c r="Y82" i="2"/>
  <c r="X96" i="2"/>
  <c r="Z101" i="2"/>
  <c r="Z130" i="2"/>
  <c r="AA164" i="2"/>
  <c r="Z164" i="2"/>
  <c r="W164" i="2"/>
  <c r="Y164" i="2"/>
  <c r="X164" i="2"/>
  <c r="AJ92" i="3"/>
  <c r="AH92" i="3"/>
  <c r="AK92" i="3"/>
  <c r="AI92" i="3"/>
  <c r="AG92" i="3"/>
  <c r="AF92" i="3"/>
  <c r="AK143" i="3"/>
  <c r="AI143" i="3"/>
  <c r="AJ143" i="3"/>
  <c r="AH143" i="3"/>
  <c r="AG143" i="3"/>
  <c r="AF143" i="3"/>
  <c r="X3" i="2"/>
  <c r="AA6" i="2"/>
  <c r="Y8" i="2"/>
  <c r="W10" i="2"/>
  <c r="Z13" i="2"/>
  <c r="X15" i="2"/>
  <c r="AA18" i="2"/>
  <c r="Y20" i="2"/>
  <c r="W22" i="2"/>
  <c r="W26" i="2"/>
  <c r="AB28" i="2"/>
  <c r="W31" i="2"/>
  <c r="Y33" i="2"/>
  <c r="AA40" i="2"/>
  <c r="Z40" i="2"/>
  <c r="Y40" i="2"/>
  <c r="W40" i="2"/>
  <c r="AB42" i="2"/>
  <c r="AB45" i="2"/>
  <c r="AA45" i="2"/>
  <c r="Z45" i="2"/>
  <c r="X45" i="2"/>
  <c r="AA52" i="2"/>
  <c r="Z52" i="2"/>
  <c r="Y52" i="2"/>
  <c r="W52" i="2"/>
  <c r="AB54" i="2"/>
  <c r="AB57" i="2"/>
  <c r="AA57" i="2"/>
  <c r="Z57" i="2"/>
  <c r="X57" i="2"/>
  <c r="AB62" i="2"/>
  <c r="AA62" i="2"/>
  <c r="Y62" i="2"/>
  <c r="X62" i="2"/>
  <c r="AB67" i="2"/>
  <c r="Z67" i="2"/>
  <c r="Y67" i="2"/>
  <c r="Y69" i="2"/>
  <c r="W72" i="2"/>
  <c r="Z74" i="2"/>
  <c r="AB77" i="2"/>
  <c r="AA77" i="2"/>
  <c r="AA79" i="2"/>
  <c r="Z82" i="2"/>
  <c r="W94" i="2"/>
  <c r="Y96" i="2"/>
  <c r="AB108" i="2"/>
  <c r="AA108" i="2"/>
  <c r="Z108" i="2"/>
  <c r="X113" i="2"/>
  <c r="AB122" i="2"/>
  <c r="AA122" i="2"/>
  <c r="Z122" i="2"/>
  <c r="Y122" i="2"/>
  <c r="X122" i="2"/>
  <c r="X127" i="2"/>
  <c r="AB134" i="2"/>
  <c r="AA134" i="2"/>
  <c r="Z134" i="2"/>
  <c r="Y134" i="2"/>
  <c r="X134" i="2"/>
  <c r="W134" i="2"/>
  <c r="AB137" i="2"/>
  <c r="AA137" i="2"/>
  <c r="Z137" i="2"/>
  <c r="W137" i="2"/>
  <c r="AB158" i="2"/>
  <c r="AA158" i="2"/>
  <c r="Z158" i="2"/>
  <c r="X158" i="2"/>
  <c r="W158" i="2"/>
  <c r="AB164" i="2"/>
  <c r="X10" i="2"/>
  <c r="Z20" i="2"/>
  <c r="X22" i="2"/>
  <c r="X31" i="2"/>
  <c r="AB38" i="2"/>
  <c r="AA38" i="2"/>
  <c r="Y38" i="2"/>
  <c r="AB43" i="2"/>
  <c r="Z43" i="2"/>
  <c r="AB50" i="2"/>
  <c r="AA50" i="2"/>
  <c r="Y50" i="2"/>
  <c r="AB55" i="2"/>
  <c r="Z55" i="2"/>
  <c r="AA60" i="2"/>
  <c r="Z60" i="2"/>
  <c r="X72" i="2"/>
  <c r="AA82" i="2"/>
  <c r="AB91" i="2"/>
  <c r="AA91" i="2"/>
  <c r="Z91" i="2"/>
  <c r="Y91" i="2"/>
  <c r="X94" i="2"/>
  <c r="AB105" i="2"/>
  <c r="AA105" i="2"/>
  <c r="Z105" i="2"/>
  <c r="Y105" i="2"/>
  <c r="X105" i="2"/>
  <c r="W105" i="2"/>
  <c r="AB125" i="2"/>
  <c r="AA125" i="2"/>
  <c r="AB179" i="2"/>
  <c r="Z179" i="2"/>
  <c r="Y179" i="2"/>
  <c r="X179" i="2"/>
  <c r="AJ12" i="3"/>
  <c r="AK12" i="3"/>
  <c r="AI12" i="3"/>
  <c r="AH12" i="3"/>
  <c r="AG12" i="3"/>
  <c r="AK59" i="3"/>
  <c r="AJ59" i="3"/>
  <c r="AH59" i="3"/>
  <c r="AI59" i="3"/>
  <c r="AG59" i="3"/>
  <c r="Z8" i="2"/>
  <c r="Z3" i="2"/>
  <c r="X5" i="2"/>
  <c r="AA8" i="2"/>
  <c r="Y10" i="2"/>
  <c r="W12" i="2"/>
  <c r="AB13" i="2"/>
  <c r="Z15" i="2"/>
  <c r="X17" i="2"/>
  <c r="AA20" i="2"/>
  <c r="Y22" i="2"/>
  <c r="X24" i="2"/>
  <c r="Z26" i="2"/>
  <c r="W29" i="2"/>
  <c r="Y31" i="2"/>
  <c r="W34" i="2"/>
  <c r="W38" i="2"/>
  <c r="AB40" i="2"/>
  <c r="W43" i="2"/>
  <c r="Y45" i="2"/>
  <c r="W50" i="2"/>
  <c r="AB52" i="2"/>
  <c r="W55" i="2"/>
  <c r="Y57" i="2"/>
  <c r="W60" i="2"/>
  <c r="Z62" i="2"/>
  <c r="X67" i="2"/>
  <c r="W70" i="2"/>
  <c r="Y72" i="2"/>
  <c r="X77" i="2"/>
  <c r="W91" i="2"/>
  <c r="Y94" i="2"/>
  <c r="X108" i="2"/>
  <c r="Z113" i="2"/>
  <c r="W125" i="2"/>
  <c r="Y137" i="2"/>
  <c r="AB162" i="2"/>
  <c r="Y162" i="2"/>
  <c r="AA162" i="2"/>
  <c r="X162" i="2"/>
  <c r="W162" i="2"/>
  <c r="W179" i="2"/>
  <c r="AF12" i="3"/>
  <c r="AH56" i="3"/>
  <c r="AK56" i="3"/>
  <c r="AJ56" i="3"/>
  <c r="AI56" i="3"/>
  <c r="AG56" i="3"/>
  <c r="AF56" i="3"/>
  <c r="AF59" i="3"/>
  <c r="X26" i="2"/>
  <c r="AA3" i="2"/>
  <c r="Y5" i="2"/>
  <c r="Z10" i="2"/>
  <c r="X12" i="2"/>
  <c r="AA15" i="2"/>
  <c r="Y17" i="2"/>
  <c r="Z22" i="2"/>
  <c r="Y24" i="2"/>
  <c r="X29" i="2"/>
  <c r="AA31" i="2"/>
  <c r="X34" i="2"/>
  <c r="X38" i="2"/>
  <c r="X43" i="2"/>
  <c r="X50" i="2"/>
  <c r="X55" i="2"/>
  <c r="X60" i="2"/>
  <c r="AB65" i="2"/>
  <c r="AA65" i="2"/>
  <c r="AA67" i="2"/>
  <c r="X70" i="2"/>
  <c r="AB72" i="2"/>
  <c r="Y77" i="2"/>
  <c r="AB86" i="2"/>
  <c r="AA86" i="2"/>
  <c r="Z86" i="2"/>
  <c r="Y86" i="2"/>
  <c r="X86" i="2"/>
  <c r="X91" i="2"/>
  <c r="Z94" i="2"/>
  <c r="Y108" i="2"/>
  <c r="AB120" i="2"/>
  <c r="AA120" i="2"/>
  <c r="Z120" i="2"/>
  <c r="X125" i="2"/>
  <c r="AA179" i="2"/>
  <c r="AB189" i="2"/>
  <c r="AA189" i="2"/>
  <c r="Z189" i="2"/>
  <c r="Y189" i="2"/>
  <c r="X189" i="2"/>
  <c r="AJ130" i="3"/>
  <c r="AI130" i="3"/>
  <c r="AH130" i="3"/>
  <c r="AF130" i="3"/>
  <c r="AK130" i="3"/>
  <c r="AG130" i="3"/>
  <c r="Z24" i="2"/>
  <c r="Y29" i="2"/>
  <c r="X36" i="2"/>
  <c r="Z38" i="2"/>
  <c r="W41" i="2"/>
  <c r="Y43" i="2"/>
  <c r="X48" i="2"/>
  <c r="Z50" i="2"/>
  <c r="W53" i="2"/>
  <c r="Y55" i="2"/>
  <c r="W58" i="2"/>
  <c r="Y60" i="2"/>
  <c r="W65" i="2"/>
  <c r="Y70" i="2"/>
  <c r="Z77" i="2"/>
  <c r="W86" i="2"/>
  <c r="AB89" i="2"/>
  <c r="AA89" i="2"/>
  <c r="AA94" i="2"/>
  <c r="AB103" i="2"/>
  <c r="AA103" i="2"/>
  <c r="Z103" i="2"/>
  <c r="Y103" i="2"/>
  <c r="X106" i="2"/>
  <c r="AB117" i="2"/>
  <c r="AA117" i="2"/>
  <c r="Z117" i="2"/>
  <c r="Y117" i="2"/>
  <c r="X117" i="2"/>
  <c r="W117" i="2"/>
  <c r="W120" i="2"/>
  <c r="Y125" i="2"/>
  <c r="AB142" i="2"/>
  <c r="AA142" i="2"/>
  <c r="Y142" i="2"/>
  <c r="X142" i="2"/>
  <c r="W189" i="2"/>
  <c r="AK9" i="3"/>
  <c r="AJ9" i="3"/>
  <c r="AI9" i="3"/>
  <c r="AG9" i="3"/>
  <c r="AH9" i="3"/>
  <c r="AF9" i="3"/>
  <c r="AJ46" i="3"/>
  <c r="AF46" i="3"/>
  <c r="AK46" i="3"/>
  <c r="AI46" i="3"/>
  <c r="AH46" i="3"/>
  <c r="AG46" i="3"/>
  <c r="AK87" i="3"/>
  <c r="AI87" i="3"/>
  <c r="AG87" i="3"/>
  <c r="AJ87" i="3"/>
  <c r="AH87" i="3"/>
  <c r="AF87" i="3"/>
  <c r="AH108" i="3"/>
  <c r="AG108" i="3"/>
  <c r="AF108" i="3"/>
  <c r="AK108" i="3"/>
  <c r="AJ108" i="3"/>
  <c r="AK157" i="3"/>
  <c r="AI157" i="3"/>
  <c r="AG157" i="3"/>
  <c r="AJ157" i="3"/>
  <c r="AH157" i="3"/>
  <c r="AF157" i="3"/>
  <c r="AK176" i="3"/>
  <c r="AJ176" i="3"/>
  <c r="AH176" i="3"/>
  <c r="AF176" i="3"/>
  <c r="AI176" i="3"/>
  <c r="AG176" i="3"/>
  <c r="AB184" i="2"/>
  <c r="AA184" i="2"/>
  <c r="AJ6" i="3"/>
  <c r="AI6" i="3"/>
  <c r="AH6" i="3"/>
  <c r="AG6" i="3"/>
  <c r="AF6" i="3"/>
  <c r="AK26" i="3"/>
  <c r="AJ26" i="3"/>
  <c r="AH26" i="3"/>
  <c r="AF26" i="3"/>
  <c r="AK99" i="3"/>
  <c r="AJ99" i="3"/>
  <c r="AI99" i="3"/>
  <c r="AG99" i="3"/>
  <c r="AI108" i="3"/>
  <c r="AJ166" i="3"/>
  <c r="AI166" i="3"/>
  <c r="AH166" i="3"/>
  <c r="AF166" i="3"/>
  <c r="AK166" i="3"/>
  <c r="Y154" i="2"/>
  <c r="X154" i="2"/>
  <c r="AK38" i="3"/>
  <c r="AJ38" i="3"/>
  <c r="AH38" i="3"/>
  <c r="AF38" i="3"/>
  <c r="AG67" i="3"/>
  <c r="AJ67" i="3"/>
  <c r="AI67" i="3"/>
  <c r="AH67" i="3"/>
  <c r="AJ90" i="3"/>
  <c r="AK90" i="3"/>
  <c r="AI90" i="3"/>
  <c r="AH90" i="3"/>
  <c r="AK128" i="3"/>
  <c r="AJ128" i="3"/>
  <c r="AH128" i="3"/>
  <c r="AI128" i="3"/>
  <c r="AG128" i="3"/>
  <c r="AK7" i="3"/>
  <c r="AI7" i="3"/>
  <c r="AJ24" i="3"/>
  <c r="AH24" i="3"/>
  <c r="AI26" i="3"/>
  <c r="AG38" i="3"/>
  <c r="AH60" i="3"/>
  <c r="AK60" i="3"/>
  <c r="AJ60" i="3"/>
  <c r="AI60" i="3"/>
  <c r="AG60" i="3"/>
  <c r="AF60" i="3"/>
  <c r="AF67" i="3"/>
  <c r="AF90" i="3"/>
  <c r="AH99" i="3"/>
  <c r="AF128" i="3"/>
  <c r="AK135" i="3"/>
  <c r="AJ135" i="3"/>
  <c r="AI135" i="3"/>
  <c r="AG135" i="3"/>
  <c r="AJ186" i="3"/>
  <c r="AH186" i="3"/>
  <c r="AF186" i="3"/>
  <c r="AK186" i="3"/>
  <c r="AI186" i="3"/>
  <c r="Y132" i="2"/>
  <c r="Y144" i="2"/>
  <c r="AB150" i="2"/>
  <c r="Y150" i="2"/>
  <c r="AA152" i="2"/>
  <c r="Z152" i="2"/>
  <c r="W152" i="2"/>
  <c r="Z154" i="2"/>
  <c r="AB169" i="2"/>
  <c r="AA169" i="2"/>
  <c r="X169" i="2"/>
  <c r="Y182" i="2"/>
  <c r="Y184" i="2"/>
  <c r="AK4" i="3"/>
  <c r="AJ4" i="3"/>
  <c r="AI4" i="3"/>
  <c r="AH4" i="3"/>
  <c r="AF4" i="3"/>
  <c r="AJ18" i="3"/>
  <c r="AI18" i="3"/>
  <c r="AH18" i="3"/>
  <c r="AG18" i="3"/>
  <c r="AF18" i="3"/>
  <c r="AJ36" i="3"/>
  <c r="AH36" i="3"/>
  <c r="AI38" i="3"/>
  <c r="AI61" i="3"/>
  <c r="AK61" i="3"/>
  <c r="AH61" i="3"/>
  <c r="AK67" i="3"/>
  <c r="AH84" i="3"/>
  <c r="AF84" i="3"/>
  <c r="AJ84" i="3"/>
  <c r="AI84" i="3"/>
  <c r="AG84" i="3"/>
  <c r="AG90" i="3"/>
  <c r="AG186" i="3"/>
  <c r="W129" i="2"/>
  <c r="Z132" i="2"/>
  <c r="W141" i="2"/>
  <c r="Z144" i="2"/>
  <c r="W150" i="2"/>
  <c r="X152" i="2"/>
  <c r="AA154" i="2"/>
  <c r="Z160" i="2"/>
  <c r="W165" i="2"/>
  <c r="W169" i="2"/>
  <c r="Z182" i="2"/>
  <c r="Z184" i="2"/>
  <c r="AG4" i="3"/>
  <c r="AG7" i="3"/>
  <c r="AK18" i="3"/>
  <c r="AG24" i="3"/>
  <c r="AF36" i="3"/>
  <c r="AF61" i="3"/>
  <c r="AK84" i="3"/>
  <c r="AK97" i="3"/>
  <c r="AI97" i="3"/>
  <c r="AJ97" i="3"/>
  <c r="AH97" i="3"/>
  <c r="AG97" i="3"/>
  <c r="AJ126" i="3"/>
  <c r="AI126" i="3"/>
  <c r="AH126" i="3"/>
  <c r="AG126" i="3"/>
  <c r="AH135" i="3"/>
  <c r="X129" i="2"/>
  <c r="AA132" i="2"/>
  <c r="X141" i="2"/>
  <c r="AA144" i="2"/>
  <c r="X150" i="2"/>
  <c r="Y152" i="2"/>
  <c r="AB154" i="2"/>
  <c r="AB160" i="2"/>
  <c r="X165" i="2"/>
  <c r="Y169" i="2"/>
  <c r="Y178" i="2"/>
  <c r="X178" i="2"/>
  <c r="AA182" i="2"/>
  <c r="AB205" i="2"/>
  <c r="AA205" i="2"/>
  <c r="Z205" i="2"/>
  <c r="Y205" i="2"/>
  <c r="X205" i="2"/>
  <c r="AH7" i="3"/>
  <c r="AK19" i="3"/>
  <c r="AI19" i="3"/>
  <c r="AI24" i="3"/>
  <c r="AJ30" i="3"/>
  <c r="AI30" i="3"/>
  <c r="AH30" i="3"/>
  <c r="AG30" i="3"/>
  <c r="AF30" i="3"/>
  <c r="AG36" i="3"/>
  <c r="AG61" i="3"/>
  <c r="AK71" i="3"/>
  <c r="AJ71" i="3"/>
  <c r="AI71" i="3"/>
  <c r="AH71" i="3"/>
  <c r="AF97" i="3"/>
  <c r="AF126" i="3"/>
  <c r="AJ154" i="3"/>
  <c r="AI154" i="3"/>
  <c r="AH154" i="3"/>
  <c r="AF154" i="3"/>
  <c r="AK154" i="3"/>
  <c r="AG154" i="3"/>
  <c r="AJ172" i="3"/>
  <c r="AK172" i="3"/>
  <c r="AH172" i="3"/>
  <c r="AG172" i="3"/>
  <c r="AF172" i="3"/>
  <c r="AJ184" i="3"/>
  <c r="AH184" i="3"/>
  <c r="AK184" i="3"/>
  <c r="AI184" i="3"/>
  <c r="AG184" i="3"/>
  <c r="Y129" i="2"/>
  <c r="Y141" i="2"/>
  <c r="Z150" i="2"/>
  <c r="AB152" i="2"/>
  <c r="X161" i="2"/>
  <c r="W161" i="2"/>
  <c r="Y165" i="2"/>
  <c r="Z169" i="2"/>
  <c r="AA200" i="2"/>
  <c r="Z200" i="2"/>
  <c r="Y200" i="2"/>
  <c r="X200" i="2"/>
  <c r="W200" i="2"/>
  <c r="AB203" i="2"/>
  <c r="AA203" i="2"/>
  <c r="Z203" i="2"/>
  <c r="AK2" i="3"/>
  <c r="AJ2" i="3"/>
  <c r="AH2" i="3"/>
  <c r="AJ7" i="3"/>
  <c r="AK16" i="3"/>
  <c r="AJ16" i="3"/>
  <c r="AI16" i="3"/>
  <c r="AH16" i="3"/>
  <c r="AF16" i="3"/>
  <c r="AK24" i="3"/>
  <c r="AI36" i="3"/>
  <c r="AJ54" i="3"/>
  <c r="AK54" i="3"/>
  <c r="AI54" i="3"/>
  <c r="AH54" i="3"/>
  <c r="AG54" i="3"/>
  <c r="AF54" i="3"/>
  <c r="AJ61" i="3"/>
  <c r="AK133" i="3"/>
  <c r="AI133" i="3"/>
  <c r="AJ133" i="3"/>
  <c r="AH133" i="3"/>
  <c r="AG133" i="3"/>
  <c r="AK169" i="3"/>
  <c r="AI169" i="3"/>
  <c r="AG169" i="3"/>
  <c r="AJ169" i="3"/>
  <c r="AH169" i="3"/>
  <c r="AI172" i="3"/>
  <c r="AF184" i="3"/>
  <c r="X47" i="2"/>
  <c r="X59" i="2"/>
  <c r="Y64" i="2"/>
  <c r="X71" i="2"/>
  <c r="Y76" i="2"/>
  <c r="X83" i="2"/>
  <c r="Y88" i="2"/>
  <c r="W90" i="2"/>
  <c r="X95" i="2"/>
  <c r="Y100" i="2"/>
  <c r="W102" i="2"/>
  <c r="X107" i="2"/>
  <c r="Y112" i="2"/>
  <c r="W114" i="2"/>
  <c r="X119" i="2"/>
  <c r="Y124" i="2"/>
  <c r="W126" i="2"/>
  <c r="Z129" i="2"/>
  <c r="X131" i="2"/>
  <c r="Y136" i="2"/>
  <c r="W138" i="2"/>
  <c r="Z141" i="2"/>
  <c r="X143" i="2"/>
  <c r="Y148" i="2"/>
  <c r="AA150" i="2"/>
  <c r="W155" i="2"/>
  <c r="AB157" i="2"/>
  <c r="AA157" i="2"/>
  <c r="X157" i="2"/>
  <c r="Y161" i="2"/>
  <c r="Z165" i="2"/>
  <c r="AB174" i="2"/>
  <c r="Y174" i="2"/>
  <c r="AA176" i="2"/>
  <c r="Z176" i="2"/>
  <c r="W176" i="2"/>
  <c r="Z178" i="2"/>
  <c r="AB193" i="2"/>
  <c r="AA193" i="2"/>
  <c r="Z193" i="2"/>
  <c r="Y193" i="2"/>
  <c r="X193" i="2"/>
  <c r="AB200" i="2"/>
  <c r="W203" i="2"/>
  <c r="AF2" i="3"/>
  <c r="AG16" i="3"/>
  <c r="AG19" i="3"/>
  <c r="AK31" i="3"/>
  <c r="AI31" i="3"/>
  <c r="AG31" i="3"/>
  <c r="AK36" i="3"/>
  <c r="AG55" i="3"/>
  <c r="AK55" i="3"/>
  <c r="AI55" i="3"/>
  <c r="AF62" i="3"/>
  <c r="AK62" i="3"/>
  <c r="AJ62" i="3"/>
  <c r="AI62" i="3"/>
  <c r="AH62" i="3"/>
  <c r="AG62" i="3"/>
  <c r="AG71" i="3"/>
  <c r="AK76" i="3"/>
  <c r="AJ76" i="3"/>
  <c r="AH76" i="3"/>
  <c r="AG76" i="3"/>
  <c r="AF76" i="3"/>
  <c r="AF133" i="3"/>
  <c r="AF169" i="3"/>
  <c r="AJ178" i="3"/>
  <c r="AI178" i="3"/>
  <c r="AH178" i="3"/>
  <c r="AF178" i="3"/>
  <c r="W25" i="2"/>
  <c r="W37" i="2"/>
  <c r="Y47" i="2"/>
  <c r="W49" i="2"/>
  <c r="Y59" i="2"/>
  <c r="Y71" i="2"/>
  <c r="Z76" i="2"/>
  <c r="Y83" i="2"/>
  <c r="W85" i="2"/>
  <c r="Z88" i="2"/>
  <c r="X90" i="2"/>
  <c r="Y95" i="2"/>
  <c r="W97" i="2"/>
  <c r="Z100" i="2"/>
  <c r="X102" i="2"/>
  <c r="Y107" i="2"/>
  <c r="W109" i="2"/>
  <c r="Z112" i="2"/>
  <c r="X114" i="2"/>
  <c r="Y119" i="2"/>
  <c r="W121" i="2"/>
  <c r="Z124" i="2"/>
  <c r="X126" i="2"/>
  <c r="AA129" i="2"/>
  <c r="Y131" i="2"/>
  <c r="W133" i="2"/>
  <c r="Z136" i="2"/>
  <c r="X138" i="2"/>
  <c r="AA141" i="2"/>
  <c r="Y143" i="2"/>
  <c r="W145" i="2"/>
  <c r="Z148" i="2"/>
  <c r="W153" i="2"/>
  <c r="X155" i="2"/>
  <c r="W157" i="2"/>
  <c r="Z161" i="2"/>
  <c r="AA165" i="2"/>
  <c r="W170" i="2"/>
  <c r="W174" i="2"/>
  <c r="X176" i="2"/>
  <c r="AA178" i="2"/>
  <c r="AA188" i="2"/>
  <c r="Z188" i="2"/>
  <c r="Y188" i="2"/>
  <c r="X188" i="2"/>
  <c r="W188" i="2"/>
  <c r="AB191" i="2"/>
  <c r="AA191" i="2"/>
  <c r="Z191" i="2"/>
  <c r="W193" i="2"/>
  <c r="AB198" i="2"/>
  <c r="AA198" i="2"/>
  <c r="Z198" i="2"/>
  <c r="Y198" i="2"/>
  <c r="X203" i="2"/>
  <c r="W206" i="2"/>
  <c r="AG2" i="3"/>
  <c r="AH19" i="3"/>
  <c r="AK28" i="3"/>
  <c r="AJ28" i="3"/>
  <c r="AI28" i="3"/>
  <c r="AH28" i="3"/>
  <c r="AF28" i="3"/>
  <c r="AF31" i="3"/>
  <c r="AF55" i="3"/>
  <c r="AK63" i="3"/>
  <c r="AG63" i="3"/>
  <c r="AI63" i="3"/>
  <c r="AH72" i="3"/>
  <c r="AF72" i="3"/>
  <c r="AK72" i="3"/>
  <c r="AJ72" i="3"/>
  <c r="AI72" i="3"/>
  <c r="AG72" i="3"/>
  <c r="AI76" i="3"/>
  <c r="AF86" i="3"/>
  <c r="AK86" i="3"/>
  <c r="AJ86" i="3"/>
  <c r="AI86" i="3"/>
  <c r="AJ94" i="3"/>
  <c r="AI94" i="3"/>
  <c r="AH94" i="3"/>
  <c r="AF94" i="3"/>
  <c r="AG178" i="3"/>
  <c r="AB148" i="2"/>
  <c r="X153" i="2"/>
  <c r="Y155" i="2"/>
  <c r="Y157" i="2"/>
  <c r="AA161" i="2"/>
  <c r="Y166" i="2"/>
  <c r="X166" i="2"/>
  <c r="W172" i="2"/>
  <c r="X174" i="2"/>
  <c r="Y176" i="2"/>
  <c r="AB178" i="2"/>
  <c r="AB181" i="2"/>
  <c r="AA181" i="2"/>
  <c r="Z181" i="2"/>
  <c r="X181" i="2"/>
  <c r="AB188" i="2"/>
  <c r="W191" i="2"/>
  <c r="W198" i="2"/>
  <c r="W201" i="2"/>
  <c r="Y203" i="2"/>
  <c r="X206" i="2"/>
  <c r="AI2" i="3"/>
  <c r="AK14" i="3"/>
  <c r="AJ14" i="3"/>
  <c r="AH14" i="3"/>
  <c r="AJ19" i="3"/>
  <c r="AG28" i="3"/>
  <c r="AH31" i="3"/>
  <c r="AK52" i="3"/>
  <c r="AJ52" i="3"/>
  <c r="AI52" i="3"/>
  <c r="AH52" i="3"/>
  <c r="AF52" i="3"/>
  <c r="AH55" i="3"/>
  <c r="AF63" i="3"/>
  <c r="AG86" i="3"/>
  <c r="AG94" i="3"/>
  <c r="AK178" i="3"/>
  <c r="AK191" i="3"/>
  <c r="AI191" i="3"/>
  <c r="AG191" i="3"/>
  <c r="AJ191" i="3"/>
  <c r="AH191" i="3"/>
  <c r="AJ142" i="3"/>
  <c r="AI142" i="3"/>
  <c r="AH142" i="3"/>
  <c r="AF142" i="3"/>
  <c r="AK145" i="3"/>
  <c r="AI145" i="3"/>
  <c r="AG145" i="3"/>
  <c r="AK164" i="3"/>
  <c r="AJ164" i="3"/>
  <c r="AH164" i="3"/>
  <c r="AF164" i="3"/>
  <c r="AJ174" i="3"/>
  <c r="AH174" i="3"/>
  <c r="AK179" i="3"/>
  <c r="AI179" i="3"/>
  <c r="AJ202" i="3"/>
  <c r="AI202" i="3"/>
  <c r="AH202" i="3"/>
  <c r="AG202" i="3"/>
  <c r="AF202" i="3"/>
  <c r="AJ80" i="3"/>
  <c r="AH80" i="3"/>
  <c r="AJ82" i="3"/>
  <c r="AH82" i="3"/>
  <c r="AF82" i="3"/>
  <c r="AJ106" i="3"/>
  <c r="AI106" i="3"/>
  <c r="AH106" i="3"/>
  <c r="AF106" i="3"/>
  <c r="AK111" i="3"/>
  <c r="AJ111" i="3"/>
  <c r="AI111" i="3"/>
  <c r="AG111" i="3"/>
  <c r="AK152" i="3"/>
  <c r="AJ152" i="3"/>
  <c r="AH152" i="3"/>
  <c r="AF152" i="3"/>
  <c r="AJ162" i="3"/>
  <c r="AH162" i="3"/>
  <c r="AK167" i="3"/>
  <c r="AI167" i="3"/>
  <c r="AH192" i="3"/>
  <c r="AG192" i="3"/>
  <c r="AF192" i="3"/>
  <c r="AG21" i="3"/>
  <c r="AG33" i="3"/>
  <c r="AG40" i="3"/>
  <c r="AG74" i="3"/>
  <c r="AF78" i="3"/>
  <c r="AF80" i="3"/>
  <c r="AG82" i="3"/>
  <c r="AG95" i="3"/>
  <c r="AG100" i="3"/>
  <c r="AK104" i="3"/>
  <c r="AJ104" i="3"/>
  <c r="AH104" i="3"/>
  <c r="AG106" i="3"/>
  <c r="AK109" i="3"/>
  <c r="AI109" i="3"/>
  <c r="AF111" i="3"/>
  <c r="AH120" i="3"/>
  <c r="AG120" i="3"/>
  <c r="AF120" i="3"/>
  <c r="AG131" i="3"/>
  <c r="AG136" i="3"/>
  <c r="AK140" i="3"/>
  <c r="AJ140" i="3"/>
  <c r="AH140" i="3"/>
  <c r="AF140" i="3"/>
  <c r="AK142" i="3"/>
  <c r="AH145" i="3"/>
  <c r="AF148" i="3"/>
  <c r="AJ150" i="3"/>
  <c r="AH150" i="3"/>
  <c r="AG152" i="3"/>
  <c r="AK155" i="3"/>
  <c r="AI155" i="3"/>
  <c r="AG160" i="3"/>
  <c r="AF162" i="3"/>
  <c r="AI164" i="3"/>
  <c r="AF167" i="3"/>
  <c r="AG174" i="3"/>
  <c r="AI192" i="3"/>
  <c r="AK203" i="3"/>
  <c r="AI203" i="3"/>
  <c r="AG203" i="3"/>
  <c r="AK200" i="3"/>
  <c r="AJ200" i="3"/>
  <c r="AI200" i="3"/>
  <c r="AH200" i="3"/>
  <c r="AF200" i="3"/>
  <c r="AG11" i="3"/>
  <c r="AI21" i="3"/>
  <c r="AG23" i="3"/>
  <c r="AI33" i="3"/>
  <c r="AG35" i="3"/>
  <c r="AI40" i="3"/>
  <c r="AG42" i="3"/>
  <c r="AG44" i="3"/>
  <c r="AG48" i="3"/>
  <c r="AH50" i="3"/>
  <c r="AJ58" i="3"/>
  <c r="AF58" i="3"/>
  <c r="AG64" i="3"/>
  <c r="AI74" i="3"/>
  <c r="AH78" i="3"/>
  <c r="AI80" i="3"/>
  <c r="AK82" i="3"/>
  <c r="AK85" i="3"/>
  <c r="AI85" i="3"/>
  <c r="AI95" i="3"/>
  <c r="AI100" i="3"/>
  <c r="AG102" i="3"/>
  <c r="AG104" i="3"/>
  <c r="AG109" i="3"/>
  <c r="AJ120" i="3"/>
  <c r="AI131" i="3"/>
  <c r="AI136" i="3"/>
  <c r="AG138" i="3"/>
  <c r="AI140" i="3"/>
  <c r="AH148" i="3"/>
  <c r="AG150" i="3"/>
  <c r="AG155" i="3"/>
  <c r="AI160" i="3"/>
  <c r="AI162" i="3"/>
  <c r="AH167" i="3"/>
  <c r="AK174" i="3"/>
  <c r="AJ179" i="3"/>
  <c r="AK192" i="3"/>
  <c r="AG200" i="3"/>
  <c r="AH203" i="3"/>
  <c r="AH11" i="3"/>
  <c r="AJ21" i="3"/>
  <c r="AH23" i="3"/>
  <c r="AJ33" i="3"/>
  <c r="AH35" i="3"/>
  <c r="AJ40" i="3"/>
  <c r="AH42" i="3"/>
  <c r="AI44" i="3"/>
  <c r="AI48" i="3"/>
  <c r="AI50" i="3"/>
  <c r="AH64" i="3"/>
  <c r="AJ70" i="3"/>
  <c r="AH70" i="3"/>
  <c r="AF70" i="3"/>
  <c r="AJ74" i="3"/>
  <c r="AI78" i="3"/>
  <c r="AK80" i="3"/>
  <c r="AJ95" i="3"/>
  <c r="AJ100" i="3"/>
  <c r="AH102" i="3"/>
  <c r="AI104" i="3"/>
  <c r="AF107" i="3"/>
  <c r="AH109" i="3"/>
  <c r="AF112" i="3"/>
  <c r="AJ118" i="3"/>
  <c r="AI118" i="3"/>
  <c r="AH118" i="3"/>
  <c r="AF118" i="3"/>
  <c r="AK120" i="3"/>
  <c r="AK123" i="3"/>
  <c r="AJ123" i="3"/>
  <c r="AI123" i="3"/>
  <c r="AG123" i="3"/>
  <c r="AJ131" i="3"/>
  <c r="AJ136" i="3"/>
  <c r="AH138" i="3"/>
  <c r="AI148" i="3"/>
  <c r="AI150" i="3"/>
  <c r="AH155" i="3"/>
  <c r="AK160" i="3"/>
  <c r="AK162" i="3"/>
  <c r="AJ167" i="3"/>
  <c r="AH180" i="3"/>
  <c r="AG180" i="3"/>
  <c r="AF180" i="3"/>
  <c r="AJ203" i="3"/>
  <c r="W190" i="2"/>
  <c r="W202" i="2"/>
  <c r="AF8" i="3"/>
  <c r="AI11" i="3"/>
  <c r="AF20" i="3"/>
  <c r="AI23" i="3"/>
  <c r="AF32" i="3"/>
  <c r="AI35" i="3"/>
  <c r="AI42" i="3"/>
  <c r="AJ44" i="3"/>
  <c r="AJ48" i="3"/>
  <c r="AJ50" i="3"/>
  <c r="AI64" i="3"/>
  <c r="AK74" i="3"/>
  <c r="AK78" i="3"/>
  <c r="AH96" i="3"/>
  <c r="AG96" i="3"/>
  <c r="AF96" i="3"/>
  <c r="AI102" i="3"/>
  <c r="AJ109" i="3"/>
  <c r="AK116" i="3"/>
  <c r="AJ116" i="3"/>
  <c r="AH116" i="3"/>
  <c r="AK121" i="3"/>
  <c r="AI121" i="3"/>
  <c r="AH132" i="3"/>
  <c r="AG132" i="3"/>
  <c r="AF132" i="3"/>
  <c r="AI138" i="3"/>
  <c r="AK148" i="3"/>
  <c r="AK150" i="3"/>
  <c r="AJ155" i="3"/>
  <c r="AH168" i="3"/>
  <c r="AG168" i="3"/>
  <c r="AF168" i="3"/>
  <c r="AJ190" i="3"/>
  <c r="AI190" i="3"/>
  <c r="AH190" i="3"/>
  <c r="AF190" i="3"/>
  <c r="AJ196" i="3"/>
  <c r="AH196" i="3"/>
  <c r="AK198" i="3"/>
  <c r="AJ198" i="3"/>
  <c r="AH198" i="3"/>
  <c r="AF198" i="3"/>
  <c r="Y183" i="2"/>
  <c r="W185" i="2"/>
  <c r="X190" i="2"/>
  <c r="W197" i="2"/>
  <c r="X202" i="2"/>
  <c r="Y207" i="2"/>
  <c r="AF3" i="3"/>
  <c r="AG8" i="3"/>
  <c r="AJ11" i="3"/>
  <c r="AH13" i="3"/>
  <c r="AF15" i="3"/>
  <c r="AG20" i="3"/>
  <c r="AJ23" i="3"/>
  <c r="AH25" i="3"/>
  <c r="AF27" i="3"/>
  <c r="AG32" i="3"/>
  <c r="AJ35" i="3"/>
  <c r="AH37" i="3"/>
  <c r="AF39" i="3"/>
  <c r="AK42" i="3"/>
  <c r="AK44" i="3"/>
  <c r="AK48" i="3"/>
  <c r="AK50" i="3"/>
  <c r="AI58" i="3"/>
  <c r="AJ64" i="3"/>
  <c r="AH66" i="3"/>
  <c r="AI68" i="3"/>
  <c r="AI70" i="3"/>
  <c r="AK75" i="3"/>
  <c r="AI75" i="3"/>
  <c r="AG75" i="3"/>
  <c r="AG83" i="3"/>
  <c r="AH85" i="3"/>
  <c r="AI96" i="3"/>
  <c r="AK102" i="3"/>
  <c r="AH107" i="3"/>
  <c r="AH112" i="3"/>
  <c r="AF114" i="3"/>
  <c r="AF116" i="3"/>
  <c r="AK118" i="3"/>
  <c r="AF121" i="3"/>
  <c r="AH123" i="3"/>
  <c r="AI132" i="3"/>
  <c r="AK138" i="3"/>
  <c r="AH156" i="3"/>
  <c r="AG156" i="3"/>
  <c r="AF156" i="3"/>
  <c r="AI168" i="3"/>
  <c r="AJ180" i="3"/>
  <c r="AG190" i="3"/>
  <c r="AF196" i="3"/>
  <c r="AG198" i="3"/>
  <c r="AH39" i="3"/>
  <c r="AK51" i="3"/>
  <c r="AG51" i="3"/>
  <c r="AK58" i="3"/>
  <c r="AI66" i="3"/>
  <c r="AJ68" i="3"/>
  <c r="AK70" i="3"/>
  <c r="AK73" i="3"/>
  <c r="AI73" i="3"/>
  <c r="AF75" i="3"/>
  <c r="AH83" i="3"/>
  <c r="AJ85" i="3"/>
  <c r="AJ96" i="3"/>
  <c r="AI107" i="3"/>
  <c r="AG114" i="3"/>
  <c r="AG116" i="3"/>
  <c r="AG121" i="3"/>
  <c r="AJ132" i="3"/>
  <c r="AH144" i="3"/>
  <c r="AG144" i="3"/>
  <c r="AF144" i="3"/>
  <c r="AI156" i="3"/>
  <c r="AJ168" i="3"/>
  <c r="AK180" i="3"/>
  <c r="AK188" i="3"/>
  <c r="AJ188" i="3"/>
  <c r="AH188" i="3"/>
  <c r="AF188" i="3"/>
  <c r="AK190" i="3"/>
  <c r="AG196" i="3"/>
  <c r="AI198" i="3"/>
  <c r="AH206" i="3"/>
  <c r="AJ206" i="3"/>
  <c r="AG181" i="3"/>
  <c r="AG193" i="3"/>
  <c r="AG205" i="3"/>
  <c r="AG147" i="3"/>
  <c r="AG159" i="3"/>
  <c r="AG171" i="3"/>
  <c r="AI181" i="3"/>
  <c r="AG183" i="3"/>
  <c r="AI193" i="3"/>
  <c r="AG195" i="3"/>
  <c r="AI205" i="3"/>
  <c r="AG207" i="3"/>
  <c r="AJ205" i="3"/>
  <c r="AH207" i="3"/>
  <c r="AI147" i="3"/>
  <c r="AI159" i="3"/>
  <c r="AI171" i="3"/>
  <c r="AI183" i="3"/>
  <c r="AI195" i="3"/>
  <c r="AF204" i="3"/>
  <c r="AJ147" i="3"/>
  <c r="AJ159" i="3"/>
  <c r="AJ171" i="3"/>
  <c r="AJ183" i="3"/>
  <c r="AJ195" i="3"/>
  <c r="AG204" i="3"/>
</calcChain>
</file>

<file path=xl/sharedStrings.xml><?xml version="1.0" encoding="utf-8"?>
<sst xmlns="http://schemas.openxmlformats.org/spreadsheetml/2006/main" count="7992" uniqueCount="133">
  <si>
    <t>fishID</t>
  </si>
  <si>
    <t>half</t>
  </si>
  <si>
    <t>prePost</t>
  </si>
  <si>
    <t>largeMalePosition</t>
  </si>
  <si>
    <t>fishName</t>
  </si>
  <si>
    <t>round</t>
  </si>
  <si>
    <t>treatment</t>
  </si>
  <si>
    <t>transits</t>
  </si>
  <si>
    <t>latency_plant_copy</t>
  </si>
  <si>
    <t>latency_right_screen_copy</t>
  </si>
  <si>
    <t>latency_left_screen_copy</t>
  </si>
  <si>
    <t>center</t>
  </si>
  <si>
    <t>left screen</t>
  </si>
  <si>
    <t>left side</t>
  </si>
  <si>
    <t>plant</t>
  </si>
  <si>
    <t>right screen</t>
  </si>
  <si>
    <t>right side</t>
  </si>
  <si>
    <t>latency_plant</t>
  </si>
  <si>
    <t>latency_right_screen</t>
  </si>
  <si>
    <t>latency_left_screen</t>
  </si>
  <si>
    <t>trial duration</t>
  </si>
  <si>
    <t>trial_dur_mediansum</t>
  </si>
  <si>
    <t>center_prop</t>
  </si>
  <si>
    <t>left screen_prop</t>
  </si>
  <si>
    <t>left side_prop</t>
  </si>
  <si>
    <t>plant_prop</t>
  </si>
  <si>
    <t>right screen_prop</t>
  </si>
  <si>
    <t>right side_prop</t>
  </si>
  <si>
    <t>center_p</t>
  </si>
  <si>
    <t>left screen_p</t>
  </si>
  <si>
    <t>left side_p</t>
  </si>
  <si>
    <t>plant_p</t>
  </si>
  <si>
    <t>right screen_p</t>
  </si>
  <si>
    <t>right side_p</t>
  </si>
  <si>
    <t>fid5</t>
  </si>
  <si>
    <t>p1</t>
  </si>
  <si>
    <t>post</t>
  </si>
  <si>
    <t>none</t>
  </si>
  <si>
    <t>abigail</t>
  </si>
  <si>
    <t>LL</t>
  </si>
  <si>
    <t>pre</t>
  </si>
  <si>
    <t>p2</t>
  </si>
  <si>
    <t>right</t>
  </si>
  <si>
    <t>left</t>
  </si>
  <si>
    <t>p3</t>
  </si>
  <si>
    <t>fid21</t>
  </si>
  <si>
    <t>adele</t>
  </si>
  <si>
    <t>LS</t>
  </si>
  <si>
    <t>fid39</t>
  </si>
  <si>
    <t>alexandra</t>
  </si>
  <si>
    <t>INT</t>
  </si>
  <si>
    <t>fid29</t>
  </si>
  <si>
    <t>alice</t>
  </si>
  <si>
    <t>fid19</t>
  </si>
  <si>
    <t>allison</t>
  </si>
  <si>
    <t>FF</t>
  </si>
  <si>
    <t>fid10</t>
  </si>
  <si>
    <t>alyssa</t>
  </si>
  <si>
    <t>fid17</t>
  </si>
  <si>
    <t>amanda</t>
  </si>
  <si>
    <t>fid27</t>
  </si>
  <si>
    <t>amber</t>
  </si>
  <si>
    <t>SS</t>
  </si>
  <si>
    <t>fid25</t>
  </si>
  <si>
    <t>amy</t>
  </si>
  <si>
    <t>fid12</t>
  </si>
  <si>
    <t>andrea</t>
  </si>
  <si>
    <t>fid18</t>
  </si>
  <si>
    <t>anna</t>
  </si>
  <si>
    <t>fid24</t>
  </si>
  <si>
    <t>ariana</t>
  </si>
  <si>
    <t>fid38</t>
  </si>
  <si>
    <t>audrey</t>
  </si>
  <si>
    <t>fid13</t>
  </si>
  <si>
    <t>ava</t>
  </si>
  <si>
    <t>fid31</t>
  </si>
  <si>
    <t>bailey</t>
  </si>
  <si>
    <t>fid33</t>
  </si>
  <si>
    <t>barbara</t>
  </si>
  <si>
    <t>fid1</t>
  </si>
  <si>
    <t>barbie</t>
  </si>
  <si>
    <t>fid35</t>
  </si>
  <si>
    <t>beatrice</t>
  </si>
  <si>
    <t>fid28</t>
  </si>
  <si>
    <t>becca</t>
  </si>
  <si>
    <t>fid7</t>
  </si>
  <si>
    <t>bella</t>
  </si>
  <si>
    <t>fid22</t>
  </si>
  <si>
    <t>bernadette</t>
  </si>
  <si>
    <t>fid11</t>
  </si>
  <si>
    <t>bernice</t>
  </si>
  <si>
    <t>fid23</t>
  </si>
  <si>
    <t>bess</t>
  </si>
  <si>
    <t>fid6</t>
  </si>
  <si>
    <t>beth</t>
  </si>
  <si>
    <t>fid36</t>
  </si>
  <si>
    <t>bethany</t>
  </si>
  <si>
    <t>fid26</t>
  </si>
  <si>
    <t>beverly</t>
  </si>
  <si>
    <t>fid4</t>
  </si>
  <si>
    <t>beyonce</t>
  </si>
  <si>
    <t>fid37</t>
  </si>
  <si>
    <t>bianca</t>
  </si>
  <si>
    <t>fid8</t>
  </si>
  <si>
    <t>blossom</t>
  </si>
  <si>
    <t>fid16</t>
  </si>
  <si>
    <t>carla</t>
  </si>
  <si>
    <t>fid9</t>
  </si>
  <si>
    <t>catalina</t>
  </si>
  <si>
    <t>fid34</t>
  </si>
  <si>
    <t>charlotte</t>
  </si>
  <si>
    <t>fid15</t>
  </si>
  <si>
    <t>chloe</t>
  </si>
  <si>
    <t>fid32</t>
  </si>
  <si>
    <t>claire</t>
  </si>
  <si>
    <t>fid2</t>
  </si>
  <si>
    <t>daisy</t>
  </si>
  <si>
    <t>fid20</t>
  </si>
  <si>
    <t>daniela</t>
  </si>
  <si>
    <t>fid30</t>
  </si>
  <si>
    <t>dawn</t>
  </si>
  <si>
    <t>fid14</t>
  </si>
  <si>
    <t>delfina</t>
  </si>
  <si>
    <t>fid3</t>
  </si>
  <si>
    <t>diana</t>
  </si>
  <si>
    <t>largeMale</t>
  </si>
  <si>
    <t>large male</t>
  </si>
  <si>
    <t>small_male</t>
  </si>
  <si>
    <t>trial</t>
  </si>
  <si>
    <t>exp</t>
  </si>
  <si>
    <t>COLUMN HEADER</t>
  </si>
  <si>
    <t>DESCRIPTION</t>
  </si>
  <si>
    <t>center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</si>
</sst>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0"/>
      <color rgb="FF000000"/>
      <name val="Arial"/>
    </font>
    <font>
      <sz val="10"/>
      <name val="Arial"/>
      <family val="2"/>
    </font>
    <font>
      <sz val="9"/>
      <name val="Quicksand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1" fillId="0" borderId="0" xfId="0" applyNumberFormat="1" applyFont="1" applyAlignment="1"/>
    <xf numFmtId="0" fontId="2" fillId="2" borderId="0" xfId="0" applyFont="1" applyFill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" fontId="1" fillId="0" borderId="0" xfId="0" applyNumberFormat="1" applyFont="1"/>
    <xf numFmtId="0" fontId="2" fillId="0" borderId="0" xfId="0" applyFont="1" applyAlignment="1">
      <alignment horizontal="center"/>
    </xf>
    <xf numFmtId="10" fontId="1" fillId="0" borderId="0" xfId="0" applyNumberFormat="1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  <xf numFmtId="10" fontId="2" fillId="0" borderId="0" xfId="0" applyNumberFormat="1" applyFont="1" applyAlignment="1"/>
    <xf numFmtId="0" fontId="2" fillId="0" borderId="0" xfId="0" applyFont="1"/>
    <xf numFmtId="10" fontId="2" fillId="0" borderId="0" xfId="0" applyNumberFormat="1" applyFont="1"/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2" fillId="0" borderId="0" xfId="0" applyNumberFormat="1" applyFont="1" applyAlignment="1"/>
    <xf numFmtId="4" fontId="1" fillId="0" borderId="0" xfId="0" applyNumberFormat="1" applyFont="1"/>
    <xf numFmtId="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1"/>
  <sheetViews>
    <sheetView tabSelected="1" workbookViewId="0"/>
  </sheetViews>
  <sheetFormatPr baseColWidth="10" defaultColWidth="14.5" defaultRowHeight="15.75" customHeight="1"/>
  <cols>
    <col min="6" max="6" width="7.6640625" customWidth="1"/>
    <col min="7" max="7" width="10.6640625" customWidth="1"/>
  </cols>
  <sheetData>
    <row r="1" spans="1:23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 t="s">
        <v>17</v>
      </c>
      <c r="S1" s="6" t="s">
        <v>18</v>
      </c>
      <c r="T1" s="6" t="s">
        <v>19</v>
      </c>
      <c r="U1" s="2" t="s">
        <v>20</v>
      </c>
      <c r="V1" s="7" t="s">
        <v>20</v>
      </c>
      <c r="W1" s="5" t="s">
        <v>20</v>
      </c>
    </row>
    <row r="2" spans="1:23" ht="15.75" customHeight="1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9">
        <v>1</v>
      </c>
      <c r="G2" s="9" t="s">
        <v>39</v>
      </c>
      <c r="H2" s="2">
        <v>37</v>
      </c>
      <c r="I2" s="2">
        <v>2.2330000000000001</v>
      </c>
      <c r="J2" s="2">
        <v>99.13</v>
      </c>
      <c r="K2" s="2">
        <v>71.536000000000001</v>
      </c>
      <c r="L2" s="2">
        <v>8.5399999999999991</v>
      </c>
      <c r="M2" s="2">
        <v>9.6080000000000005</v>
      </c>
      <c r="N2" s="2">
        <v>18.420999999999999</v>
      </c>
      <c r="O2" s="2">
        <v>92.656999999999996</v>
      </c>
      <c r="P2" s="2">
        <v>141.69200000000001</v>
      </c>
      <c r="Q2" s="2">
        <v>24.274000000000001</v>
      </c>
      <c r="R2" s="2">
        <v>2.2330000000000001</v>
      </c>
      <c r="S2" s="2">
        <v>99.13</v>
      </c>
      <c r="T2" s="2">
        <v>71.536000000000001</v>
      </c>
      <c r="U2" s="2">
        <v>-300</v>
      </c>
      <c r="V2" s="7">
        <v>-300</v>
      </c>
      <c r="W2">
        <f t="shared" ref="W2:W207" si="0">V2*-1</f>
        <v>300</v>
      </c>
    </row>
    <row r="3" spans="1:23" ht="15.75" customHeight="1">
      <c r="A3" s="2" t="s">
        <v>34</v>
      </c>
      <c r="B3" s="2" t="s">
        <v>35</v>
      </c>
      <c r="C3" s="2" t="s">
        <v>40</v>
      </c>
      <c r="D3" s="2" t="s">
        <v>37</v>
      </c>
      <c r="E3" s="2" t="s">
        <v>38</v>
      </c>
      <c r="F3" s="9">
        <v>1</v>
      </c>
      <c r="G3" s="9" t="s">
        <v>39</v>
      </c>
      <c r="H3" s="2">
        <v>46.5</v>
      </c>
      <c r="I3" s="2">
        <v>1.1884999999999999</v>
      </c>
      <c r="J3" s="2">
        <v>32.548000000000002</v>
      </c>
      <c r="K3" s="2">
        <v>59.774000000000001</v>
      </c>
      <c r="L3" s="2">
        <v>14.412000000000001</v>
      </c>
      <c r="M3" s="2">
        <v>24.971</v>
      </c>
      <c r="N3" s="2">
        <v>26.6815</v>
      </c>
      <c r="O3" s="2">
        <v>45.244</v>
      </c>
      <c r="P3" s="2">
        <v>152.99</v>
      </c>
      <c r="Q3" s="2">
        <v>36.3855</v>
      </c>
      <c r="R3" s="2">
        <v>1.1884999999999999</v>
      </c>
      <c r="S3" s="2">
        <v>32.548000000000002</v>
      </c>
      <c r="T3" s="2">
        <v>59.774000000000001</v>
      </c>
      <c r="U3" s="2">
        <v>-300</v>
      </c>
      <c r="V3" s="7">
        <v>-300</v>
      </c>
      <c r="W3">
        <f t="shared" si="0"/>
        <v>300</v>
      </c>
    </row>
    <row r="4" spans="1:23" ht="15.75" customHeight="1">
      <c r="A4" s="2" t="s">
        <v>34</v>
      </c>
      <c r="B4" s="2" t="s">
        <v>41</v>
      </c>
      <c r="C4" s="2" t="s">
        <v>36</v>
      </c>
      <c r="D4" s="2" t="s">
        <v>42</v>
      </c>
      <c r="E4" s="2" t="s">
        <v>38</v>
      </c>
      <c r="F4" s="9">
        <v>1</v>
      </c>
      <c r="G4" s="9" t="s">
        <v>39</v>
      </c>
      <c r="H4" s="2">
        <v>37</v>
      </c>
      <c r="I4" s="2">
        <v>0</v>
      </c>
      <c r="J4" s="2">
        <v>1.2629999999999999</v>
      </c>
      <c r="K4" s="2">
        <v>29.558</v>
      </c>
      <c r="L4" s="2">
        <v>4.2699999999999996</v>
      </c>
      <c r="M4" s="2">
        <v>14.712999999999999</v>
      </c>
      <c r="N4" s="2">
        <v>20.553999999999998</v>
      </c>
      <c r="O4" s="2">
        <v>0</v>
      </c>
      <c r="P4" s="2">
        <v>214.39500000000001</v>
      </c>
      <c r="Q4" s="2">
        <v>43.786000000000001</v>
      </c>
      <c r="R4" s="2">
        <v>300</v>
      </c>
      <c r="S4" s="2">
        <v>1.2629999999999999</v>
      </c>
      <c r="T4" s="2">
        <v>29.558</v>
      </c>
      <c r="U4" s="2">
        <v>-300</v>
      </c>
      <c r="V4" s="7">
        <v>-300</v>
      </c>
      <c r="W4">
        <f t="shared" si="0"/>
        <v>300</v>
      </c>
    </row>
    <row r="5" spans="1:23" ht="15.75" customHeight="1">
      <c r="A5" s="2" t="s">
        <v>34</v>
      </c>
      <c r="B5" s="2" t="s">
        <v>41</v>
      </c>
      <c r="C5" s="2" t="s">
        <v>40</v>
      </c>
      <c r="D5" s="2" t="s">
        <v>43</v>
      </c>
      <c r="E5" s="2" t="s">
        <v>38</v>
      </c>
      <c r="F5" s="9">
        <v>1</v>
      </c>
      <c r="G5" s="9" t="s">
        <v>39</v>
      </c>
      <c r="H5" s="2">
        <v>23</v>
      </c>
      <c r="I5" s="2">
        <v>0</v>
      </c>
      <c r="J5" s="2">
        <v>1.3460000000000001</v>
      </c>
      <c r="K5" s="2">
        <v>66.271000000000001</v>
      </c>
      <c r="L5" s="2">
        <v>1.8665</v>
      </c>
      <c r="M5" s="2">
        <v>202.09049999999999</v>
      </c>
      <c r="N5" s="2">
        <v>28.700500000000002</v>
      </c>
      <c r="O5" s="2">
        <v>0</v>
      </c>
      <c r="P5" s="2">
        <v>56.856000000000002</v>
      </c>
      <c r="Q5" s="2">
        <v>2.8079999999999998</v>
      </c>
      <c r="R5" s="2">
        <v>300</v>
      </c>
      <c r="S5" s="2">
        <v>1.3460000000000001</v>
      </c>
      <c r="T5" s="2">
        <v>66.271000000000001</v>
      </c>
      <c r="U5" s="2">
        <v>-300</v>
      </c>
      <c r="V5" s="7">
        <v>-300</v>
      </c>
      <c r="W5">
        <f t="shared" si="0"/>
        <v>300</v>
      </c>
    </row>
    <row r="6" spans="1:23" ht="15.75" customHeight="1">
      <c r="A6" s="2" t="s">
        <v>34</v>
      </c>
      <c r="B6" s="2" t="s">
        <v>44</v>
      </c>
      <c r="C6" s="2" t="s">
        <v>36</v>
      </c>
      <c r="D6" s="2" t="s">
        <v>43</v>
      </c>
      <c r="E6" s="2" t="s">
        <v>38</v>
      </c>
      <c r="F6" s="9">
        <v>1</v>
      </c>
      <c r="G6" s="9" t="s">
        <v>39</v>
      </c>
      <c r="H6" s="2">
        <v>14</v>
      </c>
      <c r="I6" s="2">
        <v>149.59800000000001</v>
      </c>
      <c r="J6" s="2">
        <v>0.122</v>
      </c>
      <c r="K6" s="2">
        <v>0</v>
      </c>
      <c r="L6" s="2">
        <v>6.673</v>
      </c>
      <c r="M6" s="2">
        <v>0</v>
      </c>
      <c r="N6" s="2">
        <v>0</v>
      </c>
      <c r="O6" s="2">
        <v>10.949</v>
      </c>
      <c r="P6" s="2">
        <v>270.41800000000001</v>
      </c>
      <c r="Q6" s="2">
        <v>10.946</v>
      </c>
      <c r="R6" s="2">
        <v>149.59800000000001</v>
      </c>
      <c r="S6" s="2">
        <v>0.122</v>
      </c>
      <c r="T6" s="2">
        <v>300</v>
      </c>
      <c r="U6" s="2">
        <v>-299.48700000000002</v>
      </c>
      <c r="V6" s="7">
        <v>-299.48700000000002</v>
      </c>
      <c r="W6">
        <f t="shared" si="0"/>
        <v>299.48700000000002</v>
      </c>
    </row>
    <row r="7" spans="1:23" ht="15.75" customHeight="1">
      <c r="A7" s="2" t="s">
        <v>34</v>
      </c>
      <c r="B7" s="2" t="s">
        <v>44</v>
      </c>
      <c r="C7" s="2" t="s">
        <v>40</v>
      </c>
      <c r="D7" s="2" t="s">
        <v>42</v>
      </c>
      <c r="E7" s="2" t="s">
        <v>38</v>
      </c>
      <c r="F7" s="9">
        <v>1</v>
      </c>
      <c r="G7" s="9" t="s">
        <v>39</v>
      </c>
      <c r="H7" s="2">
        <v>26</v>
      </c>
      <c r="I7" s="2">
        <v>264.21850000000001</v>
      </c>
      <c r="J7" s="2">
        <v>189.05500000000001</v>
      </c>
      <c r="K7" s="2">
        <v>0.19450000000000001</v>
      </c>
      <c r="L7" s="2">
        <v>12.143000000000001</v>
      </c>
      <c r="M7" s="2">
        <v>219.72300000000001</v>
      </c>
      <c r="N7" s="2">
        <v>13.349500000000001</v>
      </c>
      <c r="O7" s="2">
        <v>1.8685</v>
      </c>
      <c r="P7" s="2">
        <v>32.033000000000001</v>
      </c>
      <c r="Q7" s="2">
        <v>20.812999999999999</v>
      </c>
      <c r="R7" s="2">
        <v>264.33449999999999</v>
      </c>
      <c r="S7" s="2">
        <v>189.05500000000001</v>
      </c>
      <c r="T7" s="2">
        <v>0.19450000000000001</v>
      </c>
      <c r="U7" s="2">
        <v>-300</v>
      </c>
      <c r="V7" s="7">
        <v>-300</v>
      </c>
      <c r="W7">
        <f t="shared" si="0"/>
        <v>300</v>
      </c>
    </row>
    <row r="8" spans="1:23" ht="15.75" customHeight="1">
      <c r="A8" s="2" t="s">
        <v>45</v>
      </c>
      <c r="B8" s="2" t="s">
        <v>35</v>
      </c>
      <c r="C8" s="2" t="s">
        <v>36</v>
      </c>
      <c r="D8" s="2" t="s">
        <v>37</v>
      </c>
      <c r="E8" s="2" t="s">
        <v>46</v>
      </c>
      <c r="F8" s="9">
        <v>5</v>
      </c>
      <c r="G8" s="9" t="s">
        <v>47</v>
      </c>
      <c r="H8" s="2">
        <v>56</v>
      </c>
      <c r="I8" s="2">
        <v>26.733499999999999</v>
      </c>
      <c r="J8" s="2">
        <v>1.04</v>
      </c>
      <c r="K8" s="2">
        <v>11.012</v>
      </c>
      <c r="L8" s="2">
        <v>22.442499999999999</v>
      </c>
      <c r="M8" s="2">
        <v>50.454999999999998</v>
      </c>
      <c r="N8" s="2">
        <v>46.805500000000002</v>
      </c>
      <c r="O8" s="2">
        <v>25.643999999999998</v>
      </c>
      <c r="P8" s="2">
        <v>100.334</v>
      </c>
      <c r="Q8" s="2">
        <v>53.966000000000001</v>
      </c>
      <c r="R8" s="2">
        <v>26.733499999999999</v>
      </c>
      <c r="S8" s="2">
        <v>1.04</v>
      </c>
      <c r="T8" s="2">
        <v>11.012</v>
      </c>
      <c r="U8" s="2">
        <v>-299.78750000000002</v>
      </c>
      <c r="V8" s="7">
        <v>-299.78750000000002</v>
      </c>
      <c r="W8">
        <f t="shared" si="0"/>
        <v>299.78750000000002</v>
      </c>
    </row>
    <row r="9" spans="1:23" ht="15.75" customHeight="1">
      <c r="A9" s="2" t="s">
        <v>45</v>
      </c>
      <c r="B9" s="2" t="s">
        <v>35</v>
      </c>
      <c r="C9" s="2" t="s">
        <v>40</v>
      </c>
      <c r="D9" s="2" t="s">
        <v>37</v>
      </c>
      <c r="E9" s="2" t="s">
        <v>46</v>
      </c>
      <c r="F9" s="9">
        <v>5</v>
      </c>
      <c r="G9" s="9" t="s">
        <v>47</v>
      </c>
      <c r="H9" s="2">
        <v>1</v>
      </c>
      <c r="I9" s="2">
        <v>2.3E-2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298.71749999999997</v>
      </c>
      <c r="P9" s="2">
        <v>0</v>
      </c>
      <c r="Q9" s="2">
        <v>0</v>
      </c>
      <c r="R9" s="2">
        <v>1.1870000000000001</v>
      </c>
      <c r="S9" s="2">
        <v>300</v>
      </c>
      <c r="T9" s="2">
        <v>300</v>
      </c>
      <c r="U9" s="2">
        <v>-299.90449999999998</v>
      </c>
      <c r="V9" s="7">
        <v>-299.90449999999998</v>
      </c>
      <c r="W9">
        <f t="shared" si="0"/>
        <v>299.90449999999998</v>
      </c>
    </row>
    <row r="10" spans="1:23" ht="15.75" customHeight="1">
      <c r="A10" s="2" t="s">
        <v>45</v>
      </c>
      <c r="B10" s="2" t="s">
        <v>41</v>
      </c>
      <c r="C10" s="2" t="s">
        <v>36</v>
      </c>
      <c r="D10" s="2" t="s">
        <v>42</v>
      </c>
      <c r="E10" s="2" t="s">
        <v>46</v>
      </c>
      <c r="F10" s="9">
        <v>5</v>
      </c>
      <c r="G10" s="9" t="s">
        <v>47</v>
      </c>
      <c r="H10" s="2">
        <v>68</v>
      </c>
      <c r="I10" s="2">
        <v>12.324</v>
      </c>
      <c r="J10" s="2">
        <v>17.228999999999999</v>
      </c>
      <c r="K10" s="2">
        <v>3.617</v>
      </c>
      <c r="L10" s="2">
        <v>14.007</v>
      </c>
      <c r="M10" s="2">
        <v>61.652000000000001</v>
      </c>
      <c r="N10" s="2">
        <v>26.420999999999999</v>
      </c>
      <c r="O10" s="2">
        <v>26.68</v>
      </c>
      <c r="P10" s="2">
        <v>134.726</v>
      </c>
      <c r="Q10" s="2">
        <v>33.496000000000002</v>
      </c>
      <c r="R10" s="2">
        <v>12.324</v>
      </c>
      <c r="S10" s="2">
        <v>17.228999999999999</v>
      </c>
      <c r="T10" s="2">
        <v>3.617</v>
      </c>
      <c r="U10" s="2">
        <v>-299.34399999999999</v>
      </c>
      <c r="V10" s="7">
        <v>-299.34399999999999</v>
      </c>
      <c r="W10">
        <f t="shared" si="0"/>
        <v>299.34399999999999</v>
      </c>
    </row>
    <row r="11" spans="1:23" ht="15.75" customHeight="1">
      <c r="A11" s="2" t="s">
        <v>45</v>
      </c>
      <c r="B11" s="2" t="s">
        <v>41</v>
      </c>
      <c r="C11" s="2" t="s">
        <v>40</v>
      </c>
      <c r="D11" s="2" t="s">
        <v>43</v>
      </c>
      <c r="E11" s="2" t="s">
        <v>46</v>
      </c>
      <c r="F11" s="9">
        <v>5</v>
      </c>
      <c r="G11" s="9" t="s">
        <v>47</v>
      </c>
      <c r="H11" s="2">
        <v>1</v>
      </c>
      <c r="I11" s="2">
        <v>1.2999999999999999E-2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297.06349999999998</v>
      </c>
      <c r="P11" s="2">
        <v>0</v>
      </c>
      <c r="Q11" s="2">
        <v>0</v>
      </c>
      <c r="R11" s="2">
        <v>2.9365000000000001</v>
      </c>
      <c r="S11" s="2">
        <v>300</v>
      </c>
      <c r="T11" s="2">
        <v>300</v>
      </c>
      <c r="U11" s="2">
        <v>-300</v>
      </c>
      <c r="V11" s="7">
        <v>-300</v>
      </c>
      <c r="W11">
        <f t="shared" si="0"/>
        <v>300</v>
      </c>
    </row>
    <row r="12" spans="1:23" ht="15.75" customHeight="1">
      <c r="A12" s="2" t="s">
        <v>45</v>
      </c>
      <c r="B12" s="2" t="s">
        <v>44</v>
      </c>
      <c r="C12" s="2" t="s">
        <v>36</v>
      </c>
      <c r="D12" s="2" t="s">
        <v>43</v>
      </c>
      <c r="E12" s="2" t="s">
        <v>46</v>
      </c>
      <c r="F12" s="9">
        <v>5</v>
      </c>
      <c r="G12" s="9" t="s">
        <v>47</v>
      </c>
      <c r="H12" s="2">
        <v>35</v>
      </c>
      <c r="I12" s="2">
        <v>165.57</v>
      </c>
      <c r="J12" s="2">
        <v>197.22200000000001</v>
      </c>
      <c r="K12" s="2">
        <v>0.33900000000000002</v>
      </c>
      <c r="L12" s="2">
        <v>12.08</v>
      </c>
      <c r="M12" s="2">
        <v>176.21299999999999</v>
      </c>
      <c r="N12" s="2">
        <v>22.164000000000001</v>
      </c>
      <c r="O12" s="2">
        <v>23.117000000000001</v>
      </c>
      <c r="P12" s="2">
        <v>45.454000000000001</v>
      </c>
      <c r="Q12" s="2">
        <v>20.041</v>
      </c>
      <c r="R12" s="2">
        <v>165.57</v>
      </c>
      <c r="S12" s="2">
        <v>197.22200000000001</v>
      </c>
      <c r="T12" s="2">
        <v>0.33900000000000002</v>
      </c>
      <c r="U12" s="2">
        <v>-300</v>
      </c>
      <c r="V12" s="7">
        <v>-300</v>
      </c>
      <c r="W12">
        <f t="shared" si="0"/>
        <v>300</v>
      </c>
    </row>
    <row r="13" spans="1:23" ht="15.75" customHeight="1">
      <c r="A13" s="2" t="s">
        <v>45</v>
      </c>
      <c r="B13" s="2" t="s">
        <v>44</v>
      </c>
      <c r="C13" s="2" t="s">
        <v>40</v>
      </c>
      <c r="D13" s="2" t="s">
        <v>42</v>
      </c>
      <c r="E13" s="2" t="s">
        <v>46</v>
      </c>
      <c r="F13" s="9">
        <v>5</v>
      </c>
      <c r="G13" s="9" t="s">
        <v>47</v>
      </c>
      <c r="H13" s="2">
        <v>1</v>
      </c>
      <c r="I13" s="2">
        <v>1.15E-2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298.78899999999999</v>
      </c>
      <c r="P13" s="2">
        <v>0</v>
      </c>
      <c r="Q13" s="2">
        <v>0</v>
      </c>
      <c r="R13" s="2">
        <v>2.3E-2</v>
      </c>
      <c r="S13" s="2">
        <v>300</v>
      </c>
      <c r="T13" s="2">
        <v>300</v>
      </c>
      <c r="U13" s="2">
        <v>-299.01600000000002</v>
      </c>
      <c r="V13" s="7">
        <v>-299.01600000000002</v>
      </c>
      <c r="W13">
        <f t="shared" si="0"/>
        <v>299.01600000000002</v>
      </c>
    </row>
    <row r="14" spans="1:23" ht="15.75" customHeight="1">
      <c r="A14" s="2" t="s">
        <v>48</v>
      </c>
      <c r="B14" s="2" t="s">
        <v>35</v>
      </c>
      <c r="C14" s="2" t="s">
        <v>40</v>
      </c>
      <c r="D14" s="2" t="s">
        <v>37</v>
      </c>
      <c r="E14" s="2" t="s">
        <v>49</v>
      </c>
      <c r="F14" s="9">
        <v>2</v>
      </c>
      <c r="G14" s="9" t="s">
        <v>50</v>
      </c>
      <c r="H14" s="2">
        <v>2.5</v>
      </c>
      <c r="I14" s="2">
        <v>0</v>
      </c>
      <c r="J14" s="2">
        <v>1.2210000000000001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147.71250000000001</v>
      </c>
      <c r="Q14" s="2">
        <v>2.5335000000000001</v>
      </c>
      <c r="R14" s="2">
        <v>300</v>
      </c>
      <c r="S14" s="2">
        <v>1.2210000000000001</v>
      </c>
      <c r="T14" s="2">
        <v>300</v>
      </c>
      <c r="U14" s="2">
        <v>-150</v>
      </c>
      <c r="V14" s="7">
        <v>-150</v>
      </c>
      <c r="W14">
        <f t="shared" si="0"/>
        <v>150</v>
      </c>
    </row>
    <row r="15" spans="1:23" ht="15.75" customHeight="1">
      <c r="A15" s="2" t="s">
        <v>48</v>
      </c>
      <c r="B15" s="2" t="s">
        <v>41</v>
      </c>
      <c r="C15" s="2" t="s">
        <v>40</v>
      </c>
      <c r="D15" s="2" t="s">
        <v>42</v>
      </c>
      <c r="E15" s="2" t="s">
        <v>49</v>
      </c>
      <c r="F15" s="9">
        <v>2</v>
      </c>
      <c r="G15" s="9" t="s">
        <v>50</v>
      </c>
      <c r="H15" s="2">
        <v>19</v>
      </c>
      <c r="I15" s="2">
        <v>0</v>
      </c>
      <c r="J15" s="2">
        <v>1.5069999999999999</v>
      </c>
      <c r="K15" s="2">
        <v>267.67950000000002</v>
      </c>
      <c r="L15" s="2">
        <v>7.4574999999999996</v>
      </c>
      <c r="M15" s="2">
        <v>8.1389999999999993</v>
      </c>
      <c r="N15" s="2">
        <v>8.8454999999999995</v>
      </c>
      <c r="O15" s="2">
        <v>0</v>
      </c>
      <c r="P15" s="2">
        <v>109.625</v>
      </c>
      <c r="Q15" s="2">
        <v>14.670500000000001</v>
      </c>
      <c r="R15" s="2">
        <v>300</v>
      </c>
      <c r="S15" s="2">
        <v>1.5069999999999999</v>
      </c>
      <c r="T15" s="2">
        <v>267.67950000000002</v>
      </c>
      <c r="U15" s="2">
        <v>-149.92949999999999</v>
      </c>
      <c r="V15" s="7">
        <v>-149.92949999999999</v>
      </c>
      <c r="W15">
        <f t="shared" si="0"/>
        <v>149.92949999999999</v>
      </c>
    </row>
    <row r="16" spans="1:23" ht="15.75" customHeight="1">
      <c r="A16" s="2" t="s">
        <v>48</v>
      </c>
      <c r="B16" s="2" t="s">
        <v>44</v>
      </c>
      <c r="C16" s="2" t="s">
        <v>40</v>
      </c>
      <c r="D16" s="2" t="s">
        <v>43</v>
      </c>
      <c r="E16" s="2" t="s">
        <v>49</v>
      </c>
      <c r="F16" s="9">
        <v>2</v>
      </c>
      <c r="G16" s="9" t="s">
        <v>50</v>
      </c>
      <c r="H16" s="2">
        <v>4</v>
      </c>
      <c r="I16" s="2">
        <v>0</v>
      </c>
      <c r="J16" s="2">
        <v>0</v>
      </c>
      <c r="K16" s="2">
        <v>0.36049999999999999</v>
      </c>
      <c r="L16" s="2">
        <v>0</v>
      </c>
      <c r="M16" s="2">
        <v>296.9375</v>
      </c>
      <c r="N16" s="2">
        <v>0.79949999999999999</v>
      </c>
      <c r="O16" s="2">
        <v>0</v>
      </c>
      <c r="P16" s="2">
        <v>0</v>
      </c>
      <c r="Q16" s="2">
        <v>0</v>
      </c>
      <c r="R16" s="2">
        <v>300</v>
      </c>
      <c r="S16" s="2">
        <v>300</v>
      </c>
      <c r="T16" s="2">
        <v>0.36049999999999999</v>
      </c>
      <c r="U16" s="2">
        <v>-299.91550000000001</v>
      </c>
      <c r="V16" s="7">
        <v>-299.91550000000001</v>
      </c>
      <c r="W16">
        <f t="shared" si="0"/>
        <v>299.91550000000001</v>
      </c>
    </row>
    <row r="17" spans="1:23" ht="15.75" customHeight="1">
      <c r="A17" s="2" t="s">
        <v>51</v>
      </c>
      <c r="B17" s="2" t="s">
        <v>35</v>
      </c>
      <c r="C17" s="2" t="s">
        <v>40</v>
      </c>
      <c r="D17" s="2" t="s">
        <v>37</v>
      </c>
      <c r="E17" s="2" t="s">
        <v>52</v>
      </c>
      <c r="F17" s="9">
        <v>5</v>
      </c>
      <c r="G17" s="9" t="s">
        <v>47</v>
      </c>
      <c r="H17" s="2">
        <v>23</v>
      </c>
      <c r="I17" s="2">
        <v>49.000500000000002</v>
      </c>
      <c r="J17" s="2">
        <v>242.2115</v>
      </c>
      <c r="K17" s="2">
        <v>15.385999999999999</v>
      </c>
      <c r="L17" s="2">
        <v>15.182</v>
      </c>
      <c r="M17" s="2">
        <v>33.704500000000003</v>
      </c>
      <c r="N17" s="2">
        <v>31.669499999999999</v>
      </c>
      <c r="O17" s="2">
        <v>191.029</v>
      </c>
      <c r="P17" s="2">
        <v>15.416499999999999</v>
      </c>
      <c r="Q17" s="2">
        <v>9.0075000000000003</v>
      </c>
      <c r="R17" s="2">
        <v>49.217500000000001</v>
      </c>
      <c r="S17" s="2">
        <v>242.2115</v>
      </c>
      <c r="T17" s="2">
        <v>15.4695</v>
      </c>
      <c r="U17" s="2">
        <v>-299.983</v>
      </c>
      <c r="V17" s="7">
        <v>-299.983</v>
      </c>
      <c r="W17">
        <f t="shared" si="0"/>
        <v>299.983</v>
      </c>
    </row>
    <row r="18" spans="1:23" ht="15.75" customHeight="1">
      <c r="A18" s="2" t="s">
        <v>51</v>
      </c>
      <c r="B18" s="2" t="s">
        <v>41</v>
      </c>
      <c r="C18" s="2" t="s">
        <v>40</v>
      </c>
      <c r="D18" s="2" t="s">
        <v>42</v>
      </c>
      <c r="E18" s="2" t="s">
        <v>52</v>
      </c>
      <c r="F18" s="9">
        <v>5</v>
      </c>
      <c r="G18" s="9" t="s">
        <v>47</v>
      </c>
      <c r="H18" s="2">
        <v>44.5</v>
      </c>
      <c r="I18" s="2">
        <v>33.057000000000002</v>
      </c>
      <c r="J18" s="2">
        <v>18.640499999999999</v>
      </c>
      <c r="K18" s="2">
        <v>0.64349999999999996</v>
      </c>
      <c r="L18" s="2">
        <v>11.6615</v>
      </c>
      <c r="M18" s="2">
        <v>40.700499999999998</v>
      </c>
      <c r="N18" s="2">
        <v>21.475000000000001</v>
      </c>
      <c r="O18" s="2">
        <v>113.36</v>
      </c>
      <c r="P18" s="2">
        <v>76.244</v>
      </c>
      <c r="Q18" s="2">
        <v>35.393000000000001</v>
      </c>
      <c r="R18" s="2">
        <v>33.057000000000002</v>
      </c>
      <c r="S18" s="2">
        <v>18.640499999999999</v>
      </c>
      <c r="T18" s="2">
        <v>0.64349999999999996</v>
      </c>
      <c r="U18" s="2">
        <v>-299.928</v>
      </c>
      <c r="V18" s="7">
        <v>-299.928</v>
      </c>
      <c r="W18">
        <f t="shared" si="0"/>
        <v>299.928</v>
      </c>
    </row>
    <row r="19" spans="1:23" ht="15.75" customHeight="1">
      <c r="A19" s="2" t="s">
        <v>51</v>
      </c>
      <c r="B19" s="2" t="s">
        <v>44</v>
      </c>
      <c r="C19" s="2" t="s">
        <v>40</v>
      </c>
      <c r="D19" s="2" t="s">
        <v>43</v>
      </c>
      <c r="E19" s="2" t="s">
        <v>52</v>
      </c>
      <c r="F19" s="9">
        <v>5</v>
      </c>
      <c r="G19" s="9" t="s">
        <v>47</v>
      </c>
      <c r="H19" s="2">
        <v>38</v>
      </c>
      <c r="I19" s="2">
        <v>4.6855000000000002</v>
      </c>
      <c r="J19" s="2">
        <v>112.1345</v>
      </c>
      <c r="K19" s="2">
        <v>38.491999999999997</v>
      </c>
      <c r="L19" s="2">
        <v>18.019500000000001</v>
      </c>
      <c r="M19" s="2">
        <v>18.553000000000001</v>
      </c>
      <c r="N19" s="2">
        <v>15.6145</v>
      </c>
      <c r="O19" s="2">
        <v>206.1875</v>
      </c>
      <c r="P19" s="2">
        <v>23.8095</v>
      </c>
      <c r="Q19" s="2">
        <v>14.56</v>
      </c>
      <c r="R19" s="2">
        <v>4.6855000000000002</v>
      </c>
      <c r="S19" s="2">
        <v>112.1345</v>
      </c>
      <c r="T19" s="2">
        <v>38.491999999999997</v>
      </c>
      <c r="U19" s="2">
        <v>-300</v>
      </c>
      <c r="V19" s="7">
        <v>-300</v>
      </c>
      <c r="W19">
        <f t="shared" si="0"/>
        <v>300</v>
      </c>
    </row>
    <row r="20" spans="1:23" ht="15.75" customHeight="1">
      <c r="A20" s="2" t="s">
        <v>53</v>
      </c>
      <c r="B20" s="2" t="s">
        <v>35</v>
      </c>
      <c r="C20" s="2" t="s">
        <v>36</v>
      </c>
      <c r="D20" s="2" t="s">
        <v>37</v>
      </c>
      <c r="E20" s="2" t="s">
        <v>54</v>
      </c>
      <c r="F20" s="9">
        <v>4</v>
      </c>
      <c r="G20" s="9" t="s">
        <v>55</v>
      </c>
      <c r="H20" s="2">
        <v>59</v>
      </c>
      <c r="I20" s="2">
        <v>11.061</v>
      </c>
      <c r="J20" s="2">
        <v>29.478999999999999</v>
      </c>
      <c r="K20" s="2">
        <v>43.861499999999999</v>
      </c>
      <c r="L20" s="2">
        <v>25.355499999999999</v>
      </c>
      <c r="M20" s="2">
        <v>65.558499999999995</v>
      </c>
      <c r="N20" s="2">
        <v>49.304499999999997</v>
      </c>
      <c r="O20" s="2">
        <v>59.128500000000003</v>
      </c>
      <c r="P20" s="2">
        <v>47.951999999999998</v>
      </c>
      <c r="Q20" s="2">
        <v>50.582500000000003</v>
      </c>
      <c r="R20" s="2">
        <v>11.061</v>
      </c>
      <c r="S20" s="2">
        <v>29.478999999999999</v>
      </c>
      <c r="T20" s="2">
        <v>43.861499999999999</v>
      </c>
      <c r="U20" s="2">
        <v>-300</v>
      </c>
      <c r="V20" s="7">
        <v>-300</v>
      </c>
      <c r="W20">
        <f t="shared" si="0"/>
        <v>300</v>
      </c>
    </row>
    <row r="21" spans="1:23" ht="15.75" customHeight="1">
      <c r="A21" s="2" t="s">
        <v>53</v>
      </c>
      <c r="B21" s="2" t="s">
        <v>35</v>
      </c>
      <c r="C21" s="2" t="s">
        <v>40</v>
      </c>
      <c r="D21" s="2" t="s">
        <v>37</v>
      </c>
      <c r="E21" s="2" t="s">
        <v>54</v>
      </c>
      <c r="F21" s="9">
        <v>4</v>
      </c>
      <c r="G21" s="9" t="s">
        <v>55</v>
      </c>
      <c r="H21" s="2">
        <v>82.5</v>
      </c>
      <c r="I21" s="2">
        <v>28.664999999999999</v>
      </c>
      <c r="J21" s="2">
        <v>12.247999999999999</v>
      </c>
      <c r="K21" s="2">
        <v>36.268999999999998</v>
      </c>
      <c r="L21" s="2">
        <v>38.080500000000001</v>
      </c>
      <c r="M21" s="2">
        <v>37.447499999999998</v>
      </c>
      <c r="N21" s="2">
        <v>66.3035</v>
      </c>
      <c r="O21" s="2">
        <v>60.264499999999998</v>
      </c>
      <c r="P21" s="2">
        <v>29.061</v>
      </c>
      <c r="Q21" s="2">
        <v>68.441500000000005</v>
      </c>
      <c r="R21" s="2">
        <v>28.664999999999999</v>
      </c>
      <c r="S21" s="2">
        <v>12.247999999999999</v>
      </c>
      <c r="T21" s="2">
        <v>36.268999999999998</v>
      </c>
      <c r="U21" s="2">
        <v>-299.77749999999997</v>
      </c>
      <c r="V21" s="7">
        <v>-299.77749999999997</v>
      </c>
      <c r="W21">
        <f t="shared" si="0"/>
        <v>299.77749999999997</v>
      </c>
    </row>
    <row r="22" spans="1:23" ht="15.75" customHeight="1">
      <c r="A22" s="2" t="s">
        <v>53</v>
      </c>
      <c r="B22" s="2" t="s">
        <v>41</v>
      </c>
      <c r="C22" s="2" t="s">
        <v>36</v>
      </c>
      <c r="D22" s="2" t="s">
        <v>43</v>
      </c>
      <c r="E22" s="2" t="s">
        <v>54</v>
      </c>
      <c r="F22" s="9">
        <v>4</v>
      </c>
      <c r="G22" s="9" t="s">
        <v>55</v>
      </c>
      <c r="H22" s="2">
        <v>60</v>
      </c>
      <c r="I22" s="2">
        <v>0</v>
      </c>
      <c r="J22" s="2">
        <v>66.000500000000002</v>
      </c>
      <c r="K22" s="2">
        <v>0.68200000000000005</v>
      </c>
      <c r="L22" s="2">
        <v>24.323499999999999</v>
      </c>
      <c r="M22" s="2">
        <v>139.56950000000001</v>
      </c>
      <c r="N22" s="2">
        <v>71.524000000000001</v>
      </c>
      <c r="O22" s="2">
        <v>0</v>
      </c>
      <c r="P22" s="2">
        <v>23.521999999999998</v>
      </c>
      <c r="Q22" s="2">
        <v>40.707000000000001</v>
      </c>
      <c r="R22" s="2">
        <v>300</v>
      </c>
      <c r="S22" s="2">
        <v>66.000500000000002</v>
      </c>
      <c r="T22" s="2">
        <v>0.68200000000000005</v>
      </c>
      <c r="U22" s="2">
        <v>-299.88099999999997</v>
      </c>
      <c r="V22" s="7">
        <v>-299.88099999999997</v>
      </c>
      <c r="W22">
        <f t="shared" si="0"/>
        <v>299.88099999999997</v>
      </c>
    </row>
    <row r="23" spans="1:23" ht="15.75" customHeight="1">
      <c r="A23" s="2" t="s">
        <v>53</v>
      </c>
      <c r="B23" s="2" t="s">
        <v>41</v>
      </c>
      <c r="C23" s="2" t="s">
        <v>40</v>
      </c>
      <c r="D23" s="2" t="s">
        <v>42</v>
      </c>
      <c r="E23" s="2" t="s">
        <v>54</v>
      </c>
      <c r="F23" s="9">
        <v>4</v>
      </c>
      <c r="G23" s="9" t="s">
        <v>55</v>
      </c>
      <c r="H23" s="2">
        <v>100.5</v>
      </c>
      <c r="I23" s="2">
        <v>25.512499999999999</v>
      </c>
      <c r="J23" s="2">
        <v>30.718499999999999</v>
      </c>
      <c r="K23" s="2">
        <v>6.9965000000000002</v>
      </c>
      <c r="L23" s="2">
        <v>27.266999999999999</v>
      </c>
      <c r="M23" s="2">
        <v>56.796999999999997</v>
      </c>
      <c r="N23" s="2">
        <v>59.664499999999997</v>
      </c>
      <c r="O23" s="2">
        <v>53.025500000000001</v>
      </c>
      <c r="P23" s="2">
        <v>53.776499999999999</v>
      </c>
      <c r="Q23" s="2">
        <v>49.009</v>
      </c>
      <c r="R23" s="2">
        <v>25.512499999999999</v>
      </c>
      <c r="S23" s="2">
        <v>30.718499999999999</v>
      </c>
      <c r="T23" s="2">
        <v>6.9965000000000002</v>
      </c>
      <c r="U23" s="2">
        <v>-299.8</v>
      </c>
      <c r="V23" s="7">
        <v>-299.8</v>
      </c>
      <c r="W23">
        <f t="shared" si="0"/>
        <v>299.8</v>
      </c>
    </row>
    <row r="24" spans="1:23" ht="15.75" customHeight="1">
      <c r="A24" s="2" t="s">
        <v>53</v>
      </c>
      <c r="B24" s="2" t="s">
        <v>44</v>
      </c>
      <c r="C24" s="2" t="s">
        <v>36</v>
      </c>
      <c r="D24" s="2" t="s">
        <v>42</v>
      </c>
      <c r="E24" s="2" t="s">
        <v>54</v>
      </c>
      <c r="F24" s="9">
        <v>4</v>
      </c>
      <c r="G24" s="9" t="s">
        <v>55</v>
      </c>
      <c r="H24" s="2">
        <v>45.5</v>
      </c>
      <c r="I24" s="2">
        <v>55.9345</v>
      </c>
      <c r="J24" s="2">
        <v>7.1035000000000004</v>
      </c>
      <c r="K24" s="2">
        <v>0.71299999999999997</v>
      </c>
      <c r="L24" s="2">
        <v>41.377499999999998</v>
      </c>
      <c r="M24" s="2">
        <v>24.553000000000001</v>
      </c>
      <c r="N24" s="2">
        <v>32.883000000000003</v>
      </c>
      <c r="O24" s="2">
        <v>58.707500000000003</v>
      </c>
      <c r="P24" s="2">
        <v>91.046499999999995</v>
      </c>
      <c r="Q24" s="2">
        <v>47.067</v>
      </c>
      <c r="R24" s="2">
        <v>55.9345</v>
      </c>
      <c r="S24" s="2">
        <v>7.1035000000000004</v>
      </c>
      <c r="T24" s="2">
        <v>0.71299999999999997</v>
      </c>
      <c r="U24" s="2">
        <v>-299.95600000000002</v>
      </c>
      <c r="V24" s="7">
        <v>-299.95600000000002</v>
      </c>
      <c r="W24">
        <f t="shared" si="0"/>
        <v>299.95600000000002</v>
      </c>
    </row>
    <row r="25" spans="1:23" ht="15.75" customHeight="1">
      <c r="A25" s="2" t="s">
        <v>53</v>
      </c>
      <c r="B25" s="2" t="s">
        <v>44</v>
      </c>
      <c r="C25" s="2" t="s">
        <v>40</v>
      </c>
      <c r="D25" s="2" t="s">
        <v>43</v>
      </c>
      <c r="E25" s="2" t="s">
        <v>54</v>
      </c>
      <c r="F25" s="9">
        <v>4</v>
      </c>
      <c r="G25" s="9" t="s">
        <v>55</v>
      </c>
      <c r="H25" s="2">
        <v>82</v>
      </c>
      <c r="I25" s="2">
        <v>54.192999999999998</v>
      </c>
      <c r="J25" s="2">
        <v>37.828499999999998</v>
      </c>
      <c r="K25" s="2">
        <v>1.3875</v>
      </c>
      <c r="L25" s="2">
        <v>31.500499999999999</v>
      </c>
      <c r="M25" s="2">
        <v>40.387999999999998</v>
      </c>
      <c r="N25" s="2">
        <v>70.756500000000003</v>
      </c>
      <c r="O25" s="2">
        <v>89.347999999999999</v>
      </c>
      <c r="P25" s="2">
        <v>19.021999999999998</v>
      </c>
      <c r="Q25" s="2">
        <v>46.54</v>
      </c>
      <c r="R25" s="2">
        <v>54.192999999999998</v>
      </c>
      <c r="S25" s="2">
        <v>37.828499999999998</v>
      </c>
      <c r="T25" s="2">
        <v>1.3875</v>
      </c>
      <c r="U25" s="2">
        <v>-300</v>
      </c>
      <c r="V25" s="7">
        <v>-300</v>
      </c>
      <c r="W25">
        <f t="shared" si="0"/>
        <v>300</v>
      </c>
    </row>
    <row r="26" spans="1:23" ht="15.75" customHeight="1">
      <c r="A26" s="2" t="s">
        <v>56</v>
      </c>
      <c r="B26" s="2" t="s">
        <v>35</v>
      </c>
      <c r="C26" s="2" t="s">
        <v>36</v>
      </c>
      <c r="D26" s="2" t="s">
        <v>37</v>
      </c>
      <c r="E26" s="2" t="s">
        <v>57</v>
      </c>
      <c r="F26" s="9">
        <v>2</v>
      </c>
      <c r="G26" s="9" t="s">
        <v>50</v>
      </c>
      <c r="H26" s="2">
        <v>53</v>
      </c>
      <c r="I26" s="2">
        <v>0.97299999999999998</v>
      </c>
      <c r="J26" s="2">
        <v>54.292999999999999</v>
      </c>
      <c r="K26" s="2">
        <v>10.214</v>
      </c>
      <c r="L26" s="2">
        <v>22.42</v>
      </c>
      <c r="M26" s="2">
        <v>144.67699999999999</v>
      </c>
      <c r="N26" s="2">
        <v>37.372999999999998</v>
      </c>
      <c r="O26" s="2">
        <v>29.628</v>
      </c>
      <c r="P26" s="2">
        <v>38.439</v>
      </c>
      <c r="Q26" s="2">
        <v>27.201000000000001</v>
      </c>
      <c r="R26" s="2">
        <v>0.97299999999999998</v>
      </c>
      <c r="S26" s="2">
        <v>54.292999999999999</v>
      </c>
      <c r="T26" s="2">
        <v>10.214</v>
      </c>
      <c r="U26" s="2">
        <v>-299.90899999999999</v>
      </c>
      <c r="V26" s="7">
        <v>-299.90899999999999</v>
      </c>
      <c r="W26">
        <f t="shared" si="0"/>
        <v>299.90899999999999</v>
      </c>
    </row>
    <row r="27" spans="1:23" ht="15.75" customHeight="1">
      <c r="A27" s="2" t="s">
        <v>56</v>
      </c>
      <c r="B27" s="2" t="s">
        <v>35</v>
      </c>
      <c r="C27" s="2" t="s">
        <v>40</v>
      </c>
      <c r="D27" s="2" t="s">
        <v>37</v>
      </c>
      <c r="E27" s="2" t="s">
        <v>57</v>
      </c>
      <c r="F27" s="9">
        <v>2</v>
      </c>
      <c r="G27" s="9" t="s">
        <v>50</v>
      </c>
      <c r="H27" s="2">
        <v>15.5</v>
      </c>
      <c r="I27" s="2">
        <v>33.508499999999998</v>
      </c>
      <c r="J27" s="2">
        <v>3.3450000000000002</v>
      </c>
      <c r="K27" s="2">
        <v>25.103000000000002</v>
      </c>
      <c r="L27" s="2">
        <v>6.9409999999999998</v>
      </c>
      <c r="M27" s="2">
        <v>4.1360000000000001</v>
      </c>
      <c r="N27" s="2">
        <v>8.41</v>
      </c>
      <c r="O27" s="2">
        <v>4.54</v>
      </c>
      <c r="P27" s="2">
        <v>257.02199999999999</v>
      </c>
      <c r="Q27" s="2">
        <v>17.6585</v>
      </c>
      <c r="R27" s="2">
        <v>33.508499999999998</v>
      </c>
      <c r="S27" s="2">
        <v>3.3450000000000002</v>
      </c>
      <c r="T27" s="2">
        <v>25.103000000000002</v>
      </c>
      <c r="U27" s="2">
        <v>-300</v>
      </c>
      <c r="V27" s="7">
        <v>-300</v>
      </c>
      <c r="W27">
        <f t="shared" si="0"/>
        <v>300</v>
      </c>
    </row>
    <row r="28" spans="1:23" ht="15.75" customHeight="1">
      <c r="A28" s="2" t="s">
        <v>56</v>
      </c>
      <c r="B28" s="2" t="s">
        <v>41</v>
      </c>
      <c r="C28" s="2" t="s">
        <v>36</v>
      </c>
      <c r="D28" s="2" t="s">
        <v>42</v>
      </c>
      <c r="E28" s="2" t="s">
        <v>57</v>
      </c>
      <c r="F28" s="9">
        <v>2</v>
      </c>
      <c r="G28" s="9" t="s">
        <v>50</v>
      </c>
      <c r="H28" s="2">
        <v>17</v>
      </c>
      <c r="I28" s="2">
        <v>294.04300000000001</v>
      </c>
      <c r="J28" s="2">
        <v>1.3260000000000001</v>
      </c>
      <c r="K28" s="2">
        <v>296.74700000000001</v>
      </c>
      <c r="L28" s="2">
        <v>0</v>
      </c>
      <c r="M28" s="2">
        <v>3.052</v>
      </c>
      <c r="N28" s="2">
        <v>1.6020000000000001</v>
      </c>
      <c r="O28" s="2">
        <v>1.3340000000000001</v>
      </c>
      <c r="P28" s="2">
        <v>271.971</v>
      </c>
      <c r="Q28" s="2">
        <v>19.957000000000001</v>
      </c>
      <c r="R28" s="2">
        <v>294.04300000000001</v>
      </c>
      <c r="S28" s="2">
        <v>1.3260000000000001</v>
      </c>
      <c r="T28" s="2">
        <v>296.74700000000001</v>
      </c>
      <c r="U28" s="2">
        <v>-300</v>
      </c>
      <c r="V28" s="7">
        <v>-300</v>
      </c>
      <c r="W28">
        <f t="shared" si="0"/>
        <v>300</v>
      </c>
    </row>
    <row r="29" spans="1:23" ht="15.75" customHeight="1">
      <c r="A29" s="2" t="s">
        <v>56</v>
      </c>
      <c r="B29" s="2" t="s">
        <v>41</v>
      </c>
      <c r="C29" s="2" t="s">
        <v>40</v>
      </c>
      <c r="D29" s="2" t="s">
        <v>42</v>
      </c>
      <c r="E29" s="2" t="s">
        <v>57</v>
      </c>
      <c r="F29" s="9">
        <v>2</v>
      </c>
      <c r="G29" s="9" t="s">
        <v>50</v>
      </c>
      <c r="H29" s="2">
        <v>2.5</v>
      </c>
      <c r="I29" s="2">
        <v>0</v>
      </c>
      <c r="J29" s="2">
        <v>0.62549999999999994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298.43950000000001</v>
      </c>
      <c r="Q29" s="2">
        <v>0.26850000000000002</v>
      </c>
      <c r="R29" s="2">
        <v>300</v>
      </c>
      <c r="S29" s="2">
        <v>0.62549999999999994</v>
      </c>
      <c r="T29" s="2">
        <v>300</v>
      </c>
      <c r="U29" s="2">
        <v>-300</v>
      </c>
      <c r="V29" s="7">
        <v>-300</v>
      </c>
      <c r="W29">
        <f t="shared" si="0"/>
        <v>300</v>
      </c>
    </row>
    <row r="30" spans="1:23" ht="15.75" customHeight="1">
      <c r="A30" s="2" t="s">
        <v>56</v>
      </c>
      <c r="B30" s="2" t="s">
        <v>44</v>
      </c>
      <c r="C30" s="2" t="s">
        <v>36</v>
      </c>
      <c r="D30" s="2" t="s">
        <v>43</v>
      </c>
      <c r="E30" s="2" t="s">
        <v>57</v>
      </c>
      <c r="F30" s="9">
        <v>2</v>
      </c>
      <c r="G30" s="9" t="s">
        <v>50</v>
      </c>
      <c r="H30" s="2">
        <v>4</v>
      </c>
      <c r="I30" s="2">
        <v>0</v>
      </c>
      <c r="J30" s="2">
        <v>0.64749999999999996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292.94799999999998</v>
      </c>
      <c r="Q30" s="2">
        <v>2.133</v>
      </c>
      <c r="R30" s="2">
        <v>300</v>
      </c>
      <c r="S30" s="2">
        <v>0.64749999999999996</v>
      </c>
      <c r="T30" s="2">
        <v>300</v>
      </c>
      <c r="U30" s="2">
        <v>-299.95549999999997</v>
      </c>
      <c r="V30" s="7">
        <v>-299.95549999999997</v>
      </c>
      <c r="W30">
        <f t="shared" si="0"/>
        <v>299.95549999999997</v>
      </c>
    </row>
    <row r="31" spans="1:23" ht="15.75" customHeight="1">
      <c r="A31" s="2" t="s">
        <v>56</v>
      </c>
      <c r="B31" s="2" t="s">
        <v>44</v>
      </c>
      <c r="C31" s="2" t="s">
        <v>40</v>
      </c>
      <c r="D31" s="2" t="s">
        <v>43</v>
      </c>
      <c r="E31" s="2" t="s">
        <v>57</v>
      </c>
      <c r="F31" s="9">
        <v>2</v>
      </c>
      <c r="G31" s="9" t="s">
        <v>50</v>
      </c>
      <c r="H31" s="2">
        <v>3</v>
      </c>
      <c r="I31" s="2">
        <v>0</v>
      </c>
      <c r="J31" s="2">
        <v>0.10249999999999999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291.6345</v>
      </c>
      <c r="Q31" s="2">
        <v>8.2750000000000004</v>
      </c>
      <c r="R31" s="2">
        <v>300</v>
      </c>
      <c r="S31" s="2">
        <v>0.10249999999999999</v>
      </c>
      <c r="T31" s="2">
        <v>300</v>
      </c>
      <c r="U31" s="2">
        <v>-300</v>
      </c>
      <c r="V31" s="7">
        <v>-300</v>
      </c>
      <c r="W31">
        <f t="shared" si="0"/>
        <v>300</v>
      </c>
    </row>
    <row r="32" spans="1:23" ht="15.75" customHeight="1">
      <c r="A32" s="2" t="s">
        <v>58</v>
      </c>
      <c r="B32" s="2" t="s">
        <v>35</v>
      </c>
      <c r="C32" s="2" t="s">
        <v>36</v>
      </c>
      <c r="D32" s="2" t="s">
        <v>37</v>
      </c>
      <c r="E32" s="2" t="s">
        <v>59</v>
      </c>
      <c r="F32" s="9">
        <v>2</v>
      </c>
      <c r="G32" s="9" t="s">
        <v>50</v>
      </c>
      <c r="H32" s="2">
        <v>41</v>
      </c>
      <c r="I32" s="2">
        <v>7.5540000000000003</v>
      </c>
      <c r="J32" s="2">
        <v>17.161000000000001</v>
      </c>
      <c r="K32" s="2">
        <v>42.72</v>
      </c>
      <c r="L32" s="2">
        <v>30.87</v>
      </c>
      <c r="M32" s="2">
        <v>79.816999999999993</v>
      </c>
      <c r="N32" s="2">
        <v>34.173999999999999</v>
      </c>
      <c r="O32" s="2">
        <v>4.2679999999999998</v>
      </c>
      <c r="P32" s="2">
        <v>106.735</v>
      </c>
      <c r="Q32" s="2">
        <v>45.655999999999999</v>
      </c>
      <c r="R32" s="2">
        <v>11.291</v>
      </c>
      <c r="S32" s="2">
        <v>17.161000000000001</v>
      </c>
      <c r="T32" s="2">
        <v>42.72</v>
      </c>
      <c r="U32" s="2">
        <v>-300</v>
      </c>
      <c r="V32" s="7">
        <v>-300</v>
      </c>
      <c r="W32">
        <f t="shared" si="0"/>
        <v>300</v>
      </c>
    </row>
    <row r="33" spans="1:23" ht="15.75" customHeight="1">
      <c r="A33" s="2" t="s">
        <v>58</v>
      </c>
      <c r="B33" s="2" t="s">
        <v>35</v>
      </c>
      <c r="C33" s="2" t="s">
        <v>40</v>
      </c>
      <c r="D33" s="2" t="s">
        <v>37</v>
      </c>
      <c r="E33" s="2" t="s">
        <v>59</v>
      </c>
      <c r="F33" s="9">
        <v>2</v>
      </c>
      <c r="G33" s="9" t="s">
        <v>50</v>
      </c>
      <c r="H33" s="2">
        <v>48.5</v>
      </c>
      <c r="I33" s="2">
        <v>18.673999999999999</v>
      </c>
      <c r="J33" s="2">
        <v>1.2995000000000001</v>
      </c>
      <c r="K33" s="2">
        <v>19.95</v>
      </c>
      <c r="L33" s="2">
        <v>18.417000000000002</v>
      </c>
      <c r="M33" s="2">
        <v>69.135999999999996</v>
      </c>
      <c r="N33" s="2">
        <v>34.969000000000001</v>
      </c>
      <c r="O33" s="2">
        <v>0.4</v>
      </c>
      <c r="P33" s="2">
        <v>129.12950000000001</v>
      </c>
      <c r="Q33" s="2">
        <v>47.179000000000002</v>
      </c>
      <c r="R33" s="2">
        <v>244.98249999999999</v>
      </c>
      <c r="S33" s="2">
        <v>1.2995000000000001</v>
      </c>
      <c r="T33" s="2">
        <v>19.95</v>
      </c>
      <c r="U33" s="2">
        <v>-299.97250000000003</v>
      </c>
      <c r="V33" s="7">
        <v>-299.97250000000003</v>
      </c>
      <c r="W33">
        <f t="shared" si="0"/>
        <v>299.97250000000003</v>
      </c>
    </row>
    <row r="34" spans="1:23" ht="15.75" customHeight="1">
      <c r="A34" s="2" t="s">
        <v>58</v>
      </c>
      <c r="B34" s="2" t="s">
        <v>41</v>
      </c>
      <c r="C34" s="2" t="s">
        <v>36</v>
      </c>
      <c r="D34" s="2" t="s">
        <v>42</v>
      </c>
      <c r="E34" s="2" t="s">
        <v>59</v>
      </c>
      <c r="F34" s="9">
        <v>2</v>
      </c>
      <c r="G34" s="9" t="s">
        <v>50</v>
      </c>
      <c r="H34" s="2">
        <v>9</v>
      </c>
      <c r="I34" s="2">
        <v>0</v>
      </c>
      <c r="J34" s="2">
        <v>1.4159999999999999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286.39400000000001</v>
      </c>
      <c r="Q34" s="2">
        <v>11.208</v>
      </c>
      <c r="R34" s="2">
        <v>300</v>
      </c>
      <c r="S34" s="2">
        <v>1.4159999999999999</v>
      </c>
      <c r="T34" s="2">
        <v>300</v>
      </c>
      <c r="U34" s="2">
        <v>-300</v>
      </c>
      <c r="V34" s="7">
        <v>-300</v>
      </c>
      <c r="W34">
        <f t="shared" si="0"/>
        <v>300</v>
      </c>
    </row>
    <row r="35" spans="1:23" ht="15.75" customHeight="1">
      <c r="A35" s="2" t="s">
        <v>58</v>
      </c>
      <c r="B35" s="2" t="s">
        <v>41</v>
      </c>
      <c r="C35" s="2" t="s">
        <v>40</v>
      </c>
      <c r="D35" s="2" t="s">
        <v>42</v>
      </c>
      <c r="E35" s="2" t="s">
        <v>59</v>
      </c>
      <c r="F35" s="9">
        <v>2</v>
      </c>
      <c r="G35" s="9" t="s">
        <v>50</v>
      </c>
      <c r="H35" s="2">
        <v>18</v>
      </c>
      <c r="I35" s="2">
        <v>0</v>
      </c>
      <c r="J35" s="2">
        <v>8.2974999999999994</v>
      </c>
      <c r="K35" s="2">
        <v>24.353999999999999</v>
      </c>
      <c r="L35" s="2">
        <v>4.4000000000000004</v>
      </c>
      <c r="M35" s="2">
        <v>240.93549999999999</v>
      </c>
      <c r="N35" s="2">
        <v>39.906500000000001</v>
      </c>
      <c r="O35" s="2">
        <v>0</v>
      </c>
      <c r="P35" s="2">
        <v>6.5389999999999997</v>
      </c>
      <c r="Q35" s="2">
        <v>4.9424999999999999</v>
      </c>
      <c r="R35" s="2">
        <v>300</v>
      </c>
      <c r="S35" s="2">
        <v>8.2974999999999994</v>
      </c>
      <c r="T35" s="2">
        <v>24.353999999999999</v>
      </c>
      <c r="U35" s="2">
        <v>-299.98649999999998</v>
      </c>
      <c r="V35" s="7">
        <v>-299.98649999999998</v>
      </c>
      <c r="W35">
        <f t="shared" si="0"/>
        <v>299.98649999999998</v>
      </c>
    </row>
    <row r="36" spans="1:23" ht="15.75" customHeight="1">
      <c r="A36" s="2" t="s">
        <v>58</v>
      </c>
      <c r="B36" s="2" t="s">
        <v>44</v>
      </c>
      <c r="C36" s="2" t="s">
        <v>36</v>
      </c>
      <c r="D36" s="2" t="s">
        <v>43</v>
      </c>
      <c r="E36" s="2" t="s">
        <v>59</v>
      </c>
      <c r="F36" s="9">
        <v>2</v>
      </c>
      <c r="G36" s="9" t="s">
        <v>50</v>
      </c>
      <c r="H36" s="2">
        <v>11</v>
      </c>
      <c r="I36" s="2">
        <v>0</v>
      </c>
      <c r="J36" s="2">
        <v>0.32900000000000001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288.78550000000001</v>
      </c>
      <c r="Q36" s="2">
        <v>10.8095</v>
      </c>
      <c r="R36" s="2">
        <v>300</v>
      </c>
      <c r="S36" s="2">
        <v>0.32900000000000001</v>
      </c>
      <c r="T36" s="2">
        <v>300</v>
      </c>
      <c r="U36" s="2">
        <v>-299.95999999999998</v>
      </c>
      <c r="V36" s="7">
        <v>-299.95999999999998</v>
      </c>
      <c r="W36">
        <f t="shared" si="0"/>
        <v>299.95999999999998</v>
      </c>
    </row>
    <row r="37" spans="1:23" ht="15.75" customHeight="1">
      <c r="A37" s="2" t="s">
        <v>58</v>
      </c>
      <c r="B37" s="2" t="s">
        <v>44</v>
      </c>
      <c r="C37" s="2" t="s">
        <v>40</v>
      </c>
      <c r="D37" s="2" t="s">
        <v>43</v>
      </c>
      <c r="E37" s="2" t="s">
        <v>59</v>
      </c>
      <c r="F37" s="9">
        <v>2</v>
      </c>
      <c r="G37" s="9" t="s">
        <v>50</v>
      </c>
      <c r="H37" s="2">
        <v>30</v>
      </c>
      <c r="I37" s="2">
        <v>57.883499999999998</v>
      </c>
      <c r="J37" s="2">
        <v>24.543500000000002</v>
      </c>
      <c r="K37" s="2">
        <v>0.67700000000000005</v>
      </c>
      <c r="L37" s="2">
        <v>25.041</v>
      </c>
      <c r="M37" s="2">
        <v>21.872499999999999</v>
      </c>
      <c r="N37" s="2">
        <v>36.654499999999999</v>
      </c>
      <c r="O37" s="2">
        <v>3.4060000000000001</v>
      </c>
      <c r="P37" s="2">
        <v>184.99350000000001</v>
      </c>
      <c r="Q37" s="2">
        <v>23.085999999999999</v>
      </c>
      <c r="R37" s="2">
        <v>57.883499999999998</v>
      </c>
      <c r="S37" s="2">
        <v>24.543500000000002</v>
      </c>
      <c r="T37" s="2">
        <v>0.67700000000000005</v>
      </c>
      <c r="U37" s="2">
        <v>-295.46100000000001</v>
      </c>
      <c r="V37" s="7">
        <v>-295.46100000000001</v>
      </c>
      <c r="W37">
        <f t="shared" si="0"/>
        <v>295.46100000000001</v>
      </c>
    </row>
    <row r="38" spans="1:23" ht="15.75" customHeight="1">
      <c r="A38" s="2" t="s">
        <v>60</v>
      </c>
      <c r="B38" s="2" t="s">
        <v>35</v>
      </c>
      <c r="C38" s="2" t="s">
        <v>36</v>
      </c>
      <c r="D38" s="2" t="s">
        <v>37</v>
      </c>
      <c r="E38" s="2" t="s">
        <v>61</v>
      </c>
      <c r="F38" s="9">
        <v>3</v>
      </c>
      <c r="G38" s="9" t="s">
        <v>62</v>
      </c>
      <c r="H38" s="2">
        <v>9</v>
      </c>
      <c r="I38" s="2">
        <v>172.87</v>
      </c>
      <c r="J38" s="2">
        <v>5.1660000000000004</v>
      </c>
      <c r="K38" s="2">
        <v>0</v>
      </c>
      <c r="L38" s="2">
        <v>1.603</v>
      </c>
      <c r="M38" s="2">
        <v>0</v>
      </c>
      <c r="N38" s="2">
        <v>0</v>
      </c>
      <c r="O38" s="2">
        <v>127.116</v>
      </c>
      <c r="P38" s="2">
        <v>60.228000000000002</v>
      </c>
      <c r="Q38" s="2">
        <v>108.11799999999999</v>
      </c>
      <c r="R38" s="2">
        <v>172.87</v>
      </c>
      <c r="S38" s="2">
        <v>5.1660000000000004</v>
      </c>
      <c r="T38" s="2">
        <v>300</v>
      </c>
      <c r="U38" s="2">
        <v>-299.91800000000001</v>
      </c>
      <c r="V38" s="7">
        <v>-299.91800000000001</v>
      </c>
      <c r="W38">
        <f t="shared" si="0"/>
        <v>299.91800000000001</v>
      </c>
    </row>
    <row r="39" spans="1:23" ht="15.75" customHeight="1">
      <c r="A39" s="2" t="s">
        <v>60</v>
      </c>
      <c r="B39" s="2" t="s">
        <v>41</v>
      </c>
      <c r="C39" s="2" t="s">
        <v>36</v>
      </c>
      <c r="D39" s="2" t="s">
        <v>42</v>
      </c>
      <c r="E39" s="2" t="s">
        <v>61</v>
      </c>
      <c r="F39" s="9">
        <v>3</v>
      </c>
      <c r="G39" s="9" t="s">
        <v>62</v>
      </c>
      <c r="H39" s="2">
        <v>21</v>
      </c>
      <c r="I39" s="2">
        <v>2.4815</v>
      </c>
      <c r="J39" s="2">
        <v>0</v>
      </c>
      <c r="K39" s="2">
        <v>93.206000000000003</v>
      </c>
      <c r="L39" s="2">
        <v>0.53449999999999998</v>
      </c>
      <c r="M39" s="2">
        <v>178.01849999999999</v>
      </c>
      <c r="N39" s="2">
        <v>42.138500000000001</v>
      </c>
      <c r="O39" s="2">
        <v>59.339500000000001</v>
      </c>
      <c r="P39" s="2">
        <v>0</v>
      </c>
      <c r="Q39" s="2">
        <v>17.701499999999999</v>
      </c>
      <c r="R39" s="2">
        <v>2.4815</v>
      </c>
      <c r="S39" s="2">
        <v>300</v>
      </c>
      <c r="T39" s="2">
        <v>93.206000000000003</v>
      </c>
      <c r="U39" s="2">
        <v>-299.93599999999998</v>
      </c>
      <c r="V39" s="7">
        <v>-299.93599999999998</v>
      </c>
      <c r="W39">
        <f t="shared" si="0"/>
        <v>299.93599999999998</v>
      </c>
    </row>
    <row r="40" spans="1:23" ht="15.75" customHeight="1">
      <c r="A40" s="2" t="s">
        <v>60</v>
      </c>
      <c r="B40" s="2" t="s">
        <v>44</v>
      </c>
      <c r="C40" s="2" t="s">
        <v>36</v>
      </c>
      <c r="D40" s="2" t="s">
        <v>43</v>
      </c>
      <c r="E40" s="2" t="s">
        <v>61</v>
      </c>
      <c r="F40" s="9">
        <v>3</v>
      </c>
      <c r="G40" s="9" t="s">
        <v>62</v>
      </c>
      <c r="H40" s="2">
        <v>26.5</v>
      </c>
      <c r="I40" s="2">
        <v>2.1800000000000002</v>
      </c>
      <c r="J40" s="2">
        <v>93.801000000000002</v>
      </c>
      <c r="K40" s="2">
        <v>121.563</v>
      </c>
      <c r="L40" s="2">
        <v>15.811500000000001</v>
      </c>
      <c r="M40" s="2">
        <v>21.854500000000002</v>
      </c>
      <c r="N40" s="2">
        <v>9.3435000000000006</v>
      </c>
      <c r="O40" s="2">
        <v>204.62799999999999</v>
      </c>
      <c r="P40" s="2">
        <v>9.3815000000000008</v>
      </c>
      <c r="Q40" s="2">
        <v>36.334000000000003</v>
      </c>
      <c r="R40" s="2">
        <v>2.1800000000000002</v>
      </c>
      <c r="S40" s="2">
        <v>93.801000000000002</v>
      </c>
      <c r="T40" s="2">
        <v>121.563</v>
      </c>
      <c r="U40" s="2">
        <v>-299.94499999999999</v>
      </c>
      <c r="V40" s="7">
        <v>-299.94499999999999</v>
      </c>
      <c r="W40">
        <f t="shared" si="0"/>
        <v>299.94499999999999</v>
      </c>
    </row>
    <row r="41" spans="1:23" ht="15.75" customHeight="1">
      <c r="A41" s="2" t="s">
        <v>63</v>
      </c>
      <c r="B41" s="2" t="s">
        <v>35</v>
      </c>
      <c r="C41" s="2" t="s">
        <v>36</v>
      </c>
      <c r="D41" s="2" t="s">
        <v>37</v>
      </c>
      <c r="E41" s="2" t="s">
        <v>64</v>
      </c>
      <c r="F41" s="9">
        <v>4</v>
      </c>
      <c r="G41" s="9" t="s">
        <v>55</v>
      </c>
      <c r="H41" s="2">
        <v>29</v>
      </c>
      <c r="I41" s="2">
        <v>2.3E-2</v>
      </c>
      <c r="J41" s="2">
        <v>74.364999999999995</v>
      </c>
      <c r="K41" s="2">
        <v>34.381</v>
      </c>
      <c r="L41" s="2">
        <v>8.1029999999999998</v>
      </c>
      <c r="M41" s="2">
        <v>193.405</v>
      </c>
      <c r="N41" s="2">
        <v>32.994999999999997</v>
      </c>
      <c r="O41" s="2">
        <v>53.472000000000001</v>
      </c>
      <c r="P41" s="2">
        <v>6.1319999999999997</v>
      </c>
      <c r="Q41" s="2">
        <v>5.7380000000000004</v>
      </c>
      <c r="R41" s="2">
        <v>2.3E-2</v>
      </c>
      <c r="S41" s="2">
        <v>74.364999999999995</v>
      </c>
      <c r="T41" s="2">
        <v>34.381</v>
      </c>
      <c r="U41" s="2">
        <v>-299.90899999999999</v>
      </c>
      <c r="V41" s="7">
        <v>-299.90899999999999</v>
      </c>
      <c r="W41">
        <f t="shared" si="0"/>
        <v>299.90899999999999</v>
      </c>
    </row>
    <row r="42" spans="1:23" ht="15.75" customHeight="1">
      <c r="A42" s="2" t="s">
        <v>63</v>
      </c>
      <c r="B42" s="2" t="s">
        <v>35</v>
      </c>
      <c r="C42" s="2" t="s">
        <v>40</v>
      </c>
      <c r="D42" s="2" t="s">
        <v>37</v>
      </c>
      <c r="E42" s="2" t="s">
        <v>64</v>
      </c>
      <c r="F42" s="9">
        <v>4</v>
      </c>
      <c r="G42" s="9" t="s">
        <v>55</v>
      </c>
      <c r="H42" s="2">
        <v>46</v>
      </c>
      <c r="I42" s="2">
        <v>61.552</v>
      </c>
      <c r="J42" s="2">
        <v>1.2404999999999999</v>
      </c>
      <c r="K42" s="2">
        <v>24.4635</v>
      </c>
      <c r="L42" s="2">
        <v>7.4734999999999996</v>
      </c>
      <c r="M42" s="2">
        <v>209.2405</v>
      </c>
      <c r="N42" s="2">
        <v>38.541499999999999</v>
      </c>
      <c r="O42" s="2">
        <v>2.5350000000000001</v>
      </c>
      <c r="P42" s="2">
        <v>23.777999999999999</v>
      </c>
      <c r="Q42" s="2">
        <v>17.190000000000001</v>
      </c>
      <c r="R42" s="2">
        <v>61.734999999999999</v>
      </c>
      <c r="S42" s="2">
        <v>1.2404999999999999</v>
      </c>
      <c r="T42" s="2">
        <v>24.4635</v>
      </c>
      <c r="U42" s="2">
        <v>-299.9735</v>
      </c>
      <c r="V42" s="7">
        <v>-299.9735</v>
      </c>
      <c r="W42">
        <f t="shared" si="0"/>
        <v>299.9735</v>
      </c>
    </row>
    <row r="43" spans="1:23" ht="15.75" customHeight="1">
      <c r="A43" s="2" t="s">
        <v>63</v>
      </c>
      <c r="B43" s="2" t="s">
        <v>41</v>
      </c>
      <c r="C43" s="2" t="s">
        <v>36</v>
      </c>
      <c r="D43" s="2" t="s">
        <v>43</v>
      </c>
      <c r="E43" s="2" t="s">
        <v>64</v>
      </c>
      <c r="F43" s="9">
        <v>4</v>
      </c>
      <c r="G43" s="9" t="s">
        <v>55</v>
      </c>
      <c r="H43" s="2">
        <v>34</v>
      </c>
      <c r="I43" s="2">
        <v>139.15799999999999</v>
      </c>
      <c r="J43" s="2">
        <v>129.142</v>
      </c>
      <c r="K43" s="2">
        <v>0.108</v>
      </c>
      <c r="L43" s="2">
        <v>9.2170000000000005</v>
      </c>
      <c r="M43" s="2">
        <v>119.10599999999999</v>
      </c>
      <c r="N43" s="2">
        <v>37.905999999999999</v>
      </c>
      <c r="O43" s="2">
        <v>11.872</v>
      </c>
      <c r="P43" s="2">
        <v>99.433999999999997</v>
      </c>
      <c r="Q43" s="2">
        <v>19.952000000000002</v>
      </c>
      <c r="R43" s="2">
        <v>139.15799999999999</v>
      </c>
      <c r="S43" s="2">
        <v>129.142</v>
      </c>
      <c r="T43" s="2">
        <v>0.108</v>
      </c>
      <c r="U43" s="2">
        <v>-300</v>
      </c>
      <c r="V43" s="7">
        <v>-300</v>
      </c>
      <c r="W43">
        <f t="shared" si="0"/>
        <v>300</v>
      </c>
    </row>
    <row r="44" spans="1:23" ht="15.75" customHeight="1">
      <c r="A44" s="2" t="s">
        <v>63</v>
      </c>
      <c r="B44" s="2" t="s">
        <v>41</v>
      </c>
      <c r="C44" s="2" t="s">
        <v>40</v>
      </c>
      <c r="D44" s="2" t="s">
        <v>42</v>
      </c>
      <c r="E44" s="2" t="s">
        <v>64</v>
      </c>
      <c r="F44" s="9">
        <v>4</v>
      </c>
      <c r="G44" s="9" t="s">
        <v>55</v>
      </c>
      <c r="H44" s="2">
        <v>25.5</v>
      </c>
      <c r="I44" s="2">
        <v>0</v>
      </c>
      <c r="J44" s="2">
        <v>170.12799999999999</v>
      </c>
      <c r="K44" s="2">
        <v>0.71299999999999997</v>
      </c>
      <c r="L44" s="2">
        <v>1.5345</v>
      </c>
      <c r="M44" s="2">
        <v>161.5385</v>
      </c>
      <c r="N44" s="2">
        <v>5.5395000000000003</v>
      </c>
      <c r="O44" s="2">
        <v>0</v>
      </c>
      <c r="P44" s="2">
        <v>127.0095</v>
      </c>
      <c r="Q44" s="2">
        <v>3.8725000000000001</v>
      </c>
      <c r="R44" s="2">
        <v>300</v>
      </c>
      <c r="S44" s="2">
        <v>170.12799999999999</v>
      </c>
      <c r="T44" s="2">
        <v>0.71299999999999997</v>
      </c>
      <c r="U44" s="2">
        <v>-299.75749999999999</v>
      </c>
      <c r="V44" s="7">
        <v>-299.75749999999999</v>
      </c>
      <c r="W44">
        <f t="shared" si="0"/>
        <v>299.75749999999999</v>
      </c>
    </row>
    <row r="45" spans="1:23" ht="15.75" customHeight="1">
      <c r="A45" s="2" t="s">
        <v>63</v>
      </c>
      <c r="B45" s="2" t="s">
        <v>44</v>
      </c>
      <c r="C45" s="2" t="s">
        <v>36</v>
      </c>
      <c r="D45" s="2" t="s">
        <v>42</v>
      </c>
      <c r="E45" s="2" t="s">
        <v>64</v>
      </c>
      <c r="F45" s="9">
        <v>4</v>
      </c>
      <c r="G45" s="9" t="s">
        <v>55</v>
      </c>
      <c r="H45" s="2">
        <v>31</v>
      </c>
      <c r="I45" s="2">
        <v>48.064999999999998</v>
      </c>
      <c r="J45" s="2">
        <v>2.3E-2</v>
      </c>
      <c r="K45" s="2">
        <v>89.995000000000005</v>
      </c>
      <c r="L45" s="2">
        <v>0</v>
      </c>
      <c r="M45" s="2">
        <v>87.313999999999993</v>
      </c>
      <c r="N45" s="2">
        <v>18.988</v>
      </c>
      <c r="O45" s="2">
        <v>66.031999999999996</v>
      </c>
      <c r="P45" s="2">
        <v>105.20399999999999</v>
      </c>
      <c r="Q45" s="2">
        <v>18.276</v>
      </c>
      <c r="R45" s="2">
        <v>48.064999999999998</v>
      </c>
      <c r="S45" s="2">
        <v>2.3E-2</v>
      </c>
      <c r="T45" s="2">
        <v>89.995000000000005</v>
      </c>
      <c r="U45" s="2">
        <v>-299.90699999999998</v>
      </c>
      <c r="V45" s="7">
        <v>-299.90699999999998</v>
      </c>
      <c r="W45">
        <f t="shared" si="0"/>
        <v>299.90699999999998</v>
      </c>
    </row>
    <row r="46" spans="1:23" ht="15.75" customHeight="1">
      <c r="A46" s="2" t="s">
        <v>63</v>
      </c>
      <c r="B46" s="2" t="s">
        <v>44</v>
      </c>
      <c r="C46" s="2" t="s">
        <v>40</v>
      </c>
      <c r="D46" s="2" t="s">
        <v>43</v>
      </c>
      <c r="E46" s="2" t="s">
        <v>64</v>
      </c>
      <c r="F46" s="9">
        <v>4</v>
      </c>
      <c r="G46" s="9" t="s">
        <v>55</v>
      </c>
      <c r="H46" s="2">
        <v>59</v>
      </c>
      <c r="I46" s="2">
        <v>155.28200000000001</v>
      </c>
      <c r="J46" s="2">
        <v>0.19450000000000001</v>
      </c>
      <c r="K46" s="2">
        <v>157.23400000000001</v>
      </c>
      <c r="L46" s="2">
        <v>10.397500000000001</v>
      </c>
      <c r="M46" s="2">
        <v>34.474499999999999</v>
      </c>
      <c r="N46" s="2">
        <v>35.161999999999999</v>
      </c>
      <c r="O46" s="2">
        <v>14.7</v>
      </c>
      <c r="P46" s="2">
        <v>168.91300000000001</v>
      </c>
      <c r="Q46" s="2">
        <v>36.933500000000002</v>
      </c>
      <c r="R46" s="2">
        <v>155.28200000000001</v>
      </c>
      <c r="S46" s="2">
        <v>0.19450000000000001</v>
      </c>
      <c r="T46" s="2">
        <v>157.23400000000001</v>
      </c>
      <c r="U46" s="2">
        <v>-300</v>
      </c>
      <c r="V46" s="7">
        <v>-300</v>
      </c>
      <c r="W46">
        <f t="shared" si="0"/>
        <v>300</v>
      </c>
    </row>
    <row r="47" spans="1:23" ht="15.75" customHeight="1">
      <c r="A47" s="2" t="s">
        <v>65</v>
      </c>
      <c r="B47" s="2" t="s">
        <v>35</v>
      </c>
      <c r="C47" s="2" t="s">
        <v>36</v>
      </c>
      <c r="D47" s="2" t="s">
        <v>37</v>
      </c>
      <c r="E47" s="2" t="s">
        <v>66</v>
      </c>
      <c r="F47" s="9">
        <v>3</v>
      </c>
      <c r="G47" s="9" t="s">
        <v>62</v>
      </c>
      <c r="H47" s="2">
        <v>24</v>
      </c>
      <c r="I47" s="2">
        <v>2.1480000000000001</v>
      </c>
      <c r="J47" s="2">
        <v>171.36600000000001</v>
      </c>
      <c r="K47" s="2">
        <v>84.064999999999998</v>
      </c>
      <c r="L47" s="2">
        <v>30.693999999999999</v>
      </c>
      <c r="M47" s="2">
        <v>6.2729999999999997</v>
      </c>
      <c r="N47" s="2">
        <v>23.725000000000001</v>
      </c>
      <c r="O47" s="2">
        <v>195.52600000000001</v>
      </c>
      <c r="P47" s="2">
        <v>10.943</v>
      </c>
      <c r="Q47" s="2">
        <v>33.899000000000001</v>
      </c>
      <c r="R47" s="2">
        <v>2.1480000000000001</v>
      </c>
      <c r="S47" s="2">
        <v>171.36600000000001</v>
      </c>
      <c r="T47" s="2">
        <v>84.064999999999998</v>
      </c>
      <c r="U47" s="2">
        <v>-300</v>
      </c>
      <c r="V47" s="7">
        <v>-300</v>
      </c>
      <c r="W47">
        <f t="shared" si="0"/>
        <v>300</v>
      </c>
    </row>
    <row r="48" spans="1:23" ht="15.75" customHeight="1">
      <c r="A48" s="2" t="s">
        <v>65</v>
      </c>
      <c r="B48" s="2" t="s">
        <v>41</v>
      </c>
      <c r="C48" s="2" t="s">
        <v>36</v>
      </c>
      <c r="D48" s="2" t="s">
        <v>42</v>
      </c>
      <c r="E48" s="2" t="s">
        <v>66</v>
      </c>
      <c r="F48" s="9">
        <v>3</v>
      </c>
      <c r="G48" s="9" t="s">
        <v>62</v>
      </c>
      <c r="H48" s="2">
        <v>18</v>
      </c>
      <c r="I48" s="2">
        <v>1.2470000000000001</v>
      </c>
      <c r="J48" s="2">
        <v>164.60900000000001</v>
      </c>
      <c r="K48" s="2">
        <v>6.851</v>
      </c>
      <c r="L48" s="2">
        <v>16.015000000000001</v>
      </c>
      <c r="M48" s="2">
        <v>18.521999999999998</v>
      </c>
      <c r="N48" s="2">
        <v>47.345999999999997</v>
      </c>
      <c r="O48" s="2">
        <v>202.816</v>
      </c>
      <c r="P48" s="2">
        <v>3.472</v>
      </c>
      <c r="Q48" s="2">
        <v>11.379</v>
      </c>
      <c r="R48" s="2">
        <v>1.2470000000000001</v>
      </c>
      <c r="S48" s="2">
        <v>164.60900000000001</v>
      </c>
      <c r="T48" s="2">
        <v>6.851</v>
      </c>
      <c r="U48" s="2">
        <v>-300</v>
      </c>
      <c r="V48" s="7">
        <v>-300</v>
      </c>
      <c r="W48">
        <f t="shared" si="0"/>
        <v>300</v>
      </c>
    </row>
    <row r="49" spans="1:23" ht="15.75" customHeight="1">
      <c r="A49" s="2" t="s">
        <v>65</v>
      </c>
      <c r="B49" s="2" t="s">
        <v>44</v>
      </c>
      <c r="C49" s="2" t="s">
        <v>36</v>
      </c>
      <c r="D49" s="2" t="s">
        <v>43</v>
      </c>
      <c r="E49" s="2" t="s">
        <v>66</v>
      </c>
      <c r="F49" s="9">
        <v>3</v>
      </c>
      <c r="G49" s="9" t="s">
        <v>62</v>
      </c>
      <c r="H49" s="2">
        <v>19</v>
      </c>
      <c r="I49" s="2">
        <v>0.87</v>
      </c>
      <c r="J49" s="2">
        <v>0</v>
      </c>
      <c r="K49" s="2">
        <v>12.614000000000001</v>
      </c>
      <c r="L49" s="2">
        <v>5.8739999999999997</v>
      </c>
      <c r="M49" s="2">
        <v>257.99200000000002</v>
      </c>
      <c r="N49" s="2">
        <v>18.047000000000001</v>
      </c>
      <c r="O49" s="2">
        <v>17.352</v>
      </c>
      <c r="P49" s="2">
        <v>0</v>
      </c>
      <c r="Q49" s="2">
        <v>0</v>
      </c>
      <c r="R49" s="2">
        <v>0.87</v>
      </c>
      <c r="S49" s="2">
        <v>300</v>
      </c>
      <c r="T49" s="2">
        <v>12.614000000000001</v>
      </c>
      <c r="U49" s="2">
        <v>-299.97300000000001</v>
      </c>
      <c r="V49" s="7">
        <v>-299.97300000000001</v>
      </c>
      <c r="W49">
        <f t="shared" si="0"/>
        <v>299.97300000000001</v>
      </c>
    </row>
    <row r="50" spans="1:23" ht="15.75" customHeight="1">
      <c r="A50" s="2" t="s">
        <v>67</v>
      </c>
      <c r="B50" s="2" t="s">
        <v>35</v>
      </c>
      <c r="C50" s="2" t="s">
        <v>36</v>
      </c>
      <c r="D50" s="2" t="s">
        <v>37</v>
      </c>
      <c r="E50" s="2" t="s">
        <v>68</v>
      </c>
      <c r="F50" s="9">
        <v>1</v>
      </c>
      <c r="G50" s="9" t="s">
        <v>39</v>
      </c>
      <c r="H50" s="2">
        <v>40.5</v>
      </c>
      <c r="I50" s="2">
        <v>2.5914999999999999</v>
      </c>
      <c r="J50" s="2">
        <v>21.2775</v>
      </c>
      <c r="K50" s="2">
        <v>9.2654999999999994</v>
      </c>
      <c r="L50" s="2">
        <v>9.9465000000000003</v>
      </c>
      <c r="M50" s="2">
        <v>13.513</v>
      </c>
      <c r="N50" s="2">
        <v>22.703499999999998</v>
      </c>
      <c r="O50" s="2">
        <v>6.0765000000000002</v>
      </c>
      <c r="P50" s="2">
        <v>222.84049999999999</v>
      </c>
      <c r="Q50" s="2">
        <v>23.5215</v>
      </c>
      <c r="R50" s="2">
        <v>2.5914999999999999</v>
      </c>
      <c r="S50" s="2">
        <v>21.2775</v>
      </c>
      <c r="T50" s="2">
        <v>9.2654999999999994</v>
      </c>
      <c r="U50" s="2">
        <v>-299.97500000000002</v>
      </c>
      <c r="V50" s="7">
        <v>-299.97500000000002</v>
      </c>
      <c r="W50">
        <f t="shared" si="0"/>
        <v>299.97500000000002</v>
      </c>
    </row>
    <row r="51" spans="1:23" ht="15.75" customHeight="1">
      <c r="A51" s="2" t="s">
        <v>67</v>
      </c>
      <c r="B51" s="2" t="s">
        <v>35</v>
      </c>
      <c r="C51" s="2" t="s">
        <v>40</v>
      </c>
      <c r="D51" s="2" t="s">
        <v>37</v>
      </c>
      <c r="E51" s="2" t="s">
        <v>68</v>
      </c>
      <c r="F51" s="9">
        <v>1</v>
      </c>
      <c r="G51" s="9" t="s">
        <v>39</v>
      </c>
      <c r="H51" s="2">
        <v>57</v>
      </c>
      <c r="I51" s="2">
        <v>0</v>
      </c>
      <c r="J51" s="2">
        <v>0.65800000000000003</v>
      </c>
      <c r="K51" s="2">
        <v>54.9925</v>
      </c>
      <c r="L51" s="2">
        <v>9.3000000000000007</v>
      </c>
      <c r="M51" s="2">
        <v>66.545500000000004</v>
      </c>
      <c r="N51" s="2">
        <v>32.817</v>
      </c>
      <c r="O51" s="2">
        <v>0</v>
      </c>
      <c r="P51" s="2">
        <v>162.06700000000001</v>
      </c>
      <c r="Q51" s="2">
        <v>26.9985</v>
      </c>
      <c r="R51" s="2">
        <v>300</v>
      </c>
      <c r="S51" s="2">
        <v>0.65800000000000003</v>
      </c>
      <c r="T51" s="2">
        <v>54.9925</v>
      </c>
      <c r="U51" s="2">
        <v>-300</v>
      </c>
      <c r="V51" s="7">
        <v>-300</v>
      </c>
      <c r="W51">
        <f t="shared" si="0"/>
        <v>300</v>
      </c>
    </row>
    <row r="52" spans="1:23" ht="15.75" customHeight="1">
      <c r="A52" s="2" t="s">
        <v>67</v>
      </c>
      <c r="B52" s="2" t="s">
        <v>41</v>
      </c>
      <c r="C52" s="2" t="s">
        <v>36</v>
      </c>
      <c r="D52" s="2" t="s">
        <v>42</v>
      </c>
      <c r="E52" s="2" t="s">
        <v>68</v>
      </c>
      <c r="F52" s="9">
        <v>1</v>
      </c>
      <c r="G52" s="9" t="s">
        <v>39</v>
      </c>
      <c r="H52" s="2">
        <v>20.5</v>
      </c>
      <c r="I52" s="2">
        <v>254.27</v>
      </c>
      <c r="J52" s="2">
        <v>0.68100000000000005</v>
      </c>
      <c r="K52" s="2">
        <v>241.22</v>
      </c>
      <c r="L52" s="2">
        <v>1.333</v>
      </c>
      <c r="M52" s="2">
        <v>9.3414999999999999</v>
      </c>
      <c r="N52" s="2">
        <v>4.173</v>
      </c>
      <c r="O52" s="2">
        <v>2.27</v>
      </c>
      <c r="P52" s="2">
        <v>269.99450000000002</v>
      </c>
      <c r="Q52" s="2">
        <v>11.983499999999999</v>
      </c>
      <c r="R52" s="2">
        <v>254.27</v>
      </c>
      <c r="S52" s="2">
        <v>0.68100000000000005</v>
      </c>
      <c r="T52" s="2">
        <v>241.22</v>
      </c>
      <c r="U52" s="2">
        <v>-300</v>
      </c>
      <c r="V52" s="7">
        <v>-300</v>
      </c>
      <c r="W52">
        <f t="shared" si="0"/>
        <v>300</v>
      </c>
    </row>
    <row r="53" spans="1:23" ht="15.75" customHeight="1">
      <c r="A53" s="2" t="s">
        <v>67</v>
      </c>
      <c r="B53" s="2" t="s">
        <v>41</v>
      </c>
      <c r="C53" s="2" t="s">
        <v>40</v>
      </c>
      <c r="D53" s="2" t="s">
        <v>43</v>
      </c>
      <c r="E53" s="2" t="s">
        <v>68</v>
      </c>
      <c r="F53" s="9">
        <v>1</v>
      </c>
      <c r="G53" s="9" t="s">
        <v>39</v>
      </c>
      <c r="H53" s="2">
        <v>78</v>
      </c>
      <c r="I53" s="2">
        <v>77.614999999999995</v>
      </c>
      <c r="J53" s="2">
        <v>1.0095000000000001</v>
      </c>
      <c r="K53" s="2">
        <v>126.90049999999999</v>
      </c>
      <c r="L53" s="2">
        <v>17.534500000000001</v>
      </c>
      <c r="M53" s="2">
        <v>49.462499999999999</v>
      </c>
      <c r="N53" s="2">
        <v>22.307500000000001</v>
      </c>
      <c r="O53" s="2">
        <v>0.80300000000000005</v>
      </c>
      <c r="P53" s="2">
        <v>177.8305</v>
      </c>
      <c r="Q53" s="2">
        <v>29.2075</v>
      </c>
      <c r="R53" s="2">
        <v>227.6985</v>
      </c>
      <c r="S53" s="2">
        <v>1.0095000000000001</v>
      </c>
      <c r="T53" s="2">
        <v>126.90049999999999</v>
      </c>
      <c r="U53" s="2">
        <v>-299.93549999999999</v>
      </c>
      <c r="V53" s="7">
        <v>-299.93549999999999</v>
      </c>
      <c r="W53">
        <f t="shared" si="0"/>
        <v>299.93549999999999</v>
      </c>
    </row>
    <row r="54" spans="1:23" ht="15.75" customHeight="1">
      <c r="A54" s="2" t="s">
        <v>67</v>
      </c>
      <c r="B54" s="2" t="s">
        <v>44</v>
      </c>
      <c r="C54" s="2" t="s">
        <v>36</v>
      </c>
      <c r="D54" s="2" t="s">
        <v>43</v>
      </c>
      <c r="E54" s="2" t="s">
        <v>68</v>
      </c>
      <c r="F54" s="9">
        <v>1</v>
      </c>
      <c r="G54" s="9" t="s">
        <v>39</v>
      </c>
      <c r="H54" s="2">
        <v>40</v>
      </c>
      <c r="I54" s="2">
        <v>48.482999999999997</v>
      </c>
      <c r="J54" s="2">
        <v>0.26300000000000001</v>
      </c>
      <c r="K54" s="2">
        <v>92.089500000000001</v>
      </c>
      <c r="L54" s="2">
        <v>7.8734999999999999</v>
      </c>
      <c r="M54" s="2">
        <v>16.012</v>
      </c>
      <c r="N54" s="2">
        <v>12.680999999999999</v>
      </c>
      <c r="O54" s="2">
        <v>1.0674999999999999</v>
      </c>
      <c r="P54" s="2">
        <v>241.2055</v>
      </c>
      <c r="Q54" s="2">
        <v>20.896000000000001</v>
      </c>
      <c r="R54" s="2">
        <v>198.54499999999999</v>
      </c>
      <c r="S54" s="2">
        <v>0.26300000000000001</v>
      </c>
      <c r="T54" s="2">
        <v>92.089500000000001</v>
      </c>
      <c r="U54" s="2">
        <v>-300</v>
      </c>
      <c r="V54" s="7">
        <v>-300</v>
      </c>
      <c r="W54">
        <f t="shared" si="0"/>
        <v>300</v>
      </c>
    </row>
    <row r="55" spans="1:23" ht="15.75" customHeight="1">
      <c r="A55" s="2" t="s">
        <v>67</v>
      </c>
      <c r="B55" s="2" t="s">
        <v>44</v>
      </c>
      <c r="C55" s="2" t="s">
        <v>40</v>
      </c>
      <c r="D55" s="2" t="s">
        <v>42</v>
      </c>
      <c r="E55" s="2" t="s">
        <v>68</v>
      </c>
      <c r="F55" s="9">
        <v>1</v>
      </c>
      <c r="G55" s="9" t="s">
        <v>39</v>
      </c>
      <c r="H55" s="2">
        <v>90</v>
      </c>
      <c r="I55" s="2">
        <v>0</v>
      </c>
      <c r="J55" s="2">
        <v>4.1435000000000004</v>
      </c>
      <c r="K55" s="2">
        <v>5.6165000000000003</v>
      </c>
      <c r="L55" s="2">
        <v>25.494</v>
      </c>
      <c r="M55" s="2">
        <v>59.787999999999997</v>
      </c>
      <c r="N55" s="2">
        <v>38.9435</v>
      </c>
      <c r="O55" s="2">
        <v>0</v>
      </c>
      <c r="P55" s="2">
        <v>128.59549999999999</v>
      </c>
      <c r="Q55" s="2">
        <v>46.396000000000001</v>
      </c>
      <c r="R55" s="2">
        <v>300</v>
      </c>
      <c r="S55" s="2">
        <v>4.1435000000000004</v>
      </c>
      <c r="T55" s="2">
        <v>5.6165000000000003</v>
      </c>
      <c r="U55" s="2">
        <v>-299.9905</v>
      </c>
      <c r="V55" s="7">
        <v>-299.9905</v>
      </c>
      <c r="W55">
        <f t="shared" si="0"/>
        <v>299.9905</v>
      </c>
    </row>
    <row r="56" spans="1:23" ht="15.75" customHeight="1">
      <c r="A56" s="2" t="s">
        <v>69</v>
      </c>
      <c r="B56" s="2" t="s">
        <v>35</v>
      </c>
      <c r="C56" s="2" t="s">
        <v>36</v>
      </c>
      <c r="D56" s="2" t="s">
        <v>37</v>
      </c>
      <c r="E56" s="2" t="s">
        <v>70</v>
      </c>
      <c r="F56" s="9">
        <v>5</v>
      </c>
      <c r="G56" s="9" t="s">
        <v>47</v>
      </c>
      <c r="H56" s="2">
        <v>29</v>
      </c>
      <c r="I56" s="2">
        <v>32.113</v>
      </c>
      <c r="J56" s="2">
        <v>48.262</v>
      </c>
      <c r="K56" s="2">
        <v>63.814</v>
      </c>
      <c r="L56" s="2">
        <v>5.1669999999999998</v>
      </c>
      <c r="M56" s="2">
        <v>5.0999999999999996</v>
      </c>
      <c r="N56" s="2">
        <v>50.61</v>
      </c>
      <c r="O56" s="2">
        <v>51.47</v>
      </c>
      <c r="P56" s="2">
        <v>169.89400000000001</v>
      </c>
      <c r="Q56" s="2">
        <v>17.692</v>
      </c>
      <c r="R56" s="2">
        <v>32.113</v>
      </c>
      <c r="S56" s="2">
        <v>48.262</v>
      </c>
      <c r="T56" s="2">
        <v>63.814</v>
      </c>
      <c r="U56" s="2">
        <v>-299.90499999999997</v>
      </c>
      <c r="V56" s="7">
        <v>-299.90499999999997</v>
      </c>
      <c r="W56">
        <f t="shared" si="0"/>
        <v>299.90499999999997</v>
      </c>
    </row>
    <row r="57" spans="1:23" ht="15.75" customHeight="1">
      <c r="A57" s="2" t="s">
        <v>69</v>
      </c>
      <c r="B57" s="2" t="s">
        <v>35</v>
      </c>
      <c r="C57" s="2" t="s">
        <v>40</v>
      </c>
      <c r="D57" s="2" t="s">
        <v>37</v>
      </c>
      <c r="E57" s="2" t="s">
        <v>70</v>
      </c>
      <c r="F57" s="9">
        <v>5</v>
      </c>
      <c r="G57" s="9" t="s">
        <v>47</v>
      </c>
      <c r="H57" s="2">
        <v>42</v>
      </c>
      <c r="I57" s="2">
        <v>31.515499999999999</v>
      </c>
      <c r="J57" s="2">
        <v>78.632000000000005</v>
      </c>
      <c r="K57" s="2">
        <v>61.173499999999997</v>
      </c>
      <c r="L57" s="2">
        <v>30.344000000000001</v>
      </c>
      <c r="M57" s="2">
        <v>190.51</v>
      </c>
      <c r="N57" s="2">
        <v>28.4285</v>
      </c>
      <c r="O57" s="2">
        <v>25.688500000000001</v>
      </c>
      <c r="P57" s="2">
        <v>13.250500000000001</v>
      </c>
      <c r="Q57" s="2">
        <v>10.913500000000001</v>
      </c>
      <c r="R57" s="2">
        <v>31.515499999999999</v>
      </c>
      <c r="S57" s="2">
        <v>78.632000000000005</v>
      </c>
      <c r="T57" s="2">
        <v>61.173499999999997</v>
      </c>
      <c r="U57" s="2">
        <v>-300</v>
      </c>
      <c r="V57" s="7">
        <v>-300</v>
      </c>
      <c r="W57">
        <f t="shared" si="0"/>
        <v>300</v>
      </c>
    </row>
    <row r="58" spans="1:23" ht="15.75" customHeight="1">
      <c r="A58" s="2" t="s">
        <v>69</v>
      </c>
      <c r="B58" s="2" t="s">
        <v>41</v>
      </c>
      <c r="C58" s="2" t="s">
        <v>36</v>
      </c>
      <c r="D58" s="2" t="s">
        <v>43</v>
      </c>
      <c r="E58" s="2" t="s">
        <v>70</v>
      </c>
      <c r="F58" s="9">
        <v>5</v>
      </c>
      <c r="G58" s="9" t="s">
        <v>47</v>
      </c>
      <c r="H58" s="2">
        <v>23</v>
      </c>
      <c r="I58" s="2">
        <v>265.88400000000001</v>
      </c>
      <c r="J58" s="2">
        <v>2.3E-2</v>
      </c>
      <c r="K58" s="2">
        <v>138.56</v>
      </c>
      <c r="L58" s="2">
        <v>6.8040000000000003</v>
      </c>
      <c r="M58" s="2">
        <v>121.726</v>
      </c>
      <c r="N58" s="2">
        <v>25.216999999999999</v>
      </c>
      <c r="O58" s="2">
        <v>4.7679999999999998</v>
      </c>
      <c r="P58" s="2">
        <v>129.72800000000001</v>
      </c>
      <c r="Q58" s="2">
        <v>7.2140000000000004</v>
      </c>
      <c r="R58" s="2">
        <v>265.88400000000001</v>
      </c>
      <c r="S58" s="2">
        <v>2.3E-2</v>
      </c>
      <c r="T58" s="2">
        <v>138.56</v>
      </c>
      <c r="U58" s="2">
        <v>-300</v>
      </c>
      <c r="V58" s="7">
        <v>-300</v>
      </c>
      <c r="W58">
        <f t="shared" si="0"/>
        <v>300</v>
      </c>
    </row>
    <row r="59" spans="1:23" ht="15.75" customHeight="1">
      <c r="A59" s="2" t="s">
        <v>69</v>
      </c>
      <c r="B59" s="2" t="s">
        <v>41</v>
      </c>
      <c r="C59" s="2" t="s">
        <v>40</v>
      </c>
      <c r="D59" s="2" t="s">
        <v>42</v>
      </c>
      <c r="E59" s="2" t="s">
        <v>70</v>
      </c>
      <c r="F59" s="9">
        <v>5</v>
      </c>
      <c r="G59" s="9" t="s">
        <v>47</v>
      </c>
      <c r="H59" s="2">
        <v>54</v>
      </c>
      <c r="I59" s="2">
        <v>7.798</v>
      </c>
      <c r="J59" s="2">
        <v>10.868499999999999</v>
      </c>
      <c r="K59" s="2">
        <v>1.5249999999999999</v>
      </c>
      <c r="L59" s="2">
        <v>2.8330000000000002</v>
      </c>
      <c r="M59" s="2">
        <v>5.6855000000000002</v>
      </c>
      <c r="N59" s="2">
        <v>11.6175</v>
      </c>
      <c r="O59" s="2">
        <v>11.157999999999999</v>
      </c>
      <c r="P59" s="2">
        <v>253.18</v>
      </c>
      <c r="Q59" s="2">
        <v>13.6625</v>
      </c>
      <c r="R59" s="2">
        <v>7.798</v>
      </c>
      <c r="S59" s="2">
        <v>10.868499999999999</v>
      </c>
      <c r="T59" s="2">
        <v>1.5249999999999999</v>
      </c>
      <c r="U59" s="2">
        <v>-299.56150000000002</v>
      </c>
      <c r="V59" s="7">
        <v>-299.56150000000002</v>
      </c>
      <c r="W59">
        <f t="shared" si="0"/>
        <v>299.56150000000002</v>
      </c>
    </row>
    <row r="60" spans="1:23" ht="15.75" customHeight="1">
      <c r="A60" s="2" t="s">
        <v>69</v>
      </c>
      <c r="B60" s="2" t="s">
        <v>44</v>
      </c>
      <c r="C60" s="2" t="s">
        <v>36</v>
      </c>
      <c r="D60" s="2" t="s">
        <v>42</v>
      </c>
      <c r="E60" s="2" t="s">
        <v>70</v>
      </c>
      <c r="F60" s="9">
        <v>5</v>
      </c>
      <c r="G60" s="9" t="s">
        <v>47</v>
      </c>
      <c r="H60" s="2">
        <v>31</v>
      </c>
      <c r="I60" s="2">
        <v>2.3E-2</v>
      </c>
      <c r="J60" s="2">
        <v>5.3579999999999997</v>
      </c>
      <c r="K60" s="2">
        <v>28.501000000000001</v>
      </c>
      <c r="L60" s="2">
        <v>6.6710000000000003</v>
      </c>
      <c r="M60" s="2">
        <v>251.88300000000001</v>
      </c>
      <c r="N60" s="2">
        <v>25.012</v>
      </c>
      <c r="O60" s="2">
        <v>1.329</v>
      </c>
      <c r="P60" s="2">
        <v>6.2750000000000004</v>
      </c>
      <c r="Q60" s="2">
        <v>7.21</v>
      </c>
      <c r="R60" s="2">
        <v>0.91700000000000004</v>
      </c>
      <c r="S60" s="2">
        <v>5.3579999999999997</v>
      </c>
      <c r="T60" s="2">
        <v>28.501000000000001</v>
      </c>
      <c r="U60" s="2">
        <v>-300</v>
      </c>
      <c r="V60" s="7">
        <v>-300</v>
      </c>
      <c r="W60">
        <f t="shared" si="0"/>
        <v>300</v>
      </c>
    </row>
    <row r="61" spans="1:23" ht="13">
      <c r="A61" s="2" t="s">
        <v>69</v>
      </c>
      <c r="B61" s="2" t="s">
        <v>44</v>
      </c>
      <c r="C61" s="2" t="s">
        <v>40</v>
      </c>
      <c r="D61" s="2" t="s">
        <v>43</v>
      </c>
      <c r="E61" s="2" t="s">
        <v>70</v>
      </c>
      <c r="F61" s="9">
        <v>5</v>
      </c>
      <c r="G61" s="9" t="s">
        <v>47</v>
      </c>
      <c r="H61" s="2">
        <v>40</v>
      </c>
      <c r="I61" s="2">
        <v>161.85550000000001</v>
      </c>
      <c r="J61" s="2">
        <v>0.57350000000000001</v>
      </c>
      <c r="K61" s="2">
        <v>156.20150000000001</v>
      </c>
      <c r="L61" s="2">
        <v>2.5345</v>
      </c>
      <c r="M61" s="2">
        <v>107.947</v>
      </c>
      <c r="N61" s="2">
        <v>22.019500000000001</v>
      </c>
      <c r="O61" s="2">
        <v>6.5430000000000001</v>
      </c>
      <c r="P61" s="2">
        <v>152.49299999999999</v>
      </c>
      <c r="Q61" s="2">
        <v>7.3064999999999998</v>
      </c>
      <c r="R61" s="2">
        <v>161.85550000000001</v>
      </c>
      <c r="S61" s="2">
        <v>0.57350000000000001</v>
      </c>
      <c r="T61" s="2">
        <v>156.20150000000001</v>
      </c>
      <c r="U61" s="2">
        <v>-300</v>
      </c>
      <c r="V61" s="7">
        <v>-300</v>
      </c>
      <c r="W61">
        <f t="shared" si="0"/>
        <v>300</v>
      </c>
    </row>
    <row r="62" spans="1:23" ht="13">
      <c r="A62" s="2" t="s">
        <v>71</v>
      </c>
      <c r="B62" s="2" t="s">
        <v>35</v>
      </c>
      <c r="C62" s="2" t="s">
        <v>36</v>
      </c>
      <c r="D62" s="2" t="s">
        <v>37</v>
      </c>
      <c r="E62" s="2" t="s">
        <v>72</v>
      </c>
      <c r="F62" s="9">
        <v>4</v>
      </c>
      <c r="G62" s="9" t="s">
        <v>55</v>
      </c>
      <c r="H62" s="2">
        <v>34</v>
      </c>
      <c r="I62" s="2">
        <v>0.78800000000000003</v>
      </c>
      <c r="J62" s="2">
        <v>28.853000000000002</v>
      </c>
      <c r="K62" s="2">
        <v>10.933999999999999</v>
      </c>
      <c r="L62" s="2">
        <v>11.121</v>
      </c>
      <c r="M62" s="2">
        <v>44.048000000000002</v>
      </c>
      <c r="N62" s="2">
        <v>24.861999999999998</v>
      </c>
      <c r="O62" s="2">
        <v>19.484999999999999</v>
      </c>
      <c r="P62" s="2">
        <v>183.173</v>
      </c>
      <c r="Q62" s="2">
        <v>14.273999999999999</v>
      </c>
      <c r="R62" s="2">
        <v>0.78800000000000003</v>
      </c>
      <c r="S62" s="2">
        <v>28.853000000000002</v>
      </c>
      <c r="T62" s="2">
        <v>10.933999999999999</v>
      </c>
      <c r="U62" s="2">
        <v>-299.94600000000003</v>
      </c>
      <c r="V62" s="7">
        <v>-299.94600000000003</v>
      </c>
      <c r="W62">
        <f t="shared" si="0"/>
        <v>299.94600000000003</v>
      </c>
    </row>
    <row r="63" spans="1:23" ht="13">
      <c r="A63" s="2" t="s">
        <v>71</v>
      </c>
      <c r="B63" s="2" t="s">
        <v>35</v>
      </c>
      <c r="C63" s="2" t="s">
        <v>40</v>
      </c>
      <c r="D63" s="2" t="s">
        <v>37</v>
      </c>
      <c r="E63" s="2" t="s">
        <v>72</v>
      </c>
      <c r="F63" s="9">
        <v>4</v>
      </c>
      <c r="G63" s="9" t="s">
        <v>55</v>
      </c>
      <c r="H63" s="2">
        <v>13</v>
      </c>
      <c r="I63" s="2">
        <v>60.134999999999998</v>
      </c>
      <c r="J63" s="2">
        <v>2.4609999999999999</v>
      </c>
      <c r="K63" s="2">
        <v>93.251499999999993</v>
      </c>
      <c r="L63" s="2">
        <v>1.0649999999999999</v>
      </c>
      <c r="M63" s="2">
        <v>195.98</v>
      </c>
      <c r="N63" s="2">
        <v>4.6695000000000002</v>
      </c>
      <c r="O63" s="2">
        <v>30.648499999999999</v>
      </c>
      <c r="P63" s="2">
        <v>54.792999999999999</v>
      </c>
      <c r="Q63" s="2">
        <v>3.1640000000000001</v>
      </c>
      <c r="R63" s="2">
        <v>60.134999999999998</v>
      </c>
      <c r="S63" s="2">
        <v>2.4609999999999999</v>
      </c>
      <c r="T63" s="2">
        <v>93.251499999999993</v>
      </c>
      <c r="U63" s="2">
        <v>-299.93200000000002</v>
      </c>
      <c r="V63" s="7">
        <v>-299.93200000000002</v>
      </c>
      <c r="W63">
        <f t="shared" si="0"/>
        <v>299.93200000000002</v>
      </c>
    </row>
    <row r="64" spans="1:23" ht="13">
      <c r="A64" s="2" t="s">
        <v>71</v>
      </c>
      <c r="B64" s="2" t="s">
        <v>41</v>
      </c>
      <c r="C64" s="2" t="s">
        <v>36</v>
      </c>
      <c r="D64" s="2" t="s">
        <v>43</v>
      </c>
      <c r="E64" s="2" t="s">
        <v>72</v>
      </c>
      <c r="F64" s="9">
        <v>4</v>
      </c>
      <c r="G64" s="9" t="s">
        <v>55</v>
      </c>
      <c r="H64" s="2">
        <v>1</v>
      </c>
      <c r="I64" s="2">
        <v>0</v>
      </c>
      <c r="J64" s="2">
        <v>5.8000000000000003E-2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299.66000000000003</v>
      </c>
      <c r="Q64" s="2">
        <v>0</v>
      </c>
      <c r="R64" s="2">
        <v>300</v>
      </c>
      <c r="S64" s="2">
        <v>5.8000000000000003E-2</v>
      </c>
      <c r="T64" s="2">
        <v>300</v>
      </c>
      <c r="U64" s="2">
        <v>-300</v>
      </c>
      <c r="V64" s="7">
        <v>-300</v>
      </c>
      <c r="W64">
        <f t="shared" si="0"/>
        <v>300</v>
      </c>
    </row>
    <row r="65" spans="1:23" ht="13">
      <c r="A65" s="2" t="s">
        <v>71</v>
      </c>
      <c r="B65" s="2" t="s">
        <v>41</v>
      </c>
      <c r="C65" s="2" t="s">
        <v>40</v>
      </c>
      <c r="D65" s="2" t="s">
        <v>42</v>
      </c>
      <c r="E65" s="2" t="s">
        <v>72</v>
      </c>
      <c r="F65" s="9">
        <v>4</v>
      </c>
      <c r="G65" s="9" t="s">
        <v>55</v>
      </c>
      <c r="H65" s="2">
        <v>27</v>
      </c>
      <c r="I65" s="2">
        <v>5.8855000000000004</v>
      </c>
      <c r="J65" s="2">
        <v>9.8045000000000009</v>
      </c>
      <c r="K65" s="2">
        <v>1.131</v>
      </c>
      <c r="L65" s="2">
        <v>4.2765000000000004</v>
      </c>
      <c r="M65" s="2">
        <v>5.2035</v>
      </c>
      <c r="N65" s="2">
        <v>6.4089999999999998</v>
      </c>
      <c r="O65" s="2">
        <v>33.097000000000001</v>
      </c>
      <c r="P65" s="2">
        <v>239.18199999999999</v>
      </c>
      <c r="Q65" s="2">
        <v>9.875</v>
      </c>
      <c r="R65" s="2">
        <v>5.8855000000000004</v>
      </c>
      <c r="S65" s="2">
        <v>9.8045000000000009</v>
      </c>
      <c r="T65" s="2">
        <v>1.131</v>
      </c>
      <c r="U65" s="2">
        <v>-299.88650000000001</v>
      </c>
      <c r="V65" s="7">
        <v>-299.88650000000001</v>
      </c>
      <c r="W65">
        <f t="shared" si="0"/>
        <v>299.88650000000001</v>
      </c>
    </row>
    <row r="66" spans="1:23" ht="13">
      <c r="A66" s="2" t="s">
        <v>71</v>
      </c>
      <c r="B66" s="2" t="s">
        <v>44</v>
      </c>
      <c r="C66" s="2" t="s">
        <v>36</v>
      </c>
      <c r="D66" s="2" t="s">
        <v>42</v>
      </c>
      <c r="E66" s="2" t="s">
        <v>72</v>
      </c>
      <c r="F66" s="9">
        <v>4</v>
      </c>
      <c r="G66" s="9" t="s">
        <v>55</v>
      </c>
      <c r="H66" s="2">
        <v>4</v>
      </c>
      <c r="I66" s="2">
        <v>0</v>
      </c>
      <c r="J66" s="2">
        <v>4.2409999999999997</v>
      </c>
      <c r="K66" s="2">
        <v>0</v>
      </c>
      <c r="L66" s="2">
        <v>0.93400000000000005</v>
      </c>
      <c r="M66" s="2">
        <v>0</v>
      </c>
      <c r="N66" s="2">
        <v>0.76649999999999996</v>
      </c>
      <c r="O66" s="2">
        <v>0</v>
      </c>
      <c r="P66" s="2">
        <v>295.38900000000001</v>
      </c>
      <c r="Q66" s="2">
        <v>1.5515000000000001</v>
      </c>
      <c r="R66" s="2">
        <v>300</v>
      </c>
      <c r="S66" s="2">
        <v>4.2409999999999997</v>
      </c>
      <c r="T66" s="2">
        <v>300</v>
      </c>
      <c r="U66" s="2">
        <v>-299.8965</v>
      </c>
      <c r="V66" s="7">
        <v>-299.8965</v>
      </c>
      <c r="W66">
        <f t="shared" si="0"/>
        <v>299.8965</v>
      </c>
    </row>
    <row r="67" spans="1:23" ht="13">
      <c r="A67" s="2" t="s">
        <v>71</v>
      </c>
      <c r="B67" s="2" t="s">
        <v>44</v>
      </c>
      <c r="C67" s="2" t="s">
        <v>40</v>
      </c>
      <c r="D67" s="2" t="s">
        <v>43</v>
      </c>
      <c r="E67" s="2" t="s">
        <v>72</v>
      </c>
      <c r="F67" s="9">
        <v>4</v>
      </c>
      <c r="G67" s="9" t="s">
        <v>55</v>
      </c>
      <c r="H67" s="2">
        <v>3</v>
      </c>
      <c r="I67" s="2">
        <v>0</v>
      </c>
      <c r="J67" s="2">
        <v>1.0024999999999999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294.00049999999999</v>
      </c>
      <c r="Q67" s="2">
        <v>1.8035000000000001</v>
      </c>
      <c r="R67" s="2">
        <v>300</v>
      </c>
      <c r="S67" s="2">
        <v>1.0024999999999999</v>
      </c>
      <c r="T67" s="2">
        <v>300</v>
      </c>
      <c r="U67" s="2">
        <v>-299.91050000000001</v>
      </c>
      <c r="V67" s="7">
        <v>-299.91050000000001</v>
      </c>
      <c r="W67">
        <f t="shared" si="0"/>
        <v>299.91050000000001</v>
      </c>
    </row>
    <row r="68" spans="1:23" ht="13">
      <c r="A68" s="2" t="s">
        <v>73</v>
      </c>
      <c r="B68" s="2" t="s">
        <v>35</v>
      </c>
      <c r="C68" s="2" t="s">
        <v>36</v>
      </c>
      <c r="D68" s="2" t="s">
        <v>37</v>
      </c>
      <c r="E68" s="2" t="s">
        <v>74</v>
      </c>
      <c r="F68" s="9">
        <v>1</v>
      </c>
      <c r="G68" s="9" t="s">
        <v>39</v>
      </c>
      <c r="H68" s="2">
        <v>76</v>
      </c>
      <c r="I68" s="2">
        <v>10.44</v>
      </c>
      <c r="J68" s="2">
        <v>2.0750000000000002</v>
      </c>
      <c r="K68" s="2">
        <v>20.048999999999999</v>
      </c>
      <c r="L68" s="2">
        <v>22.577999999999999</v>
      </c>
      <c r="M68" s="2">
        <v>79.105000000000004</v>
      </c>
      <c r="N68" s="2">
        <v>50.15</v>
      </c>
      <c r="O68" s="2">
        <v>39.360999999999997</v>
      </c>
      <c r="P68" s="2">
        <v>61.933999999999997</v>
      </c>
      <c r="Q68" s="2">
        <v>45.216999999999999</v>
      </c>
      <c r="R68" s="2">
        <v>10.44</v>
      </c>
      <c r="S68" s="2">
        <v>2.0750000000000002</v>
      </c>
      <c r="T68" s="2">
        <v>20.048999999999999</v>
      </c>
      <c r="U68" s="2">
        <v>-300</v>
      </c>
      <c r="V68" s="7">
        <v>-300</v>
      </c>
      <c r="W68">
        <f t="shared" si="0"/>
        <v>300</v>
      </c>
    </row>
    <row r="69" spans="1:23" ht="13">
      <c r="A69" s="2" t="s">
        <v>73</v>
      </c>
      <c r="B69" s="2" t="s">
        <v>35</v>
      </c>
      <c r="C69" s="2" t="s">
        <v>40</v>
      </c>
      <c r="D69" s="2" t="s">
        <v>37</v>
      </c>
      <c r="E69" s="2" t="s">
        <v>74</v>
      </c>
      <c r="F69" s="9">
        <v>1</v>
      </c>
      <c r="G69" s="9" t="s">
        <v>39</v>
      </c>
      <c r="H69" s="2">
        <v>76</v>
      </c>
      <c r="I69" s="2">
        <v>1.899</v>
      </c>
      <c r="J69" s="2">
        <v>11.147</v>
      </c>
      <c r="K69" s="2">
        <v>34.8645</v>
      </c>
      <c r="L69" s="2">
        <v>24.9435</v>
      </c>
      <c r="M69" s="2">
        <v>70.302499999999995</v>
      </c>
      <c r="N69" s="2">
        <v>35.902999999999999</v>
      </c>
      <c r="O69" s="2">
        <v>5.72</v>
      </c>
      <c r="P69" s="2">
        <v>120.152</v>
      </c>
      <c r="Q69" s="2">
        <v>40.173499999999997</v>
      </c>
      <c r="R69" s="2">
        <v>1.899</v>
      </c>
      <c r="S69" s="2">
        <v>11.147</v>
      </c>
      <c r="T69" s="2">
        <v>34.8645</v>
      </c>
      <c r="U69" s="2">
        <v>-300</v>
      </c>
      <c r="V69" s="7">
        <v>-300</v>
      </c>
      <c r="W69">
        <f t="shared" si="0"/>
        <v>300</v>
      </c>
    </row>
    <row r="70" spans="1:23" ht="13">
      <c r="A70" s="2" t="s">
        <v>73</v>
      </c>
      <c r="B70" s="2" t="s">
        <v>41</v>
      </c>
      <c r="C70" s="2" t="s">
        <v>36</v>
      </c>
      <c r="D70" s="2" t="s">
        <v>42</v>
      </c>
      <c r="E70" s="2" t="s">
        <v>74</v>
      </c>
      <c r="F70" s="9">
        <v>1</v>
      </c>
      <c r="G70" s="9" t="s">
        <v>39</v>
      </c>
      <c r="H70" s="2">
        <v>69</v>
      </c>
      <c r="I70" s="2">
        <v>59.996000000000002</v>
      </c>
      <c r="J70" s="2">
        <v>3.673</v>
      </c>
      <c r="K70" s="2">
        <v>14.207000000000001</v>
      </c>
      <c r="L70" s="2">
        <v>35.505000000000003</v>
      </c>
      <c r="M70" s="2">
        <v>94.212000000000003</v>
      </c>
      <c r="N70" s="2">
        <v>54.959000000000003</v>
      </c>
      <c r="O70" s="2">
        <v>8.0079999999999991</v>
      </c>
      <c r="P70" s="2">
        <v>58.454999999999998</v>
      </c>
      <c r="Q70" s="2">
        <v>46.716999999999999</v>
      </c>
      <c r="R70" s="2">
        <v>59.996000000000002</v>
      </c>
      <c r="S70" s="2">
        <v>3.673</v>
      </c>
      <c r="T70" s="2">
        <v>14.207000000000001</v>
      </c>
      <c r="U70" s="2">
        <v>-300</v>
      </c>
      <c r="V70" s="7">
        <v>-300</v>
      </c>
      <c r="W70">
        <f t="shared" si="0"/>
        <v>300</v>
      </c>
    </row>
    <row r="71" spans="1:23" ht="13">
      <c r="A71" s="2" t="s">
        <v>73</v>
      </c>
      <c r="B71" s="2" t="s">
        <v>41</v>
      </c>
      <c r="C71" s="2" t="s">
        <v>40</v>
      </c>
      <c r="D71" s="2" t="s">
        <v>43</v>
      </c>
      <c r="E71" s="2" t="s">
        <v>74</v>
      </c>
      <c r="F71" s="9">
        <v>1</v>
      </c>
      <c r="G71" s="9" t="s">
        <v>39</v>
      </c>
      <c r="H71" s="2">
        <v>93.5</v>
      </c>
      <c r="I71" s="2">
        <v>64.634</v>
      </c>
      <c r="J71" s="2">
        <v>0.77600000000000002</v>
      </c>
      <c r="K71" s="2">
        <v>32.381</v>
      </c>
      <c r="L71" s="2">
        <v>24.175999999999998</v>
      </c>
      <c r="M71" s="2">
        <v>47.011000000000003</v>
      </c>
      <c r="N71" s="2">
        <v>34.531500000000001</v>
      </c>
      <c r="O71" s="2">
        <v>3.8725000000000001</v>
      </c>
      <c r="P71" s="2">
        <v>142.256</v>
      </c>
      <c r="Q71" s="2">
        <v>46.929000000000002</v>
      </c>
      <c r="R71" s="2">
        <v>64.634</v>
      </c>
      <c r="S71" s="2">
        <v>0.77600000000000002</v>
      </c>
      <c r="T71" s="2">
        <v>32.381</v>
      </c>
      <c r="U71" s="2">
        <v>-299.93400000000003</v>
      </c>
      <c r="V71" s="7">
        <v>-299.93400000000003</v>
      </c>
      <c r="W71">
        <f t="shared" si="0"/>
        <v>299.93400000000003</v>
      </c>
    </row>
    <row r="72" spans="1:23" ht="13">
      <c r="A72" s="2" t="s">
        <v>73</v>
      </c>
      <c r="B72" s="2" t="s">
        <v>44</v>
      </c>
      <c r="C72" s="2" t="s">
        <v>36</v>
      </c>
      <c r="D72" s="2" t="s">
        <v>43</v>
      </c>
      <c r="E72" s="2" t="s">
        <v>74</v>
      </c>
      <c r="F72" s="9">
        <v>1</v>
      </c>
      <c r="G72" s="9" t="s">
        <v>39</v>
      </c>
      <c r="H72" s="2">
        <v>51</v>
      </c>
      <c r="I72" s="2">
        <v>238.53800000000001</v>
      </c>
      <c r="J72" s="2">
        <v>197.76</v>
      </c>
      <c r="K72" s="2">
        <v>0.29399999999999998</v>
      </c>
      <c r="L72" s="2">
        <v>14.269</v>
      </c>
      <c r="M72" s="2">
        <v>169.24700000000001</v>
      </c>
      <c r="N72" s="2">
        <v>49.640999999999998</v>
      </c>
      <c r="O72" s="2">
        <v>22.460999999999999</v>
      </c>
      <c r="P72" s="2">
        <v>9.3520000000000003</v>
      </c>
      <c r="Q72" s="2">
        <v>36.433</v>
      </c>
      <c r="R72" s="2">
        <v>238.53800000000001</v>
      </c>
      <c r="S72" s="2">
        <v>197.76</v>
      </c>
      <c r="T72" s="2">
        <v>0.29399999999999998</v>
      </c>
      <c r="U72" s="2">
        <v>-299.928</v>
      </c>
      <c r="V72" s="7">
        <v>-299.928</v>
      </c>
      <c r="W72">
        <f t="shared" si="0"/>
        <v>299.928</v>
      </c>
    </row>
    <row r="73" spans="1:23" ht="13">
      <c r="A73" s="2" t="s">
        <v>73</v>
      </c>
      <c r="B73" s="2" t="s">
        <v>44</v>
      </c>
      <c r="C73" s="2" t="s">
        <v>40</v>
      </c>
      <c r="D73" s="2" t="s">
        <v>42</v>
      </c>
      <c r="E73" s="2" t="s">
        <v>74</v>
      </c>
      <c r="F73" s="9">
        <v>1</v>
      </c>
      <c r="G73" s="9" t="s">
        <v>39</v>
      </c>
      <c r="H73" s="2">
        <v>56</v>
      </c>
      <c r="I73" s="2">
        <v>157.88249999999999</v>
      </c>
      <c r="J73" s="2">
        <v>4.0484999999999998</v>
      </c>
      <c r="K73" s="2">
        <v>15.7575</v>
      </c>
      <c r="L73" s="2">
        <v>12.404999999999999</v>
      </c>
      <c r="M73" s="2">
        <v>107.834</v>
      </c>
      <c r="N73" s="2">
        <v>40.298999999999999</v>
      </c>
      <c r="O73" s="2">
        <v>0.93500000000000005</v>
      </c>
      <c r="P73" s="2">
        <v>114.824</v>
      </c>
      <c r="Q73" s="2">
        <v>21.2895</v>
      </c>
      <c r="R73" s="2">
        <v>218.64500000000001</v>
      </c>
      <c r="S73" s="2">
        <v>4.0484999999999998</v>
      </c>
      <c r="T73" s="2">
        <v>15.7575</v>
      </c>
      <c r="U73" s="2">
        <v>-299.97899999999998</v>
      </c>
      <c r="V73" s="7">
        <v>-299.97899999999998</v>
      </c>
      <c r="W73">
        <f t="shared" si="0"/>
        <v>299.97899999999998</v>
      </c>
    </row>
    <row r="74" spans="1:23" ht="13">
      <c r="A74" s="2" t="s">
        <v>75</v>
      </c>
      <c r="B74" s="2" t="s">
        <v>35</v>
      </c>
      <c r="C74" s="2" t="s">
        <v>36</v>
      </c>
      <c r="D74" s="2" t="s">
        <v>37</v>
      </c>
      <c r="E74" s="2" t="s">
        <v>76</v>
      </c>
      <c r="F74" s="9">
        <v>1</v>
      </c>
      <c r="G74" s="9" t="s">
        <v>39</v>
      </c>
      <c r="H74" s="2">
        <v>41</v>
      </c>
      <c r="I74" s="2">
        <v>10.726000000000001</v>
      </c>
      <c r="J74" s="2">
        <v>1.7929999999999999</v>
      </c>
      <c r="K74" s="2">
        <v>33.975000000000001</v>
      </c>
      <c r="L74" s="2">
        <v>17.197500000000002</v>
      </c>
      <c r="M74" s="2">
        <v>49.515500000000003</v>
      </c>
      <c r="N74" s="2">
        <v>36.179499999999997</v>
      </c>
      <c r="O74" s="2">
        <v>68.066999999999993</v>
      </c>
      <c r="P74" s="2">
        <v>81.9405</v>
      </c>
      <c r="Q74" s="2">
        <v>48.536000000000001</v>
      </c>
      <c r="R74" s="2">
        <v>10.726000000000001</v>
      </c>
      <c r="S74" s="2">
        <v>1.7929999999999999</v>
      </c>
      <c r="T74" s="2">
        <v>33.975000000000001</v>
      </c>
      <c r="U74" s="2">
        <v>-299.97300000000001</v>
      </c>
      <c r="V74" s="7">
        <v>-299.97300000000001</v>
      </c>
      <c r="W74">
        <f t="shared" si="0"/>
        <v>299.97300000000001</v>
      </c>
    </row>
    <row r="75" spans="1:23" ht="13">
      <c r="A75" s="2" t="s">
        <v>75</v>
      </c>
      <c r="B75" s="2" t="s">
        <v>35</v>
      </c>
      <c r="C75" s="2" t="s">
        <v>40</v>
      </c>
      <c r="D75" s="2" t="s">
        <v>37</v>
      </c>
      <c r="E75" s="2" t="s">
        <v>76</v>
      </c>
      <c r="F75" s="9">
        <v>1</v>
      </c>
      <c r="G75" s="9" t="s">
        <v>39</v>
      </c>
      <c r="H75" s="2">
        <v>63.5</v>
      </c>
      <c r="I75" s="2">
        <v>0.67349999999999999</v>
      </c>
      <c r="J75" s="2">
        <v>70.064999999999998</v>
      </c>
      <c r="K75" s="2">
        <v>52.708500000000001</v>
      </c>
      <c r="L75" s="2">
        <v>31.353999999999999</v>
      </c>
      <c r="M75" s="2">
        <v>78.099000000000004</v>
      </c>
      <c r="N75" s="2">
        <v>39.5015</v>
      </c>
      <c r="O75" s="2">
        <v>55.887999999999998</v>
      </c>
      <c r="P75" s="2">
        <v>50.417999999999999</v>
      </c>
      <c r="Q75" s="2">
        <v>42.960999999999999</v>
      </c>
      <c r="R75" s="2">
        <v>0.67349999999999999</v>
      </c>
      <c r="S75" s="2">
        <v>70.064999999999998</v>
      </c>
      <c r="T75" s="2">
        <v>52.708500000000001</v>
      </c>
      <c r="U75" s="2">
        <v>-299.91000000000003</v>
      </c>
      <c r="V75" s="7">
        <v>-299.91000000000003</v>
      </c>
      <c r="W75">
        <f t="shared" si="0"/>
        <v>299.91000000000003</v>
      </c>
    </row>
    <row r="76" spans="1:23" ht="13">
      <c r="A76" s="2" t="s">
        <v>75</v>
      </c>
      <c r="B76" s="2" t="s">
        <v>41</v>
      </c>
      <c r="C76" s="2" t="s">
        <v>36</v>
      </c>
      <c r="D76" s="2" t="s">
        <v>42</v>
      </c>
      <c r="E76" s="2" t="s">
        <v>76</v>
      </c>
      <c r="F76" s="9">
        <v>1</v>
      </c>
      <c r="G76" s="9" t="s">
        <v>39</v>
      </c>
      <c r="H76" s="2">
        <v>37.5</v>
      </c>
      <c r="I76" s="2">
        <v>0</v>
      </c>
      <c r="J76" s="2">
        <v>2.9039999999999999</v>
      </c>
      <c r="K76" s="2">
        <v>195.59549999999999</v>
      </c>
      <c r="L76" s="2">
        <v>24.574000000000002</v>
      </c>
      <c r="M76" s="2">
        <v>19.787500000000001</v>
      </c>
      <c r="N76" s="2">
        <v>24.157499999999999</v>
      </c>
      <c r="O76" s="2">
        <v>0</v>
      </c>
      <c r="P76" s="2">
        <v>186.17099999999999</v>
      </c>
      <c r="Q76" s="2">
        <v>45.017499999999998</v>
      </c>
      <c r="R76" s="2">
        <v>300</v>
      </c>
      <c r="S76" s="2">
        <v>2.9039999999999999</v>
      </c>
      <c r="T76" s="2">
        <v>195.59549999999999</v>
      </c>
      <c r="U76" s="2">
        <v>-300</v>
      </c>
      <c r="V76" s="7">
        <v>-300</v>
      </c>
      <c r="W76">
        <f t="shared" si="0"/>
        <v>300</v>
      </c>
    </row>
    <row r="77" spans="1:23" ht="13">
      <c r="A77" s="2" t="s">
        <v>75</v>
      </c>
      <c r="B77" s="2" t="s">
        <v>41</v>
      </c>
      <c r="C77" s="2" t="s">
        <v>40</v>
      </c>
      <c r="D77" s="2" t="s">
        <v>43</v>
      </c>
      <c r="E77" s="2" t="s">
        <v>76</v>
      </c>
      <c r="F77" s="9">
        <v>1</v>
      </c>
      <c r="G77" s="9" t="s">
        <v>39</v>
      </c>
      <c r="H77" s="2">
        <v>30</v>
      </c>
      <c r="I77" s="2">
        <v>36.287999999999997</v>
      </c>
      <c r="J77" s="2">
        <v>76.653499999999994</v>
      </c>
      <c r="K77" s="2">
        <v>0.54249999999999998</v>
      </c>
      <c r="L77" s="2">
        <v>6.7404999999999999</v>
      </c>
      <c r="M77" s="2">
        <v>211.83199999999999</v>
      </c>
      <c r="N77" s="2">
        <v>45.713000000000001</v>
      </c>
      <c r="O77" s="2">
        <v>0.40100000000000002</v>
      </c>
      <c r="P77" s="2">
        <v>21.687000000000001</v>
      </c>
      <c r="Q77" s="2">
        <v>11.4125</v>
      </c>
      <c r="R77" s="2">
        <v>192</v>
      </c>
      <c r="S77" s="2">
        <v>76.653499999999994</v>
      </c>
      <c r="T77" s="2">
        <v>0.54249999999999998</v>
      </c>
      <c r="U77" s="2">
        <v>-299.90300000000002</v>
      </c>
      <c r="V77" s="7">
        <v>-299.90300000000002</v>
      </c>
      <c r="W77">
        <f t="shared" si="0"/>
        <v>299.90300000000002</v>
      </c>
    </row>
    <row r="78" spans="1:23" ht="13">
      <c r="A78" s="2" t="s">
        <v>75</v>
      </c>
      <c r="B78" s="2" t="s">
        <v>44</v>
      </c>
      <c r="C78" s="2" t="s">
        <v>36</v>
      </c>
      <c r="D78" s="2" t="s">
        <v>43</v>
      </c>
      <c r="E78" s="2" t="s">
        <v>76</v>
      </c>
      <c r="F78" s="9">
        <v>1</v>
      </c>
      <c r="G78" s="9" t="s">
        <v>39</v>
      </c>
      <c r="H78" s="2">
        <v>18.5</v>
      </c>
      <c r="I78" s="2">
        <v>103.7615</v>
      </c>
      <c r="J78" s="2">
        <v>2.7694999999999999</v>
      </c>
      <c r="K78" s="2">
        <v>201.7235</v>
      </c>
      <c r="L78" s="2">
        <v>7.0744999999999996</v>
      </c>
      <c r="M78" s="2">
        <v>2.8014999999999999</v>
      </c>
      <c r="N78" s="2">
        <v>5.8739999999999997</v>
      </c>
      <c r="O78" s="2">
        <v>0.26650000000000001</v>
      </c>
      <c r="P78" s="2">
        <v>267.57049999999998</v>
      </c>
      <c r="Q78" s="2">
        <v>9.6790000000000003</v>
      </c>
      <c r="R78" s="2">
        <v>253.7945</v>
      </c>
      <c r="S78" s="2">
        <v>2.7694999999999999</v>
      </c>
      <c r="T78" s="2">
        <v>201.7235</v>
      </c>
      <c r="U78" s="2">
        <v>-297.774</v>
      </c>
      <c r="V78" s="7">
        <v>-297.774</v>
      </c>
      <c r="W78">
        <f t="shared" si="0"/>
        <v>297.774</v>
      </c>
    </row>
    <row r="79" spans="1:23" ht="13">
      <c r="A79" s="2" t="s">
        <v>75</v>
      </c>
      <c r="B79" s="2" t="s">
        <v>44</v>
      </c>
      <c r="C79" s="2" t="s">
        <v>40</v>
      </c>
      <c r="D79" s="2" t="s">
        <v>42</v>
      </c>
      <c r="E79" s="2" t="s">
        <v>76</v>
      </c>
      <c r="F79" s="9">
        <v>1</v>
      </c>
      <c r="G79" s="9" t="s">
        <v>39</v>
      </c>
      <c r="H79" s="2">
        <v>54.5</v>
      </c>
      <c r="I79" s="2">
        <v>4.6944999999999997</v>
      </c>
      <c r="J79" s="2">
        <v>14.349</v>
      </c>
      <c r="K79" s="2">
        <v>1.3594999999999999</v>
      </c>
      <c r="L79" s="2">
        <v>46.115499999999997</v>
      </c>
      <c r="M79" s="2">
        <v>42.81</v>
      </c>
      <c r="N79" s="2">
        <v>60.088000000000001</v>
      </c>
      <c r="O79" s="2">
        <v>6.6064999999999996</v>
      </c>
      <c r="P79" s="2">
        <v>89.406499999999994</v>
      </c>
      <c r="Q79" s="2">
        <v>51.447000000000003</v>
      </c>
      <c r="R79" s="2">
        <v>4.6944999999999997</v>
      </c>
      <c r="S79" s="2">
        <v>14.349</v>
      </c>
      <c r="T79" s="2">
        <v>1.3594999999999999</v>
      </c>
      <c r="U79" s="2">
        <v>-300</v>
      </c>
      <c r="V79" s="7">
        <v>-300</v>
      </c>
      <c r="W79">
        <f t="shared" si="0"/>
        <v>300</v>
      </c>
    </row>
    <row r="80" spans="1:23" ht="13">
      <c r="A80" s="2" t="s">
        <v>77</v>
      </c>
      <c r="B80" s="2" t="s">
        <v>35</v>
      </c>
      <c r="C80" s="2" t="s">
        <v>36</v>
      </c>
      <c r="D80" s="2" t="s">
        <v>37</v>
      </c>
      <c r="E80" s="2" t="s">
        <v>78</v>
      </c>
      <c r="F80" s="9">
        <v>2</v>
      </c>
      <c r="G80" s="9" t="s">
        <v>50</v>
      </c>
      <c r="H80" s="2">
        <v>23</v>
      </c>
      <c r="I80" s="2">
        <v>0</v>
      </c>
      <c r="J80" s="2">
        <v>15.301</v>
      </c>
      <c r="K80" s="2">
        <v>4.8879999999999999</v>
      </c>
      <c r="L80" s="2">
        <v>8.0090000000000003</v>
      </c>
      <c r="M80" s="2">
        <v>252.005</v>
      </c>
      <c r="N80" s="2">
        <v>16.013000000000002</v>
      </c>
      <c r="O80" s="2">
        <v>0</v>
      </c>
      <c r="P80" s="2">
        <v>16.419</v>
      </c>
      <c r="Q80" s="2">
        <v>6.6680000000000001</v>
      </c>
      <c r="R80" s="2">
        <v>300</v>
      </c>
      <c r="S80" s="2">
        <v>15.301</v>
      </c>
      <c r="T80" s="2">
        <v>4.8879999999999999</v>
      </c>
      <c r="U80" s="2">
        <v>-300</v>
      </c>
      <c r="V80" s="7">
        <v>-300</v>
      </c>
      <c r="W80">
        <f t="shared" si="0"/>
        <v>300</v>
      </c>
    </row>
    <row r="81" spans="1:23" ht="13">
      <c r="A81" s="2" t="s">
        <v>77</v>
      </c>
      <c r="B81" s="2" t="s">
        <v>41</v>
      </c>
      <c r="C81" s="2" t="s">
        <v>36</v>
      </c>
      <c r="D81" s="2" t="s">
        <v>42</v>
      </c>
      <c r="E81" s="2" t="s">
        <v>78</v>
      </c>
      <c r="F81" s="9">
        <v>2</v>
      </c>
      <c r="G81" s="9" t="s">
        <v>50</v>
      </c>
      <c r="H81" s="2">
        <v>15</v>
      </c>
      <c r="I81" s="2">
        <v>0</v>
      </c>
      <c r="J81" s="2">
        <v>264.01600000000002</v>
      </c>
      <c r="K81" s="2">
        <v>7.8E-2</v>
      </c>
      <c r="L81" s="2">
        <v>2.569</v>
      </c>
      <c r="M81" s="2">
        <v>275.916</v>
      </c>
      <c r="N81" s="2">
        <v>12.542999999999999</v>
      </c>
      <c r="O81" s="2">
        <v>0</v>
      </c>
      <c r="P81" s="2">
        <v>4.6710000000000003</v>
      </c>
      <c r="Q81" s="2">
        <v>3.7360000000000002</v>
      </c>
      <c r="R81" s="2">
        <v>300</v>
      </c>
      <c r="S81" s="2">
        <v>264.01600000000002</v>
      </c>
      <c r="T81" s="2">
        <v>7.8E-2</v>
      </c>
      <c r="U81" s="2">
        <v>-300</v>
      </c>
      <c r="V81" s="7">
        <v>-300</v>
      </c>
      <c r="W81">
        <f t="shared" si="0"/>
        <v>300</v>
      </c>
    </row>
    <row r="82" spans="1:23" ht="13">
      <c r="A82" s="2" t="s">
        <v>77</v>
      </c>
      <c r="B82" s="2" t="s">
        <v>44</v>
      </c>
      <c r="C82" s="2" t="s">
        <v>36</v>
      </c>
      <c r="D82" s="2" t="s">
        <v>43</v>
      </c>
      <c r="E82" s="2" t="s">
        <v>78</v>
      </c>
      <c r="F82" s="9">
        <v>2</v>
      </c>
      <c r="G82" s="9" t="s">
        <v>50</v>
      </c>
      <c r="H82" s="2">
        <v>13</v>
      </c>
      <c r="I82" s="2">
        <v>0</v>
      </c>
      <c r="J82" s="2">
        <v>0</v>
      </c>
      <c r="K82" s="2">
        <v>8.5999999999999993E-2</v>
      </c>
      <c r="L82" s="2">
        <v>5.61</v>
      </c>
      <c r="M82" s="2">
        <v>280.363</v>
      </c>
      <c r="N82" s="2">
        <v>9.9480000000000004</v>
      </c>
      <c r="O82" s="2">
        <v>0</v>
      </c>
      <c r="P82" s="2">
        <v>0</v>
      </c>
      <c r="Q82" s="2">
        <v>3.7360000000000002</v>
      </c>
      <c r="R82" s="2">
        <v>300</v>
      </c>
      <c r="S82" s="2">
        <v>300</v>
      </c>
      <c r="T82" s="2">
        <v>8.5999999999999993E-2</v>
      </c>
      <c r="U82" s="2">
        <v>-299.92599999999999</v>
      </c>
      <c r="V82" s="7">
        <v>-299.92599999999999</v>
      </c>
      <c r="W82">
        <f t="shared" si="0"/>
        <v>299.92599999999999</v>
      </c>
    </row>
    <row r="83" spans="1:23" ht="13">
      <c r="A83" s="2" t="s">
        <v>79</v>
      </c>
      <c r="B83" s="2" t="s">
        <v>35</v>
      </c>
      <c r="C83" s="2" t="s">
        <v>36</v>
      </c>
      <c r="D83" s="2" t="s">
        <v>37</v>
      </c>
      <c r="E83" s="2" t="s">
        <v>80</v>
      </c>
      <c r="F83" s="9">
        <v>1</v>
      </c>
      <c r="G83" s="9" t="s">
        <v>39</v>
      </c>
      <c r="H83" s="2">
        <v>16</v>
      </c>
      <c r="I83" s="2">
        <v>12.625</v>
      </c>
      <c r="J83" s="2">
        <v>102.021</v>
      </c>
      <c r="K83" s="2">
        <v>0</v>
      </c>
      <c r="L83" s="2">
        <v>24.262</v>
      </c>
      <c r="M83" s="2">
        <v>0</v>
      </c>
      <c r="N83" s="2">
        <v>24.587</v>
      </c>
      <c r="O83" s="2">
        <v>63.030999999999999</v>
      </c>
      <c r="P83" s="2">
        <v>169.56399999999999</v>
      </c>
      <c r="Q83" s="2">
        <v>17.742999999999999</v>
      </c>
      <c r="R83" s="2">
        <v>12.625</v>
      </c>
      <c r="S83" s="2">
        <v>102.021</v>
      </c>
      <c r="T83" s="2">
        <v>300</v>
      </c>
      <c r="U83" s="2">
        <v>-300</v>
      </c>
      <c r="V83" s="7">
        <v>-300</v>
      </c>
      <c r="W83">
        <f t="shared" si="0"/>
        <v>300</v>
      </c>
    </row>
    <row r="84" spans="1:23" ht="13">
      <c r="A84" s="2" t="s">
        <v>79</v>
      </c>
      <c r="B84" s="2" t="s">
        <v>35</v>
      </c>
      <c r="C84" s="2" t="s">
        <v>40</v>
      </c>
      <c r="D84" s="2" t="s">
        <v>37</v>
      </c>
      <c r="E84" s="2" t="s">
        <v>80</v>
      </c>
      <c r="F84" s="9">
        <v>1</v>
      </c>
      <c r="G84" s="9" t="s">
        <v>39</v>
      </c>
      <c r="H84" s="2">
        <v>29</v>
      </c>
      <c r="I84" s="2">
        <v>6.1379999999999999</v>
      </c>
      <c r="J84" s="2">
        <v>38.372999999999998</v>
      </c>
      <c r="K84" s="2">
        <v>3.9039999999999999</v>
      </c>
      <c r="L84" s="2">
        <v>9.4979999999999993</v>
      </c>
      <c r="M84" s="2">
        <v>167.87</v>
      </c>
      <c r="N84" s="2">
        <v>17.446999999999999</v>
      </c>
      <c r="O84" s="2">
        <v>39.003999999999998</v>
      </c>
      <c r="P84" s="2">
        <v>48.048000000000002</v>
      </c>
      <c r="Q84" s="2">
        <v>16.007999999999999</v>
      </c>
      <c r="R84" s="2">
        <v>6.1379999999999999</v>
      </c>
      <c r="S84" s="2">
        <v>38.372999999999998</v>
      </c>
      <c r="T84" s="2">
        <v>3.9039999999999999</v>
      </c>
      <c r="U84" s="2">
        <v>-299.935</v>
      </c>
      <c r="V84" s="7">
        <v>-299.935</v>
      </c>
      <c r="W84">
        <f t="shared" si="0"/>
        <v>299.935</v>
      </c>
    </row>
    <row r="85" spans="1:23" ht="13">
      <c r="A85" s="2" t="s">
        <v>79</v>
      </c>
      <c r="B85" s="2" t="s">
        <v>41</v>
      </c>
      <c r="C85" s="2" t="s">
        <v>36</v>
      </c>
      <c r="D85" s="2" t="s">
        <v>42</v>
      </c>
      <c r="E85" s="2" t="s">
        <v>80</v>
      </c>
      <c r="F85" s="9">
        <v>1</v>
      </c>
      <c r="G85" s="9" t="s">
        <v>39</v>
      </c>
      <c r="H85" s="2">
        <v>13</v>
      </c>
      <c r="I85" s="2">
        <v>0</v>
      </c>
      <c r="J85" s="2">
        <v>0.84099999999999997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291.14600000000002</v>
      </c>
      <c r="Q85" s="2">
        <v>8.8070000000000004</v>
      </c>
      <c r="R85" s="2">
        <v>300</v>
      </c>
      <c r="S85" s="2">
        <v>0.84099999999999997</v>
      </c>
      <c r="T85" s="2">
        <v>300</v>
      </c>
      <c r="U85" s="2">
        <v>-300</v>
      </c>
      <c r="V85" s="7">
        <v>-300</v>
      </c>
      <c r="W85">
        <f t="shared" si="0"/>
        <v>300</v>
      </c>
    </row>
    <row r="86" spans="1:23" ht="13">
      <c r="A86" s="2" t="s">
        <v>79</v>
      </c>
      <c r="B86" s="2" t="s">
        <v>41</v>
      </c>
      <c r="C86" s="2" t="s">
        <v>40</v>
      </c>
      <c r="D86" s="2" t="s">
        <v>43</v>
      </c>
      <c r="E86" s="2" t="s">
        <v>80</v>
      </c>
      <c r="F86" s="9">
        <v>1</v>
      </c>
      <c r="G86" s="9" t="s">
        <v>39</v>
      </c>
      <c r="H86" s="2">
        <v>37</v>
      </c>
      <c r="I86" s="2">
        <v>0</v>
      </c>
      <c r="J86" s="2">
        <v>155.75</v>
      </c>
      <c r="K86" s="2">
        <v>2.3E-2</v>
      </c>
      <c r="L86" s="2">
        <v>22.236999999999998</v>
      </c>
      <c r="M86" s="2">
        <v>206.714</v>
      </c>
      <c r="N86" s="2">
        <v>20.024999999999999</v>
      </c>
      <c r="O86" s="2">
        <v>0</v>
      </c>
      <c r="P86" s="2">
        <v>21.777000000000001</v>
      </c>
      <c r="Q86" s="2">
        <v>29.334</v>
      </c>
      <c r="R86" s="2">
        <v>300</v>
      </c>
      <c r="S86" s="2">
        <v>155.75</v>
      </c>
      <c r="T86" s="2">
        <v>2.3E-2</v>
      </c>
      <c r="U86" s="2">
        <v>-300</v>
      </c>
      <c r="V86" s="7">
        <v>-300</v>
      </c>
      <c r="W86">
        <f t="shared" si="0"/>
        <v>300</v>
      </c>
    </row>
    <row r="87" spans="1:23" ht="13">
      <c r="A87" s="2" t="s">
        <v>79</v>
      </c>
      <c r="B87" s="2" t="s">
        <v>44</v>
      </c>
      <c r="C87" s="2" t="s">
        <v>36</v>
      </c>
      <c r="D87" s="2" t="s">
        <v>43</v>
      </c>
      <c r="E87" s="2" t="s">
        <v>80</v>
      </c>
      <c r="F87" s="9">
        <v>1</v>
      </c>
      <c r="G87" s="9" t="s">
        <v>39</v>
      </c>
      <c r="H87" s="2">
        <v>42</v>
      </c>
      <c r="I87" s="2">
        <v>215.721</v>
      </c>
      <c r="J87" s="2">
        <v>0.47499999999999998</v>
      </c>
      <c r="K87" s="2">
        <v>201.40899999999999</v>
      </c>
      <c r="L87" s="2">
        <v>7.4729999999999999</v>
      </c>
      <c r="M87" s="2">
        <v>8.8040000000000003</v>
      </c>
      <c r="N87" s="2">
        <v>20.291</v>
      </c>
      <c r="O87" s="2">
        <v>9.8849999999999998</v>
      </c>
      <c r="P87" s="2">
        <v>207.02199999999999</v>
      </c>
      <c r="Q87" s="2">
        <v>44.88</v>
      </c>
      <c r="R87" s="2">
        <v>215.721</v>
      </c>
      <c r="S87" s="2">
        <v>0.47499999999999998</v>
      </c>
      <c r="T87" s="2">
        <v>201.40899999999999</v>
      </c>
      <c r="U87" s="2">
        <v>-300</v>
      </c>
      <c r="V87" s="7">
        <v>-300</v>
      </c>
      <c r="W87">
        <f t="shared" si="0"/>
        <v>300</v>
      </c>
    </row>
    <row r="88" spans="1:23" ht="13">
      <c r="A88" s="2" t="s">
        <v>79</v>
      </c>
      <c r="B88" s="2" t="s">
        <v>44</v>
      </c>
      <c r="C88" s="2" t="s">
        <v>40</v>
      </c>
      <c r="D88" s="2" t="s">
        <v>42</v>
      </c>
      <c r="E88" s="2" t="s">
        <v>80</v>
      </c>
      <c r="F88" s="9">
        <v>1</v>
      </c>
      <c r="G88" s="9" t="s">
        <v>39</v>
      </c>
      <c r="H88" s="2">
        <v>23</v>
      </c>
      <c r="I88" s="2">
        <v>0</v>
      </c>
      <c r="J88" s="2">
        <v>6.6000000000000003E-2</v>
      </c>
      <c r="K88" s="2">
        <v>299.82</v>
      </c>
      <c r="L88" s="2">
        <v>19.646000000000001</v>
      </c>
      <c r="M88" s="2">
        <v>0</v>
      </c>
      <c r="N88" s="2">
        <v>13.304</v>
      </c>
      <c r="O88" s="2">
        <v>0</v>
      </c>
      <c r="P88" s="2">
        <v>242.815</v>
      </c>
      <c r="Q88" s="2">
        <v>21.94</v>
      </c>
      <c r="R88" s="2">
        <v>300</v>
      </c>
      <c r="S88" s="2">
        <v>6.6000000000000003E-2</v>
      </c>
      <c r="T88" s="2">
        <v>299.82</v>
      </c>
      <c r="U88" s="2">
        <v>-299.82</v>
      </c>
      <c r="V88" s="7">
        <v>-299.82</v>
      </c>
      <c r="W88">
        <f t="shared" si="0"/>
        <v>299.82</v>
      </c>
    </row>
    <row r="89" spans="1:23" ht="13">
      <c r="A89" s="2" t="s">
        <v>81</v>
      </c>
      <c r="B89" s="2" t="s">
        <v>35</v>
      </c>
      <c r="C89" s="2" t="s">
        <v>36</v>
      </c>
      <c r="D89" s="2" t="s">
        <v>37</v>
      </c>
      <c r="E89" s="2" t="s">
        <v>82</v>
      </c>
      <c r="F89" s="9">
        <v>2</v>
      </c>
      <c r="G89" s="9" t="s">
        <v>50</v>
      </c>
      <c r="H89" s="2">
        <v>22</v>
      </c>
      <c r="I89" s="2">
        <v>0.65</v>
      </c>
      <c r="J89" s="2">
        <v>65.781000000000006</v>
      </c>
      <c r="K89" s="2">
        <v>0</v>
      </c>
      <c r="L89" s="2">
        <v>7.2069999999999999</v>
      </c>
      <c r="M89" s="2">
        <v>0</v>
      </c>
      <c r="N89" s="2">
        <v>14.143000000000001</v>
      </c>
      <c r="O89" s="2">
        <v>27.321000000000002</v>
      </c>
      <c r="P89" s="2">
        <v>225.94499999999999</v>
      </c>
      <c r="Q89" s="2">
        <v>24.120999999999999</v>
      </c>
      <c r="R89" s="2">
        <v>0.65</v>
      </c>
      <c r="S89" s="2">
        <v>65.781000000000006</v>
      </c>
      <c r="T89" s="2">
        <v>300</v>
      </c>
      <c r="U89" s="2">
        <v>-299.90699999999998</v>
      </c>
      <c r="V89" s="7">
        <v>-299.90699999999998</v>
      </c>
      <c r="W89">
        <f t="shared" si="0"/>
        <v>299.90699999999998</v>
      </c>
    </row>
    <row r="90" spans="1:23" ht="13">
      <c r="A90" s="2" t="s">
        <v>81</v>
      </c>
      <c r="B90" s="2" t="s">
        <v>41</v>
      </c>
      <c r="C90" s="2" t="s">
        <v>36</v>
      </c>
      <c r="D90" s="2" t="s">
        <v>42</v>
      </c>
      <c r="E90" s="2" t="s">
        <v>82</v>
      </c>
      <c r="F90" s="9">
        <v>2</v>
      </c>
      <c r="G90" s="9" t="s">
        <v>50</v>
      </c>
      <c r="H90" s="2">
        <v>18</v>
      </c>
      <c r="I90" s="2">
        <v>94.649000000000001</v>
      </c>
      <c r="J90" s="2">
        <v>0.78800000000000003</v>
      </c>
      <c r="K90" s="2">
        <v>116.77500000000001</v>
      </c>
      <c r="L90" s="2">
        <v>30.395</v>
      </c>
      <c r="M90" s="2">
        <v>128.62299999999999</v>
      </c>
      <c r="N90" s="2">
        <v>16.890999999999998</v>
      </c>
      <c r="O90" s="2">
        <v>24.719000000000001</v>
      </c>
      <c r="P90" s="2">
        <v>85.671000000000006</v>
      </c>
      <c r="Q90" s="2">
        <v>13.948</v>
      </c>
      <c r="R90" s="2">
        <v>94.649000000000001</v>
      </c>
      <c r="S90" s="2">
        <v>0.78800000000000003</v>
      </c>
      <c r="T90" s="2">
        <v>116.77500000000001</v>
      </c>
      <c r="U90" s="2">
        <v>-299.97500000000002</v>
      </c>
      <c r="V90" s="7">
        <v>-299.97500000000002</v>
      </c>
      <c r="W90">
        <f t="shared" si="0"/>
        <v>299.97500000000002</v>
      </c>
    </row>
    <row r="91" spans="1:23" ht="13">
      <c r="A91" s="2" t="s">
        <v>81</v>
      </c>
      <c r="B91" s="2" t="s">
        <v>44</v>
      </c>
      <c r="C91" s="2" t="s">
        <v>36</v>
      </c>
      <c r="D91" s="2" t="s">
        <v>43</v>
      </c>
      <c r="E91" s="2" t="s">
        <v>82</v>
      </c>
      <c r="F91" s="9">
        <v>2</v>
      </c>
      <c r="G91" s="9" t="s">
        <v>50</v>
      </c>
      <c r="H91" s="2">
        <v>33</v>
      </c>
      <c r="I91" s="2">
        <v>0</v>
      </c>
      <c r="J91" s="2">
        <v>18.664000000000001</v>
      </c>
      <c r="K91" s="2">
        <v>9.9000000000000005E-2</v>
      </c>
      <c r="L91" s="2">
        <v>26.664000000000001</v>
      </c>
      <c r="M91" s="2">
        <v>171.78</v>
      </c>
      <c r="N91" s="2">
        <v>38.435000000000002</v>
      </c>
      <c r="O91" s="2">
        <v>0</v>
      </c>
      <c r="P91" s="2">
        <v>31.126000000000001</v>
      </c>
      <c r="Q91" s="2">
        <v>30.4</v>
      </c>
      <c r="R91" s="2">
        <v>300</v>
      </c>
      <c r="S91" s="2">
        <v>18.664000000000001</v>
      </c>
      <c r="T91" s="2">
        <v>9.9000000000000005E-2</v>
      </c>
      <c r="U91" s="2">
        <v>-300</v>
      </c>
      <c r="V91" s="7">
        <v>-300</v>
      </c>
      <c r="W91">
        <f t="shared" si="0"/>
        <v>300</v>
      </c>
    </row>
    <row r="92" spans="1:23" ht="13">
      <c r="A92" s="2" t="s">
        <v>83</v>
      </c>
      <c r="B92" s="2" t="s">
        <v>35</v>
      </c>
      <c r="C92" s="2" t="s">
        <v>36</v>
      </c>
      <c r="D92" s="2" t="s">
        <v>37</v>
      </c>
      <c r="E92" s="2" t="s">
        <v>84</v>
      </c>
      <c r="F92" s="9">
        <v>3</v>
      </c>
      <c r="G92" s="9" t="s">
        <v>62</v>
      </c>
      <c r="H92" s="2">
        <v>65.5</v>
      </c>
      <c r="I92" s="2">
        <v>7.0984999999999996</v>
      </c>
      <c r="J92" s="2">
        <v>0.87749999999999995</v>
      </c>
      <c r="K92" s="2">
        <v>16.728000000000002</v>
      </c>
      <c r="L92" s="2">
        <v>12.747999999999999</v>
      </c>
      <c r="M92" s="2">
        <v>152.87799999999999</v>
      </c>
      <c r="N92" s="2">
        <v>35.503999999999998</v>
      </c>
      <c r="O92" s="2">
        <v>9.5254999999999992</v>
      </c>
      <c r="P92" s="2">
        <v>61.167999999999999</v>
      </c>
      <c r="Q92" s="2">
        <v>26.084</v>
      </c>
      <c r="R92" s="2">
        <v>7.0984999999999996</v>
      </c>
      <c r="S92" s="2">
        <v>0.87749999999999995</v>
      </c>
      <c r="T92" s="2">
        <v>16.728000000000002</v>
      </c>
      <c r="U92" s="2">
        <v>-299.99200000000002</v>
      </c>
      <c r="V92" s="7">
        <v>-299.99200000000002</v>
      </c>
      <c r="W92">
        <f t="shared" si="0"/>
        <v>299.99200000000002</v>
      </c>
    </row>
    <row r="93" spans="1:23" ht="13">
      <c r="A93" s="2" t="s">
        <v>83</v>
      </c>
      <c r="B93" s="2" t="s">
        <v>41</v>
      </c>
      <c r="C93" s="2" t="s">
        <v>36</v>
      </c>
      <c r="D93" s="2" t="s">
        <v>42</v>
      </c>
      <c r="E93" s="2" t="s">
        <v>84</v>
      </c>
      <c r="F93" s="9">
        <v>3</v>
      </c>
      <c r="G93" s="9" t="s">
        <v>62</v>
      </c>
      <c r="H93" s="2">
        <v>72.5</v>
      </c>
      <c r="I93" s="2">
        <v>15.224500000000001</v>
      </c>
      <c r="J93" s="2">
        <v>19.107500000000002</v>
      </c>
      <c r="K93" s="2">
        <v>1.4370000000000001</v>
      </c>
      <c r="L93" s="2">
        <v>2.9390000000000001</v>
      </c>
      <c r="M93" s="2">
        <v>170.15649999999999</v>
      </c>
      <c r="N93" s="2">
        <v>28.799499999999998</v>
      </c>
      <c r="O93" s="2">
        <v>13.146000000000001</v>
      </c>
      <c r="P93" s="2">
        <v>68.801500000000004</v>
      </c>
      <c r="Q93" s="2">
        <v>13.303000000000001</v>
      </c>
      <c r="R93" s="2">
        <v>15.224500000000001</v>
      </c>
      <c r="S93" s="2">
        <v>19.107500000000002</v>
      </c>
      <c r="T93" s="2">
        <v>1.4370000000000001</v>
      </c>
      <c r="U93" s="2">
        <v>-299.9615</v>
      </c>
      <c r="V93" s="7">
        <v>-299.9615</v>
      </c>
      <c r="W93">
        <f t="shared" si="0"/>
        <v>299.9615</v>
      </c>
    </row>
    <row r="94" spans="1:23" ht="13">
      <c r="A94" s="2" t="s">
        <v>83</v>
      </c>
      <c r="B94" s="2" t="s">
        <v>44</v>
      </c>
      <c r="C94" s="2" t="s">
        <v>36</v>
      </c>
      <c r="D94" s="2" t="s">
        <v>43</v>
      </c>
      <c r="E94" s="2" t="s">
        <v>84</v>
      </c>
      <c r="F94" s="9">
        <v>3</v>
      </c>
      <c r="G94" s="9" t="s">
        <v>62</v>
      </c>
      <c r="H94" s="2">
        <v>49</v>
      </c>
      <c r="I94" s="2">
        <v>0.69350000000000001</v>
      </c>
      <c r="J94" s="2">
        <v>19.987500000000001</v>
      </c>
      <c r="K94" s="2">
        <v>6.0449999999999999</v>
      </c>
      <c r="L94" s="2">
        <v>2.5345</v>
      </c>
      <c r="M94" s="2">
        <v>230.44200000000001</v>
      </c>
      <c r="N94" s="2">
        <v>37.372500000000002</v>
      </c>
      <c r="O94" s="2">
        <v>17.215499999999999</v>
      </c>
      <c r="P94" s="2">
        <v>1.4495</v>
      </c>
      <c r="Q94" s="2">
        <v>8.1880000000000006</v>
      </c>
      <c r="R94" s="2">
        <v>0.69350000000000001</v>
      </c>
      <c r="S94" s="2">
        <v>19.987500000000001</v>
      </c>
      <c r="T94" s="2">
        <v>6.0449999999999999</v>
      </c>
      <c r="U94" s="2">
        <v>-300</v>
      </c>
      <c r="V94" s="7">
        <v>-300</v>
      </c>
      <c r="W94">
        <f t="shared" si="0"/>
        <v>300</v>
      </c>
    </row>
    <row r="95" spans="1:23" ht="13">
      <c r="A95" s="2" t="s">
        <v>85</v>
      </c>
      <c r="B95" s="2" t="s">
        <v>35</v>
      </c>
      <c r="C95" s="2" t="s">
        <v>36</v>
      </c>
      <c r="D95" s="2" t="s">
        <v>37</v>
      </c>
      <c r="E95" s="2" t="s">
        <v>86</v>
      </c>
      <c r="F95" s="9">
        <v>3</v>
      </c>
      <c r="G95" s="9" t="s">
        <v>62</v>
      </c>
      <c r="H95" s="2">
        <v>27</v>
      </c>
      <c r="I95" s="2">
        <v>222.83199999999999</v>
      </c>
      <c r="J95" s="2">
        <v>2.0859999999999999</v>
      </c>
      <c r="K95" s="2">
        <v>206.94800000000001</v>
      </c>
      <c r="L95" s="2">
        <v>4.8079999999999998</v>
      </c>
      <c r="M95" s="2">
        <v>49.542000000000002</v>
      </c>
      <c r="N95" s="2">
        <v>16.548999999999999</v>
      </c>
      <c r="O95" s="2">
        <v>19.218</v>
      </c>
      <c r="P95" s="2">
        <v>191.25399999999999</v>
      </c>
      <c r="Q95" s="2">
        <v>17.353000000000002</v>
      </c>
      <c r="R95" s="2">
        <v>222.83199999999999</v>
      </c>
      <c r="S95" s="2">
        <v>2.0859999999999999</v>
      </c>
      <c r="T95" s="2">
        <v>206.94800000000001</v>
      </c>
      <c r="U95" s="2">
        <v>-299.94200000000001</v>
      </c>
      <c r="V95" s="7">
        <v>-299.94200000000001</v>
      </c>
      <c r="W95">
        <f t="shared" si="0"/>
        <v>299.94200000000001</v>
      </c>
    </row>
    <row r="96" spans="1:23" ht="13">
      <c r="A96" s="2" t="s">
        <v>85</v>
      </c>
      <c r="B96" s="2" t="s">
        <v>41</v>
      </c>
      <c r="C96" s="2" t="s">
        <v>36</v>
      </c>
      <c r="D96" s="2" t="s">
        <v>42</v>
      </c>
      <c r="E96" s="2" t="s">
        <v>86</v>
      </c>
      <c r="F96" s="9">
        <v>3</v>
      </c>
      <c r="G96" s="9" t="s">
        <v>62</v>
      </c>
      <c r="H96" s="2">
        <v>35</v>
      </c>
      <c r="I96" s="2">
        <v>123.17</v>
      </c>
      <c r="J96" s="2">
        <v>127.233</v>
      </c>
      <c r="K96" s="2">
        <v>1.5429999999999999</v>
      </c>
      <c r="L96" s="2">
        <v>9.7810000000000006</v>
      </c>
      <c r="M96" s="2">
        <v>128.39599999999999</v>
      </c>
      <c r="N96" s="2">
        <v>65.664000000000001</v>
      </c>
      <c r="O96" s="2">
        <v>44.603000000000002</v>
      </c>
      <c r="P96" s="2">
        <v>16.015999999999998</v>
      </c>
      <c r="Q96" s="2">
        <v>34.325000000000003</v>
      </c>
      <c r="R96" s="2">
        <v>123.17</v>
      </c>
      <c r="S96" s="2">
        <v>127.233</v>
      </c>
      <c r="T96" s="2">
        <v>1.5429999999999999</v>
      </c>
      <c r="U96" s="2">
        <v>-300</v>
      </c>
      <c r="V96" s="7">
        <v>-300</v>
      </c>
      <c r="W96">
        <f t="shared" si="0"/>
        <v>300</v>
      </c>
    </row>
    <row r="97" spans="1:23" ht="13">
      <c r="A97" s="2" t="s">
        <v>85</v>
      </c>
      <c r="B97" s="2" t="s">
        <v>44</v>
      </c>
      <c r="C97" s="2" t="s">
        <v>36</v>
      </c>
      <c r="D97" s="2" t="s">
        <v>43</v>
      </c>
      <c r="E97" s="2" t="s">
        <v>86</v>
      </c>
      <c r="F97" s="9">
        <v>3</v>
      </c>
      <c r="G97" s="9" t="s">
        <v>62</v>
      </c>
      <c r="H97" s="2">
        <v>40</v>
      </c>
      <c r="I97" s="2">
        <v>0.91200000000000003</v>
      </c>
      <c r="J97" s="2">
        <v>231.809</v>
      </c>
      <c r="K97" s="2">
        <v>5.15</v>
      </c>
      <c r="L97" s="2">
        <v>6.1390000000000002</v>
      </c>
      <c r="M97" s="2">
        <v>213.798</v>
      </c>
      <c r="N97" s="2">
        <v>46.344999999999999</v>
      </c>
      <c r="O97" s="2">
        <v>19.484999999999999</v>
      </c>
      <c r="P97" s="2">
        <v>3.2029999999999998</v>
      </c>
      <c r="Q97" s="2">
        <v>8.5730000000000004</v>
      </c>
      <c r="R97" s="2">
        <v>0.91200000000000003</v>
      </c>
      <c r="S97" s="2">
        <v>231.809</v>
      </c>
      <c r="T97" s="2">
        <v>5.15</v>
      </c>
      <c r="U97" s="2">
        <v>-297.85399999999998</v>
      </c>
      <c r="V97" s="7">
        <v>-297.85399999999998</v>
      </c>
      <c r="W97">
        <f t="shared" si="0"/>
        <v>297.85399999999998</v>
      </c>
    </row>
    <row r="98" spans="1:23" ht="13">
      <c r="A98" s="2" t="s">
        <v>87</v>
      </c>
      <c r="B98" s="2" t="s">
        <v>35</v>
      </c>
      <c r="C98" s="2" t="s">
        <v>36</v>
      </c>
      <c r="D98" s="2" t="s">
        <v>37</v>
      </c>
      <c r="E98" s="2" t="s">
        <v>88</v>
      </c>
      <c r="F98" s="9">
        <v>4</v>
      </c>
      <c r="G98" s="9" t="s">
        <v>55</v>
      </c>
      <c r="H98" s="2">
        <v>73</v>
      </c>
      <c r="I98" s="2">
        <v>14.496</v>
      </c>
      <c r="J98" s="2">
        <v>8.3000000000000004E-2</v>
      </c>
      <c r="K98" s="2">
        <v>44.755000000000003</v>
      </c>
      <c r="L98" s="2">
        <v>19.117999999999999</v>
      </c>
      <c r="M98" s="2">
        <v>9.6159999999999997</v>
      </c>
      <c r="N98" s="2">
        <v>26.251999999999999</v>
      </c>
      <c r="O98" s="2">
        <v>43.348999999999997</v>
      </c>
      <c r="P98" s="2">
        <v>136.74700000000001</v>
      </c>
      <c r="Q98" s="2">
        <v>63.167999999999999</v>
      </c>
      <c r="R98" s="2">
        <v>14.496</v>
      </c>
      <c r="S98" s="2">
        <v>8.3000000000000004E-2</v>
      </c>
      <c r="T98" s="2">
        <v>44.755000000000003</v>
      </c>
      <c r="U98" s="2">
        <v>-299.03500000000003</v>
      </c>
      <c r="V98" s="7">
        <v>-299.03500000000003</v>
      </c>
      <c r="W98">
        <f t="shared" si="0"/>
        <v>299.03500000000003</v>
      </c>
    </row>
    <row r="99" spans="1:23" ht="13">
      <c r="A99" s="2" t="s">
        <v>87</v>
      </c>
      <c r="B99" s="2" t="s">
        <v>35</v>
      </c>
      <c r="C99" s="2" t="s">
        <v>40</v>
      </c>
      <c r="D99" s="2" t="s">
        <v>37</v>
      </c>
      <c r="E99" s="2" t="s">
        <v>88</v>
      </c>
      <c r="F99" s="9">
        <v>4</v>
      </c>
      <c r="G99" s="9" t="s">
        <v>55</v>
      </c>
      <c r="H99" s="2">
        <v>55</v>
      </c>
      <c r="I99" s="2">
        <v>4.0445000000000002</v>
      </c>
      <c r="J99" s="2">
        <v>0.1285</v>
      </c>
      <c r="K99" s="2">
        <v>24.8965</v>
      </c>
      <c r="L99" s="2">
        <v>9.3409999999999993</v>
      </c>
      <c r="M99" s="2">
        <v>10.426</v>
      </c>
      <c r="N99" s="2">
        <v>12.5495</v>
      </c>
      <c r="O99" s="2">
        <v>15.682499999999999</v>
      </c>
      <c r="P99" s="2">
        <v>223.98500000000001</v>
      </c>
      <c r="Q99" s="2">
        <v>27.811</v>
      </c>
      <c r="R99" s="2">
        <v>4.0445000000000002</v>
      </c>
      <c r="S99" s="2">
        <v>0.1285</v>
      </c>
      <c r="T99" s="2">
        <v>24.8965</v>
      </c>
      <c r="U99" s="2">
        <v>-300</v>
      </c>
      <c r="V99" s="7">
        <v>-300</v>
      </c>
      <c r="W99">
        <f t="shared" si="0"/>
        <v>300</v>
      </c>
    </row>
    <row r="100" spans="1:23" ht="13">
      <c r="A100" s="2" t="s">
        <v>87</v>
      </c>
      <c r="B100" s="2" t="s">
        <v>41</v>
      </c>
      <c r="C100" s="2" t="s">
        <v>36</v>
      </c>
      <c r="D100" s="2" t="s">
        <v>43</v>
      </c>
      <c r="E100" s="2" t="s">
        <v>88</v>
      </c>
      <c r="F100" s="9">
        <v>4</v>
      </c>
      <c r="G100" s="9" t="s">
        <v>55</v>
      </c>
      <c r="H100" s="2">
        <v>33</v>
      </c>
      <c r="I100" s="2">
        <v>7.4889999999999999</v>
      </c>
      <c r="J100" s="2">
        <v>2.3E-2</v>
      </c>
      <c r="K100" s="2">
        <v>19.032</v>
      </c>
      <c r="L100" s="2">
        <v>1.869</v>
      </c>
      <c r="M100" s="2">
        <v>4.0030000000000001</v>
      </c>
      <c r="N100" s="2">
        <v>5.0730000000000004</v>
      </c>
      <c r="O100" s="2">
        <v>15.946</v>
      </c>
      <c r="P100" s="2">
        <v>247.953</v>
      </c>
      <c r="Q100" s="2">
        <v>24.861999999999998</v>
      </c>
      <c r="R100" s="2">
        <v>7.4889999999999999</v>
      </c>
      <c r="S100" s="2">
        <v>2.3E-2</v>
      </c>
      <c r="T100" s="2">
        <v>19.032</v>
      </c>
      <c r="U100" s="2">
        <v>-300</v>
      </c>
      <c r="V100" s="7">
        <v>-300</v>
      </c>
      <c r="W100">
        <f t="shared" si="0"/>
        <v>300</v>
      </c>
    </row>
    <row r="101" spans="1:23" ht="13">
      <c r="A101" s="2" t="s">
        <v>87</v>
      </c>
      <c r="B101" s="2" t="s">
        <v>41</v>
      </c>
      <c r="C101" s="2" t="s">
        <v>40</v>
      </c>
      <c r="D101" s="2" t="s">
        <v>42</v>
      </c>
      <c r="E101" s="2" t="s">
        <v>88</v>
      </c>
      <c r="F101" s="9">
        <v>4</v>
      </c>
      <c r="G101" s="9" t="s">
        <v>55</v>
      </c>
      <c r="H101" s="2">
        <v>50</v>
      </c>
      <c r="I101" s="2">
        <v>0</v>
      </c>
      <c r="J101" s="2">
        <v>0.3705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277.67250000000001</v>
      </c>
      <c r="Q101" s="2">
        <v>21.025500000000001</v>
      </c>
      <c r="R101" s="2">
        <v>300</v>
      </c>
      <c r="S101" s="2">
        <v>0.3705</v>
      </c>
      <c r="T101" s="2">
        <v>300</v>
      </c>
      <c r="U101" s="2">
        <v>-299.90449999999998</v>
      </c>
      <c r="V101" s="7">
        <v>-299.90449999999998</v>
      </c>
      <c r="W101">
        <f t="shared" si="0"/>
        <v>299.90449999999998</v>
      </c>
    </row>
    <row r="102" spans="1:23" ht="13">
      <c r="A102" s="2" t="s">
        <v>87</v>
      </c>
      <c r="B102" s="2" t="s">
        <v>44</v>
      </c>
      <c r="C102" s="2" t="s">
        <v>36</v>
      </c>
      <c r="D102" s="2" t="s">
        <v>42</v>
      </c>
      <c r="E102" s="2" t="s">
        <v>88</v>
      </c>
      <c r="F102" s="9">
        <v>4</v>
      </c>
      <c r="G102" s="9" t="s">
        <v>55</v>
      </c>
      <c r="H102" s="2">
        <v>23</v>
      </c>
      <c r="I102" s="2">
        <v>0</v>
      </c>
      <c r="J102" s="2">
        <v>0.26700000000000002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290.00900000000001</v>
      </c>
      <c r="Q102" s="2">
        <v>9.734</v>
      </c>
      <c r="R102" s="2">
        <v>300</v>
      </c>
      <c r="S102" s="2">
        <v>0.26700000000000002</v>
      </c>
      <c r="T102" s="2">
        <v>300</v>
      </c>
      <c r="U102" s="2">
        <v>-300</v>
      </c>
      <c r="V102" s="7">
        <v>-300</v>
      </c>
      <c r="W102">
        <f t="shared" si="0"/>
        <v>300</v>
      </c>
    </row>
    <row r="103" spans="1:23" ht="13">
      <c r="A103" s="2" t="s">
        <v>87</v>
      </c>
      <c r="B103" s="2" t="s">
        <v>44</v>
      </c>
      <c r="C103" s="2" t="s">
        <v>40</v>
      </c>
      <c r="D103" s="2" t="s">
        <v>43</v>
      </c>
      <c r="E103" s="2" t="s">
        <v>88</v>
      </c>
      <c r="F103" s="9">
        <v>4</v>
      </c>
      <c r="G103" s="9" t="s">
        <v>55</v>
      </c>
      <c r="H103" s="2">
        <v>28</v>
      </c>
      <c r="I103" s="2">
        <v>70.976500000000001</v>
      </c>
      <c r="J103" s="2">
        <v>0.52349999999999997</v>
      </c>
      <c r="K103" s="2">
        <v>76.538499999999999</v>
      </c>
      <c r="L103" s="2">
        <v>2.2999999999999998</v>
      </c>
      <c r="M103" s="2">
        <v>5.4720000000000004</v>
      </c>
      <c r="N103" s="2">
        <v>2.4060000000000001</v>
      </c>
      <c r="O103" s="2">
        <v>4.2765000000000004</v>
      </c>
      <c r="P103" s="2">
        <v>262.08</v>
      </c>
      <c r="Q103" s="2">
        <v>23.040500000000002</v>
      </c>
      <c r="R103" s="2">
        <v>70.976500000000001</v>
      </c>
      <c r="S103" s="2">
        <v>0.52349999999999997</v>
      </c>
      <c r="T103" s="2">
        <v>76.538499999999999</v>
      </c>
      <c r="U103" s="2">
        <v>-300</v>
      </c>
      <c r="V103" s="7">
        <v>-300</v>
      </c>
      <c r="W103">
        <f t="shared" si="0"/>
        <v>300</v>
      </c>
    </row>
    <row r="104" spans="1:23" ht="13">
      <c r="A104" s="2" t="s">
        <v>89</v>
      </c>
      <c r="B104" s="2" t="s">
        <v>35</v>
      </c>
      <c r="C104" s="2" t="s">
        <v>36</v>
      </c>
      <c r="D104" s="2" t="s">
        <v>37</v>
      </c>
      <c r="E104" s="2" t="s">
        <v>90</v>
      </c>
      <c r="F104" s="9">
        <v>5</v>
      </c>
      <c r="G104" s="9" t="s">
        <v>47</v>
      </c>
      <c r="H104" s="2">
        <v>61</v>
      </c>
      <c r="I104" s="2">
        <v>2.9830000000000001</v>
      </c>
      <c r="J104" s="2">
        <v>26.408999999999999</v>
      </c>
      <c r="K104" s="2">
        <v>38.06</v>
      </c>
      <c r="L104" s="2">
        <v>12.542</v>
      </c>
      <c r="M104" s="2">
        <v>42.713000000000001</v>
      </c>
      <c r="N104" s="2">
        <v>32.896000000000001</v>
      </c>
      <c r="O104" s="2">
        <v>30.661999999999999</v>
      </c>
      <c r="P104" s="2">
        <v>146.035</v>
      </c>
      <c r="Q104" s="2">
        <v>32.033999999999999</v>
      </c>
      <c r="R104" s="2">
        <v>2.9830000000000001</v>
      </c>
      <c r="S104" s="2">
        <v>26.408999999999999</v>
      </c>
      <c r="T104" s="2">
        <v>38.06</v>
      </c>
      <c r="U104" s="2">
        <v>-300</v>
      </c>
      <c r="V104" s="7">
        <v>-300</v>
      </c>
      <c r="W104">
        <f t="shared" si="0"/>
        <v>300</v>
      </c>
    </row>
    <row r="105" spans="1:23" ht="13">
      <c r="A105" s="2" t="s">
        <v>89</v>
      </c>
      <c r="B105" s="2" t="s">
        <v>35</v>
      </c>
      <c r="C105" s="2" t="s">
        <v>40</v>
      </c>
      <c r="D105" s="2" t="s">
        <v>37</v>
      </c>
      <c r="E105" s="2" t="s">
        <v>90</v>
      </c>
      <c r="F105" s="9">
        <v>5</v>
      </c>
      <c r="G105" s="9" t="s">
        <v>47</v>
      </c>
      <c r="H105" s="2">
        <v>54.5</v>
      </c>
      <c r="I105" s="2">
        <v>261.09449999999998</v>
      </c>
      <c r="J105" s="2">
        <v>19.646999999999998</v>
      </c>
      <c r="K105" s="2">
        <v>35.03</v>
      </c>
      <c r="L105" s="2">
        <v>27.192499999999999</v>
      </c>
      <c r="M105" s="2">
        <v>137.85550000000001</v>
      </c>
      <c r="N105" s="2">
        <v>58.402000000000001</v>
      </c>
      <c r="O105" s="2">
        <v>19.846499999999999</v>
      </c>
      <c r="P105" s="2">
        <v>18.251999999999999</v>
      </c>
      <c r="Q105" s="2">
        <v>35.085999999999999</v>
      </c>
      <c r="R105" s="2">
        <v>261.09449999999998</v>
      </c>
      <c r="S105" s="2">
        <v>19.646999999999998</v>
      </c>
      <c r="T105" s="2">
        <v>35.03</v>
      </c>
      <c r="U105" s="2">
        <v>-299.90600000000001</v>
      </c>
      <c r="V105" s="7">
        <v>-299.90600000000001</v>
      </c>
      <c r="W105">
        <f t="shared" si="0"/>
        <v>299.90600000000001</v>
      </c>
    </row>
    <row r="106" spans="1:23" ht="13">
      <c r="A106" s="2" t="s">
        <v>89</v>
      </c>
      <c r="B106" s="2" t="s">
        <v>41</v>
      </c>
      <c r="C106" s="2" t="s">
        <v>36</v>
      </c>
      <c r="D106" s="2" t="s">
        <v>42</v>
      </c>
      <c r="E106" s="2" t="s">
        <v>90</v>
      </c>
      <c r="F106" s="9">
        <v>5</v>
      </c>
      <c r="G106" s="9" t="s">
        <v>47</v>
      </c>
      <c r="H106" s="2">
        <v>12</v>
      </c>
      <c r="I106" s="2">
        <v>0</v>
      </c>
      <c r="J106" s="2">
        <v>1.1930000000000001</v>
      </c>
      <c r="K106" s="2">
        <v>298.22500000000002</v>
      </c>
      <c r="L106" s="2">
        <v>3.3420000000000001</v>
      </c>
      <c r="M106" s="2">
        <v>1.7749999999999999</v>
      </c>
      <c r="N106" s="2">
        <v>1.6339999999999999</v>
      </c>
      <c r="O106" s="2">
        <v>0</v>
      </c>
      <c r="P106" s="2">
        <v>272.43799999999999</v>
      </c>
      <c r="Q106" s="2">
        <v>18.417000000000002</v>
      </c>
      <c r="R106" s="2">
        <v>300</v>
      </c>
      <c r="S106" s="2">
        <v>1.1930000000000001</v>
      </c>
      <c r="T106" s="2">
        <v>298.22500000000002</v>
      </c>
      <c r="U106" s="2">
        <v>-300</v>
      </c>
      <c r="V106" s="7">
        <v>-300</v>
      </c>
      <c r="W106">
        <f t="shared" si="0"/>
        <v>300</v>
      </c>
    </row>
    <row r="107" spans="1:23" ht="13">
      <c r="A107" s="2" t="s">
        <v>89</v>
      </c>
      <c r="B107" s="2" t="s">
        <v>41</v>
      </c>
      <c r="C107" s="2" t="s">
        <v>40</v>
      </c>
      <c r="D107" s="2" t="s">
        <v>43</v>
      </c>
      <c r="E107" s="2" t="s">
        <v>90</v>
      </c>
      <c r="F107" s="9">
        <v>5</v>
      </c>
      <c r="G107" s="9" t="s">
        <v>47</v>
      </c>
      <c r="H107" s="2">
        <v>37.5</v>
      </c>
      <c r="I107" s="2">
        <v>5.4710000000000001</v>
      </c>
      <c r="J107" s="2">
        <v>0.25750000000000001</v>
      </c>
      <c r="K107" s="2">
        <v>11.346</v>
      </c>
      <c r="L107" s="2">
        <v>10.6775</v>
      </c>
      <c r="M107" s="2">
        <v>24.955500000000001</v>
      </c>
      <c r="N107" s="2">
        <v>22.8245</v>
      </c>
      <c r="O107" s="2">
        <v>10.279500000000001</v>
      </c>
      <c r="P107" s="2">
        <v>201.875</v>
      </c>
      <c r="Q107" s="2">
        <v>29.623999999999999</v>
      </c>
      <c r="R107" s="2">
        <v>5.4710000000000001</v>
      </c>
      <c r="S107" s="2">
        <v>0.25750000000000001</v>
      </c>
      <c r="T107" s="2">
        <v>11.346</v>
      </c>
      <c r="U107" s="2">
        <v>-299.92200000000003</v>
      </c>
      <c r="V107" s="7">
        <v>-299.92200000000003</v>
      </c>
      <c r="W107">
        <f t="shared" si="0"/>
        <v>299.92200000000003</v>
      </c>
    </row>
    <row r="108" spans="1:23" ht="13">
      <c r="A108" s="2" t="s">
        <v>89</v>
      </c>
      <c r="B108" s="2" t="s">
        <v>44</v>
      </c>
      <c r="C108" s="2" t="s">
        <v>36</v>
      </c>
      <c r="D108" s="2" t="s">
        <v>43</v>
      </c>
      <c r="E108" s="2" t="s">
        <v>90</v>
      </c>
      <c r="F108" s="9">
        <v>5</v>
      </c>
      <c r="G108" s="9" t="s">
        <v>47</v>
      </c>
      <c r="H108" s="2">
        <v>35</v>
      </c>
      <c r="I108" s="2">
        <v>3.1549999999999998</v>
      </c>
      <c r="J108" s="2">
        <v>54.017000000000003</v>
      </c>
      <c r="K108" s="2">
        <v>11.6</v>
      </c>
      <c r="L108" s="2">
        <v>10.678000000000001</v>
      </c>
      <c r="M108" s="2">
        <v>56.591999999999999</v>
      </c>
      <c r="N108" s="2">
        <v>20.010999999999999</v>
      </c>
      <c r="O108" s="2">
        <v>8.1449999999999996</v>
      </c>
      <c r="P108" s="2">
        <v>183.73500000000001</v>
      </c>
      <c r="Q108" s="2">
        <v>18.016999999999999</v>
      </c>
      <c r="R108" s="2">
        <v>3.1549999999999998</v>
      </c>
      <c r="S108" s="2">
        <v>54.017000000000003</v>
      </c>
      <c r="T108" s="2">
        <v>11.6</v>
      </c>
      <c r="U108" s="2">
        <v>-300</v>
      </c>
      <c r="V108" s="7">
        <v>-300</v>
      </c>
      <c r="W108">
        <f t="shared" si="0"/>
        <v>300</v>
      </c>
    </row>
    <row r="109" spans="1:23" ht="13">
      <c r="A109" s="2" t="s">
        <v>89</v>
      </c>
      <c r="B109" s="2" t="s">
        <v>44</v>
      </c>
      <c r="C109" s="2" t="s">
        <v>40</v>
      </c>
      <c r="D109" s="2" t="s">
        <v>42</v>
      </c>
      <c r="E109" s="2" t="s">
        <v>90</v>
      </c>
      <c r="F109" s="9">
        <v>5</v>
      </c>
      <c r="G109" s="9" t="s">
        <v>47</v>
      </c>
      <c r="H109" s="2">
        <v>7</v>
      </c>
      <c r="I109" s="2">
        <v>0</v>
      </c>
      <c r="J109" s="2">
        <v>0.67700000000000005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297.31650000000002</v>
      </c>
      <c r="Q109" s="2">
        <v>2.2654999999999998</v>
      </c>
      <c r="R109" s="2">
        <v>300</v>
      </c>
      <c r="S109" s="2">
        <v>0.67700000000000005</v>
      </c>
      <c r="T109" s="2">
        <v>300</v>
      </c>
      <c r="U109" s="2">
        <v>-299.99200000000002</v>
      </c>
      <c r="V109" s="7">
        <v>-299.99200000000002</v>
      </c>
      <c r="W109">
        <f t="shared" si="0"/>
        <v>299.99200000000002</v>
      </c>
    </row>
    <row r="110" spans="1:23" ht="13">
      <c r="A110" s="2" t="s">
        <v>91</v>
      </c>
      <c r="B110" s="2" t="s">
        <v>35</v>
      </c>
      <c r="C110" s="2" t="s">
        <v>36</v>
      </c>
      <c r="D110" s="2" t="s">
        <v>37</v>
      </c>
      <c r="E110" s="2" t="s">
        <v>92</v>
      </c>
      <c r="F110" s="9">
        <v>4</v>
      </c>
      <c r="G110" s="9" t="s">
        <v>39</v>
      </c>
      <c r="H110" s="2">
        <v>33</v>
      </c>
      <c r="I110" s="2">
        <v>0.747</v>
      </c>
      <c r="J110" s="2">
        <v>7.9</v>
      </c>
      <c r="K110" s="2">
        <v>12.491</v>
      </c>
      <c r="L110" s="2">
        <v>2.7050000000000001</v>
      </c>
      <c r="M110" s="2">
        <v>133.01300000000001</v>
      </c>
      <c r="N110" s="2">
        <v>15.12</v>
      </c>
      <c r="O110" s="2">
        <v>136.70699999999999</v>
      </c>
      <c r="P110" s="2">
        <v>6.9379999999999997</v>
      </c>
      <c r="Q110" s="2">
        <v>4.8040000000000003</v>
      </c>
      <c r="R110" s="2">
        <v>0.747</v>
      </c>
      <c r="S110" s="2">
        <v>7.9</v>
      </c>
      <c r="T110" s="2">
        <v>12.491</v>
      </c>
      <c r="U110" s="2">
        <v>-300</v>
      </c>
      <c r="V110" s="7">
        <v>-300</v>
      </c>
      <c r="W110">
        <f t="shared" si="0"/>
        <v>300</v>
      </c>
    </row>
    <row r="111" spans="1:23" ht="13">
      <c r="A111" s="2" t="s">
        <v>91</v>
      </c>
      <c r="B111" s="2" t="s">
        <v>35</v>
      </c>
      <c r="C111" s="2" t="s">
        <v>40</v>
      </c>
      <c r="D111" s="2" t="s">
        <v>37</v>
      </c>
      <c r="E111" s="2" t="s">
        <v>92</v>
      </c>
      <c r="F111" s="9">
        <v>4</v>
      </c>
      <c r="G111" s="9" t="s">
        <v>39</v>
      </c>
      <c r="H111" s="2">
        <v>63.5</v>
      </c>
      <c r="I111" s="2">
        <v>11.317</v>
      </c>
      <c r="J111" s="2">
        <v>162.07550000000001</v>
      </c>
      <c r="K111" s="2">
        <v>78.020499999999998</v>
      </c>
      <c r="L111" s="2">
        <v>8.0719999999999992</v>
      </c>
      <c r="M111" s="2">
        <v>126.5675</v>
      </c>
      <c r="N111" s="2">
        <v>46.802999999999997</v>
      </c>
      <c r="O111" s="2">
        <v>51.116</v>
      </c>
      <c r="P111" s="2">
        <v>49.932000000000002</v>
      </c>
      <c r="Q111" s="2">
        <v>18.049499999999998</v>
      </c>
      <c r="R111" s="2">
        <v>11.317</v>
      </c>
      <c r="S111" s="2">
        <v>162.07550000000001</v>
      </c>
      <c r="T111" s="2">
        <v>78.020499999999998</v>
      </c>
      <c r="U111" s="2">
        <v>-299.98349999999999</v>
      </c>
      <c r="V111" s="7">
        <v>-299.98349999999999</v>
      </c>
      <c r="W111">
        <f t="shared" si="0"/>
        <v>299.98349999999999</v>
      </c>
    </row>
    <row r="112" spans="1:23" ht="13">
      <c r="A112" s="2" t="s">
        <v>91</v>
      </c>
      <c r="B112" s="2" t="s">
        <v>41</v>
      </c>
      <c r="C112" s="2" t="s">
        <v>36</v>
      </c>
      <c r="D112" s="2" t="s">
        <v>43</v>
      </c>
      <c r="E112" s="2" t="s">
        <v>92</v>
      </c>
      <c r="F112" s="9">
        <v>4</v>
      </c>
      <c r="G112" s="9" t="s">
        <v>39</v>
      </c>
      <c r="H112" s="2">
        <v>60</v>
      </c>
      <c r="I112" s="2">
        <v>26.393999999999998</v>
      </c>
      <c r="J112" s="2">
        <v>52.384</v>
      </c>
      <c r="K112" s="2">
        <v>1.423</v>
      </c>
      <c r="L112" s="2">
        <v>16.277999999999999</v>
      </c>
      <c r="M112" s="2">
        <v>32.649000000000001</v>
      </c>
      <c r="N112" s="2">
        <v>52.226999999999997</v>
      </c>
      <c r="O112" s="2">
        <v>120.20099999999999</v>
      </c>
      <c r="P112" s="2">
        <v>42.575000000000003</v>
      </c>
      <c r="Q112" s="2">
        <v>31.254999999999999</v>
      </c>
      <c r="R112" s="2">
        <v>26.393999999999998</v>
      </c>
      <c r="S112" s="2">
        <v>52.384</v>
      </c>
      <c r="T112" s="2">
        <v>1.423</v>
      </c>
      <c r="U112" s="2">
        <v>-299.90300000000002</v>
      </c>
      <c r="V112" s="7">
        <v>-299.90300000000002</v>
      </c>
      <c r="W112">
        <f t="shared" si="0"/>
        <v>299.90300000000002</v>
      </c>
    </row>
    <row r="113" spans="1:23" ht="13">
      <c r="A113" s="2" t="s">
        <v>91</v>
      </c>
      <c r="B113" s="2" t="s">
        <v>41</v>
      </c>
      <c r="C113" s="2" t="s">
        <v>40</v>
      </c>
      <c r="D113" s="2" t="s">
        <v>42</v>
      </c>
      <c r="E113" s="2" t="s">
        <v>92</v>
      </c>
      <c r="F113" s="9">
        <v>4</v>
      </c>
      <c r="G113" s="9" t="s">
        <v>39</v>
      </c>
      <c r="H113" s="2">
        <v>61</v>
      </c>
      <c r="I113" s="2">
        <v>10.625500000000001</v>
      </c>
      <c r="J113" s="2">
        <v>7.5499999999999998E-2</v>
      </c>
      <c r="K113" s="2">
        <v>46.06</v>
      </c>
      <c r="L113" s="2">
        <v>8.9350000000000005</v>
      </c>
      <c r="M113" s="2">
        <v>25.801500000000001</v>
      </c>
      <c r="N113" s="2">
        <v>17.445499999999999</v>
      </c>
      <c r="O113" s="2">
        <v>20.4605</v>
      </c>
      <c r="P113" s="2">
        <v>202.63849999999999</v>
      </c>
      <c r="Q113" s="2">
        <v>25.0045</v>
      </c>
      <c r="R113" s="2">
        <v>10.625500000000001</v>
      </c>
      <c r="S113" s="2">
        <v>7.5499999999999998E-2</v>
      </c>
      <c r="T113" s="2">
        <v>46.06</v>
      </c>
      <c r="U113" s="2">
        <v>-299.96100000000001</v>
      </c>
      <c r="V113" s="7">
        <v>-299.96100000000001</v>
      </c>
      <c r="W113">
        <f t="shared" si="0"/>
        <v>299.96100000000001</v>
      </c>
    </row>
    <row r="114" spans="1:23" ht="13">
      <c r="A114" s="2" t="s">
        <v>91</v>
      </c>
      <c r="B114" s="2" t="s">
        <v>44</v>
      </c>
      <c r="C114" s="2" t="s">
        <v>36</v>
      </c>
      <c r="D114" s="2" t="s">
        <v>42</v>
      </c>
      <c r="E114" s="2" t="s">
        <v>92</v>
      </c>
      <c r="F114" s="9">
        <v>4</v>
      </c>
      <c r="G114" s="9" t="s">
        <v>39</v>
      </c>
      <c r="H114" s="2">
        <v>45</v>
      </c>
      <c r="I114" s="2">
        <v>0.73499999999999999</v>
      </c>
      <c r="J114" s="2">
        <v>26.26</v>
      </c>
      <c r="K114" s="2">
        <v>36.938000000000002</v>
      </c>
      <c r="L114" s="2">
        <v>15.747</v>
      </c>
      <c r="M114" s="2">
        <v>85.682000000000002</v>
      </c>
      <c r="N114" s="2">
        <v>26.428000000000001</v>
      </c>
      <c r="O114" s="2">
        <v>64.366</v>
      </c>
      <c r="P114" s="2">
        <v>83.567999999999998</v>
      </c>
      <c r="Q114" s="2">
        <v>23.196999999999999</v>
      </c>
      <c r="R114" s="2">
        <v>0.73499999999999999</v>
      </c>
      <c r="S114" s="2">
        <v>26.26</v>
      </c>
      <c r="T114" s="2">
        <v>36.938000000000002</v>
      </c>
      <c r="U114" s="2">
        <v>-300</v>
      </c>
      <c r="V114" s="7">
        <v>-300</v>
      </c>
      <c r="W114">
        <f t="shared" si="0"/>
        <v>300</v>
      </c>
    </row>
    <row r="115" spans="1:23" ht="13">
      <c r="A115" s="2" t="s">
        <v>91</v>
      </c>
      <c r="B115" s="2" t="s">
        <v>44</v>
      </c>
      <c r="C115" s="2" t="s">
        <v>40</v>
      </c>
      <c r="D115" s="2" t="s">
        <v>43</v>
      </c>
      <c r="E115" s="2" t="s">
        <v>92</v>
      </c>
      <c r="F115" s="9">
        <v>4</v>
      </c>
      <c r="G115" s="9" t="s">
        <v>39</v>
      </c>
      <c r="H115" s="2">
        <v>70</v>
      </c>
      <c r="I115" s="2">
        <v>0.99299999999999999</v>
      </c>
      <c r="J115" s="2">
        <v>7.2160000000000002</v>
      </c>
      <c r="K115" s="2">
        <v>23.292000000000002</v>
      </c>
      <c r="L115" s="2">
        <v>5.33</v>
      </c>
      <c r="M115" s="2">
        <v>87.472499999999997</v>
      </c>
      <c r="N115" s="2">
        <v>48.8765</v>
      </c>
      <c r="O115" s="2">
        <v>47.0655</v>
      </c>
      <c r="P115" s="2">
        <v>78.242500000000007</v>
      </c>
      <c r="Q115" s="2">
        <v>32.1265</v>
      </c>
      <c r="R115" s="2">
        <v>0.99299999999999999</v>
      </c>
      <c r="S115" s="2">
        <v>7.2160000000000002</v>
      </c>
      <c r="T115" s="2">
        <v>23.292000000000002</v>
      </c>
      <c r="U115" s="2">
        <v>-299.95850000000002</v>
      </c>
      <c r="V115" s="7">
        <v>-299.95850000000002</v>
      </c>
      <c r="W115">
        <f t="shared" si="0"/>
        <v>299.95850000000002</v>
      </c>
    </row>
    <row r="116" spans="1:23" ht="13">
      <c r="A116" s="2" t="s">
        <v>93</v>
      </c>
      <c r="B116" s="2" t="s">
        <v>35</v>
      </c>
      <c r="C116" s="2" t="s">
        <v>36</v>
      </c>
      <c r="D116" s="2" t="s">
        <v>37</v>
      </c>
      <c r="E116" s="2" t="s">
        <v>94</v>
      </c>
      <c r="F116" s="9">
        <v>3</v>
      </c>
      <c r="G116" s="9" t="s">
        <v>62</v>
      </c>
      <c r="H116" s="2">
        <v>53</v>
      </c>
      <c r="I116" s="2">
        <v>5.2450000000000001</v>
      </c>
      <c r="J116" s="2">
        <v>2.1419999999999999</v>
      </c>
      <c r="K116" s="2">
        <v>11.275</v>
      </c>
      <c r="L116" s="2">
        <v>12.542</v>
      </c>
      <c r="M116" s="2">
        <v>127.23</v>
      </c>
      <c r="N116" s="2">
        <v>46.445999999999998</v>
      </c>
      <c r="O116" s="2">
        <v>29.895</v>
      </c>
      <c r="P116" s="2">
        <v>45.95</v>
      </c>
      <c r="Q116" s="2">
        <v>38.973999999999997</v>
      </c>
      <c r="R116" s="2">
        <v>5.2450000000000001</v>
      </c>
      <c r="S116" s="2">
        <v>2.1419999999999999</v>
      </c>
      <c r="T116" s="2">
        <v>11.275</v>
      </c>
      <c r="U116" s="2">
        <v>-300</v>
      </c>
      <c r="V116" s="7">
        <v>-300</v>
      </c>
      <c r="W116">
        <f t="shared" si="0"/>
        <v>300</v>
      </c>
    </row>
    <row r="117" spans="1:23" ht="13">
      <c r="A117" s="2" t="s">
        <v>93</v>
      </c>
      <c r="B117" s="2" t="s">
        <v>41</v>
      </c>
      <c r="C117" s="2" t="s">
        <v>36</v>
      </c>
      <c r="D117" s="2" t="s">
        <v>42</v>
      </c>
      <c r="E117" s="2" t="s">
        <v>94</v>
      </c>
      <c r="F117" s="9">
        <v>3</v>
      </c>
      <c r="G117" s="9" t="s">
        <v>62</v>
      </c>
      <c r="H117" s="2">
        <v>16</v>
      </c>
      <c r="I117" s="2">
        <v>0</v>
      </c>
      <c r="J117" s="2">
        <v>0</v>
      </c>
      <c r="K117" s="2">
        <v>0.64100000000000001</v>
      </c>
      <c r="L117" s="2">
        <v>0</v>
      </c>
      <c r="M117" s="2">
        <v>286.81599999999997</v>
      </c>
      <c r="N117" s="2">
        <v>12.542999999999999</v>
      </c>
      <c r="O117" s="2">
        <v>0</v>
      </c>
      <c r="P117" s="2">
        <v>0</v>
      </c>
      <c r="Q117" s="2">
        <v>0</v>
      </c>
      <c r="R117" s="2">
        <v>300</v>
      </c>
      <c r="S117" s="2">
        <v>300</v>
      </c>
      <c r="T117" s="2">
        <v>0.64100000000000001</v>
      </c>
      <c r="U117" s="2">
        <v>-299.95699999999999</v>
      </c>
      <c r="V117" s="7">
        <v>-299.95699999999999</v>
      </c>
      <c r="W117">
        <f t="shared" si="0"/>
        <v>299.95699999999999</v>
      </c>
    </row>
    <row r="118" spans="1:23" ht="13">
      <c r="A118" s="2" t="s">
        <v>93</v>
      </c>
      <c r="B118" s="2" t="s">
        <v>44</v>
      </c>
      <c r="C118" s="2" t="s">
        <v>36</v>
      </c>
      <c r="D118" s="2" t="s">
        <v>43</v>
      </c>
      <c r="E118" s="2" t="s">
        <v>94</v>
      </c>
      <c r="F118" s="9">
        <v>3</v>
      </c>
      <c r="G118" s="9" t="s">
        <v>62</v>
      </c>
      <c r="H118" s="2">
        <v>6</v>
      </c>
      <c r="I118" s="2">
        <v>0</v>
      </c>
      <c r="J118" s="2">
        <v>0</v>
      </c>
      <c r="K118" s="2">
        <v>0.872</v>
      </c>
      <c r="L118" s="2">
        <v>0</v>
      </c>
      <c r="M118" s="2">
        <v>296.15699999999998</v>
      </c>
      <c r="N118" s="2">
        <v>3.7370000000000001</v>
      </c>
      <c r="O118" s="2">
        <v>0</v>
      </c>
      <c r="P118" s="2">
        <v>0</v>
      </c>
      <c r="Q118" s="2">
        <v>0</v>
      </c>
      <c r="R118" s="2">
        <v>300</v>
      </c>
      <c r="S118" s="2">
        <v>300</v>
      </c>
      <c r="T118" s="2">
        <v>0.872</v>
      </c>
      <c r="U118" s="2">
        <v>-300</v>
      </c>
      <c r="V118" s="7">
        <v>-300</v>
      </c>
      <c r="W118">
        <f t="shared" si="0"/>
        <v>300</v>
      </c>
    </row>
    <row r="119" spans="1:23" ht="13">
      <c r="A119" s="2" t="s">
        <v>95</v>
      </c>
      <c r="B119" s="2" t="s">
        <v>35</v>
      </c>
      <c r="C119" s="2" t="s">
        <v>36</v>
      </c>
      <c r="D119" s="2" t="s">
        <v>37</v>
      </c>
      <c r="E119" s="2" t="s">
        <v>96</v>
      </c>
      <c r="F119" s="9">
        <v>5</v>
      </c>
      <c r="G119" s="9" t="s">
        <v>47</v>
      </c>
      <c r="H119" s="2">
        <v>39</v>
      </c>
      <c r="I119" s="2">
        <v>1.397</v>
      </c>
      <c r="J119" s="2">
        <v>6.8550000000000004</v>
      </c>
      <c r="K119" s="2">
        <v>34.828000000000003</v>
      </c>
      <c r="L119" s="2">
        <v>22.56</v>
      </c>
      <c r="M119" s="2">
        <v>9.3439999999999994</v>
      </c>
      <c r="N119" s="2">
        <v>19.884</v>
      </c>
      <c r="O119" s="2">
        <v>2.1</v>
      </c>
      <c r="P119" s="2">
        <v>210.18899999999999</v>
      </c>
      <c r="Q119" s="2">
        <v>34.962000000000003</v>
      </c>
      <c r="R119" s="2">
        <v>2.5939999999999999</v>
      </c>
      <c r="S119" s="2">
        <v>6.8550000000000004</v>
      </c>
      <c r="T119" s="2">
        <v>34.828000000000003</v>
      </c>
      <c r="U119" s="2">
        <v>-300</v>
      </c>
      <c r="V119" s="7">
        <v>-300</v>
      </c>
      <c r="W119">
        <f t="shared" si="0"/>
        <v>300</v>
      </c>
    </row>
    <row r="120" spans="1:23" ht="13">
      <c r="A120" s="2" t="s">
        <v>95</v>
      </c>
      <c r="B120" s="2" t="s">
        <v>35</v>
      </c>
      <c r="C120" s="2" t="s">
        <v>40</v>
      </c>
      <c r="D120" s="2" t="s">
        <v>37</v>
      </c>
      <c r="E120" s="2" t="s">
        <v>96</v>
      </c>
      <c r="F120" s="9">
        <v>5</v>
      </c>
      <c r="G120" s="9" t="s">
        <v>47</v>
      </c>
      <c r="H120" s="2">
        <v>75.5</v>
      </c>
      <c r="I120" s="2">
        <v>2.1715</v>
      </c>
      <c r="J120" s="2">
        <v>32.468000000000004</v>
      </c>
      <c r="K120" s="2">
        <v>47.890999999999998</v>
      </c>
      <c r="L120" s="2">
        <v>32.875500000000002</v>
      </c>
      <c r="M120" s="2">
        <v>57.378</v>
      </c>
      <c r="N120" s="2">
        <v>54.689</v>
      </c>
      <c r="O120" s="2">
        <v>20.419499999999999</v>
      </c>
      <c r="P120" s="2">
        <v>83.651499999999999</v>
      </c>
      <c r="Q120" s="2">
        <v>46.075499999999998</v>
      </c>
      <c r="R120" s="2">
        <v>2.1715</v>
      </c>
      <c r="S120" s="2">
        <v>32.468000000000004</v>
      </c>
      <c r="T120" s="2">
        <v>47.890999999999998</v>
      </c>
      <c r="U120" s="2">
        <v>-300</v>
      </c>
      <c r="V120" s="7">
        <v>-300</v>
      </c>
      <c r="W120">
        <f t="shared" si="0"/>
        <v>300</v>
      </c>
    </row>
    <row r="121" spans="1:23" ht="13">
      <c r="A121" s="2" t="s">
        <v>95</v>
      </c>
      <c r="B121" s="2" t="s">
        <v>41</v>
      </c>
      <c r="C121" s="2" t="s">
        <v>36</v>
      </c>
      <c r="D121" s="2" t="s">
        <v>43</v>
      </c>
      <c r="E121" s="2" t="s">
        <v>96</v>
      </c>
      <c r="F121" s="9">
        <v>5</v>
      </c>
      <c r="G121" s="9" t="s">
        <v>47</v>
      </c>
      <c r="H121" s="2">
        <v>19</v>
      </c>
      <c r="I121" s="2">
        <v>0</v>
      </c>
      <c r="J121" s="2">
        <v>0.26400000000000001</v>
      </c>
      <c r="K121" s="2">
        <v>134.19800000000001</v>
      </c>
      <c r="L121" s="2">
        <v>16.081</v>
      </c>
      <c r="M121" s="2">
        <v>159.95500000000001</v>
      </c>
      <c r="N121" s="2">
        <v>19.521000000000001</v>
      </c>
      <c r="O121" s="2">
        <v>0</v>
      </c>
      <c r="P121" s="2">
        <v>83.816000000000003</v>
      </c>
      <c r="Q121" s="2">
        <v>17.18</v>
      </c>
      <c r="R121" s="2">
        <v>300</v>
      </c>
      <c r="S121" s="2">
        <v>0.26400000000000001</v>
      </c>
      <c r="T121" s="2">
        <v>134.19800000000001</v>
      </c>
      <c r="U121" s="2">
        <v>-300</v>
      </c>
      <c r="V121" s="7">
        <v>-300</v>
      </c>
      <c r="W121">
        <f t="shared" si="0"/>
        <v>300</v>
      </c>
    </row>
    <row r="122" spans="1:23" ht="13">
      <c r="A122" s="2" t="s">
        <v>95</v>
      </c>
      <c r="B122" s="2" t="s">
        <v>41</v>
      </c>
      <c r="C122" s="2" t="s">
        <v>40</v>
      </c>
      <c r="D122" s="2" t="s">
        <v>42</v>
      </c>
      <c r="E122" s="2" t="s">
        <v>96</v>
      </c>
      <c r="F122" s="9">
        <v>5</v>
      </c>
      <c r="G122" s="9" t="s">
        <v>47</v>
      </c>
      <c r="H122" s="2">
        <v>49.5</v>
      </c>
      <c r="I122" s="2">
        <v>207.0565</v>
      </c>
      <c r="J122" s="2">
        <v>1.8305</v>
      </c>
      <c r="K122" s="2">
        <v>212.66399999999999</v>
      </c>
      <c r="L122" s="2">
        <v>22.292000000000002</v>
      </c>
      <c r="M122" s="2">
        <v>2.4184999999999999</v>
      </c>
      <c r="N122" s="2">
        <v>23.885000000000002</v>
      </c>
      <c r="O122" s="2">
        <v>19.062999999999999</v>
      </c>
      <c r="P122" s="2">
        <v>181.971</v>
      </c>
      <c r="Q122" s="2">
        <v>36.973999999999997</v>
      </c>
      <c r="R122" s="2">
        <v>207.0565</v>
      </c>
      <c r="S122" s="2">
        <v>1.8305</v>
      </c>
      <c r="T122" s="2">
        <v>212.66399999999999</v>
      </c>
      <c r="U122" s="2">
        <v>-149.90049999999999</v>
      </c>
      <c r="V122" s="7">
        <v>-149.90049999999999</v>
      </c>
      <c r="W122">
        <f t="shared" si="0"/>
        <v>149.90049999999999</v>
      </c>
    </row>
    <row r="123" spans="1:23" ht="13">
      <c r="A123" s="2" t="s">
        <v>95</v>
      </c>
      <c r="B123" s="2" t="s">
        <v>44</v>
      </c>
      <c r="C123" s="2" t="s">
        <v>36</v>
      </c>
      <c r="D123" s="2" t="s">
        <v>42</v>
      </c>
      <c r="E123" s="2" t="s">
        <v>96</v>
      </c>
      <c r="F123" s="9">
        <v>5</v>
      </c>
      <c r="G123" s="9" t="s">
        <v>47</v>
      </c>
      <c r="H123" s="2">
        <v>68</v>
      </c>
      <c r="I123" s="2">
        <v>0.24199999999999999</v>
      </c>
      <c r="J123" s="2">
        <v>4.5250000000000004</v>
      </c>
      <c r="K123" s="2">
        <v>88.863</v>
      </c>
      <c r="L123" s="2">
        <v>52.606000000000002</v>
      </c>
      <c r="M123" s="2">
        <v>17.649000000000001</v>
      </c>
      <c r="N123" s="2">
        <v>30.702000000000002</v>
      </c>
      <c r="O123" s="2">
        <v>60.412999999999997</v>
      </c>
      <c r="P123" s="2">
        <v>72.343999999999994</v>
      </c>
      <c r="Q123" s="2">
        <v>63.137999999999998</v>
      </c>
      <c r="R123" s="2">
        <v>0.24199999999999999</v>
      </c>
      <c r="S123" s="2">
        <v>4.5250000000000004</v>
      </c>
      <c r="T123" s="2">
        <v>88.863</v>
      </c>
      <c r="U123" s="2">
        <v>-300</v>
      </c>
      <c r="V123" s="7">
        <v>-300</v>
      </c>
      <c r="W123">
        <f t="shared" si="0"/>
        <v>300</v>
      </c>
    </row>
    <row r="124" spans="1:23" ht="13">
      <c r="A124" s="2" t="s">
        <v>95</v>
      </c>
      <c r="B124" s="2" t="s">
        <v>44</v>
      </c>
      <c r="C124" s="2" t="s">
        <v>40</v>
      </c>
      <c r="D124" s="2" t="s">
        <v>43</v>
      </c>
      <c r="E124" s="2" t="s">
        <v>96</v>
      </c>
      <c r="F124" s="9">
        <v>5</v>
      </c>
      <c r="G124" s="9" t="s">
        <v>47</v>
      </c>
      <c r="H124" s="2">
        <v>81</v>
      </c>
      <c r="I124" s="2">
        <v>102.985</v>
      </c>
      <c r="J124" s="2">
        <v>46.679000000000002</v>
      </c>
      <c r="K124" s="2">
        <v>76.692999999999998</v>
      </c>
      <c r="L124" s="2">
        <v>35.604999999999997</v>
      </c>
      <c r="M124" s="2">
        <v>59.347000000000001</v>
      </c>
      <c r="N124" s="2">
        <v>58.900500000000001</v>
      </c>
      <c r="O124" s="2">
        <v>13.746499999999999</v>
      </c>
      <c r="P124" s="2">
        <v>68.733500000000006</v>
      </c>
      <c r="Q124" s="2">
        <v>56.200499999999998</v>
      </c>
      <c r="R124" s="2">
        <v>102.985</v>
      </c>
      <c r="S124" s="2">
        <v>46.679000000000002</v>
      </c>
      <c r="T124" s="2">
        <v>76.692999999999998</v>
      </c>
      <c r="U124" s="2">
        <v>-299.86849999999998</v>
      </c>
      <c r="V124" s="7">
        <v>-299.86849999999998</v>
      </c>
      <c r="W124">
        <f t="shared" si="0"/>
        <v>299.86849999999998</v>
      </c>
    </row>
    <row r="125" spans="1:23" ht="13">
      <c r="A125" s="2" t="s">
        <v>97</v>
      </c>
      <c r="B125" s="2" t="s">
        <v>35</v>
      </c>
      <c r="C125" s="2" t="s">
        <v>36</v>
      </c>
      <c r="D125" s="2" t="s">
        <v>37</v>
      </c>
      <c r="E125" s="2" t="s">
        <v>98</v>
      </c>
      <c r="F125" s="9">
        <v>5</v>
      </c>
      <c r="G125" s="9" t="s">
        <v>47</v>
      </c>
      <c r="H125" s="2">
        <v>11</v>
      </c>
      <c r="I125" s="2">
        <v>0</v>
      </c>
      <c r="J125" s="2">
        <v>0.107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290.41000000000003</v>
      </c>
      <c r="Q125" s="2">
        <v>9.5670000000000002</v>
      </c>
      <c r="R125" s="2">
        <v>300</v>
      </c>
      <c r="S125" s="2">
        <v>0.107</v>
      </c>
      <c r="T125" s="2">
        <v>300</v>
      </c>
      <c r="U125" s="2">
        <v>-300</v>
      </c>
      <c r="V125" s="7">
        <v>-300</v>
      </c>
      <c r="W125">
        <f t="shared" si="0"/>
        <v>300</v>
      </c>
    </row>
    <row r="126" spans="1:23" ht="13">
      <c r="A126" s="2" t="s">
        <v>97</v>
      </c>
      <c r="B126" s="2" t="s">
        <v>35</v>
      </c>
      <c r="C126" s="2" t="s">
        <v>40</v>
      </c>
      <c r="D126" s="2" t="s">
        <v>37</v>
      </c>
      <c r="E126" s="2" t="s">
        <v>98</v>
      </c>
      <c r="F126" s="9">
        <v>5</v>
      </c>
      <c r="G126" s="9" t="s">
        <v>47</v>
      </c>
      <c r="H126" s="2">
        <v>93</v>
      </c>
      <c r="I126" s="2">
        <v>2.5474999999999999</v>
      </c>
      <c r="J126" s="2">
        <v>119.014</v>
      </c>
      <c r="K126" s="2">
        <v>9.0214999999999996</v>
      </c>
      <c r="L126" s="2">
        <v>17.343499999999999</v>
      </c>
      <c r="M126" s="2">
        <v>94.495999999999995</v>
      </c>
      <c r="N126" s="2">
        <v>47.534999999999997</v>
      </c>
      <c r="O126" s="2">
        <v>17.617999999999999</v>
      </c>
      <c r="P126" s="2">
        <v>77.958500000000001</v>
      </c>
      <c r="Q126" s="2">
        <v>44.5595</v>
      </c>
      <c r="R126" s="2">
        <v>2.5474999999999999</v>
      </c>
      <c r="S126" s="2">
        <v>119.014</v>
      </c>
      <c r="T126" s="2">
        <v>9.0214999999999996</v>
      </c>
      <c r="U126" s="2">
        <v>-299.42750000000001</v>
      </c>
      <c r="V126" s="7">
        <v>-299.42750000000001</v>
      </c>
      <c r="W126">
        <f t="shared" si="0"/>
        <v>299.42750000000001</v>
      </c>
    </row>
    <row r="127" spans="1:23" ht="13">
      <c r="A127" s="2" t="s">
        <v>97</v>
      </c>
      <c r="B127" s="2" t="s">
        <v>41</v>
      </c>
      <c r="C127" s="2" t="s">
        <v>36</v>
      </c>
      <c r="D127" s="2" t="s">
        <v>43</v>
      </c>
      <c r="E127" s="2" t="s">
        <v>98</v>
      </c>
      <c r="F127" s="9">
        <v>5</v>
      </c>
      <c r="G127" s="9" t="s">
        <v>47</v>
      </c>
      <c r="H127" s="2">
        <v>31</v>
      </c>
      <c r="I127" s="2">
        <v>209.11099999999999</v>
      </c>
      <c r="J127" s="2">
        <v>9.1999999999999998E-2</v>
      </c>
      <c r="K127" s="2">
        <v>225.96199999999999</v>
      </c>
      <c r="L127" s="2">
        <v>9.7669999999999995</v>
      </c>
      <c r="M127" s="2">
        <v>20.702000000000002</v>
      </c>
      <c r="N127" s="2">
        <v>13.811999999999999</v>
      </c>
      <c r="O127" s="2">
        <v>23.359000000000002</v>
      </c>
      <c r="P127" s="2">
        <v>220.358</v>
      </c>
      <c r="Q127" s="2">
        <v>14.022</v>
      </c>
      <c r="R127" s="2">
        <v>209.11099999999999</v>
      </c>
      <c r="S127" s="2">
        <v>9.1999999999999998E-2</v>
      </c>
      <c r="T127" s="2">
        <v>225.96199999999999</v>
      </c>
      <c r="U127" s="2">
        <v>-300</v>
      </c>
      <c r="V127" s="7">
        <v>-300</v>
      </c>
      <c r="W127">
        <f t="shared" si="0"/>
        <v>300</v>
      </c>
    </row>
    <row r="128" spans="1:23" ht="13">
      <c r="A128" s="2" t="s">
        <v>97</v>
      </c>
      <c r="B128" s="2" t="s">
        <v>41</v>
      </c>
      <c r="C128" s="2" t="s">
        <v>40</v>
      </c>
      <c r="D128" s="2" t="s">
        <v>42</v>
      </c>
      <c r="E128" s="2" t="s">
        <v>98</v>
      </c>
      <c r="F128" s="9">
        <v>5</v>
      </c>
      <c r="G128" s="9" t="s">
        <v>47</v>
      </c>
      <c r="H128" s="2">
        <v>104.5</v>
      </c>
      <c r="I128" s="2">
        <v>9.7270000000000003</v>
      </c>
      <c r="J128" s="2">
        <v>4.9000000000000002E-2</v>
      </c>
      <c r="K128" s="2">
        <v>13.781000000000001</v>
      </c>
      <c r="L128" s="2">
        <v>15.9315</v>
      </c>
      <c r="M128" s="2">
        <v>43.044499999999999</v>
      </c>
      <c r="N128" s="2">
        <v>54.695500000000003</v>
      </c>
      <c r="O128" s="2">
        <v>75.180499999999995</v>
      </c>
      <c r="P128" s="2">
        <v>56.491</v>
      </c>
      <c r="Q128" s="2">
        <v>53.868499999999997</v>
      </c>
      <c r="R128" s="2">
        <v>9.7270000000000003</v>
      </c>
      <c r="S128" s="2">
        <v>4.9000000000000002E-2</v>
      </c>
      <c r="T128" s="2">
        <v>13.781000000000001</v>
      </c>
      <c r="U128" s="2">
        <v>-300</v>
      </c>
      <c r="V128" s="7">
        <v>-300</v>
      </c>
      <c r="W128">
        <f t="shared" si="0"/>
        <v>300</v>
      </c>
    </row>
    <row r="129" spans="1:23" ht="13">
      <c r="A129" s="2" t="s">
        <v>97</v>
      </c>
      <c r="B129" s="2" t="s">
        <v>44</v>
      </c>
      <c r="C129" s="2" t="s">
        <v>36</v>
      </c>
      <c r="D129" s="2" t="s">
        <v>42</v>
      </c>
      <c r="E129" s="2" t="s">
        <v>98</v>
      </c>
      <c r="F129" s="9">
        <v>5</v>
      </c>
      <c r="G129" s="9" t="s">
        <v>47</v>
      </c>
      <c r="H129" s="2">
        <v>1</v>
      </c>
      <c r="I129" s="2">
        <v>0</v>
      </c>
      <c r="J129" s="2">
        <v>0.32100000000000001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299.58300000000003</v>
      </c>
      <c r="Q129" s="2">
        <v>0</v>
      </c>
      <c r="R129" s="2">
        <v>300</v>
      </c>
      <c r="S129" s="2">
        <v>0.32100000000000001</v>
      </c>
      <c r="T129" s="2">
        <v>300</v>
      </c>
      <c r="U129" s="2">
        <v>-300</v>
      </c>
      <c r="V129" s="7">
        <v>-300</v>
      </c>
      <c r="W129">
        <f t="shared" si="0"/>
        <v>300</v>
      </c>
    </row>
    <row r="130" spans="1:23" ht="13">
      <c r="A130" s="2" t="s">
        <v>97</v>
      </c>
      <c r="B130" s="2" t="s">
        <v>44</v>
      </c>
      <c r="C130" s="2" t="s">
        <v>40</v>
      </c>
      <c r="D130" s="2" t="s">
        <v>43</v>
      </c>
      <c r="E130" s="2" t="s">
        <v>98</v>
      </c>
      <c r="F130" s="9">
        <v>5</v>
      </c>
      <c r="G130" s="9" t="s">
        <v>47</v>
      </c>
      <c r="H130" s="2">
        <v>88.5</v>
      </c>
      <c r="I130" s="2">
        <v>114.87949999999999</v>
      </c>
      <c r="J130" s="2">
        <v>1.5285</v>
      </c>
      <c r="K130" s="2">
        <v>13.092000000000001</v>
      </c>
      <c r="L130" s="2">
        <v>20.4665</v>
      </c>
      <c r="M130" s="2">
        <v>69.210499999999996</v>
      </c>
      <c r="N130" s="2">
        <v>73.713499999999996</v>
      </c>
      <c r="O130" s="2">
        <v>49.964500000000001</v>
      </c>
      <c r="P130" s="2">
        <v>41.915999999999997</v>
      </c>
      <c r="Q130" s="2">
        <v>44.927500000000002</v>
      </c>
      <c r="R130" s="2">
        <v>114.87949999999999</v>
      </c>
      <c r="S130" s="2">
        <v>1.5285</v>
      </c>
      <c r="T130" s="2">
        <v>13.092000000000001</v>
      </c>
      <c r="U130" s="2">
        <v>-300</v>
      </c>
      <c r="V130" s="7">
        <v>-300</v>
      </c>
      <c r="W130">
        <f t="shared" si="0"/>
        <v>300</v>
      </c>
    </row>
    <row r="131" spans="1:23" ht="13">
      <c r="A131" s="2" t="s">
        <v>99</v>
      </c>
      <c r="B131" s="2" t="s">
        <v>35</v>
      </c>
      <c r="C131" s="2" t="s">
        <v>36</v>
      </c>
      <c r="D131" s="2" t="s">
        <v>37</v>
      </c>
      <c r="E131" s="2" t="s">
        <v>100</v>
      </c>
      <c r="F131" s="9">
        <v>4</v>
      </c>
      <c r="G131" s="9" t="s">
        <v>55</v>
      </c>
      <c r="H131" s="2">
        <v>37</v>
      </c>
      <c r="I131" s="2">
        <v>58.698</v>
      </c>
      <c r="J131" s="2">
        <v>84.858000000000004</v>
      </c>
      <c r="K131" s="2">
        <v>25.466999999999999</v>
      </c>
      <c r="L131" s="2">
        <v>17.744</v>
      </c>
      <c r="M131" s="2">
        <v>46.715000000000003</v>
      </c>
      <c r="N131" s="2">
        <v>56.851999999999997</v>
      </c>
      <c r="O131" s="2">
        <v>22.690999999999999</v>
      </c>
      <c r="P131" s="2">
        <v>109.169</v>
      </c>
      <c r="Q131" s="2">
        <v>48.414000000000001</v>
      </c>
      <c r="R131" s="2">
        <v>58.698</v>
      </c>
      <c r="S131" s="2">
        <v>84.858000000000004</v>
      </c>
      <c r="T131" s="2">
        <v>25.466999999999999</v>
      </c>
      <c r="U131" s="2">
        <v>-300</v>
      </c>
      <c r="V131" s="7">
        <v>-300</v>
      </c>
      <c r="W131">
        <f t="shared" si="0"/>
        <v>300</v>
      </c>
    </row>
    <row r="132" spans="1:23" ht="13">
      <c r="A132" s="2" t="s">
        <v>99</v>
      </c>
      <c r="B132" s="2" t="s">
        <v>35</v>
      </c>
      <c r="C132" s="2" t="s">
        <v>40</v>
      </c>
      <c r="D132" s="2" t="s">
        <v>37</v>
      </c>
      <c r="E132" s="2" t="s">
        <v>100</v>
      </c>
      <c r="F132" s="9">
        <v>4</v>
      </c>
      <c r="G132" s="9" t="s">
        <v>55</v>
      </c>
      <c r="H132" s="2">
        <v>127.5</v>
      </c>
      <c r="I132" s="2">
        <v>7.83</v>
      </c>
      <c r="J132" s="2">
        <v>1.1870000000000001</v>
      </c>
      <c r="K132" s="2">
        <v>11.038</v>
      </c>
      <c r="L132" s="2">
        <v>24.9725</v>
      </c>
      <c r="M132" s="2">
        <v>72.623500000000007</v>
      </c>
      <c r="N132" s="2">
        <v>46.3765</v>
      </c>
      <c r="O132" s="2">
        <v>22.951000000000001</v>
      </c>
      <c r="P132" s="2">
        <v>79.418999999999997</v>
      </c>
      <c r="Q132" s="2">
        <v>52.647500000000001</v>
      </c>
      <c r="R132" s="2">
        <v>7.83</v>
      </c>
      <c r="S132" s="2">
        <v>1.1870000000000001</v>
      </c>
      <c r="T132" s="2">
        <v>11.038</v>
      </c>
      <c r="U132" s="2">
        <v>-300</v>
      </c>
      <c r="V132" s="7">
        <v>-300</v>
      </c>
      <c r="W132">
        <f t="shared" si="0"/>
        <v>300</v>
      </c>
    </row>
    <row r="133" spans="1:23" ht="13">
      <c r="A133" s="2" t="s">
        <v>99</v>
      </c>
      <c r="B133" s="2" t="s">
        <v>41</v>
      </c>
      <c r="C133" s="2" t="s">
        <v>36</v>
      </c>
      <c r="D133" s="2" t="s">
        <v>43</v>
      </c>
      <c r="E133" s="2" t="s">
        <v>100</v>
      </c>
      <c r="F133" s="9">
        <v>4</v>
      </c>
      <c r="G133" s="9" t="s">
        <v>55</v>
      </c>
      <c r="H133" s="2">
        <v>69</v>
      </c>
      <c r="I133" s="2">
        <v>164.68799999999999</v>
      </c>
      <c r="J133" s="2">
        <v>221.19800000000001</v>
      </c>
      <c r="K133" s="2">
        <v>5.8159999999999998</v>
      </c>
      <c r="L133" s="2">
        <v>9.343</v>
      </c>
      <c r="M133" s="2">
        <v>107.036</v>
      </c>
      <c r="N133" s="2">
        <v>85.897999999999996</v>
      </c>
      <c r="O133" s="2">
        <v>34.588999999999999</v>
      </c>
      <c r="P133" s="2">
        <v>25.094000000000001</v>
      </c>
      <c r="Q133" s="2">
        <v>35.116999999999997</v>
      </c>
      <c r="R133" s="2">
        <v>164.68799999999999</v>
      </c>
      <c r="S133" s="2">
        <v>221.19800000000001</v>
      </c>
      <c r="T133" s="2">
        <v>5.8159999999999998</v>
      </c>
      <c r="U133" s="2">
        <v>-300</v>
      </c>
      <c r="V133" s="7">
        <v>-300</v>
      </c>
      <c r="W133">
        <f t="shared" si="0"/>
        <v>300</v>
      </c>
    </row>
    <row r="134" spans="1:23" ht="13">
      <c r="A134" s="2" t="s">
        <v>99</v>
      </c>
      <c r="B134" s="2" t="s">
        <v>41</v>
      </c>
      <c r="C134" s="2" t="s">
        <v>40</v>
      </c>
      <c r="D134" s="2" t="s">
        <v>42</v>
      </c>
      <c r="E134" s="2" t="s">
        <v>100</v>
      </c>
      <c r="F134" s="9">
        <v>4</v>
      </c>
      <c r="G134" s="9" t="s">
        <v>55</v>
      </c>
      <c r="H134" s="2">
        <v>106.5</v>
      </c>
      <c r="I134" s="2">
        <v>5.5235000000000003</v>
      </c>
      <c r="J134" s="2">
        <v>9.5</v>
      </c>
      <c r="K134" s="2">
        <v>1.0195000000000001</v>
      </c>
      <c r="L134" s="2">
        <v>18.644500000000001</v>
      </c>
      <c r="M134" s="2">
        <v>77.575500000000005</v>
      </c>
      <c r="N134" s="2">
        <v>71.509</v>
      </c>
      <c r="O134" s="2">
        <v>22.3735</v>
      </c>
      <c r="P134" s="2">
        <v>58.595999999999997</v>
      </c>
      <c r="Q134" s="2">
        <v>51.308500000000002</v>
      </c>
      <c r="R134" s="2">
        <v>5.5235000000000003</v>
      </c>
      <c r="S134" s="2">
        <v>9.5</v>
      </c>
      <c r="T134" s="2">
        <v>1.0195000000000001</v>
      </c>
      <c r="U134" s="2">
        <v>-299.9495</v>
      </c>
      <c r="V134" s="7">
        <v>-299.9495</v>
      </c>
      <c r="W134">
        <f t="shared" si="0"/>
        <v>299.9495</v>
      </c>
    </row>
    <row r="135" spans="1:23" ht="13">
      <c r="A135" s="2" t="s">
        <v>99</v>
      </c>
      <c r="B135" s="2" t="s">
        <v>44</v>
      </c>
      <c r="C135" s="2" t="s">
        <v>36</v>
      </c>
      <c r="D135" s="2" t="s">
        <v>42</v>
      </c>
      <c r="E135" s="2" t="s">
        <v>100</v>
      </c>
      <c r="F135" s="9">
        <v>4</v>
      </c>
      <c r="G135" s="9" t="s">
        <v>55</v>
      </c>
      <c r="H135" s="2">
        <v>16</v>
      </c>
      <c r="I135" s="2">
        <v>1.052</v>
      </c>
      <c r="J135" s="2">
        <v>0</v>
      </c>
      <c r="K135" s="2">
        <v>22.66</v>
      </c>
      <c r="L135" s="2">
        <v>1.863</v>
      </c>
      <c r="M135" s="2">
        <v>258.81900000000002</v>
      </c>
      <c r="N135" s="2">
        <v>21.094000000000001</v>
      </c>
      <c r="O135" s="2">
        <v>18.303000000000001</v>
      </c>
      <c r="P135" s="2">
        <v>0</v>
      </c>
      <c r="Q135" s="2">
        <v>0</v>
      </c>
      <c r="R135" s="2">
        <v>1.052</v>
      </c>
      <c r="S135" s="2">
        <v>300</v>
      </c>
      <c r="T135" s="2">
        <v>22.66</v>
      </c>
      <c r="U135" s="2">
        <v>-299.91199999999998</v>
      </c>
      <c r="V135" s="7">
        <v>-299.91199999999998</v>
      </c>
      <c r="W135">
        <f t="shared" si="0"/>
        <v>299.91199999999998</v>
      </c>
    </row>
    <row r="136" spans="1:23" ht="13">
      <c r="A136" s="2" t="s">
        <v>99</v>
      </c>
      <c r="B136" s="2" t="s">
        <v>44</v>
      </c>
      <c r="C136" s="2" t="s">
        <v>40</v>
      </c>
      <c r="D136" s="2" t="s">
        <v>43</v>
      </c>
      <c r="E136" s="2" t="s">
        <v>100</v>
      </c>
      <c r="F136" s="9">
        <v>4</v>
      </c>
      <c r="G136" s="9" t="s">
        <v>55</v>
      </c>
      <c r="H136" s="2">
        <v>102.5</v>
      </c>
      <c r="I136" s="2">
        <v>2.9239999999999999</v>
      </c>
      <c r="J136" s="2">
        <v>27.349499999999999</v>
      </c>
      <c r="K136" s="2">
        <v>13.656000000000001</v>
      </c>
      <c r="L136" s="2">
        <v>20.685500000000001</v>
      </c>
      <c r="M136" s="2">
        <v>60.872</v>
      </c>
      <c r="N136" s="2">
        <v>63.189</v>
      </c>
      <c r="O136" s="2">
        <v>38.052500000000002</v>
      </c>
      <c r="P136" s="2">
        <v>50.182000000000002</v>
      </c>
      <c r="Q136" s="2">
        <v>66.346999999999994</v>
      </c>
      <c r="R136" s="2">
        <v>2.9239999999999999</v>
      </c>
      <c r="S136" s="2">
        <v>27.349499999999999</v>
      </c>
      <c r="T136" s="2">
        <v>13.656000000000001</v>
      </c>
      <c r="U136" s="2">
        <v>-299.9375</v>
      </c>
      <c r="V136" s="7">
        <v>-299.9375</v>
      </c>
      <c r="W136">
        <f t="shared" si="0"/>
        <v>299.9375</v>
      </c>
    </row>
    <row r="137" spans="1:23" ht="13">
      <c r="A137" s="2" t="s">
        <v>101</v>
      </c>
      <c r="B137" s="2" t="s">
        <v>35</v>
      </c>
      <c r="C137" s="2" t="s">
        <v>36</v>
      </c>
      <c r="D137" s="2" t="s">
        <v>37</v>
      </c>
      <c r="E137" s="2" t="s">
        <v>102</v>
      </c>
      <c r="F137" s="9">
        <v>1</v>
      </c>
      <c r="G137" s="9" t="s">
        <v>39</v>
      </c>
      <c r="H137" s="2">
        <v>15</v>
      </c>
      <c r="I137" s="2">
        <v>0.78400000000000003</v>
      </c>
      <c r="J137" s="2">
        <v>47.866999999999997</v>
      </c>
      <c r="K137" s="2">
        <v>33.186</v>
      </c>
      <c r="L137" s="2">
        <v>2.4049999999999998</v>
      </c>
      <c r="M137" s="2">
        <v>228.655</v>
      </c>
      <c r="N137" s="2">
        <v>15.478999999999999</v>
      </c>
      <c r="O137" s="2">
        <v>15.221</v>
      </c>
      <c r="P137" s="2">
        <v>4.5410000000000004</v>
      </c>
      <c r="Q137" s="2">
        <v>20.925000000000001</v>
      </c>
      <c r="R137" s="2">
        <v>0.78400000000000003</v>
      </c>
      <c r="S137" s="2">
        <v>47.866999999999997</v>
      </c>
      <c r="T137" s="2">
        <v>33.186</v>
      </c>
      <c r="U137" s="2">
        <v>-289.904</v>
      </c>
      <c r="V137" s="7">
        <v>-289.904</v>
      </c>
      <c r="W137">
        <f t="shared" si="0"/>
        <v>289.904</v>
      </c>
    </row>
    <row r="138" spans="1:23" ht="13">
      <c r="A138" s="2" t="s">
        <v>101</v>
      </c>
      <c r="B138" s="2" t="s">
        <v>35</v>
      </c>
      <c r="C138" s="2" t="s">
        <v>40</v>
      </c>
      <c r="D138" s="2" t="s">
        <v>37</v>
      </c>
      <c r="E138" s="2" t="s">
        <v>102</v>
      </c>
      <c r="F138" s="9">
        <v>1</v>
      </c>
      <c r="G138" s="9" t="s">
        <v>39</v>
      </c>
      <c r="H138" s="2">
        <v>22</v>
      </c>
      <c r="I138" s="2">
        <v>23.2455</v>
      </c>
      <c r="J138" s="2">
        <v>15.637499999999999</v>
      </c>
      <c r="K138" s="2">
        <v>1.177</v>
      </c>
      <c r="L138" s="2">
        <v>7.2495000000000003</v>
      </c>
      <c r="M138" s="2">
        <v>229.03149999999999</v>
      </c>
      <c r="N138" s="2">
        <v>14.827999999999999</v>
      </c>
      <c r="O138" s="2">
        <v>35.393000000000001</v>
      </c>
      <c r="P138" s="2">
        <v>5.2714999999999996</v>
      </c>
      <c r="Q138" s="2">
        <v>7.1719999999999997</v>
      </c>
      <c r="R138" s="2">
        <v>23.2455</v>
      </c>
      <c r="S138" s="2">
        <v>15.637499999999999</v>
      </c>
      <c r="T138" s="2">
        <v>1.177</v>
      </c>
      <c r="U138" s="2">
        <v>-299.96050000000002</v>
      </c>
      <c r="V138" s="7">
        <v>-299.96050000000002</v>
      </c>
      <c r="W138">
        <f t="shared" si="0"/>
        <v>299.96050000000002</v>
      </c>
    </row>
    <row r="139" spans="1:23" ht="13">
      <c r="A139" s="2" t="s">
        <v>101</v>
      </c>
      <c r="B139" s="2" t="s">
        <v>41</v>
      </c>
      <c r="C139" s="2" t="s">
        <v>36</v>
      </c>
      <c r="D139" s="2" t="s">
        <v>42</v>
      </c>
      <c r="E139" s="2" t="s">
        <v>102</v>
      </c>
      <c r="F139" s="9">
        <v>1</v>
      </c>
      <c r="G139" s="9" t="s">
        <v>39</v>
      </c>
      <c r="H139" s="2">
        <v>11</v>
      </c>
      <c r="I139" s="2">
        <v>0</v>
      </c>
      <c r="J139" s="2">
        <v>152.19499999999999</v>
      </c>
      <c r="K139" s="2">
        <v>0.24199999999999999</v>
      </c>
      <c r="L139" s="2">
        <v>6.13</v>
      </c>
      <c r="M139" s="2">
        <v>143.68700000000001</v>
      </c>
      <c r="N139" s="2">
        <v>9.8420000000000005</v>
      </c>
      <c r="O139" s="2">
        <v>0</v>
      </c>
      <c r="P139" s="2">
        <v>128.566</v>
      </c>
      <c r="Q139" s="2">
        <v>11.108000000000001</v>
      </c>
      <c r="R139" s="2">
        <v>300</v>
      </c>
      <c r="S139" s="2">
        <v>152.19499999999999</v>
      </c>
      <c r="T139" s="2">
        <v>0.24199999999999999</v>
      </c>
      <c r="U139" s="2">
        <v>-299.834</v>
      </c>
      <c r="V139" s="7">
        <v>-299.834</v>
      </c>
      <c r="W139">
        <f t="shared" si="0"/>
        <v>299.834</v>
      </c>
    </row>
    <row r="140" spans="1:23" ht="13">
      <c r="A140" s="2" t="s">
        <v>101</v>
      </c>
      <c r="B140" s="2" t="s">
        <v>41</v>
      </c>
      <c r="C140" s="2" t="s">
        <v>40</v>
      </c>
      <c r="D140" s="2" t="s">
        <v>43</v>
      </c>
      <c r="E140" s="2" t="s">
        <v>102</v>
      </c>
      <c r="F140" s="9">
        <v>1</v>
      </c>
      <c r="G140" s="9" t="s">
        <v>39</v>
      </c>
      <c r="H140" s="2">
        <v>39.5</v>
      </c>
      <c r="I140" s="2">
        <v>15.754</v>
      </c>
      <c r="J140" s="2">
        <v>3.1190000000000002</v>
      </c>
      <c r="K140" s="2">
        <v>35.150500000000001</v>
      </c>
      <c r="L140" s="2">
        <v>8.0630000000000006</v>
      </c>
      <c r="M140" s="2">
        <v>163.15649999999999</v>
      </c>
      <c r="N140" s="2">
        <v>20.620999999999999</v>
      </c>
      <c r="O140" s="2">
        <v>0.66749999999999998</v>
      </c>
      <c r="P140" s="2">
        <v>88.624499999999998</v>
      </c>
      <c r="Q140" s="2">
        <v>13.452500000000001</v>
      </c>
      <c r="R140" s="2">
        <v>186.0745</v>
      </c>
      <c r="S140" s="2">
        <v>3.1190000000000002</v>
      </c>
      <c r="T140" s="2">
        <v>35.150500000000001</v>
      </c>
      <c r="U140" s="2">
        <v>-299.89100000000002</v>
      </c>
      <c r="V140" s="7">
        <v>-299.89100000000002</v>
      </c>
      <c r="W140">
        <f t="shared" si="0"/>
        <v>299.89100000000002</v>
      </c>
    </row>
    <row r="141" spans="1:23" ht="13">
      <c r="A141" s="2" t="s">
        <v>101</v>
      </c>
      <c r="B141" s="2" t="s">
        <v>44</v>
      </c>
      <c r="C141" s="2" t="s">
        <v>36</v>
      </c>
      <c r="D141" s="2" t="s">
        <v>43</v>
      </c>
      <c r="E141" s="2" t="s">
        <v>102</v>
      </c>
      <c r="F141" s="9">
        <v>1</v>
      </c>
      <c r="G141" s="9" t="s">
        <v>39</v>
      </c>
      <c r="H141" s="2">
        <v>1</v>
      </c>
      <c r="I141" s="2">
        <v>0</v>
      </c>
      <c r="J141" s="2">
        <v>2.3E-2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299.85500000000002</v>
      </c>
      <c r="Q141" s="2">
        <v>0</v>
      </c>
      <c r="R141" s="2">
        <v>300</v>
      </c>
      <c r="S141" s="2">
        <v>2.3E-2</v>
      </c>
      <c r="T141" s="2">
        <v>300</v>
      </c>
      <c r="U141" s="2">
        <v>-299.96699999999998</v>
      </c>
      <c r="V141" s="7">
        <v>-299.96699999999998</v>
      </c>
      <c r="W141">
        <f t="shared" si="0"/>
        <v>299.96699999999998</v>
      </c>
    </row>
    <row r="142" spans="1:23" ht="13">
      <c r="A142" s="2" t="s">
        <v>101</v>
      </c>
      <c r="B142" s="2" t="s">
        <v>44</v>
      </c>
      <c r="C142" s="2" t="s">
        <v>40</v>
      </c>
      <c r="D142" s="2" t="s">
        <v>42</v>
      </c>
      <c r="E142" s="2" t="s">
        <v>102</v>
      </c>
      <c r="F142" s="9">
        <v>1</v>
      </c>
      <c r="G142" s="9" t="s">
        <v>39</v>
      </c>
      <c r="H142" s="2">
        <v>44.5</v>
      </c>
      <c r="I142" s="2">
        <v>104.1635</v>
      </c>
      <c r="J142" s="2">
        <v>0.95599999999999996</v>
      </c>
      <c r="K142" s="2">
        <v>37.307499999999997</v>
      </c>
      <c r="L142" s="2">
        <v>17.892499999999998</v>
      </c>
      <c r="M142" s="2">
        <v>-91.8125</v>
      </c>
      <c r="N142" s="2">
        <v>30.891999999999999</v>
      </c>
      <c r="O142" s="2">
        <v>1.6005</v>
      </c>
      <c r="P142" s="2">
        <v>155.74850000000001</v>
      </c>
      <c r="Q142" s="2">
        <v>35.628999999999998</v>
      </c>
      <c r="R142" s="2">
        <v>104.1635</v>
      </c>
      <c r="S142" s="2">
        <v>0.95599999999999996</v>
      </c>
      <c r="T142" s="2">
        <v>37.307499999999997</v>
      </c>
      <c r="U142" s="2">
        <v>-150</v>
      </c>
      <c r="V142" s="7">
        <v>-150</v>
      </c>
      <c r="W142">
        <f t="shared" si="0"/>
        <v>150</v>
      </c>
    </row>
    <row r="143" spans="1:23" ht="13">
      <c r="A143" s="2" t="s">
        <v>103</v>
      </c>
      <c r="B143" s="2" t="s">
        <v>35</v>
      </c>
      <c r="C143" s="2" t="s">
        <v>36</v>
      </c>
      <c r="D143" s="2" t="s">
        <v>37</v>
      </c>
      <c r="E143" s="2" t="s">
        <v>104</v>
      </c>
      <c r="F143" s="9">
        <v>2</v>
      </c>
      <c r="G143" s="9" t="s">
        <v>50</v>
      </c>
      <c r="H143" s="2">
        <v>43</v>
      </c>
      <c r="I143" s="2">
        <v>0.76900000000000002</v>
      </c>
      <c r="J143" s="2">
        <v>37.706000000000003</v>
      </c>
      <c r="K143" s="2">
        <v>94.997</v>
      </c>
      <c r="L143" s="2">
        <v>42.725999999999999</v>
      </c>
      <c r="M143" s="2">
        <v>14.95</v>
      </c>
      <c r="N143" s="2">
        <v>76.611999999999995</v>
      </c>
      <c r="O143" s="2">
        <v>80.081000000000003</v>
      </c>
      <c r="P143" s="2">
        <v>9.8740000000000006</v>
      </c>
      <c r="Q143" s="2">
        <v>67.070999999999998</v>
      </c>
      <c r="R143" s="2">
        <v>0.76900000000000002</v>
      </c>
      <c r="S143" s="2">
        <v>37.706000000000003</v>
      </c>
      <c r="T143" s="2">
        <v>94.997</v>
      </c>
      <c r="U143" s="2">
        <v>-299.904</v>
      </c>
      <c r="V143" s="7">
        <v>-299.904</v>
      </c>
      <c r="W143">
        <f t="shared" si="0"/>
        <v>299.904</v>
      </c>
    </row>
    <row r="144" spans="1:23" ht="13">
      <c r="A144" s="2" t="s">
        <v>103</v>
      </c>
      <c r="B144" s="2" t="s">
        <v>41</v>
      </c>
      <c r="C144" s="2" t="s">
        <v>36</v>
      </c>
      <c r="D144" s="2" t="s">
        <v>42</v>
      </c>
      <c r="E144" s="2" t="s">
        <v>104</v>
      </c>
      <c r="F144" s="9">
        <v>2</v>
      </c>
      <c r="G144" s="9" t="s">
        <v>50</v>
      </c>
      <c r="H144" s="2">
        <v>34</v>
      </c>
      <c r="I144" s="2">
        <v>37.07</v>
      </c>
      <c r="J144" s="2">
        <v>276.44400000000002</v>
      </c>
      <c r="K144" s="2">
        <v>7.0430000000000001</v>
      </c>
      <c r="L144" s="2">
        <v>25.837</v>
      </c>
      <c r="M144" s="2">
        <v>115.849</v>
      </c>
      <c r="N144" s="2">
        <v>68.334999999999994</v>
      </c>
      <c r="O144" s="2">
        <v>56.594000000000001</v>
      </c>
      <c r="P144" s="2">
        <v>20.951000000000001</v>
      </c>
      <c r="Q144" s="2">
        <v>13.551</v>
      </c>
      <c r="R144" s="2">
        <v>37.07</v>
      </c>
      <c r="S144" s="2">
        <v>276.44400000000002</v>
      </c>
      <c r="T144" s="2">
        <v>7.0430000000000001</v>
      </c>
      <c r="U144" s="2">
        <v>-300</v>
      </c>
      <c r="V144" s="7">
        <v>-300</v>
      </c>
      <c r="W144">
        <f t="shared" si="0"/>
        <v>300</v>
      </c>
    </row>
    <row r="145" spans="1:23" ht="13">
      <c r="A145" s="2" t="s">
        <v>103</v>
      </c>
      <c r="B145" s="2" t="s">
        <v>44</v>
      </c>
      <c r="C145" s="2" t="s">
        <v>36</v>
      </c>
      <c r="D145" s="2" t="s">
        <v>43</v>
      </c>
      <c r="E145" s="2" t="s">
        <v>104</v>
      </c>
      <c r="F145" s="9">
        <v>2</v>
      </c>
      <c r="G145" s="9" t="s">
        <v>50</v>
      </c>
      <c r="H145" s="2">
        <v>1</v>
      </c>
      <c r="I145" s="2">
        <v>0</v>
      </c>
      <c r="J145" s="2">
        <v>1.4359999999999999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298.43200000000002</v>
      </c>
      <c r="Q145" s="2">
        <v>0</v>
      </c>
      <c r="R145" s="2">
        <v>300</v>
      </c>
      <c r="S145" s="2">
        <v>1.4359999999999999</v>
      </c>
      <c r="T145" s="2">
        <v>300</v>
      </c>
      <c r="U145" s="2">
        <v>-300</v>
      </c>
      <c r="V145" s="7">
        <v>-300</v>
      </c>
      <c r="W145">
        <f t="shared" si="0"/>
        <v>300</v>
      </c>
    </row>
    <row r="146" spans="1:23" ht="13">
      <c r="A146" s="2" t="s">
        <v>105</v>
      </c>
      <c r="B146" s="2" t="s">
        <v>35</v>
      </c>
      <c r="C146" s="2" t="s">
        <v>36</v>
      </c>
      <c r="D146" s="2" t="s">
        <v>37</v>
      </c>
      <c r="E146" s="2" t="s">
        <v>106</v>
      </c>
      <c r="F146" s="9">
        <v>7</v>
      </c>
      <c r="G146" s="9" t="s">
        <v>39</v>
      </c>
      <c r="H146" s="2">
        <v>46</v>
      </c>
      <c r="I146" s="2">
        <v>14.417</v>
      </c>
      <c r="J146" s="2">
        <v>3.55</v>
      </c>
      <c r="K146" s="2">
        <v>30.242000000000001</v>
      </c>
      <c r="L146" s="2">
        <v>18.25</v>
      </c>
      <c r="M146" s="2">
        <v>8.0120000000000005</v>
      </c>
      <c r="N146" s="2">
        <v>27.495000000000001</v>
      </c>
      <c r="O146" s="2">
        <v>69.037999999999997</v>
      </c>
      <c r="P146" s="2">
        <v>131.89599999999999</v>
      </c>
      <c r="Q146" s="2">
        <v>45.378</v>
      </c>
      <c r="R146" s="2">
        <v>14.417</v>
      </c>
      <c r="S146" s="2">
        <v>3.55</v>
      </c>
      <c r="T146" s="2">
        <v>30.242000000000001</v>
      </c>
      <c r="U146" s="2">
        <v>-299.93599999999998</v>
      </c>
      <c r="V146" s="7">
        <v>-299.93599999999998</v>
      </c>
      <c r="W146">
        <f t="shared" si="0"/>
        <v>299.93599999999998</v>
      </c>
    </row>
    <row r="147" spans="1:23" ht="13">
      <c r="A147" s="2" t="s">
        <v>105</v>
      </c>
      <c r="B147" s="2" t="s">
        <v>35</v>
      </c>
      <c r="C147" s="2" t="s">
        <v>40</v>
      </c>
      <c r="D147" s="2" t="s">
        <v>37</v>
      </c>
      <c r="E147" s="2" t="s">
        <v>106</v>
      </c>
      <c r="F147" s="9">
        <v>7</v>
      </c>
      <c r="G147" s="9" t="s">
        <v>39</v>
      </c>
      <c r="H147" s="2">
        <v>79.5</v>
      </c>
      <c r="I147" s="2">
        <v>3.0539999999999998</v>
      </c>
      <c r="J147" s="2">
        <v>32.25</v>
      </c>
      <c r="K147" s="2">
        <v>15.3575</v>
      </c>
      <c r="L147" s="2">
        <v>21.244499999999999</v>
      </c>
      <c r="M147" s="2">
        <v>41.927500000000002</v>
      </c>
      <c r="N147" s="2">
        <v>50.052</v>
      </c>
      <c r="O147" s="2">
        <v>20.423999999999999</v>
      </c>
      <c r="P147" s="2">
        <v>89.243499999999997</v>
      </c>
      <c r="Q147" s="2">
        <v>73.962500000000006</v>
      </c>
      <c r="R147" s="2">
        <v>3.0539999999999998</v>
      </c>
      <c r="S147" s="2">
        <v>32.25</v>
      </c>
      <c r="T147" s="2">
        <v>15.3575</v>
      </c>
      <c r="U147" s="2">
        <v>-300</v>
      </c>
      <c r="V147" s="7">
        <v>-300</v>
      </c>
      <c r="W147">
        <f t="shared" si="0"/>
        <v>300</v>
      </c>
    </row>
    <row r="148" spans="1:23" ht="13">
      <c r="A148" s="2" t="s">
        <v>105</v>
      </c>
      <c r="B148" s="2" t="s">
        <v>41</v>
      </c>
      <c r="C148" s="2" t="s">
        <v>36</v>
      </c>
      <c r="D148" s="2" t="s">
        <v>43</v>
      </c>
      <c r="E148" s="2" t="s">
        <v>106</v>
      </c>
      <c r="F148" s="9">
        <v>7</v>
      </c>
      <c r="G148" s="9" t="s">
        <v>39</v>
      </c>
      <c r="H148" s="2">
        <v>53</v>
      </c>
      <c r="I148" s="2">
        <v>221.47200000000001</v>
      </c>
      <c r="J148" s="2">
        <v>1.8360000000000001</v>
      </c>
      <c r="K148" s="2">
        <v>45.23</v>
      </c>
      <c r="L148" s="2">
        <v>27.190999999999999</v>
      </c>
      <c r="M148" s="2">
        <v>87.95</v>
      </c>
      <c r="N148" s="2">
        <v>63.533999999999999</v>
      </c>
      <c r="O148" s="2">
        <v>25.359000000000002</v>
      </c>
      <c r="P148" s="2">
        <v>57.658000000000001</v>
      </c>
      <c r="Q148" s="2">
        <v>36.567</v>
      </c>
      <c r="R148" s="2">
        <v>221.47200000000001</v>
      </c>
      <c r="S148" s="2">
        <v>1.8360000000000001</v>
      </c>
      <c r="T148" s="2">
        <v>45.23</v>
      </c>
      <c r="U148" s="2">
        <v>-300</v>
      </c>
      <c r="V148" s="7">
        <v>-300</v>
      </c>
      <c r="W148">
        <f t="shared" si="0"/>
        <v>300</v>
      </c>
    </row>
    <row r="149" spans="1:23" ht="13">
      <c r="A149" s="2" t="s">
        <v>105</v>
      </c>
      <c r="B149" s="2" t="s">
        <v>41</v>
      </c>
      <c r="C149" s="2" t="s">
        <v>40</v>
      </c>
      <c r="D149" s="2" t="s">
        <v>42</v>
      </c>
      <c r="E149" s="2" t="s">
        <v>106</v>
      </c>
      <c r="F149" s="9">
        <v>7</v>
      </c>
      <c r="G149" s="9" t="s">
        <v>39</v>
      </c>
      <c r="H149" s="2">
        <v>26</v>
      </c>
      <c r="I149" s="2">
        <v>0</v>
      </c>
      <c r="J149" s="2">
        <v>44.177</v>
      </c>
      <c r="K149" s="2">
        <v>1.6465000000000001</v>
      </c>
      <c r="L149" s="2">
        <v>7.3440000000000003</v>
      </c>
      <c r="M149" s="2">
        <v>14.417</v>
      </c>
      <c r="N149" s="2">
        <v>18.952000000000002</v>
      </c>
      <c r="O149" s="2">
        <v>0</v>
      </c>
      <c r="P149" s="2">
        <v>232.44200000000001</v>
      </c>
      <c r="Q149" s="2">
        <v>24.705500000000001</v>
      </c>
      <c r="R149" s="2">
        <v>300</v>
      </c>
      <c r="S149" s="2">
        <v>44.177</v>
      </c>
      <c r="T149" s="2">
        <v>1.6465000000000001</v>
      </c>
      <c r="U149" s="2">
        <v>-299.32400000000001</v>
      </c>
      <c r="V149" s="7">
        <v>-299.32400000000001</v>
      </c>
      <c r="W149">
        <f t="shared" si="0"/>
        <v>299.32400000000001</v>
      </c>
    </row>
    <row r="150" spans="1:23" ht="13">
      <c r="A150" s="2" t="s">
        <v>105</v>
      </c>
      <c r="B150" s="2" t="s">
        <v>44</v>
      </c>
      <c r="C150" s="2" t="s">
        <v>36</v>
      </c>
      <c r="D150" s="2" t="s">
        <v>42</v>
      </c>
      <c r="E150" s="2" t="s">
        <v>106</v>
      </c>
      <c r="F150" s="9">
        <v>7</v>
      </c>
      <c r="G150" s="9" t="s">
        <v>39</v>
      </c>
      <c r="H150" s="2">
        <v>35</v>
      </c>
      <c r="I150" s="2">
        <v>0</v>
      </c>
      <c r="J150" s="2">
        <v>0</v>
      </c>
      <c r="K150" s="2">
        <v>0.95199999999999996</v>
      </c>
      <c r="L150" s="2">
        <v>9.8420000000000005</v>
      </c>
      <c r="M150" s="2">
        <v>235.39400000000001</v>
      </c>
      <c r="N150" s="2">
        <v>53.649000000000001</v>
      </c>
      <c r="O150" s="2">
        <v>0</v>
      </c>
      <c r="P150" s="2">
        <v>0</v>
      </c>
      <c r="Q150" s="2">
        <v>0</v>
      </c>
      <c r="R150" s="2">
        <v>300</v>
      </c>
      <c r="S150" s="2">
        <v>300</v>
      </c>
      <c r="T150" s="2">
        <v>0.95199999999999996</v>
      </c>
      <c r="U150" s="2">
        <v>-299.79700000000003</v>
      </c>
      <c r="V150" s="7">
        <v>-299.79700000000003</v>
      </c>
      <c r="W150">
        <f t="shared" si="0"/>
        <v>299.79700000000003</v>
      </c>
    </row>
    <row r="151" spans="1:23" ht="13">
      <c r="A151" s="2" t="s">
        <v>105</v>
      </c>
      <c r="B151" s="2" t="s">
        <v>44</v>
      </c>
      <c r="C151" s="2" t="s">
        <v>40</v>
      </c>
      <c r="D151" s="2" t="s">
        <v>43</v>
      </c>
      <c r="E151" s="2" t="s">
        <v>106</v>
      </c>
      <c r="F151" s="9">
        <v>7</v>
      </c>
      <c r="G151" s="9" t="s">
        <v>39</v>
      </c>
      <c r="H151" s="2">
        <v>43</v>
      </c>
      <c r="I151" s="2">
        <v>1.7170000000000001</v>
      </c>
      <c r="J151" s="2">
        <v>10.938499999999999</v>
      </c>
      <c r="K151" s="2">
        <v>193.9785</v>
      </c>
      <c r="L151" s="2">
        <v>18.665500000000002</v>
      </c>
      <c r="M151" s="2">
        <v>14.815</v>
      </c>
      <c r="N151" s="2">
        <v>17.256499999999999</v>
      </c>
      <c r="O151" s="2">
        <v>6.7670000000000003</v>
      </c>
      <c r="P151" s="2">
        <v>202.57249999999999</v>
      </c>
      <c r="Q151" s="2">
        <v>36.462000000000003</v>
      </c>
      <c r="R151" s="2">
        <v>1.7170000000000001</v>
      </c>
      <c r="S151" s="2">
        <v>10.938499999999999</v>
      </c>
      <c r="T151" s="2">
        <v>193.9785</v>
      </c>
      <c r="U151" s="2">
        <v>-300</v>
      </c>
      <c r="V151" s="7">
        <v>-300</v>
      </c>
      <c r="W151">
        <f t="shared" si="0"/>
        <v>300</v>
      </c>
    </row>
    <row r="152" spans="1:23" ht="13">
      <c r="A152" s="2" t="s">
        <v>107</v>
      </c>
      <c r="B152" s="2" t="s">
        <v>35</v>
      </c>
      <c r="C152" s="2" t="s">
        <v>36</v>
      </c>
      <c r="D152" s="2" t="s">
        <v>37</v>
      </c>
      <c r="E152" s="2" t="s">
        <v>108</v>
      </c>
      <c r="F152" s="9">
        <v>7</v>
      </c>
      <c r="G152" s="9" t="s">
        <v>47</v>
      </c>
      <c r="H152" s="2">
        <v>29</v>
      </c>
      <c r="I152" s="2">
        <v>28.779</v>
      </c>
      <c r="J152" s="2">
        <v>116.267</v>
      </c>
      <c r="K152" s="2">
        <v>48.938000000000002</v>
      </c>
      <c r="L152" s="2">
        <v>44.475000000000001</v>
      </c>
      <c r="M152" s="2">
        <v>11.412000000000001</v>
      </c>
      <c r="N152" s="2">
        <v>24.292999999999999</v>
      </c>
      <c r="O152" s="2">
        <v>159.36099999999999</v>
      </c>
      <c r="P152" s="2">
        <v>39.774999999999999</v>
      </c>
      <c r="Q152" s="2">
        <v>18.992000000000001</v>
      </c>
      <c r="R152" s="2">
        <v>28.779</v>
      </c>
      <c r="S152" s="2">
        <v>116.267</v>
      </c>
      <c r="T152" s="2">
        <v>48.938000000000002</v>
      </c>
      <c r="U152" s="2">
        <v>-300</v>
      </c>
      <c r="V152" s="7">
        <v>-300</v>
      </c>
      <c r="W152">
        <f t="shared" si="0"/>
        <v>300</v>
      </c>
    </row>
    <row r="153" spans="1:23" ht="13">
      <c r="A153" s="2" t="s">
        <v>107</v>
      </c>
      <c r="B153" s="2" t="s">
        <v>35</v>
      </c>
      <c r="C153" s="2" t="s">
        <v>40</v>
      </c>
      <c r="D153" s="2" t="s">
        <v>37</v>
      </c>
      <c r="E153" s="2" t="s">
        <v>108</v>
      </c>
      <c r="F153" s="9">
        <v>7</v>
      </c>
      <c r="G153" s="9" t="s">
        <v>47</v>
      </c>
      <c r="H153" s="2">
        <v>53.5</v>
      </c>
      <c r="I153" s="2">
        <v>36.576000000000001</v>
      </c>
      <c r="J153" s="2">
        <v>62.977499999999999</v>
      </c>
      <c r="K153" s="2">
        <v>0.80400000000000005</v>
      </c>
      <c r="L153" s="2">
        <v>18.369499999999999</v>
      </c>
      <c r="M153" s="2">
        <v>77.339500000000001</v>
      </c>
      <c r="N153" s="2">
        <v>75.759</v>
      </c>
      <c r="O153" s="2">
        <v>46.722999999999999</v>
      </c>
      <c r="P153" s="2">
        <v>46.316499999999998</v>
      </c>
      <c r="Q153" s="2">
        <v>33.878999999999998</v>
      </c>
      <c r="R153" s="2">
        <v>36.576000000000001</v>
      </c>
      <c r="S153" s="2">
        <v>62.977499999999999</v>
      </c>
      <c r="T153" s="2">
        <v>0.80400000000000005</v>
      </c>
      <c r="U153" s="2">
        <v>-300</v>
      </c>
      <c r="V153" s="7">
        <v>-300</v>
      </c>
      <c r="W153">
        <f t="shared" si="0"/>
        <v>300</v>
      </c>
    </row>
    <row r="154" spans="1:23" ht="13">
      <c r="A154" s="2" t="s">
        <v>107</v>
      </c>
      <c r="B154" s="2" t="s">
        <v>41</v>
      </c>
      <c r="C154" s="2" t="s">
        <v>36</v>
      </c>
      <c r="D154" s="2" t="s">
        <v>43</v>
      </c>
      <c r="E154" s="2" t="s">
        <v>108</v>
      </c>
      <c r="F154" s="9">
        <v>7</v>
      </c>
      <c r="G154" s="9" t="s">
        <v>47</v>
      </c>
      <c r="H154" s="2">
        <v>25</v>
      </c>
      <c r="I154" s="2">
        <v>57.497999999999998</v>
      </c>
      <c r="J154" s="2">
        <v>23.768000000000001</v>
      </c>
      <c r="K154" s="2">
        <v>0.114</v>
      </c>
      <c r="L154" s="2">
        <v>5.6020000000000003</v>
      </c>
      <c r="M154" s="2">
        <v>4.7210000000000001</v>
      </c>
      <c r="N154" s="2">
        <v>22.824000000000002</v>
      </c>
      <c r="O154" s="2">
        <v>169.50700000000001</v>
      </c>
      <c r="P154" s="2">
        <v>30.695</v>
      </c>
      <c r="Q154" s="2">
        <v>62.460999999999999</v>
      </c>
      <c r="R154" s="2">
        <v>57.497999999999998</v>
      </c>
      <c r="S154" s="2">
        <v>23.768000000000001</v>
      </c>
      <c r="T154" s="2">
        <v>0.50600000000000001</v>
      </c>
      <c r="U154" s="2">
        <v>-299.67200000000003</v>
      </c>
      <c r="V154" s="7">
        <v>-299.67200000000003</v>
      </c>
      <c r="W154">
        <f t="shared" si="0"/>
        <v>299.67200000000003</v>
      </c>
    </row>
    <row r="155" spans="1:23" ht="13">
      <c r="A155" s="2" t="s">
        <v>107</v>
      </c>
      <c r="B155" s="2" t="s">
        <v>41</v>
      </c>
      <c r="C155" s="2" t="s">
        <v>40</v>
      </c>
      <c r="D155" s="2" t="s">
        <v>42</v>
      </c>
      <c r="E155" s="2" t="s">
        <v>108</v>
      </c>
      <c r="F155" s="9">
        <v>7</v>
      </c>
      <c r="G155" s="9" t="s">
        <v>47</v>
      </c>
      <c r="H155" s="2">
        <v>48</v>
      </c>
      <c r="I155" s="2">
        <v>15.7675</v>
      </c>
      <c r="J155" s="2">
        <v>36.155000000000001</v>
      </c>
      <c r="K155" s="2">
        <v>0.52</v>
      </c>
      <c r="L155" s="2">
        <v>1.0629999999999999</v>
      </c>
      <c r="M155" s="2">
        <v>6.0065</v>
      </c>
      <c r="N155" s="2">
        <v>19.490500000000001</v>
      </c>
      <c r="O155" s="2">
        <v>10.4145</v>
      </c>
      <c r="P155" s="2">
        <v>161.8665</v>
      </c>
      <c r="Q155" s="2">
        <v>98.516499999999994</v>
      </c>
      <c r="R155" s="2">
        <v>15.7675</v>
      </c>
      <c r="S155" s="2">
        <v>36.155000000000001</v>
      </c>
      <c r="T155" s="2">
        <v>0.52</v>
      </c>
      <c r="U155" s="2">
        <v>-299.84399999999999</v>
      </c>
      <c r="V155" s="7">
        <v>-299.84399999999999</v>
      </c>
      <c r="W155">
        <f t="shared" si="0"/>
        <v>299.84399999999999</v>
      </c>
    </row>
    <row r="156" spans="1:23" ht="13">
      <c r="A156" s="2" t="s">
        <v>107</v>
      </c>
      <c r="B156" s="2" t="s">
        <v>44</v>
      </c>
      <c r="C156" s="2" t="s">
        <v>36</v>
      </c>
      <c r="D156" s="2" t="s">
        <v>42</v>
      </c>
      <c r="E156" s="2" t="s">
        <v>108</v>
      </c>
      <c r="F156" s="9">
        <v>7</v>
      </c>
      <c r="G156" s="9" t="s">
        <v>47</v>
      </c>
      <c r="H156" s="2">
        <v>23</v>
      </c>
      <c r="I156" s="2">
        <v>0.96699999999999997</v>
      </c>
      <c r="J156" s="2">
        <v>134.59700000000001</v>
      </c>
      <c r="K156" s="2">
        <v>89.887</v>
      </c>
      <c r="L156" s="2">
        <v>16.28</v>
      </c>
      <c r="M156" s="2">
        <v>97.137</v>
      </c>
      <c r="N156" s="2">
        <v>8.01</v>
      </c>
      <c r="O156" s="2">
        <v>97.433000000000007</v>
      </c>
      <c r="P156" s="2">
        <v>69.168999999999997</v>
      </c>
      <c r="Q156" s="2">
        <v>10.945</v>
      </c>
      <c r="R156" s="2">
        <v>0.96699999999999997</v>
      </c>
      <c r="S156" s="2">
        <v>134.59700000000001</v>
      </c>
      <c r="T156" s="2">
        <v>89.887</v>
      </c>
      <c r="U156" s="2">
        <v>-300</v>
      </c>
      <c r="V156" s="7">
        <v>-300</v>
      </c>
      <c r="W156">
        <f t="shared" si="0"/>
        <v>300</v>
      </c>
    </row>
    <row r="157" spans="1:23" ht="13">
      <c r="A157" s="2" t="s">
        <v>107</v>
      </c>
      <c r="B157" s="2" t="s">
        <v>44</v>
      </c>
      <c r="C157" s="2" t="s">
        <v>40</v>
      </c>
      <c r="D157" s="2" t="s">
        <v>43</v>
      </c>
      <c r="E157" s="2" t="s">
        <v>108</v>
      </c>
      <c r="F157" s="9">
        <v>7</v>
      </c>
      <c r="G157" s="9" t="s">
        <v>47</v>
      </c>
      <c r="H157" s="2">
        <v>44.5</v>
      </c>
      <c r="I157" s="2">
        <v>33.457500000000003</v>
      </c>
      <c r="J157" s="2">
        <v>92.313500000000005</v>
      </c>
      <c r="K157" s="2">
        <v>2.7124999999999999</v>
      </c>
      <c r="L157" s="2">
        <v>2.3374999999999999</v>
      </c>
      <c r="M157" s="2">
        <v>35.356999999999999</v>
      </c>
      <c r="N157" s="2">
        <v>52.52</v>
      </c>
      <c r="O157" s="2">
        <v>180.18</v>
      </c>
      <c r="P157" s="2">
        <v>6.9409999999999998</v>
      </c>
      <c r="Q157" s="2">
        <v>19.997</v>
      </c>
      <c r="R157" s="2">
        <v>33.457500000000003</v>
      </c>
      <c r="S157" s="2">
        <v>92.313500000000005</v>
      </c>
      <c r="T157" s="2">
        <v>2.7124999999999999</v>
      </c>
      <c r="U157" s="2">
        <v>-300</v>
      </c>
      <c r="V157" s="7">
        <v>-300</v>
      </c>
      <c r="W157">
        <f t="shared" si="0"/>
        <v>300</v>
      </c>
    </row>
    <row r="158" spans="1:23" ht="13">
      <c r="A158" s="2" t="s">
        <v>109</v>
      </c>
      <c r="B158" s="2" t="s">
        <v>35</v>
      </c>
      <c r="C158" s="2" t="s">
        <v>36</v>
      </c>
      <c r="D158" s="2" t="s">
        <v>37</v>
      </c>
      <c r="E158" s="2" t="s">
        <v>110</v>
      </c>
      <c r="F158" s="9">
        <v>6</v>
      </c>
      <c r="G158" s="9" t="s">
        <v>50</v>
      </c>
      <c r="H158" s="2">
        <v>78</v>
      </c>
      <c r="I158" s="2">
        <v>17.117999999999999</v>
      </c>
      <c r="J158" s="2">
        <v>24.489000000000001</v>
      </c>
      <c r="K158" s="2">
        <v>12.375999999999999</v>
      </c>
      <c r="L158" s="2">
        <v>40.563000000000002</v>
      </c>
      <c r="M158" s="2">
        <v>73.406999999999996</v>
      </c>
      <c r="N158" s="2">
        <v>42.981000000000002</v>
      </c>
      <c r="O158" s="2">
        <v>33.746000000000002</v>
      </c>
      <c r="P158" s="2">
        <v>72.073999999999998</v>
      </c>
      <c r="Q158" s="2">
        <v>36.642000000000003</v>
      </c>
      <c r="R158" s="2">
        <v>17.117999999999999</v>
      </c>
      <c r="S158" s="2">
        <v>24.489000000000001</v>
      </c>
      <c r="T158" s="2">
        <v>12.375999999999999</v>
      </c>
      <c r="U158" s="2">
        <v>-300</v>
      </c>
      <c r="V158" s="7">
        <v>-300</v>
      </c>
      <c r="W158">
        <f t="shared" si="0"/>
        <v>300</v>
      </c>
    </row>
    <row r="159" spans="1:23" ht="13">
      <c r="A159" s="2" t="s">
        <v>109</v>
      </c>
      <c r="B159" s="2" t="s">
        <v>35</v>
      </c>
      <c r="C159" s="2" t="s">
        <v>40</v>
      </c>
      <c r="D159" s="2" t="s">
        <v>37</v>
      </c>
      <c r="E159" s="2" t="s">
        <v>110</v>
      </c>
      <c r="F159" s="9">
        <v>6</v>
      </c>
      <c r="G159" s="9" t="s">
        <v>50</v>
      </c>
      <c r="H159" s="2">
        <v>39.5</v>
      </c>
      <c r="I159" s="2">
        <v>3.601</v>
      </c>
      <c r="J159" s="2">
        <v>9.2750000000000004</v>
      </c>
      <c r="K159" s="2">
        <v>26.713999999999999</v>
      </c>
      <c r="L159" s="2">
        <v>15.217499999999999</v>
      </c>
      <c r="M159" s="2">
        <v>15.891</v>
      </c>
      <c r="N159" s="2">
        <v>10.143000000000001</v>
      </c>
      <c r="O159" s="2">
        <v>12.141999999999999</v>
      </c>
      <c r="P159" s="2">
        <v>214.9265</v>
      </c>
      <c r="Q159" s="2">
        <v>28.102</v>
      </c>
      <c r="R159" s="2">
        <v>3.601</v>
      </c>
      <c r="S159" s="2">
        <v>9.2750000000000004</v>
      </c>
      <c r="T159" s="2">
        <v>26.713999999999999</v>
      </c>
      <c r="U159" s="2">
        <v>-300</v>
      </c>
      <c r="V159" s="7">
        <v>-300</v>
      </c>
      <c r="W159">
        <f t="shared" si="0"/>
        <v>300</v>
      </c>
    </row>
    <row r="160" spans="1:23" ht="13">
      <c r="A160" s="2" t="s">
        <v>109</v>
      </c>
      <c r="B160" s="2" t="s">
        <v>41</v>
      </c>
      <c r="C160" s="2" t="s">
        <v>36</v>
      </c>
      <c r="D160" s="2" t="s">
        <v>43</v>
      </c>
      <c r="E160" s="2" t="s">
        <v>110</v>
      </c>
      <c r="F160" s="9">
        <v>6</v>
      </c>
      <c r="G160" s="9" t="s">
        <v>50</v>
      </c>
      <c r="H160" s="2">
        <v>26</v>
      </c>
      <c r="I160" s="2">
        <v>0.16</v>
      </c>
      <c r="J160" s="2">
        <v>13.090999999999999</v>
      </c>
      <c r="K160" s="2">
        <v>2.4125000000000001</v>
      </c>
      <c r="L160" s="2">
        <v>7.5914999999999999</v>
      </c>
      <c r="M160" s="2">
        <v>6.4044999999999996</v>
      </c>
      <c r="N160" s="2">
        <v>10.8095</v>
      </c>
      <c r="O160" s="2">
        <v>8.8109999999999999</v>
      </c>
      <c r="P160" s="2">
        <v>251.75399999999999</v>
      </c>
      <c r="Q160" s="2">
        <v>13.996</v>
      </c>
      <c r="R160" s="2">
        <v>0.16</v>
      </c>
      <c r="S160" s="2">
        <v>13.090999999999999</v>
      </c>
      <c r="T160" s="2">
        <v>2.4125000000000001</v>
      </c>
      <c r="U160" s="2">
        <v>-299.89</v>
      </c>
      <c r="V160" s="7">
        <v>-299.89</v>
      </c>
      <c r="W160">
        <f t="shared" si="0"/>
        <v>299.89</v>
      </c>
    </row>
    <row r="161" spans="1:23" ht="13">
      <c r="A161" s="2" t="s">
        <v>109</v>
      </c>
      <c r="B161" s="2" t="s">
        <v>41</v>
      </c>
      <c r="C161" s="2" t="s">
        <v>40</v>
      </c>
      <c r="D161" s="2" t="s">
        <v>42</v>
      </c>
      <c r="E161" s="2" t="s">
        <v>110</v>
      </c>
      <c r="F161" s="9">
        <v>6</v>
      </c>
      <c r="G161" s="9" t="s">
        <v>50</v>
      </c>
      <c r="H161" s="2">
        <v>70.5</v>
      </c>
      <c r="I161" s="2">
        <v>159.59700000000001</v>
      </c>
      <c r="J161" s="2">
        <v>1.4770000000000001</v>
      </c>
      <c r="K161" s="2">
        <v>162.839</v>
      </c>
      <c r="L161" s="2">
        <v>19.780999999999999</v>
      </c>
      <c r="M161" s="2">
        <v>18.9495</v>
      </c>
      <c r="N161" s="2">
        <v>21.628</v>
      </c>
      <c r="O161" s="2">
        <v>18.568999999999999</v>
      </c>
      <c r="P161" s="2">
        <v>175.12200000000001</v>
      </c>
      <c r="Q161" s="2">
        <v>41.645499999999998</v>
      </c>
      <c r="R161" s="2">
        <v>159.59700000000001</v>
      </c>
      <c r="S161" s="2">
        <v>1.4770000000000001</v>
      </c>
      <c r="T161" s="2">
        <v>162.839</v>
      </c>
      <c r="U161" s="2">
        <v>-300</v>
      </c>
      <c r="V161" s="7">
        <v>-300</v>
      </c>
      <c r="W161">
        <f t="shared" si="0"/>
        <v>300</v>
      </c>
    </row>
    <row r="162" spans="1:23" ht="13">
      <c r="A162" s="2" t="s">
        <v>109</v>
      </c>
      <c r="B162" s="2" t="s">
        <v>44</v>
      </c>
      <c r="C162" s="2" t="s">
        <v>36</v>
      </c>
      <c r="D162" s="2" t="s">
        <v>42</v>
      </c>
      <c r="E162" s="2" t="s">
        <v>110</v>
      </c>
      <c r="F162" s="9">
        <v>6</v>
      </c>
      <c r="G162" s="9" t="s">
        <v>50</v>
      </c>
      <c r="H162" s="2">
        <v>7</v>
      </c>
      <c r="I162" s="2">
        <v>0</v>
      </c>
      <c r="J162" s="2">
        <v>0.222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292.04399999999998</v>
      </c>
      <c r="Q162" s="2">
        <v>7.8760000000000003</v>
      </c>
      <c r="R162" s="2">
        <v>300</v>
      </c>
      <c r="S162" s="2">
        <v>0.222</v>
      </c>
      <c r="T162" s="2">
        <v>300</v>
      </c>
      <c r="U162" s="2">
        <v>-300</v>
      </c>
      <c r="V162" s="7">
        <v>-300</v>
      </c>
      <c r="W162">
        <f t="shared" si="0"/>
        <v>300</v>
      </c>
    </row>
    <row r="163" spans="1:23" ht="13">
      <c r="A163" s="2" t="s">
        <v>109</v>
      </c>
      <c r="B163" s="2" t="s">
        <v>44</v>
      </c>
      <c r="C163" s="2" t="s">
        <v>40</v>
      </c>
      <c r="D163" s="2" t="s">
        <v>43</v>
      </c>
      <c r="E163" s="2" t="s">
        <v>110</v>
      </c>
      <c r="F163" s="9">
        <v>6</v>
      </c>
      <c r="G163" s="9" t="s">
        <v>50</v>
      </c>
      <c r="H163" s="2">
        <v>44</v>
      </c>
      <c r="I163" s="2">
        <v>51.991999999999997</v>
      </c>
      <c r="J163" s="2">
        <v>1.1739999999999999</v>
      </c>
      <c r="K163" s="2">
        <v>56.974499999999999</v>
      </c>
      <c r="L163" s="2">
        <v>21.756499999999999</v>
      </c>
      <c r="M163" s="2">
        <v>11.208500000000001</v>
      </c>
      <c r="N163" s="2">
        <v>22.760999999999999</v>
      </c>
      <c r="O163" s="2">
        <v>3.0680000000000001</v>
      </c>
      <c r="P163" s="2">
        <v>190.77500000000001</v>
      </c>
      <c r="Q163" s="2">
        <v>46.158999999999999</v>
      </c>
      <c r="R163" s="2">
        <v>52.673000000000002</v>
      </c>
      <c r="S163" s="2">
        <v>1.1739999999999999</v>
      </c>
      <c r="T163" s="2">
        <v>56.974499999999999</v>
      </c>
      <c r="U163" s="2">
        <v>-300</v>
      </c>
      <c r="V163" s="7">
        <v>-300</v>
      </c>
      <c r="W163">
        <f t="shared" si="0"/>
        <v>300</v>
      </c>
    </row>
    <row r="164" spans="1:23" ht="13">
      <c r="A164" s="2" t="s">
        <v>111</v>
      </c>
      <c r="B164" s="2" t="s">
        <v>35</v>
      </c>
      <c r="C164" s="2" t="s">
        <v>36</v>
      </c>
      <c r="D164" s="2" t="s">
        <v>37</v>
      </c>
      <c r="E164" s="2" t="s">
        <v>112</v>
      </c>
      <c r="F164" s="9">
        <v>6</v>
      </c>
      <c r="G164" s="9" t="s">
        <v>50</v>
      </c>
      <c r="H164" s="2">
        <v>65</v>
      </c>
      <c r="I164" s="2">
        <v>0</v>
      </c>
      <c r="J164" s="2">
        <v>1.208</v>
      </c>
      <c r="K164" s="2">
        <v>8.8650000000000002</v>
      </c>
      <c r="L164" s="2">
        <v>8.8010000000000002</v>
      </c>
      <c r="M164" s="2">
        <v>201.572</v>
      </c>
      <c r="N164" s="2">
        <v>24.779</v>
      </c>
      <c r="O164" s="2">
        <v>0</v>
      </c>
      <c r="P164" s="2">
        <v>47.527000000000001</v>
      </c>
      <c r="Q164" s="2">
        <v>15.494</v>
      </c>
      <c r="R164" s="2">
        <v>300</v>
      </c>
      <c r="S164" s="2">
        <v>1.208</v>
      </c>
      <c r="T164" s="2">
        <v>8.8650000000000002</v>
      </c>
      <c r="U164" s="2">
        <v>-300</v>
      </c>
      <c r="V164" s="7">
        <v>-300</v>
      </c>
      <c r="W164">
        <f t="shared" si="0"/>
        <v>300</v>
      </c>
    </row>
    <row r="165" spans="1:23" ht="13">
      <c r="A165" s="2" t="s">
        <v>111</v>
      </c>
      <c r="B165" s="2" t="s">
        <v>35</v>
      </c>
      <c r="C165" s="2" t="s">
        <v>40</v>
      </c>
      <c r="D165" s="2" t="s">
        <v>37</v>
      </c>
      <c r="E165" s="2" t="s">
        <v>112</v>
      </c>
      <c r="F165" s="9">
        <v>6</v>
      </c>
      <c r="G165" s="9" t="s">
        <v>50</v>
      </c>
      <c r="H165" s="2">
        <v>51</v>
      </c>
      <c r="I165" s="2">
        <v>36.926499999999997</v>
      </c>
      <c r="J165" s="2">
        <v>75.269499999999994</v>
      </c>
      <c r="K165" s="2">
        <v>28.802</v>
      </c>
      <c r="L165" s="2">
        <v>33.427999999999997</v>
      </c>
      <c r="M165" s="2">
        <v>31.829499999999999</v>
      </c>
      <c r="N165" s="2">
        <v>37.939</v>
      </c>
      <c r="O165" s="2">
        <v>62.327500000000001</v>
      </c>
      <c r="P165" s="2">
        <v>101.28700000000001</v>
      </c>
      <c r="Q165" s="2">
        <v>32.030500000000004</v>
      </c>
      <c r="R165" s="2">
        <v>36.926499999999997</v>
      </c>
      <c r="S165" s="2">
        <v>75.269499999999994</v>
      </c>
      <c r="T165" s="2">
        <v>28.802</v>
      </c>
      <c r="U165" s="2">
        <v>-299.22199999999998</v>
      </c>
      <c r="V165" s="7">
        <v>-299.22199999999998</v>
      </c>
      <c r="W165">
        <f t="shared" si="0"/>
        <v>299.22199999999998</v>
      </c>
    </row>
    <row r="166" spans="1:23" ht="13">
      <c r="A166" s="2" t="s">
        <v>111</v>
      </c>
      <c r="B166" s="2" t="s">
        <v>41</v>
      </c>
      <c r="C166" s="2" t="s">
        <v>36</v>
      </c>
      <c r="D166" s="2" t="s">
        <v>43</v>
      </c>
      <c r="E166" s="2" t="s">
        <v>112</v>
      </c>
      <c r="F166" s="9">
        <v>6</v>
      </c>
      <c r="G166" s="9" t="s">
        <v>50</v>
      </c>
      <c r="H166" s="2">
        <v>65</v>
      </c>
      <c r="I166" s="2">
        <v>19.975999999999999</v>
      </c>
      <c r="J166" s="2">
        <v>23.18</v>
      </c>
      <c r="K166" s="2">
        <v>1.825</v>
      </c>
      <c r="L166" s="2">
        <v>11.741</v>
      </c>
      <c r="M166" s="2">
        <v>44.308</v>
      </c>
      <c r="N166" s="2">
        <v>18.425999999999998</v>
      </c>
      <c r="O166" s="2">
        <v>2.403</v>
      </c>
      <c r="P166" s="2">
        <v>189.93799999999999</v>
      </c>
      <c r="Q166" s="2">
        <v>31.972000000000001</v>
      </c>
      <c r="R166" s="2">
        <v>19.975999999999999</v>
      </c>
      <c r="S166" s="2">
        <v>23.18</v>
      </c>
      <c r="T166" s="2">
        <v>1.825</v>
      </c>
      <c r="U166" s="2">
        <v>-300</v>
      </c>
      <c r="V166" s="7">
        <v>-300</v>
      </c>
      <c r="W166">
        <f t="shared" si="0"/>
        <v>300</v>
      </c>
    </row>
    <row r="167" spans="1:23" ht="13">
      <c r="A167" s="2" t="s">
        <v>111</v>
      </c>
      <c r="B167" s="2" t="s">
        <v>41</v>
      </c>
      <c r="C167" s="2" t="s">
        <v>40</v>
      </c>
      <c r="D167" s="2" t="s">
        <v>42</v>
      </c>
      <c r="E167" s="2" t="s">
        <v>112</v>
      </c>
      <c r="F167" s="9">
        <v>6</v>
      </c>
      <c r="G167" s="9" t="s">
        <v>50</v>
      </c>
      <c r="H167" s="2">
        <v>29</v>
      </c>
      <c r="I167" s="2">
        <v>195.7475</v>
      </c>
      <c r="J167" s="2">
        <v>0.70299999999999996</v>
      </c>
      <c r="K167" s="2">
        <v>200.501</v>
      </c>
      <c r="L167" s="2">
        <v>5.67</v>
      </c>
      <c r="M167" s="2">
        <v>5.4720000000000004</v>
      </c>
      <c r="N167" s="2">
        <v>5.8834999999999997</v>
      </c>
      <c r="O167" s="2">
        <v>2.8725000000000001</v>
      </c>
      <c r="P167" s="2">
        <v>261.99950000000001</v>
      </c>
      <c r="Q167" s="2">
        <v>15.888500000000001</v>
      </c>
      <c r="R167" s="2">
        <v>196.1035</v>
      </c>
      <c r="S167" s="2">
        <v>0.70299999999999996</v>
      </c>
      <c r="T167" s="2">
        <v>200.501</v>
      </c>
      <c r="U167" s="2">
        <v>-300</v>
      </c>
      <c r="V167" s="7">
        <v>-300</v>
      </c>
      <c r="W167">
        <f t="shared" si="0"/>
        <v>300</v>
      </c>
    </row>
    <row r="168" spans="1:23" ht="13">
      <c r="A168" s="2" t="s">
        <v>111</v>
      </c>
      <c r="B168" s="2" t="s">
        <v>44</v>
      </c>
      <c r="C168" s="2" t="s">
        <v>36</v>
      </c>
      <c r="D168" s="2" t="s">
        <v>42</v>
      </c>
      <c r="E168" s="2" t="s">
        <v>112</v>
      </c>
      <c r="F168" s="9">
        <v>6</v>
      </c>
      <c r="G168" s="9" t="s">
        <v>50</v>
      </c>
      <c r="H168" s="2">
        <v>25</v>
      </c>
      <c r="I168" s="2">
        <v>0</v>
      </c>
      <c r="J168" s="2">
        <v>1.5820000000000001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284.54399999999998</v>
      </c>
      <c r="Q168" s="2">
        <v>13.874000000000001</v>
      </c>
      <c r="R168" s="2">
        <v>300</v>
      </c>
      <c r="S168" s="2">
        <v>1.5820000000000001</v>
      </c>
      <c r="T168" s="2">
        <v>300</v>
      </c>
      <c r="U168" s="2">
        <v>-300</v>
      </c>
      <c r="V168" s="7">
        <v>-300</v>
      </c>
      <c r="W168">
        <f t="shared" si="0"/>
        <v>300</v>
      </c>
    </row>
    <row r="169" spans="1:23" ht="13">
      <c r="A169" s="2" t="s">
        <v>111</v>
      </c>
      <c r="B169" s="2" t="s">
        <v>44</v>
      </c>
      <c r="C169" s="2" t="s">
        <v>40</v>
      </c>
      <c r="D169" s="2" t="s">
        <v>43</v>
      </c>
      <c r="E169" s="2" t="s">
        <v>112</v>
      </c>
      <c r="F169" s="9">
        <v>6</v>
      </c>
      <c r="G169" s="9" t="s">
        <v>50</v>
      </c>
      <c r="H169" s="2">
        <v>20.5</v>
      </c>
      <c r="I169" s="2">
        <v>0</v>
      </c>
      <c r="J169" s="2">
        <v>2.7494999999999998</v>
      </c>
      <c r="K169" s="2">
        <v>43.704999999999998</v>
      </c>
      <c r="L169" s="2">
        <v>4.2705000000000002</v>
      </c>
      <c r="M169" s="2">
        <v>2.1360000000000001</v>
      </c>
      <c r="N169" s="2">
        <v>6.54</v>
      </c>
      <c r="O169" s="2">
        <v>0</v>
      </c>
      <c r="P169" s="2">
        <v>268.8485</v>
      </c>
      <c r="Q169" s="2">
        <v>14.112500000000001</v>
      </c>
      <c r="R169" s="2">
        <v>300</v>
      </c>
      <c r="S169" s="2">
        <v>2.7494999999999998</v>
      </c>
      <c r="T169" s="2">
        <v>43.704999999999998</v>
      </c>
      <c r="U169" s="2">
        <v>-300</v>
      </c>
      <c r="V169" s="7">
        <v>-300</v>
      </c>
      <c r="W169">
        <f t="shared" si="0"/>
        <v>300</v>
      </c>
    </row>
    <row r="170" spans="1:23" ht="13">
      <c r="A170" s="2" t="s">
        <v>113</v>
      </c>
      <c r="B170" s="2" t="s">
        <v>35</v>
      </c>
      <c r="C170" s="2" t="s">
        <v>36</v>
      </c>
      <c r="D170" s="2" t="s">
        <v>37</v>
      </c>
      <c r="E170" s="2" t="s">
        <v>114</v>
      </c>
      <c r="F170" s="9">
        <v>6</v>
      </c>
      <c r="G170" s="9" t="s">
        <v>50</v>
      </c>
      <c r="H170" s="2">
        <v>30</v>
      </c>
      <c r="I170" s="2">
        <v>3.423</v>
      </c>
      <c r="J170" s="2">
        <v>29.585999999999999</v>
      </c>
      <c r="K170" s="2">
        <v>47.668999999999997</v>
      </c>
      <c r="L170" s="2">
        <v>14.69</v>
      </c>
      <c r="M170" s="2">
        <v>33.9</v>
      </c>
      <c r="N170" s="2">
        <v>21.352</v>
      </c>
      <c r="O170" s="2">
        <v>14.946</v>
      </c>
      <c r="P170" s="2">
        <v>194.857</v>
      </c>
      <c r="Q170" s="2">
        <v>17.616</v>
      </c>
      <c r="R170" s="2">
        <v>3.423</v>
      </c>
      <c r="S170" s="2">
        <v>29.585999999999999</v>
      </c>
      <c r="T170" s="2">
        <v>47.668999999999997</v>
      </c>
      <c r="U170" s="2">
        <v>-299.142</v>
      </c>
      <c r="V170" s="7">
        <v>-299.142</v>
      </c>
      <c r="W170">
        <f t="shared" si="0"/>
        <v>299.142</v>
      </c>
    </row>
    <row r="171" spans="1:23" ht="13">
      <c r="A171" s="2" t="s">
        <v>113</v>
      </c>
      <c r="B171" s="2" t="s">
        <v>35</v>
      </c>
      <c r="C171" s="2" t="s">
        <v>40</v>
      </c>
      <c r="D171" s="2" t="s">
        <v>37</v>
      </c>
      <c r="E171" s="2" t="s">
        <v>114</v>
      </c>
      <c r="F171" s="9">
        <v>6</v>
      </c>
      <c r="G171" s="9" t="s">
        <v>50</v>
      </c>
      <c r="H171" s="2">
        <v>28</v>
      </c>
      <c r="I171" s="2">
        <v>4.0199999999999996</v>
      </c>
      <c r="J171" s="2">
        <v>139.828</v>
      </c>
      <c r="K171" s="2">
        <v>193.68100000000001</v>
      </c>
      <c r="L171" s="2">
        <v>28.83</v>
      </c>
      <c r="M171" s="2">
        <v>69.433499999999995</v>
      </c>
      <c r="N171" s="2">
        <v>40.912500000000001</v>
      </c>
      <c r="O171" s="2">
        <v>95.593999999999994</v>
      </c>
      <c r="P171" s="2">
        <v>36.168999999999997</v>
      </c>
      <c r="Q171" s="2">
        <v>22.542000000000002</v>
      </c>
      <c r="R171" s="2">
        <v>4.0199999999999996</v>
      </c>
      <c r="S171" s="2">
        <v>139.828</v>
      </c>
      <c r="T171" s="2">
        <v>193.68100000000001</v>
      </c>
      <c r="U171" s="2">
        <v>-300</v>
      </c>
      <c r="V171" s="7">
        <v>-300</v>
      </c>
      <c r="W171">
        <f t="shared" si="0"/>
        <v>300</v>
      </c>
    </row>
    <row r="172" spans="1:23" ht="13">
      <c r="A172" s="2" t="s">
        <v>113</v>
      </c>
      <c r="B172" s="2" t="s">
        <v>41</v>
      </c>
      <c r="C172" s="2" t="s">
        <v>36</v>
      </c>
      <c r="D172" s="2" t="s">
        <v>43</v>
      </c>
      <c r="E172" s="2" t="s">
        <v>114</v>
      </c>
      <c r="F172" s="9">
        <v>6</v>
      </c>
      <c r="G172" s="9" t="s">
        <v>50</v>
      </c>
      <c r="H172" s="2">
        <v>5</v>
      </c>
      <c r="I172" s="2">
        <v>0</v>
      </c>
      <c r="J172" s="2">
        <v>0.23699999999999999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293.452</v>
      </c>
      <c r="Q172" s="2">
        <v>4.2670000000000003</v>
      </c>
      <c r="R172" s="2">
        <v>300</v>
      </c>
      <c r="S172" s="2">
        <v>0.23699999999999999</v>
      </c>
      <c r="T172" s="2">
        <v>300</v>
      </c>
      <c r="U172" s="2">
        <v>-299.40600000000001</v>
      </c>
      <c r="V172" s="7">
        <v>-299.40600000000001</v>
      </c>
      <c r="W172">
        <f t="shared" si="0"/>
        <v>299.40600000000001</v>
      </c>
    </row>
    <row r="173" spans="1:23" ht="13">
      <c r="A173" s="2" t="s">
        <v>113</v>
      </c>
      <c r="B173" s="2" t="s">
        <v>41</v>
      </c>
      <c r="C173" s="2" t="s">
        <v>40</v>
      </c>
      <c r="D173" s="2" t="s">
        <v>42</v>
      </c>
      <c r="E173" s="2" t="s">
        <v>114</v>
      </c>
      <c r="F173" s="9">
        <v>6</v>
      </c>
      <c r="G173" s="9" t="s">
        <v>50</v>
      </c>
      <c r="H173" s="2">
        <v>5</v>
      </c>
      <c r="I173" s="2">
        <v>0</v>
      </c>
      <c r="J173" s="2">
        <v>0</v>
      </c>
      <c r="K173" s="2">
        <v>1.0089999999999999</v>
      </c>
      <c r="L173" s="2">
        <v>4.0555000000000003</v>
      </c>
      <c r="M173" s="2">
        <v>286.37299999999999</v>
      </c>
      <c r="N173" s="2">
        <v>7.6950000000000003</v>
      </c>
      <c r="O173" s="2">
        <v>0</v>
      </c>
      <c r="P173" s="2">
        <v>0</v>
      </c>
      <c r="Q173" s="2">
        <v>0</v>
      </c>
      <c r="R173" s="2">
        <v>300</v>
      </c>
      <c r="S173" s="2">
        <v>300</v>
      </c>
      <c r="T173" s="2">
        <v>1.0089999999999999</v>
      </c>
      <c r="U173" s="2">
        <v>-300</v>
      </c>
      <c r="V173" s="7">
        <v>-300</v>
      </c>
      <c r="W173">
        <f t="shared" si="0"/>
        <v>300</v>
      </c>
    </row>
    <row r="174" spans="1:23" ht="13">
      <c r="A174" s="2" t="s">
        <v>113</v>
      </c>
      <c r="B174" s="2" t="s">
        <v>44</v>
      </c>
      <c r="C174" s="2" t="s">
        <v>36</v>
      </c>
      <c r="D174" s="2" t="s">
        <v>42</v>
      </c>
      <c r="E174" s="2" t="s">
        <v>114</v>
      </c>
      <c r="F174" s="9">
        <v>6</v>
      </c>
      <c r="G174" s="9" t="s">
        <v>50</v>
      </c>
      <c r="H174" s="2">
        <v>1</v>
      </c>
      <c r="I174" s="2">
        <v>0</v>
      </c>
      <c r="J174" s="2">
        <v>0.19500000000000001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299.80500000000001</v>
      </c>
      <c r="Q174" s="2">
        <v>0</v>
      </c>
      <c r="R174" s="2">
        <v>300</v>
      </c>
      <c r="S174" s="2">
        <v>0.19500000000000001</v>
      </c>
      <c r="T174" s="2">
        <v>300</v>
      </c>
      <c r="U174" s="2">
        <v>-300</v>
      </c>
      <c r="V174" s="7">
        <v>-300</v>
      </c>
      <c r="W174">
        <f t="shared" si="0"/>
        <v>300</v>
      </c>
    </row>
    <row r="175" spans="1:23" ht="13">
      <c r="A175" s="2" t="s">
        <v>113</v>
      </c>
      <c r="B175" s="2" t="s">
        <v>44</v>
      </c>
      <c r="C175" s="2" t="s">
        <v>40</v>
      </c>
      <c r="D175" s="2" t="s">
        <v>43</v>
      </c>
      <c r="E175" s="2" t="s">
        <v>114</v>
      </c>
      <c r="F175" s="9">
        <v>6</v>
      </c>
      <c r="G175" s="9" t="s">
        <v>50</v>
      </c>
      <c r="H175" s="2">
        <v>3</v>
      </c>
      <c r="I175" s="2">
        <v>0</v>
      </c>
      <c r="J175" s="2">
        <v>0</v>
      </c>
      <c r="K175" s="2">
        <v>0.69899999999999995</v>
      </c>
      <c r="L175" s="2">
        <v>0</v>
      </c>
      <c r="M175" s="2">
        <v>291.35000000000002</v>
      </c>
      <c r="N175" s="2">
        <v>6.673</v>
      </c>
      <c r="O175" s="2">
        <v>0</v>
      </c>
      <c r="P175" s="2">
        <v>0</v>
      </c>
      <c r="Q175" s="2">
        <v>0</v>
      </c>
      <c r="R175" s="2">
        <v>300</v>
      </c>
      <c r="S175" s="2">
        <v>300</v>
      </c>
      <c r="T175" s="2">
        <v>0.69899999999999995</v>
      </c>
      <c r="U175" s="2">
        <v>-300</v>
      </c>
      <c r="V175" s="7">
        <v>-300</v>
      </c>
      <c r="W175">
        <f t="shared" si="0"/>
        <v>300</v>
      </c>
    </row>
    <row r="176" spans="1:23" ht="13">
      <c r="A176" s="2" t="s">
        <v>115</v>
      </c>
      <c r="B176" s="2" t="s">
        <v>35</v>
      </c>
      <c r="C176" s="2" t="s">
        <v>36</v>
      </c>
      <c r="D176" s="2" t="s">
        <v>37</v>
      </c>
      <c r="E176" s="2" t="s">
        <v>116</v>
      </c>
      <c r="F176" s="9">
        <v>6</v>
      </c>
      <c r="G176" s="9" t="s">
        <v>39</v>
      </c>
      <c r="H176" s="2">
        <v>80</v>
      </c>
      <c r="I176" s="2">
        <v>10.387</v>
      </c>
      <c r="J176" s="2">
        <v>13.592000000000001</v>
      </c>
      <c r="K176" s="2">
        <v>5.8170000000000002</v>
      </c>
      <c r="L176" s="2">
        <v>18.684999999999999</v>
      </c>
      <c r="M176" s="2">
        <v>29.097000000000001</v>
      </c>
      <c r="N176" s="2">
        <v>32.231000000000002</v>
      </c>
      <c r="O176" s="2">
        <v>10.814</v>
      </c>
      <c r="P176" s="2">
        <v>163.08799999999999</v>
      </c>
      <c r="Q176" s="2">
        <v>44.31</v>
      </c>
      <c r="R176" s="2">
        <v>10.387</v>
      </c>
      <c r="S176" s="2">
        <v>13.592000000000001</v>
      </c>
      <c r="T176" s="2">
        <v>5.8170000000000002</v>
      </c>
      <c r="U176" s="2">
        <v>-300</v>
      </c>
      <c r="V176" s="7">
        <v>-300</v>
      </c>
      <c r="W176">
        <f t="shared" si="0"/>
        <v>300</v>
      </c>
    </row>
    <row r="177" spans="1:23" ht="13">
      <c r="A177" s="2" t="s">
        <v>115</v>
      </c>
      <c r="B177" s="2" t="s">
        <v>35</v>
      </c>
      <c r="C177" s="2" t="s">
        <v>40</v>
      </c>
      <c r="D177" s="2" t="s">
        <v>37</v>
      </c>
      <c r="E177" s="2" t="s">
        <v>116</v>
      </c>
      <c r="F177" s="9">
        <v>6</v>
      </c>
      <c r="G177" s="9" t="s">
        <v>39</v>
      </c>
      <c r="H177" s="2">
        <v>38</v>
      </c>
      <c r="I177" s="2">
        <v>12.702</v>
      </c>
      <c r="J177" s="2">
        <v>3.6539999999999999</v>
      </c>
      <c r="K177" s="2">
        <v>16.925999999999998</v>
      </c>
      <c r="L177" s="2">
        <v>12.326000000000001</v>
      </c>
      <c r="M177" s="2">
        <v>210.93199999999999</v>
      </c>
      <c r="N177" s="2">
        <v>32.828000000000003</v>
      </c>
      <c r="O177" s="2">
        <v>13.506</v>
      </c>
      <c r="P177" s="2">
        <v>9.3469999999999995</v>
      </c>
      <c r="Q177" s="2">
        <v>17.411000000000001</v>
      </c>
      <c r="R177" s="2">
        <v>12.702</v>
      </c>
      <c r="S177" s="2">
        <v>3.6539999999999999</v>
      </c>
      <c r="T177" s="2">
        <v>16.925999999999998</v>
      </c>
      <c r="U177" s="2">
        <v>-300</v>
      </c>
      <c r="V177" s="7">
        <v>-300</v>
      </c>
      <c r="W177">
        <f t="shared" si="0"/>
        <v>300</v>
      </c>
    </row>
    <row r="178" spans="1:23" ht="13">
      <c r="A178" s="2" t="s">
        <v>115</v>
      </c>
      <c r="B178" s="2" t="s">
        <v>41</v>
      </c>
      <c r="C178" s="2" t="s">
        <v>36</v>
      </c>
      <c r="D178" s="2" t="s">
        <v>43</v>
      </c>
      <c r="E178" s="2" t="s">
        <v>116</v>
      </c>
      <c r="F178" s="9">
        <v>6</v>
      </c>
      <c r="G178" s="9" t="s">
        <v>39</v>
      </c>
      <c r="H178" s="2">
        <v>55</v>
      </c>
      <c r="I178" s="2">
        <v>0</v>
      </c>
      <c r="J178" s="2">
        <v>2.0579999999999998</v>
      </c>
      <c r="K178" s="2">
        <v>43.414000000000001</v>
      </c>
      <c r="L178" s="2">
        <v>4.5389999999999997</v>
      </c>
      <c r="M178" s="2">
        <v>10.407999999999999</v>
      </c>
      <c r="N178" s="2">
        <v>4.0030000000000001</v>
      </c>
      <c r="O178" s="2">
        <v>0</v>
      </c>
      <c r="P178" s="2">
        <v>236.203</v>
      </c>
      <c r="Q178" s="2">
        <v>43.62</v>
      </c>
      <c r="R178" s="2">
        <v>300</v>
      </c>
      <c r="S178" s="2">
        <v>2.0579999999999998</v>
      </c>
      <c r="T178" s="2">
        <v>43.414000000000001</v>
      </c>
      <c r="U178" s="2">
        <v>-300</v>
      </c>
      <c r="V178" s="7">
        <v>-300</v>
      </c>
      <c r="W178">
        <f t="shared" si="0"/>
        <v>300</v>
      </c>
    </row>
    <row r="179" spans="1:23" ht="13">
      <c r="A179" s="2" t="s">
        <v>115</v>
      </c>
      <c r="B179" s="2" t="s">
        <v>41</v>
      </c>
      <c r="C179" s="2" t="s">
        <v>40</v>
      </c>
      <c r="D179" s="2" t="s">
        <v>42</v>
      </c>
      <c r="E179" s="2" t="s">
        <v>116</v>
      </c>
      <c r="F179" s="9">
        <v>6</v>
      </c>
      <c r="G179" s="9" t="s">
        <v>39</v>
      </c>
      <c r="H179" s="2">
        <v>27</v>
      </c>
      <c r="I179" s="2">
        <v>227.286</v>
      </c>
      <c r="J179" s="2">
        <v>142.81700000000001</v>
      </c>
      <c r="K179" s="2">
        <v>0.24099999999999999</v>
      </c>
      <c r="L179" s="2">
        <v>11.209</v>
      </c>
      <c r="M179" s="2">
        <v>210.708</v>
      </c>
      <c r="N179" s="2">
        <v>17.754999999999999</v>
      </c>
      <c r="O179" s="2">
        <v>3.839</v>
      </c>
      <c r="P179" s="2">
        <v>42.975999999999999</v>
      </c>
      <c r="Q179" s="2">
        <v>12.413</v>
      </c>
      <c r="R179" s="2">
        <v>227.286</v>
      </c>
      <c r="S179" s="2">
        <v>142.81700000000001</v>
      </c>
      <c r="T179" s="2">
        <v>0.24099999999999999</v>
      </c>
      <c r="U179" s="2">
        <v>-300</v>
      </c>
      <c r="V179" s="7">
        <v>-300</v>
      </c>
      <c r="W179">
        <f t="shared" si="0"/>
        <v>300</v>
      </c>
    </row>
    <row r="180" spans="1:23" ht="13">
      <c r="A180" s="2" t="s">
        <v>115</v>
      </c>
      <c r="B180" s="2" t="s">
        <v>44</v>
      </c>
      <c r="C180" s="2" t="s">
        <v>36</v>
      </c>
      <c r="D180" s="2" t="s">
        <v>42</v>
      </c>
      <c r="E180" s="2" t="s">
        <v>116</v>
      </c>
      <c r="F180" s="9">
        <v>6</v>
      </c>
      <c r="G180" s="9" t="s">
        <v>39</v>
      </c>
      <c r="H180" s="2">
        <v>65</v>
      </c>
      <c r="I180" s="2">
        <v>77.22</v>
      </c>
      <c r="J180" s="2">
        <v>85.063999999999993</v>
      </c>
      <c r="K180" s="2">
        <v>1.645</v>
      </c>
      <c r="L180" s="2">
        <v>10.411</v>
      </c>
      <c r="M180" s="2">
        <v>103.355</v>
      </c>
      <c r="N180" s="2">
        <v>27.757999999999999</v>
      </c>
      <c r="O180" s="2">
        <v>6.4089999999999998</v>
      </c>
      <c r="P180" s="2">
        <v>120.373</v>
      </c>
      <c r="Q180" s="2">
        <v>32.036000000000001</v>
      </c>
      <c r="R180" s="2">
        <v>77.22</v>
      </c>
      <c r="S180" s="2">
        <v>85.063999999999993</v>
      </c>
      <c r="T180" s="2">
        <v>1.645</v>
      </c>
      <c r="U180" s="2">
        <v>-300</v>
      </c>
      <c r="V180" s="7">
        <v>-300</v>
      </c>
      <c r="W180">
        <f t="shared" si="0"/>
        <v>300</v>
      </c>
    </row>
    <row r="181" spans="1:23" ht="13">
      <c r="A181" s="2" t="s">
        <v>115</v>
      </c>
      <c r="B181" s="2" t="s">
        <v>44</v>
      </c>
      <c r="C181" s="2" t="s">
        <v>40</v>
      </c>
      <c r="D181" s="2" t="s">
        <v>43</v>
      </c>
      <c r="E181" s="2" t="s">
        <v>116</v>
      </c>
      <c r="F181" s="9">
        <v>6</v>
      </c>
      <c r="G181" s="9" t="s">
        <v>39</v>
      </c>
      <c r="H181" s="2">
        <v>19</v>
      </c>
      <c r="I181" s="2">
        <v>0</v>
      </c>
      <c r="J181" s="2">
        <v>0.253</v>
      </c>
      <c r="K181" s="2">
        <v>127.093</v>
      </c>
      <c r="L181" s="2">
        <v>6.3380000000000001</v>
      </c>
      <c r="M181" s="2">
        <v>151.29900000000001</v>
      </c>
      <c r="N181" s="2">
        <v>20.763000000000002</v>
      </c>
      <c r="O181" s="2">
        <v>0</v>
      </c>
      <c r="P181" s="2">
        <v>116.95099999999999</v>
      </c>
      <c r="Q181" s="2">
        <v>4.8019999999999996</v>
      </c>
      <c r="R181" s="2">
        <v>300</v>
      </c>
      <c r="S181" s="2">
        <v>0.253</v>
      </c>
      <c r="T181" s="2">
        <v>127.093</v>
      </c>
      <c r="U181" s="2">
        <v>-300</v>
      </c>
      <c r="V181" s="7">
        <v>-300</v>
      </c>
      <c r="W181">
        <f t="shared" si="0"/>
        <v>300</v>
      </c>
    </row>
    <row r="182" spans="1:23" ht="13">
      <c r="A182" s="2" t="s">
        <v>117</v>
      </c>
      <c r="B182" s="2" t="s">
        <v>35</v>
      </c>
      <c r="C182" s="2" t="s">
        <v>36</v>
      </c>
      <c r="D182" s="2" t="s">
        <v>37</v>
      </c>
      <c r="E182" s="2" t="s">
        <v>118</v>
      </c>
      <c r="F182" s="9">
        <v>7</v>
      </c>
      <c r="G182" s="9" t="s">
        <v>47</v>
      </c>
      <c r="H182" s="2">
        <v>56</v>
      </c>
      <c r="I182" s="2">
        <v>1.077</v>
      </c>
      <c r="J182" s="2">
        <v>11.4535</v>
      </c>
      <c r="K182" s="2">
        <v>29.815000000000001</v>
      </c>
      <c r="L182" s="2">
        <v>17.254999999999999</v>
      </c>
      <c r="M182" s="2">
        <v>42.8855</v>
      </c>
      <c r="N182" s="2">
        <v>41.854999999999997</v>
      </c>
      <c r="O182" s="2">
        <v>62.282499999999999</v>
      </c>
      <c r="P182" s="2">
        <v>89.956500000000005</v>
      </c>
      <c r="Q182" s="2">
        <v>41.460999999999999</v>
      </c>
      <c r="R182" s="2">
        <v>1.077</v>
      </c>
      <c r="S182" s="2">
        <v>11.4535</v>
      </c>
      <c r="T182" s="2">
        <v>29.815000000000001</v>
      </c>
      <c r="U182" s="2">
        <v>-300</v>
      </c>
      <c r="V182" s="7">
        <v>-300</v>
      </c>
      <c r="W182">
        <f t="shared" si="0"/>
        <v>300</v>
      </c>
    </row>
    <row r="183" spans="1:23" ht="13">
      <c r="A183" s="2" t="s">
        <v>117</v>
      </c>
      <c r="B183" s="2" t="s">
        <v>35</v>
      </c>
      <c r="C183" s="2" t="s">
        <v>40</v>
      </c>
      <c r="D183" s="2" t="s">
        <v>37</v>
      </c>
      <c r="E183" s="2" t="s">
        <v>118</v>
      </c>
      <c r="F183" s="9">
        <v>7</v>
      </c>
      <c r="G183" s="9" t="s">
        <v>47</v>
      </c>
      <c r="H183" s="2">
        <v>58</v>
      </c>
      <c r="I183" s="2">
        <v>8.8729999999999993</v>
      </c>
      <c r="J183" s="2">
        <v>76.974000000000004</v>
      </c>
      <c r="K183" s="2">
        <v>27.309000000000001</v>
      </c>
      <c r="L183" s="2">
        <v>22.646999999999998</v>
      </c>
      <c r="M183" s="2">
        <v>19.89</v>
      </c>
      <c r="N183" s="2">
        <v>28.029499999999999</v>
      </c>
      <c r="O183" s="2">
        <v>42.015000000000001</v>
      </c>
      <c r="P183" s="2">
        <v>150.04400000000001</v>
      </c>
      <c r="Q183" s="2">
        <v>36.052500000000002</v>
      </c>
      <c r="R183" s="2">
        <v>8.8729999999999993</v>
      </c>
      <c r="S183" s="2">
        <v>76.974000000000004</v>
      </c>
      <c r="T183" s="2">
        <v>27.309000000000001</v>
      </c>
      <c r="U183" s="2">
        <v>-299.5095</v>
      </c>
      <c r="V183" s="7">
        <v>-299.5095</v>
      </c>
      <c r="W183">
        <f t="shared" si="0"/>
        <v>299.5095</v>
      </c>
    </row>
    <row r="184" spans="1:23" ht="13">
      <c r="A184" s="2" t="s">
        <v>117</v>
      </c>
      <c r="B184" s="2" t="s">
        <v>41</v>
      </c>
      <c r="C184" s="2" t="s">
        <v>36</v>
      </c>
      <c r="D184" s="2" t="s">
        <v>43</v>
      </c>
      <c r="E184" s="2" t="s">
        <v>118</v>
      </c>
      <c r="F184" s="9">
        <v>7</v>
      </c>
      <c r="G184" s="9" t="s">
        <v>47</v>
      </c>
      <c r="H184" s="2">
        <v>39.5</v>
      </c>
      <c r="I184" s="2">
        <v>120.1675</v>
      </c>
      <c r="J184" s="2">
        <v>89.102999999999994</v>
      </c>
      <c r="K184" s="2">
        <v>0.78300000000000003</v>
      </c>
      <c r="L184" s="2">
        <v>7.4729999999999999</v>
      </c>
      <c r="M184" s="2">
        <v>111.364</v>
      </c>
      <c r="N184" s="2">
        <v>26.191500000000001</v>
      </c>
      <c r="O184" s="2">
        <v>11.711</v>
      </c>
      <c r="P184" s="2">
        <v>127.8165</v>
      </c>
      <c r="Q184" s="2">
        <v>14.446</v>
      </c>
      <c r="R184" s="2">
        <v>120.1675</v>
      </c>
      <c r="S184" s="2">
        <v>89.102999999999994</v>
      </c>
      <c r="T184" s="2">
        <v>0.78300000000000003</v>
      </c>
      <c r="U184" s="2">
        <v>-300</v>
      </c>
      <c r="V184" s="7">
        <v>-300</v>
      </c>
      <c r="W184">
        <f t="shared" si="0"/>
        <v>300</v>
      </c>
    </row>
    <row r="185" spans="1:23" ht="13">
      <c r="A185" s="2" t="s">
        <v>117</v>
      </c>
      <c r="B185" s="2" t="s">
        <v>41</v>
      </c>
      <c r="C185" s="2" t="s">
        <v>40</v>
      </c>
      <c r="D185" s="2" t="s">
        <v>42</v>
      </c>
      <c r="E185" s="2" t="s">
        <v>118</v>
      </c>
      <c r="F185" s="9">
        <v>7</v>
      </c>
      <c r="G185" s="9" t="s">
        <v>47</v>
      </c>
      <c r="H185" s="2">
        <v>47</v>
      </c>
      <c r="I185" s="2">
        <v>241.75299999999999</v>
      </c>
      <c r="J185" s="2">
        <v>0.5635</v>
      </c>
      <c r="K185" s="2">
        <v>190.28299999999999</v>
      </c>
      <c r="L185" s="2">
        <v>8.8930000000000007</v>
      </c>
      <c r="M185" s="2">
        <v>24.393000000000001</v>
      </c>
      <c r="N185" s="2">
        <v>9.0809999999999995</v>
      </c>
      <c r="O185" s="2">
        <v>6.8520000000000003</v>
      </c>
      <c r="P185" s="2">
        <v>206.67850000000001</v>
      </c>
      <c r="Q185" s="2">
        <v>43.188000000000002</v>
      </c>
      <c r="R185" s="2">
        <v>241.75299999999999</v>
      </c>
      <c r="S185" s="2">
        <v>0.5635</v>
      </c>
      <c r="T185" s="2">
        <v>190.28299999999999</v>
      </c>
      <c r="U185" s="2">
        <v>-300</v>
      </c>
      <c r="V185" s="7">
        <v>-300</v>
      </c>
      <c r="W185">
        <f t="shared" si="0"/>
        <v>300</v>
      </c>
    </row>
    <row r="186" spans="1:23" ht="13">
      <c r="A186" s="2" t="s">
        <v>117</v>
      </c>
      <c r="B186" s="2" t="s">
        <v>44</v>
      </c>
      <c r="C186" s="2" t="s">
        <v>36</v>
      </c>
      <c r="D186" s="2" t="s">
        <v>42</v>
      </c>
      <c r="E186" s="2" t="s">
        <v>118</v>
      </c>
      <c r="F186" s="9">
        <v>7</v>
      </c>
      <c r="G186" s="9" t="s">
        <v>47</v>
      </c>
      <c r="H186" s="2">
        <v>53</v>
      </c>
      <c r="I186" s="2">
        <v>241.14099999999999</v>
      </c>
      <c r="J186" s="2">
        <v>1.3089999999999999</v>
      </c>
      <c r="K186" s="2">
        <v>147.64599999999999</v>
      </c>
      <c r="L186" s="2">
        <v>12.2965</v>
      </c>
      <c r="M186" s="2">
        <v>23.3505</v>
      </c>
      <c r="N186" s="2">
        <v>23.795500000000001</v>
      </c>
      <c r="O186" s="2">
        <v>26.094000000000001</v>
      </c>
      <c r="P186" s="2">
        <v>174.2045</v>
      </c>
      <c r="Q186" s="2">
        <v>34.881999999999998</v>
      </c>
      <c r="R186" s="2">
        <v>241.14099999999999</v>
      </c>
      <c r="S186" s="2">
        <v>1.3089999999999999</v>
      </c>
      <c r="T186" s="2">
        <v>147.64599999999999</v>
      </c>
      <c r="U186" s="2">
        <v>-300</v>
      </c>
      <c r="V186" s="7">
        <v>-300</v>
      </c>
      <c r="W186">
        <f t="shared" si="0"/>
        <v>300</v>
      </c>
    </row>
    <row r="187" spans="1:23" ht="13">
      <c r="A187" s="2" t="s">
        <v>117</v>
      </c>
      <c r="B187" s="2" t="s">
        <v>44</v>
      </c>
      <c r="C187" s="2" t="s">
        <v>40</v>
      </c>
      <c r="D187" s="2" t="s">
        <v>43</v>
      </c>
      <c r="E187" s="2" t="s">
        <v>118</v>
      </c>
      <c r="F187" s="9">
        <v>7</v>
      </c>
      <c r="G187" s="9" t="s">
        <v>47</v>
      </c>
      <c r="H187" s="2">
        <v>54</v>
      </c>
      <c r="I187" s="2">
        <v>188.49299999999999</v>
      </c>
      <c r="J187" s="2">
        <v>190.744</v>
      </c>
      <c r="K187" s="2">
        <v>0.19600000000000001</v>
      </c>
      <c r="L187" s="2">
        <v>4.5155000000000003</v>
      </c>
      <c r="M187" s="2">
        <v>181.72200000000001</v>
      </c>
      <c r="N187" s="2">
        <v>75.316999999999993</v>
      </c>
      <c r="O187" s="2">
        <v>5.7294999999999998</v>
      </c>
      <c r="P187" s="2">
        <v>22.6035</v>
      </c>
      <c r="Q187" s="2">
        <v>7.4779999999999998</v>
      </c>
      <c r="R187" s="2">
        <v>188.49299999999999</v>
      </c>
      <c r="S187" s="2">
        <v>190.744</v>
      </c>
      <c r="T187" s="2">
        <v>0.19600000000000001</v>
      </c>
      <c r="U187" s="2">
        <v>-299.92500000000001</v>
      </c>
      <c r="V187" s="7">
        <v>-299.92500000000001</v>
      </c>
      <c r="W187">
        <f t="shared" si="0"/>
        <v>299.92500000000001</v>
      </c>
    </row>
    <row r="188" spans="1:23" ht="13">
      <c r="A188" s="2" t="s">
        <v>119</v>
      </c>
      <c r="B188" s="2" t="s">
        <v>35</v>
      </c>
      <c r="C188" s="2" t="s">
        <v>36</v>
      </c>
      <c r="D188" s="2" t="s">
        <v>37</v>
      </c>
      <c r="E188" s="2" t="s">
        <v>120</v>
      </c>
      <c r="F188" s="9">
        <v>6</v>
      </c>
      <c r="G188" s="9" t="s">
        <v>39</v>
      </c>
      <c r="H188" s="2">
        <v>93</v>
      </c>
      <c r="I188" s="2">
        <v>22.763000000000002</v>
      </c>
      <c r="J188" s="2">
        <v>15.855499999999999</v>
      </c>
      <c r="K188" s="2">
        <v>3.12</v>
      </c>
      <c r="L188" s="2">
        <v>9.6440000000000001</v>
      </c>
      <c r="M188" s="2">
        <v>166.102</v>
      </c>
      <c r="N188" s="2">
        <v>44.951000000000001</v>
      </c>
      <c r="O188" s="2">
        <v>13.5785</v>
      </c>
      <c r="P188" s="2">
        <v>36.286499999999997</v>
      </c>
      <c r="Q188" s="2">
        <v>26.2605</v>
      </c>
      <c r="R188" s="2">
        <v>22.763000000000002</v>
      </c>
      <c r="S188" s="2">
        <v>15.855499999999999</v>
      </c>
      <c r="T188" s="2">
        <v>3.12</v>
      </c>
      <c r="U188" s="2">
        <v>-299.55349999999999</v>
      </c>
      <c r="V188" s="7">
        <v>-299.55349999999999</v>
      </c>
      <c r="W188">
        <f t="shared" si="0"/>
        <v>299.55349999999999</v>
      </c>
    </row>
    <row r="189" spans="1:23" ht="13">
      <c r="A189" s="2" t="s">
        <v>119</v>
      </c>
      <c r="B189" s="2" t="s">
        <v>35</v>
      </c>
      <c r="C189" s="2" t="s">
        <v>40</v>
      </c>
      <c r="D189" s="2" t="s">
        <v>37</v>
      </c>
      <c r="E189" s="2" t="s">
        <v>120</v>
      </c>
      <c r="F189" s="9">
        <v>6</v>
      </c>
      <c r="G189" s="9" t="s">
        <v>39</v>
      </c>
      <c r="H189" s="2">
        <v>68.5</v>
      </c>
      <c r="I189" s="2">
        <v>44.158999999999999</v>
      </c>
      <c r="J189" s="2">
        <v>1.5495000000000001</v>
      </c>
      <c r="K189" s="2">
        <v>84.115499999999997</v>
      </c>
      <c r="L189" s="2">
        <v>20.8995</v>
      </c>
      <c r="M189" s="2">
        <v>41.533999999999999</v>
      </c>
      <c r="N189" s="2">
        <v>27.697500000000002</v>
      </c>
      <c r="O189" s="2">
        <v>55.322000000000003</v>
      </c>
      <c r="P189" s="2">
        <v>123.8305</v>
      </c>
      <c r="Q189" s="2">
        <v>30.359000000000002</v>
      </c>
      <c r="R189" s="2">
        <v>44.158999999999999</v>
      </c>
      <c r="S189" s="2">
        <v>1.5495000000000001</v>
      </c>
      <c r="T189" s="2">
        <v>84.115499999999997</v>
      </c>
      <c r="U189" s="2">
        <v>-300</v>
      </c>
      <c r="V189" s="7">
        <v>-300</v>
      </c>
      <c r="W189">
        <f t="shared" si="0"/>
        <v>300</v>
      </c>
    </row>
    <row r="190" spans="1:23" ht="13">
      <c r="A190" s="2" t="s">
        <v>119</v>
      </c>
      <c r="B190" s="2" t="s">
        <v>41</v>
      </c>
      <c r="C190" s="2" t="s">
        <v>36</v>
      </c>
      <c r="D190" s="2" t="s">
        <v>43</v>
      </c>
      <c r="E190" s="2" t="s">
        <v>120</v>
      </c>
      <c r="F190" s="9">
        <v>6</v>
      </c>
      <c r="G190" s="9" t="s">
        <v>39</v>
      </c>
      <c r="H190" s="2">
        <v>63</v>
      </c>
      <c r="I190" s="2">
        <v>21.850999999999999</v>
      </c>
      <c r="J190" s="2">
        <v>14.6755</v>
      </c>
      <c r="K190" s="2">
        <v>1.5475000000000001</v>
      </c>
      <c r="L190" s="2">
        <v>9.3450000000000006</v>
      </c>
      <c r="M190" s="2">
        <v>45.673999999999999</v>
      </c>
      <c r="N190" s="2">
        <v>39.363500000000002</v>
      </c>
      <c r="O190" s="2">
        <v>25.490500000000001</v>
      </c>
      <c r="P190" s="2">
        <v>139.06399999999999</v>
      </c>
      <c r="Q190" s="2">
        <v>22.295999999999999</v>
      </c>
      <c r="R190" s="2">
        <v>21.850999999999999</v>
      </c>
      <c r="S190" s="2">
        <v>14.6755</v>
      </c>
      <c r="T190" s="2">
        <v>1.5475000000000001</v>
      </c>
      <c r="U190" s="2">
        <v>-300</v>
      </c>
      <c r="V190" s="7">
        <v>-300</v>
      </c>
      <c r="W190">
        <f t="shared" si="0"/>
        <v>300</v>
      </c>
    </row>
    <row r="191" spans="1:23" ht="13">
      <c r="A191" s="2" t="s">
        <v>119</v>
      </c>
      <c r="B191" s="2" t="s">
        <v>41</v>
      </c>
      <c r="C191" s="2" t="s">
        <v>40</v>
      </c>
      <c r="D191" s="2" t="s">
        <v>42</v>
      </c>
      <c r="E191" s="2" t="s">
        <v>120</v>
      </c>
      <c r="F191" s="9">
        <v>6</v>
      </c>
      <c r="G191" s="9" t="s">
        <v>39</v>
      </c>
      <c r="H191" s="2">
        <v>127</v>
      </c>
      <c r="I191" s="2">
        <v>7.3215000000000003</v>
      </c>
      <c r="J191" s="2">
        <v>11.1075</v>
      </c>
      <c r="K191" s="2">
        <v>0.85299999999999998</v>
      </c>
      <c r="L191" s="2">
        <v>34.484999999999999</v>
      </c>
      <c r="M191" s="2">
        <v>43.819499999999998</v>
      </c>
      <c r="N191" s="2">
        <v>59.627499999999998</v>
      </c>
      <c r="O191" s="2">
        <v>25.135000000000002</v>
      </c>
      <c r="P191" s="2">
        <v>77.418999999999997</v>
      </c>
      <c r="Q191" s="2">
        <v>58.222999999999999</v>
      </c>
      <c r="R191" s="2">
        <v>7.3215000000000003</v>
      </c>
      <c r="S191" s="2">
        <v>11.1075</v>
      </c>
      <c r="T191" s="2">
        <v>0.85299999999999998</v>
      </c>
      <c r="U191" s="2">
        <v>-299.69799999999998</v>
      </c>
      <c r="V191" s="7">
        <v>-299.69799999999998</v>
      </c>
      <c r="W191">
        <f t="shared" si="0"/>
        <v>299.69799999999998</v>
      </c>
    </row>
    <row r="192" spans="1:23" ht="13">
      <c r="A192" s="2" t="s">
        <v>119</v>
      </c>
      <c r="B192" s="2" t="s">
        <v>44</v>
      </c>
      <c r="C192" s="2" t="s">
        <v>36</v>
      </c>
      <c r="D192" s="2" t="s">
        <v>42</v>
      </c>
      <c r="E192" s="2" t="s">
        <v>120</v>
      </c>
      <c r="F192" s="9">
        <v>6</v>
      </c>
      <c r="G192" s="9" t="s">
        <v>39</v>
      </c>
      <c r="H192" s="2">
        <v>9</v>
      </c>
      <c r="I192" s="2">
        <v>0</v>
      </c>
      <c r="J192" s="2">
        <v>0.45100000000000001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295.84449999999998</v>
      </c>
      <c r="Q192" s="2">
        <v>3.7555000000000001</v>
      </c>
      <c r="R192" s="2">
        <v>300</v>
      </c>
      <c r="S192" s="2">
        <v>0.45100000000000001</v>
      </c>
      <c r="T192" s="2">
        <v>300</v>
      </c>
      <c r="U192" s="2">
        <v>-300</v>
      </c>
      <c r="V192" s="7">
        <v>-300</v>
      </c>
      <c r="W192">
        <f t="shared" si="0"/>
        <v>300</v>
      </c>
    </row>
    <row r="193" spans="1:23" ht="13">
      <c r="A193" s="2" t="s">
        <v>119</v>
      </c>
      <c r="B193" s="2" t="s">
        <v>44</v>
      </c>
      <c r="C193" s="2" t="s">
        <v>40</v>
      </c>
      <c r="D193" s="2" t="s">
        <v>43</v>
      </c>
      <c r="E193" s="2" t="s">
        <v>120</v>
      </c>
      <c r="F193" s="9">
        <v>6</v>
      </c>
      <c r="G193" s="9" t="s">
        <v>39</v>
      </c>
      <c r="H193" s="2">
        <v>136.5</v>
      </c>
      <c r="I193" s="2">
        <v>14.359500000000001</v>
      </c>
      <c r="J193" s="2">
        <v>0.55449999999999999</v>
      </c>
      <c r="K193" s="2">
        <v>8.6219999999999999</v>
      </c>
      <c r="L193" s="2">
        <v>31.102499999999999</v>
      </c>
      <c r="M193" s="2">
        <v>63.392000000000003</v>
      </c>
      <c r="N193" s="2">
        <v>58.088000000000001</v>
      </c>
      <c r="O193" s="2">
        <v>19.090499999999999</v>
      </c>
      <c r="P193" s="2">
        <v>75.792500000000004</v>
      </c>
      <c r="Q193" s="2">
        <v>50.274999999999999</v>
      </c>
      <c r="R193" s="2">
        <v>14.359500000000001</v>
      </c>
      <c r="S193" s="2">
        <v>0.55449999999999999</v>
      </c>
      <c r="T193" s="2">
        <v>8.6219999999999999</v>
      </c>
      <c r="U193" s="2">
        <v>-300</v>
      </c>
      <c r="V193" s="7">
        <v>-300</v>
      </c>
      <c r="W193">
        <f t="shared" si="0"/>
        <v>300</v>
      </c>
    </row>
    <row r="194" spans="1:23" ht="13">
      <c r="A194" s="2" t="s">
        <v>121</v>
      </c>
      <c r="B194" s="2" t="s">
        <v>35</v>
      </c>
      <c r="C194" s="2" t="s">
        <v>36</v>
      </c>
      <c r="D194" s="2" t="s">
        <v>37</v>
      </c>
      <c r="E194" s="2" t="s">
        <v>122</v>
      </c>
      <c r="F194" s="9">
        <v>7</v>
      </c>
      <c r="G194" s="9" t="s">
        <v>47</v>
      </c>
      <c r="H194" s="2">
        <v>28</v>
      </c>
      <c r="I194" s="2">
        <v>56.316000000000003</v>
      </c>
      <c r="J194" s="2">
        <v>61.122</v>
      </c>
      <c r="K194" s="2">
        <v>2.0619999999999998</v>
      </c>
      <c r="L194" s="2">
        <v>0</v>
      </c>
      <c r="M194" s="2">
        <v>49.25</v>
      </c>
      <c r="N194" s="2">
        <v>6.4119999999999999</v>
      </c>
      <c r="O194" s="2">
        <v>2.0019999999999998</v>
      </c>
      <c r="P194" s="2">
        <v>227.72900000000001</v>
      </c>
      <c r="Q194" s="2">
        <v>13.074</v>
      </c>
      <c r="R194" s="2">
        <v>56.316000000000003</v>
      </c>
      <c r="S194" s="2">
        <v>61.122</v>
      </c>
      <c r="T194" s="2">
        <v>2.0619999999999998</v>
      </c>
      <c r="U194" s="2">
        <v>-300</v>
      </c>
      <c r="V194" s="7">
        <v>-300</v>
      </c>
      <c r="W194">
        <f t="shared" si="0"/>
        <v>300</v>
      </c>
    </row>
    <row r="195" spans="1:23" ht="13">
      <c r="A195" s="2" t="s">
        <v>121</v>
      </c>
      <c r="B195" s="2" t="s">
        <v>35</v>
      </c>
      <c r="C195" s="2" t="s">
        <v>40</v>
      </c>
      <c r="D195" s="2" t="s">
        <v>37</v>
      </c>
      <c r="E195" s="2" t="s">
        <v>122</v>
      </c>
      <c r="F195" s="9">
        <v>7</v>
      </c>
      <c r="G195" s="9" t="s">
        <v>47</v>
      </c>
      <c r="H195" s="2">
        <v>84.5</v>
      </c>
      <c r="I195" s="2">
        <v>51.238</v>
      </c>
      <c r="J195" s="2">
        <v>0.27600000000000002</v>
      </c>
      <c r="K195" s="2">
        <v>36.380499999999998</v>
      </c>
      <c r="L195" s="2">
        <v>29.370999999999999</v>
      </c>
      <c r="M195" s="2">
        <v>52.857999999999997</v>
      </c>
      <c r="N195" s="2">
        <v>43.777500000000003</v>
      </c>
      <c r="O195" s="2">
        <v>1.0669999999999999</v>
      </c>
      <c r="P195" s="2">
        <v>94.287999999999997</v>
      </c>
      <c r="Q195" s="2">
        <v>76.563999999999993</v>
      </c>
      <c r="R195" s="2">
        <v>52.247</v>
      </c>
      <c r="S195" s="2">
        <v>0.27600000000000002</v>
      </c>
      <c r="T195" s="2">
        <v>36.380499999999998</v>
      </c>
      <c r="U195" s="2">
        <v>-300</v>
      </c>
      <c r="V195" s="7">
        <v>-300</v>
      </c>
      <c r="W195">
        <f t="shared" si="0"/>
        <v>300</v>
      </c>
    </row>
    <row r="196" spans="1:23" ht="13">
      <c r="A196" s="2" t="s">
        <v>121</v>
      </c>
      <c r="B196" s="2" t="s">
        <v>41</v>
      </c>
      <c r="C196" s="2" t="s">
        <v>36</v>
      </c>
      <c r="D196" s="2" t="s">
        <v>43</v>
      </c>
      <c r="E196" s="2" t="s">
        <v>122</v>
      </c>
      <c r="F196" s="9">
        <v>7</v>
      </c>
      <c r="G196" s="9" t="s">
        <v>47</v>
      </c>
      <c r="H196" s="2">
        <v>8</v>
      </c>
      <c r="I196" s="2">
        <v>247.148</v>
      </c>
      <c r="J196" s="2">
        <v>0.21299999999999999</v>
      </c>
      <c r="K196" s="2">
        <v>249.928</v>
      </c>
      <c r="L196" s="2">
        <v>0</v>
      </c>
      <c r="M196" s="2">
        <v>49.347999999999999</v>
      </c>
      <c r="N196" s="2">
        <v>1.875</v>
      </c>
      <c r="O196" s="2">
        <v>1.0669999999999999</v>
      </c>
      <c r="P196" s="2">
        <v>245.31200000000001</v>
      </c>
      <c r="Q196" s="2">
        <v>1.3360000000000001</v>
      </c>
      <c r="R196" s="2">
        <v>247.261</v>
      </c>
      <c r="S196" s="2">
        <v>0.21299999999999999</v>
      </c>
      <c r="T196" s="2">
        <v>249.928</v>
      </c>
      <c r="U196" s="2">
        <v>-300</v>
      </c>
      <c r="V196" s="7">
        <v>-300</v>
      </c>
      <c r="W196">
        <f t="shared" si="0"/>
        <v>300</v>
      </c>
    </row>
    <row r="197" spans="1:23" ht="13">
      <c r="A197" s="2" t="s">
        <v>121</v>
      </c>
      <c r="B197" s="2" t="s">
        <v>41</v>
      </c>
      <c r="C197" s="2" t="s">
        <v>40</v>
      </c>
      <c r="D197" s="2" t="s">
        <v>42</v>
      </c>
      <c r="E197" s="2" t="s">
        <v>122</v>
      </c>
      <c r="F197" s="9">
        <v>7</v>
      </c>
      <c r="G197" s="9" t="s">
        <v>47</v>
      </c>
      <c r="H197" s="2">
        <v>20</v>
      </c>
      <c r="I197" s="2">
        <v>0</v>
      </c>
      <c r="J197" s="2">
        <v>1.7264999999999999</v>
      </c>
      <c r="K197" s="2">
        <v>35.033000000000001</v>
      </c>
      <c r="L197" s="2">
        <v>5.0715000000000003</v>
      </c>
      <c r="M197" s="2">
        <v>4.0045000000000002</v>
      </c>
      <c r="N197" s="2">
        <v>9.8765000000000001</v>
      </c>
      <c r="O197" s="2">
        <v>0</v>
      </c>
      <c r="P197" s="2">
        <v>251.4135</v>
      </c>
      <c r="Q197" s="2">
        <v>28.913499999999999</v>
      </c>
      <c r="R197" s="2">
        <v>300</v>
      </c>
      <c r="S197" s="2">
        <v>1.7264999999999999</v>
      </c>
      <c r="T197" s="2">
        <v>35.033000000000001</v>
      </c>
      <c r="U197" s="2">
        <v>-299.91800000000001</v>
      </c>
      <c r="V197" s="7">
        <v>-299.91800000000001</v>
      </c>
      <c r="W197">
        <f t="shared" si="0"/>
        <v>299.91800000000001</v>
      </c>
    </row>
    <row r="198" spans="1:23" ht="13">
      <c r="A198" s="2" t="s">
        <v>121</v>
      </c>
      <c r="B198" s="2" t="s">
        <v>44</v>
      </c>
      <c r="C198" s="2" t="s">
        <v>36</v>
      </c>
      <c r="D198" s="2" t="s">
        <v>42</v>
      </c>
      <c r="E198" s="2" t="s">
        <v>122</v>
      </c>
      <c r="F198" s="9">
        <v>7</v>
      </c>
      <c r="G198" s="9" t="s">
        <v>47</v>
      </c>
      <c r="H198" s="2">
        <v>77</v>
      </c>
      <c r="I198" s="2">
        <v>59.798000000000002</v>
      </c>
      <c r="J198" s="2">
        <v>49.765999999999998</v>
      </c>
      <c r="K198" s="2">
        <v>0.26200000000000001</v>
      </c>
      <c r="L198" s="2">
        <v>16.547000000000001</v>
      </c>
      <c r="M198" s="2">
        <v>77.272999999999996</v>
      </c>
      <c r="N198" s="2">
        <v>27.135000000000002</v>
      </c>
      <c r="O198" s="2">
        <v>7.2169999999999996</v>
      </c>
      <c r="P198" s="2">
        <v>135.19999999999999</v>
      </c>
      <c r="Q198" s="2">
        <v>36.561999999999998</v>
      </c>
      <c r="R198" s="2">
        <v>59.798000000000002</v>
      </c>
      <c r="S198" s="2">
        <v>49.765999999999998</v>
      </c>
      <c r="T198" s="2">
        <v>0.26200000000000001</v>
      </c>
      <c r="U198" s="2">
        <v>-300</v>
      </c>
      <c r="V198" s="7">
        <v>-300</v>
      </c>
      <c r="W198">
        <f t="shared" si="0"/>
        <v>300</v>
      </c>
    </row>
    <row r="199" spans="1:23" ht="13">
      <c r="A199" s="2" t="s">
        <v>121</v>
      </c>
      <c r="B199" s="2" t="s">
        <v>44</v>
      </c>
      <c r="C199" s="2" t="s">
        <v>40</v>
      </c>
      <c r="D199" s="2" t="s">
        <v>43</v>
      </c>
      <c r="E199" s="2" t="s">
        <v>122</v>
      </c>
      <c r="F199" s="9">
        <v>7</v>
      </c>
      <c r="G199" s="9" t="s">
        <v>47</v>
      </c>
      <c r="H199" s="2">
        <v>5</v>
      </c>
      <c r="I199" s="2">
        <v>0</v>
      </c>
      <c r="J199" s="2">
        <v>0.71099999999999997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295.06799999999998</v>
      </c>
      <c r="Q199" s="2">
        <v>3.7490000000000001</v>
      </c>
      <c r="R199" s="2">
        <v>300</v>
      </c>
      <c r="S199" s="2">
        <v>0.71099999999999997</v>
      </c>
      <c r="T199" s="2">
        <v>300</v>
      </c>
      <c r="U199" s="2">
        <v>-299.94450000000001</v>
      </c>
      <c r="V199" s="7">
        <v>-299.94450000000001</v>
      </c>
      <c r="W199">
        <f t="shared" si="0"/>
        <v>299.94450000000001</v>
      </c>
    </row>
    <row r="200" spans="1:23" ht="13">
      <c r="A200" s="2" t="s">
        <v>123</v>
      </c>
      <c r="B200" s="2" t="s">
        <v>35</v>
      </c>
      <c r="C200" s="2" t="s">
        <v>36</v>
      </c>
      <c r="D200" s="2" t="s">
        <v>37</v>
      </c>
      <c r="E200" s="2" t="s">
        <v>124</v>
      </c>
      <c r="F200" s="9">
        <v>6</v>
      </c>
      <c r="G200" s="9" t="s">
        <v>39</v>
      </c>
      <c r="H200" s="2">
        <v>7</v>
      </c>
      <c r="I200" s="2">
        <v>0</v>
      </c>
      <c r="J200" s="2">
        <v>38.368000000000002</v>
      </c>
      <c r="K200" s="2">
        <v>0</v>
      </c>
      <c r="L200" s="2">
        <v>33.005000000000003</v>
      </c>
      <c r="M200" s="2">
        <v>0</v>
      </c>
      <c r="N200" s="2">
        <v>0</v>
      </c>
      <c r="O200" s="2">
        <v>0</v>
      </c>
      <c r="P200" s="2">
        <v>251.887</v>
      </c>
      <c r="Q200" s="2">
        <v>13.61</v>
      </c>
      <c r="R200" s="2">
        <v>300</v>
      </c>
      <c r="S200" s="2">
        <v>38.368000000000002</v>
      </c>
      <c r="T200" s="2">
        <v>300</v>
      </c>
      <c r="U200" s="2">
        <v>-299.87099999999998</v>
      </c>
      <c r="V200" s="7">
        <v>-299.87099999999998</v>
      </c>
      <c r="W200">
        <f t="shared" si="0"/>
        <v>299.87099999999998</v>
      </c>
    </row>
    <row r="201" spans="1:23" ht="13">
      <c r="A201" s="2" t="s">
        <v>123</v>
      </c>
      <c r="B201" s="2" t="s">
        <v>35</v>
      </c>
      <c r="C201" s="2" t="s">
        <v>40</v>
      </c>
      <c r="D201" s="2" t="s">
        <v>37</v>
      </c>
      <c r="E201" s="2" t="s">
        <v>124</v>
      </c>
      <c r="F201" s="9">
        <v>6</v>
      </c>
      <c r="G201" s="9" t="s">
        <v>39</v>
      </c>
      <c r="H201" s="2">
        <v>9</v>
      </c>
      <c r="I201" s="2">
        <v>4.7</v>
      </c>
      <c r="J201" s="2">
        <v>70.168999999999997</v>
      </c>
      <c r="K201" s="2">
        <v>0</v>
      </c>
      <c r="L201" s="2">
        <v>3.1709999999999998</v>
      </c>
      <c r="M201" s="2">
        <v>0</v>
      </c>
      <c r="N201" s="2">
        <v>0</v>
      </c>
      <c r="O201" s="2">
        <v>60.322000000000003</v>
      </c>
      <c r="P201" s="2">
        <v>228.27699999999999</v>
      </c>
      <c r="Q201" s="2">
        <v>7.6669999999999998</v>
      </c>
      <c r="R201" s="2">
        <v>4.7</v>
      </c>
      <c r="S201" s="2">
        <v>70.168999999999997</v>
      </c>
      <c r="T201" s="2">
        <v>300</v>
      </c>
      <c r="U201" s="2">
        <v>-300</v>
      </c>
      <c r="V201" s="7">
        <v>-300</v>
      </c>
      <c r="W201">
        <f t="shared" si="0"/>
        <v>300</v>
      </c>
    </row>
    <row r="202" spans="1:23" ht="13">
      <c r="A202" s="2" t="s">
        <v>123</v>
      </c>
      <c r="B202" s="2" t="s">
        <v>41</v>
      </c>
      <c r="C202" s="2" t="s">
        <v>36</v>
      </c>
      <c r="D202" s="2" t="s">
        <v>43</v>
      </c>
      <c r="E202" s="2" t="s">
        <v>124</v>
      </c>
      <c r="F202" s="9">
        <v>6</v>
      </c>
      <c r="G202" s="9" t="s">
        <v>39</v>
      </c>
      <c r="H202" s="2">
        <v>1</v>
      </c>
      <c r="I202" s="2">
        <v>0</v>
      </c>
      <c r="J202" s="2">
        <v>1.0489999999999999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298.18799999999999</v>
      </c>
      <c r="Q202" s="2">
        <v>0</v>
      </c>
      <c r="R202" s="2">
        <v>300</v>
      </c>
      <c r="S202" s="2">
        <v>1.0489999999999999</v>
      </c>
      <c r="T202" s="2">
        <v>300</v>
      </c>
      <c r="U202" s="2">
        <v>-299.88099999999997</v>
      </c>
      <c r="V202" s="7">
        <v>-299.88099999999997</v>
      </c>
      <c r="W202">
        <f t="shared" si="0"/>
        <v>299.88099999999997</v>
      </c>
    </row>
    <row r="203" spans="1:23" ht="13">
      <c r="A203" s="2" t="s">
        <v>123</v>
      </c>
      <c r="B203" s="2" t="s">
        <v>41</v>
      </c>
      <c r="C203" s="2" t="s">
        <v>40</v>
      </c>
      <c r="D203" s="2" t="s">
        <v>42</v>
      </c>
      <c r="E203" s="2" t="s">
        <v>124</v>
      </c>
      <c r="F203" s="9">
        <v>6</v>
      </c>
      <c r="G203" s="9" t="s">
        <v>39</v>
      </c>
      <c r="H203" s="2">
        <v>26</v>
      </c>
      <c r="I203" s="2">
        <v>124.65600000000001</v>
      </c>
      <c r="J203" s="2">
        <v>2.3E-2</v>
      </c>
      <c r="K203" s="2">
        <v>48.889000000000003</v>
      </c>
      <c r="L203" s="2">
        <v>12.816000000000001</v>
      </c>
      <c r="M203" s="2">
        <v>6.6769999999999996</v>
      </c>
      <c r="N203" s="2">
        <v>22.684999999999999</v>
      </c>
      <c r="O203" s="2">
        <v>17.113</v>
      </c>
      <c r="P203" s="2">
        <v>194.70699999999999</v>
      </c>
      <c r="Q203" s="2">
        <v>43.75</v>
      </c>
      <c r="R203" s="2">
        <v>124.65600000000001</v>
      </c>
      <c r="S203" s="2">
        <v>2.3E-2</v>
      </c>
      <c r="T203" s="2">
        <v>48.889000000000003</v>
      </c>
      <c r="U203" s="2">
        <v>-299.46499999999997</v>
      </c>
      <c r="V203" s="7">
        <v>-299.46499999999997</v>
      </c>
      <c r="W203">
        <f t="shared" si="0"/>
        <v>299.46499999999997</v>
      </c>
    </row>
    <row r="204" spans="1:23" ht="13">
      <c r="A204" s="2" t="s">
        <v>123</v>
      </c>
      <c r="B204" s="2" t="s">
        <v>44</v>
      </c>
      <c r="C204" s="2" t="s">
        <v>36</v>
      </c>
      <c r="D204" s="2" t="s">
        <v>42</v>
      </c>
      <c r="E204" s="2" t="s">
        <v>124</v>
      </c>
      <c r="F204" s="9">
        <v>6</v>
      </c>
      <c r="G204" s="9" t="s">
        <v>39</v>
      </c>
      <c r="H204" s="2">
        <v>5</v>
      </c>
      <c r="I204" s="2">
        <v>0</v>
      </c>
      <c r="J204" s="2">
        <v>0.51700000000000002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296.279</v>
      </c>
      <c r="Q204" s="2">
        <v>3.2040000000000002</v>
      </c>
      <c r="R204" s="2">
        <v>300</v>
      </c>
      <c r="S204" s="2">
        <v>0.51700000000000002</v>
      </c>
      <c r="T204" s="2">
        <v>300</v>
      </c>
      <c r="U204" s="2">
        <v>-300</v>
      </c>
      <c r="V204" s="7">
        <v>-300</v>
      </c>
      <c r="W204">
        <f t="shared" si="0"/>
        <v>300</v>
      </c>
    </row>
    <row r="205" spans="1:23" ht="13">
      <c r="A205" s="2" t="s">
        <v>123</v>
      </c>
      <c r="B205" s="2" t="s">
        <v>44</v>
      </c>
      <c r="C205" s="2" t="s">
        <v>40</v>
      </c>
      <c r="D205" s="2" t="s">
        <v>43</v>
      </c>
      <c r="E205" s="2" t="s">
        <v>124</v>
      </c>
      <c r="F205" s="9">
        <v>6</v>
      </c>
      <c r="G205" s="9" t="s">
        <v>39</v>
      </c>
      <c r="H205" s="2">
        <v>1</v>
      </c>
      <c r="I205" s="2">
        <v>0</v>
      </c>
      <c r="J205" s="2">
        <v>0.26100000000000001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299.64999999999998</v>
      </c>
      <c r="Q205" s="2">
        <v>0</v>
      </c>
      <c r="R205" s="2">
        <v>300</v>
      </c>
      <c r="S205" s="2">
        <v>0.26100000000000001</v>
      </c>
      <c r="T205" s="2">
        <v>300</v>
      </c>
      <c r="U205" s="2">
        <v>-300</v>
      </c>
      <c r="V205" s="7">
        <v>-300</v>
      </c>
      <c r="W205">
        <f t="shared" si="0"/>
        <v>300</v>
      </c>
    </row>
    <row r="206" spans="1:23" ht="13">
      <c r="A206" s="2" t="s">
        <v>109</v>
      </c>
      <c r="B206" s="2" t="s">
        <v>41</v>
      </c>
      <c r="C206" s="2" t="s">
        <v>36</v>
      </c>
      <c r="D206" s="2" t="s">
        <v>110</v>
      </c>
      <c r="E206" s="2" t="s">
        <v>110</v>
      </c>
      <c r="F206" s="9">
        <v>6</v>
      </c>
      <c r="G206" s="9" t="s">
        <v>50</v>
      </c>
      <c r="H206" s="2">
        <v>47</v>
      </c>
      <c r="I206" s="2">
        <v>0.89300000000000002</v>
      </c>
      <c r="J206" s="2">
        <v>12.972</v>
      </c>
      <c r="K206" s="2">
        <v>2.0289999999999999</v>
      </c>
      <c r="L206" s="2">
        <v>10.750999999999999</v>
      </c>
      <c r="M206" s="2">
        <v>6.6760000000000002</v>
      </c>
      <c r="N206" s="2">
        <v>12.378</v>
      </c>
      <c r="O206" s="2">
        <v>5.3680000000000003</v>
      </c>
      <c r="P206" s="2">
        <v>235.09399999999999</v>
      </c>
      <c r="Q206" s="2">
        <v>28.594000000000001</v>
      </c>
      <c r="R206" s="2">
        <v>0.89300000000000002</v>
      </c>
      <c r="S206" s="2">
        <v>12.972</v>
      </c>
      <c r="T206" s="2">
        <v>2.0289999999999999</v>
      </c>
      <c r="U206" s="2">
        <v>-299.75400000000002</v>
      </c>
      <c r="V206" s="7">
        <v>-299.75400000000002</v>
      </c>
      <c r="W206">
        <f t="shared" si="0"/>
        <v>299.75400000000002</v>
      </c>
    </row>
    <row r="207" spans="1:23" ht="13">
      <c r="A207" s="2" t="s">
        <v>45</v>
      </c>
      <c r="B207" s="2" t="s">
        <v>35</v>
      </c>
      <c r="C207" s="2" t="s">
        <v>36</v>
      </c>
      <c r="D207" s="2" t="s">
        <v>125</v>
      </c>
      <c r="E207" s="2" t="s">
        <v>37</v>
      </c>
      <c r="F207" s="9">
        <v>5</v>
      </c>
      <c r="G207" s="9" t="s">
        <v>47</v>
      </c>
      <c r="H207" s="2">
        <v>55</v>
      </c>
      <c r="I207" s="2">
        <v>9.3870000000000005</v>
      </c>
      <c r="J207" s="2">
        <v>2.3E-2</v>
      </c>
      <c r="K207" s="2">
        <v>11.055999999999999</v>
      </c>
      <c r="L207" s="2">
        <v>18.675999999999998</v>
      </c>
      <c r="M207" s="2">
        <v>58.454000000000001</v>
      </c>
      <c r="N207" s="2">
        <v>41.441000000000003</v>
      </c>
      <c r="O207" s="2">
        <v>18.492000000000001</v>
      </c>
      <c r="P207" s="2">
        <v>128.227</v>
      </c>
      <c r="Q207" s="2">
        <v>34.628999999999998</v>
      </c>
      <c r="R207" s="2">
        <v>9.3870000000000005</v>
      </c>
      <c r="S207" s="2">
        <v>2.3E-2</v>
      </c>
      <c r="T207" s="2">
        <v>11.055999999999999</v>
      </c>
      <c r="U207" s="2">
        <v>-299.94200000000001</v>
      </c>
      <c r="V207" s="7">
        <v>-299.94200000000001</v>
      </c>
      <c r="W207">
        <f t="shared" si="0"/>
        <v>299.94200000000001</v>
      </c>
    </row>
    <row r="208" spans="1:23" ht="13">
      <c r="F208" s="11"/>
      <c r="G208" s="11"/>
      <c r="V208" s="12"/>
    </row>
    <row r="209" spans="6:22" ht="13">
      <c r="F209" s="11"/>
      <c r="G209" s="11"/>
      <c r="V209" s="12"/>
    </row>
    <row r="210" spans="6:22" ht="13">
      <c r="F210" s="11"/>
      <c r="G210" s="11"/>
      <c r="V210" s="12"/>
    </row>
    <row r="211" spans="6:22" ht="13">
      <c r="F211" s="11"/>
      <c r="G211" s="11"/>
      <c r="V211" s="12"/>
    </row>
    <row r="212" spans="6:22" ht="13">
      <c r="F212" s="11"/>
      <c r="G212" s="11"/>
      <c r="V212" s="12"/>
    </row>
    <row r="213" spans="6:22" ht="13">
      <c r="F213" s="11"/>
      <c r="G213" s="11"/>
      <c r="V213" s="12"/>
    </row>
    <row r="214" spans="6:22" ht="13">
      <c r="F214" s="11"/>
      <c r="G214" s="11"/>
      <c r="V214" s="12"/>
    </row>
    <row r="215" spans="6:22" ht="13">
      <c r="F215" s="11"/>
      <c r="G215" s="11"/>
      <c r="V215" s="12"/>
    </row>
    <row r="216" spans="6:22" ht="13">
      <c r="F216" s="11"/>
      <c r="G216" s="11"/>
      <c r="V216" s="12"/>
    </row>
    <row r="217" spans="6:22" ht="13">
      <c r="F217" s="11"/>
      <c r="G217" s="11"/>
      <c r="V217" s="12"/>
    </row>
    <row r="218" spans="6:22" ht="13">
      <c r="F218" s="11"/>
      <c r="G218" s="11"/>
      <c r="V218" s="12"/>
    </row>
    <row r="219" spans="6:22" ht="13">
      <c r="F219" s="11"/>
      <c r="G219" s="11"/>
      <c r="V219" s="12"/>
    </row>
    <row r="220" spans="6:22" ht="13">
      <c r="F220" s="11"/>
      <c r="G220" s="11"/>
      <c r="V220" s="12"/>
    </row>
    <row r="221" spans="6:22" ht="13">
      <c r="F221" s="11"/>
      <c r="G221" s="11"/>
      <c r="V221" s="12"/>
    </row>
    <row r="222" spans="6:22" ht="13">
      <c r="F222" s="11"/>
      <c r="G222" s="11"/>
      <c r="V222" s="12"/>
    </row>
    <row r="223" spans="6:22" ht="13">
      <c r="F223" s="11"/>
      <c r="G223" s="11"/>
      <c r="V223" s="12"/>
    </row>
    <row r="224" spans="6:22" ht="13">
      <c r="F224" s="11"/>
      <c r="G224" s="11"/>
      <c r="V224" s="12"/>
    </row>
    <row r="225" spans="6:22" ht="13">
      <c r="F225" s="11"/>
      <c r="G225" s="11"/>
      <c r="V225" s="12"/>
    </row>
    <row r="226" spans="6:22" ht="13">
      <c r="F226" s="11"/>
      <c r="G226" s="11"/>
      <c r="V226" s="12"/>
    </row>
    <row r="227" spans="6:22" ht="13">
      <c r="F227" s="11"/>
      <c r="G227" s="11"/>
      <c r="V227" s="12"/>
    </row>
    <row r="228" spans="6:22" ht="13">
      <c r="F228" s="11"/>
      <c r="G228" s="11"/>
      <c r="V228" s="12"/>
    </row>
    <row r="229" spans="6:22" ht="13">
      <c r="F229" s="11"/>
      <c r="G229" s="11"/>
      <c r="V229" s="12"/>
    </row>
    <row r="230" spans="6:22" ht="13">
      <c r="F230" s="11"/>
      <c r="G230" s="11"/>
      <c r="V230" s="12"/>
    </row>
    <row r="231" spans="6:22" ht="13">
      <c r="F231" s="11"/>
      <c r="G231" s="11"/>
      <c r="V231" s="12"/>
    </row>
    <row r="232" spans="6:22" ht="13">
      <c r="F232" s="11"/>
      <c r="G232" s="11"/>
      <c r="V232" s="12"/>
    </row>
    <row r="233" spans="6:22" ht="13">
      <c r="F233" s="11"/>
      <c r="G233" s="11"/>
      <c r="V233" s="12"/>
    </row>
    <row r="234" spans="6:22" ht="13">
      <c r="F234" s="11"/>
      <c r="G234" s="11"/>
      <c r="V234" s="12"/>
    </row>
    <row r="235" spans="6:22" ht="13">
      <c r="F235" s="11"/>
      <c r="G235" s="11"/>
      <c r="V235" s="12"/>
    </row>
    <row r="236" spans="6:22" ht="13">
      <c r="F236" s="11"/>
      <c r="G236" s="11"/>
      <c r="V236" s="12"/>
    </row>
    <row r="237" spans="6:22" ht="13">
      <c r="F237" s="11"/>
      <c r="G237" s="11"/>
      <c r="V237" s="12"/>
    </row>
    <row r="238" spans="6:22" ht="13">
      <c r="F238" s="11"/>
      <c r="G238" s="11"/>
      <c r="V238" s="12"/>
    </row>
    <row r="239" spans="6:22" ht="13">
      <c r="F239" s="11"/>
      <c r="G239" s="11"/>
      <c r="V239" s="12"/>
    </row>
    <row r="240" spans="6:22" ht="13">
      <c r="F240" s="11"/>
      <c r="G240" s="11"/>
      <c r="V240" s="12"/>
    </row>
    <row r="241" spans="6:22" ht="13">
      <c r="F241" s="11"/>
      <c r="G241" s="11"/>
      <c r="V241" s="12"/>
    </row>
    <row r="242" spans="6:22" ht="13">
      <c r="F242" s="11"/>
      <c r="G242" s="11"/>
      <c r="V242" s="12"/>
    </row>
    <row r="243" spans="6:22" ht="13">
      <c r="F243" s="11"/>
      <c r="G243" s="11"/>
      <c r="V243" s="12"/>
    </row>
    <row r="244" spans="6:22" ht="13">
      <c r="F244" s="11"/>
      <c r="G244" s="11"/>
      <c r="V244" s="12"/>
    </row>
    <row r="245" spans="6:22" ht="13">
      <c r="F245" s="11"/>
      <c r="G245" s="11"/>
      <c r="V245" s="12"/>
    </row>
    <row r="246" spans="6:22" ht="13">
      <c r="F246" s="11"/>
      <c r="G246" s="11"/>
      <c r="V246" s="12"/>
    </row>
    <row r="247" spans="6:22" ht="13">
      <c r="F247" s="11"/>
      <c r="G247" s="11"/>
      <c r="V247" s="12"/>
    </row>
    <row r="248" spans="6:22" ht="13">
      <c r="F248" s="11"/>
      <c r="G248" s="11"/>
      <c r="V248" s="12"/>
    </row>
    <row r="249" spans="6:22" ht="13">
      <c r="F249" s="11"/>
      <c r="G249" s="11"/>
      <c r="V249" s="12"/>
    </row>
    <row r="250" spans="6:22" ht="13">
      <c r="F250" s="11"/>
      <c r="G250" s="11"/>
      <c r="V250" s="12"/>
    </row>
    <row r="251" spans="6:22" ht="13">
      <c r="F251" s="11"/>
      <c r="G251" s="11"/>
      <c r="V251" s="12"/>
    </row>
    <row r="252" spans="6:22" ht="13">
      <c r="F252" s="11"/>
      <c r="G252" s="11"/>
      <c r="V252" s="12"/>
    </row>
    <row r="253" spans="6:22" ht="13">
      <c r="F253" s="11"/>
      <c r="G253" s="11"/>
      <c r="V253" s="12"/>
    </row>
    <row r="254" spans="6:22" ht="13">
      <c r="F254" s="11"/>
      <c r="G254" s="11"/>
      <c r="V254" s="12"/>
    </row>
    <row r="255" spans="6:22" ht="13">
      <c r="F255" s="11"/>
      <c r="G255" s="11"/>
      <c r="V255" s="12"/>
    </row>
    <row r="256" spans="6:22" ht="13">
      <c r="F256" s="11"/>
      <c r="G256" s="11"/>
      <c r="V256" s="12"/>
    </row>
    <row r="257" spans="6:22" ht="13">
      <c r="F257" s="11"/>
      <c r="G257" s="11"/>
      <c r="V257" s="12"/>
    </row>
    <row r="258" spans="6:22" ht="13">
      <c r="F258" s="11"/>
      <c r="G258" s="11"/>
      <c r="V258" s="12"/>
    </row>
    <row r="259" spans="6:22" ht="13">
      <c r="F259" s="11"/>
      <c r="G259" s="11"/>
      <c r="V259" s="12"/>
    </row>
    <row r="260" spans="6:22" ht="13">
      <c r="F260" s="11"/>
      <c r="G260" s="11"/>
      <c r="V260" s="12"/>
    </row>
    <row r="261" spans="6:22" ht="13">
      <c r="F261" s="11"/>
      <c r="G261" s="11"/>
      <c r="V261" s="12"/>
    </row>
    <row r="262" spans="6:22" ht="13">
      <c r="F262" s="11"/>
      <c r="G262" s="11"/>
      <c r="V262" s="12"/>
    </row>
    <row r="263" spans="6:22" ht="13">
      <c r="F263" s="11"/>
      <c r="G263" s="11"/>
      <c r="V263" s="12"/>
    </row>
    <row r="264" spans="6:22" ht="13">
      <c r="F264" s="11"/>
      <c r="G264" s="11"/>
      <c r="V264" s="12"/>
    </row>
    <row r="265" spans="6:22" ht="13">
      <c r="F265" s="11"/>
      <c r="G265" s="11"/>
      <c r="V265" s="12"/>
    </row>
    <row r="266" spans="6:22" ht="13">
      <c r="F266" s="11"/>
      <c r="G266" s="11"/>
      <c r="V266" s="12"/>
    </row>
    <row r="267" spans="6:22" ht="13">
      <c r="F267" s="11"/>
      <c r="G267" s="11"/>
      <c r="V267" s="12"/>
    </row>
    <row r="268" spans="6:22" ht="13">
      <c r="F268" s="11"/>
      <c r="G268" s="11"/>
      <c r="V268" s="12"/>
    </row>
    <row r="269" spans="6:22" ht="13">
      <c r="F269" s="11"/>
      <c r="G269" s="11"/>
      <c r="V269" s="12"/>
    </row>
    <row r="270" spans="6:22" ht="13">
      <c r="F270" s="11"/>
      <c r="G270" s="11"/>
      <c r="V270" s="12"/>
    </row>
    <row r="271" spans="6:22" ht="13">
      <c r="F271" s="11"/>
      <c r="G271" s="11"/>
      <c r="V271" s="12"/>
    </row>
    <row r="272" spans="6:22" ht="13">
      <c r="F272" s="11"/>
      <c r="G272" s="11"/>
      <c r="V272" s="12"/>
    </row>
    <row r="273" spans="6:22" ht="13">
      <c r="F273" s="11"/>
      <c r="G273" s="11"/>
      <c r="V273" s="12"/>
    </row>
    <row r="274" spans="6:22" ht="13">
      <c r="F274" s="11"/>
      <c r="G274" s="11"/>
      <c r="V274" s="12"/>
    </row>
    <row r="275" spans="6:22" ht="13">
      <c r="F275" s="11"/>
      <c r="G275" s="11"/>
      <c r="V275" s="12"/>
    </row>
    <row r="276" spans="6:22" ht="13">
      <c r="F276" s="11"/>
      <c r="G276" s="11"/>
      <c r="V276" s="12"/>
    </row>
    <row r="277" spans="6:22" ht="13">
      <c r="F277" s="11"/>
      <c r="G277" s="11"/>
      <c r="V277" s="12"/>
    </row>
    <row r="278" spans="6:22" ht="13">
      <c r="F278" s="11"/>
      <c r="G278" s="11"/>
      <c r="V278" s="12"/>
    </row>
    <row r="279" spans="6:22" ht="13">
      <c r="F279" s="11"/>
      <c r="G279" s="11"/>
      <c r="V279" s="12"/>
    </row>
    <row r="280" spans="6:22" ht="13">
      <c r="F280" s="11"/>
      <c r="G280" s="11"/>
      <c r="V280" s="12"/>
    </row>
    <row r="281" spans="6:22" ht="13">
      <c r="F281" s="11"/>
      <c r="G281" s="11"/>
      <c r="V281" s="12"/>
    </row>
    <row r="282" spans="6:22" ht="13">
      <c r="F282" s="11"/>
      <c r="G282" s="11"/>
      <c r="V282" s="12"/>
    </row>
    <row r="283" spans="6:22" ht="13">
      <c r="F283" s="11"/>
      <c r="G283" s="11"/>
      <c r="V283" s="12"/>
    </row>
    <row r="284" spans="6:22" ht="13">
      <c r="F284" s="11"/>
      <c r="G284" s="11"/>
      <c r="V284" s="12"/>
    </row>
    <row r="285" spans="6:22" ht="13">
      <c r="F285" s="11"/>
      <c r="G285" s="11"/>
      <c r="V285" s="12"/>
    </row>
    <row r="286" spans="6:22" ht="13">
      <c r="F286" s="11"/>
      <c r="G286" s="11"/>
      <c r="V286" s="12"/>
    </row>
    <row r="287" spans="6:22" ht="13">
      <c r="F287" s="11"/>
      <c r="G287" s="11"/>
      <c r="V287" s="12"/>
    </row>
    <row r="288" spans="6:22" ht="13">
      <c r="F288" s="11"/>
      <c r="G288" s="11"/>
      <c r="V288" s="12"/>
    </row>
    <row r="289" spans="6:22" ht="13">
      <c r="F289" s="11"/>
      <c r="G289" s="11"/>
      <c r="V289" s="12"/>
    </row>
    <row r="290" spans="6:22" ht="13">
      <c r="F290" s="11"/>
      <c r="G290" s="11"/>
      <c r="V290" s="12"/>
    </row>
    <row r="291" spans="6:22" ht="13">
      <c r="F291" s="11"/>
      <c r="G291" s="11"/>
      <c r="V291" s="12"/>
    </row>
    <row r="292" spans="6:22" ht="13">
      <c r="F292" s="11"/>
      <c r="G292" s="11"/>
      <c r="V292" s="12"/>
    </row>
    <row r="293" spans="6:22" ht="13">
      <c r="F293" s="11"/>
      <c r="G293" s="11"/>
      <c r="V293" s="12"/>
    </row>
    <row r="294" spans="6:22" ht="13">
      <c r="F294" s="11"/>
      <c r="G294" s="11"/>
      <c r="V294" s="12"/>
    </row>
    <row r="295" spans="6:22" ht="13">
      <c r="F295" s="11"/>
      <c r="G295" s="11"/>
      <c r="V295" s="12"/>
    </row>
    <row r="296" spans="6:22" ht="13">
      <c r="F296" s="11"/>
      <c r="G296" s="11"/>
      <c r="V296" s="12"/>
    </row>
    <row r="297" spans="6:22" ht="13">
      <c r="F297" s="11"/>
      <c r="G297" s="11"/>
      <c r="V297" s="12"/>
    </row>
    <row r="298" spans="6:22" ht="13">
      <c r="F298" s="11"/>
      <c r="G298" s="11"/>
      <c r="V298" s="12"/>
    </row>
    <row r="299" spans="6:22" ht="13">
      <c r="F299" s="11"/>
      <c r="G299" s="11"/>
      <c r="V299" s="12"/>
    </row>
    <row r="300" spans="6:22" ht="13">
      <c r="F300" s="11"/>
      <c r="G300" s="11"/>
      <c r="V300" s="12"/>
    </row>
    <row r="301" spans="6:22" ht="13">
      <c r="F301" s="11"/>
      <c r="G301" s="11"/>
      <c r="V301" s="12"/>
    </row>
    <row r="302" spans="6:22" ht="13">
      <c r="F302" s="11"/>
      <c r="G302" s="11"/>
      <c r="V302" s="12"/>
    </row>
    <row r="303" spans="6:22" ht="13">
      <c r="F303" s="11"/>
      <c r="G303" s="11"/>
      <c r="V303" s="12"/>
    </row>
    <row r="304" spans="6:22" ht="13">
      <c r="F304" s="11"/>
      <c r="G304" s="11"/>
      <c r="V304" s="12"/>
    </row>
    <row r="305" spans="6:22" ht="13">
      <c r="F305" s="11"/>
      <c r="G305" s="11"/>
      <c r="V305" s="12"/>
    </row>
    <row r="306" spans="6:22" ht="13">
      <c r="F306" s="11"/>
      <c r="G306" s="11"/>
      <c r="V306" s="12"/>
    </row>
    <row r="307" spans="6:22" ht="13">
      <c r="F307" s="11"/>
      <c r="G307" s="11"/>
      <c r="V307" s="12"/>
    </row>
    <row r="308" spans="6:22" ht="13">
      <c r="F308" s="11"/>
      <c r="G308" s="11"/>
      <c r="V308" s="12"/>
    </row>
    <row r="309" spans="6:22" ht="13">
      <c r="F309" s="11"/>
      <c r="G309" s="11"/>
      <c r="V309" s="12"/>
    </row>
    <row r="310" spans="6:22" ht="13">
      <c r="F310" s="11"/>
      <c r="G310" s="11"/>
      <c r="V310" s="12"/>
    </row>
    <row r="311" spans="6:22" ht="13">
      <c r="F311" s="11"/>
      <c r="G311" s="11"/>
      <c r="V311" s="12"/>
    </row>
    <row r="312" spans="6:22" ht="13">
      <c r="F312" s="11"/>
      <c r="G312" s="11"/>
      <c r="V312" s="12"/>
    </row>
    <row r="313" spans="6:22" ht="13">
      <c r="F313" s="11"/>
      <c r="G313" s="11"/>
      <c r="V313" s="12"/>
    </row>
    <row r="314" spans="6:22" ht="13">
      <c r="F314" s="11"/>
      <c r="G314" s="11"/>
      <c r="V314" s="12"/>
    </row>
    <row r="315" spans="6:22" ht="13">
      <c r="F315" s="11"/>
      <c r="G315" s="11"/>
      <c r="V315" s="12"/>
    </row>
    <row r="316" spans="6:22" ht="13">
      <c r="F316" s="11"/>
      <c r="G316" s="11"/>
      <c r="V316" s="12"/>
    </row>
    <row r="317" spans="6:22" ht="13">
      <c r="F317" s="11"/>
      <c r="G317" s="11"/>
      <c r="V317" s="12"/>
    </row>
    <row r="318" spans="6:22" ht="13">
      <c r="F318" s="11"/>
      <c r="G318" s="11"/>
      <c r="V318" s="12"/>
    </row>
    <row r="319" spans="6:22" ht="13">
      <c r="F319" s="11"/>
      <c r="G319" s="11"/>
      <c r="V319" s="12"/>
    </row>
    <row r="320" spans="6:22" ht="13">
      <c r="F320" s="11"/>
      <c r="G320" s="11"/>
      <c r="V320" s="12"/>
    </row>
    <row r="321" spans="6:22" ht="13">
      <c r="F321" s="11"/>
      <c r="G321" s="11"/>
      <c r="V321" s="12"/>
    </row>
    <row r="322" spans="6:22" ht="13">
      <c r="F322" s="11"/>
      <c r="G322" s="11"/>
      <c r="V322" s="12"/>
    </row>
    <row r="323" spans="6:22" ht="13">
      <c r="F323" s="11"/>
      <c r="G323" s="11"/>
      <c r="V323" s="12"/>
    </row>
    <row r="324" spans="6:22" ht="13">
      <c r="F324" s="11"/>
      <c r="G324" s="11"/>
      <c r="V324" s="12"/>
    </row>
    <row r="325" spans="6:22" ht="13">
      <c r="F325" s="11"/>
      <c r="G325" s="11"/>
      <c r="V325" s="12"/>
    </row>
    <row r="326" spans="6:22" ht="13">
      <c r="F326" s="11"/>
      <c r="G326" s="11"/>
      <c r="V326" s="12"/>
    </row>
    <row r="327" spans="6:22" ht="13">
      <c r="F327" s="11"/>
      <c r="G327" s="11"/>
      <c r="V327" s="12"/>
    </row>
    <row r="328" spans="6:22" ht="13">
      <c r="F328" s="11"/>
      <c r="G328" s="11"/>
      <c r="V328" s="12"/>
    </row>
    <row r="329" spans="6:22" ht="13">
      <c r="F329" s="11"/>
      <c r="G329" s="11"/>
      <c r="V329" s="12"/>
    </row>
    <row r="330" spans="6:22" ht="13">
      <c r="F330" s="11"/>
      <c r="G330" s="11"/>
      <c r="V330" s="12"/>
    </row>
    <row r="331" spans="6:22" ht="13">
      <c r="F331" s="11"/>
      <c r="G331" s="11"/>
      <c r="V331" s="12"/>
    </row>
    <row r="332" spans="6:22" ht="13">
      <c r="F332" s="11"/>
      <c r="G332" s="11"/>
      <c r="V332" s="12"/>
    </row>
    <row r="333" spans="6:22" ht="13">
      <c r="F333" s="11"/>
      <c r="G333" s="11"/>
      <c r="V333" s="12"/>
    </row>
    <row r="334" spans="6:22" ht="13">
      <c r="F334" s="11"/>
      <c r="G334" s="11"/>
      <c r="V334" s="12"/>
    </row>
    <row r="335" spans="6:22" ht="13">
      <c r="F335" s="11"/>
      <c r="G335" s="11"/>
      <c r="V335" s="12"/>
    </row>
    <row r="336" spans="6:22" ht="13">
      <c r="F336" s="11"/>
      <c r="G336" s="11"/>
      <c r="V336" s="12"/>
    </row>
    <row r="337" spans="6:22" ht="13">
      <c r="F337" s="11"/>
      <c r="G337" s="11"/>
      <c r="V337" s="12"/>
    </row>
    <row r="338" spans="6:22" ht="13">
      <c r="F338" s="11"/>
      <c r="G338" s="11"/>
      <c r="V338" s="12"/>
    </row>
    <row r="339" spans="6:22" ht="13">
      <c r="F339" s="11"/>
      <c r="G339" s="11"/>
      <c r="V339" s="12"/>
    </row>
    <row r="340" spans="6:22" ht="13">
      <c r="F340" s="11"/>
      <c r="G340" s="11"/>
      <c r="V340" s="12"/>
    </row>
    <row r="341" spans="6:22" ht="13">
      <c r="F341" s="11"/>
      <c r="G341" s="11"/>
      <c r="V341" s="12"/>
    </row>
    <row r="342" spans="6:22" ht="13">
      <c r="F342" s="11"/>
      <c r="G342" s="11"/>
      <c r="V342" s="12"/>
    </row>
    <row r="343" spans="6:22" ht="13">
      <c r="F343" s="11"/>
      <c r="G343" s="11"/>
      <c r="V343" s="12"/>
    </row>
    <row r="344" spans="6:22" ht="13">
      <c r="F344" s="11"/>
      <c r="G344" s="11"/>
      <c r="V344" s="12"/>
    </row>
    <row r="345" spans="6:22" ht="13">
      <c r="F345" s="11"/>
      <c r="G345" s="11"/>
      <c r="V345" s="12"/>
    </row>
    <row r="346" spans="6:22" ht="13">
      <c r="F346" s="11"/>
      <c r="G346" s="11"/>
      <c r="V346" s="12"/>
    </row>
    <row r="347" spans="6:22" ht="13">
      <c r="F347" s="11"/>
      <c r="G347" s="11"/>
      <c r="V347" s="12"/>
    </row>
    <row r="348" spans="6:22" ht="13">
      <c r="F348" s="11"/>
      <c r="G348" s="11"/>
      <c r="V348" s="12"/>
    </row>
    <row r="349" spans="6:22" ht="13">
      <c r="F349" s="11"/>
      <c r="G349" s="11"/>
      <c r="V349" s="12"/>
    </row>
    <row r="350" spans="6:22" ht="13">
      <c r="F350" s="11"/>
      <c r="G350" s="11"/>
      <c r="V350" s="12"/>
    </row>
    <row r="351" spans="6:22" ht="13">
      <c r="F351" s="11"/>
      <c r="G351" s="11"/>
      <c r="V351" s="12"/>
    </row>
    <row r="352" spans="6:22" ht="13">
      <c r="F352" s="11"/>
      <c r="G352" s="11"/>
      <c r="V352" s="12"/>
    </row>
    <row r="353" spans="6:22" ht="13">
      <c r="F353" s="11"/>
      <c r="G353" s="11"/>
      <c r="V353" s="12"/>
    </row>
    <row r="354" spans="6:22" ht="13">
      <c r="F354" s="11"/>
      <c r="G354" s="11"/>
      <c r="V354" s="12"/>
    </row>
    <row r="355" spans="6:22" ht="13">
      <c r="F355" s="11"/>
      <c r="G355" s="11"/>
      <c r="V355" s="12"/>
    </row>
    <row r="356" spans="6:22" ht="13">
      <c r="F356" s="11"/>
      <c r="G356" s="11"/>
      <c r="V356" s="12"/>
    </row>
    <row r="357" spans="6:22" ht="13">
      <c r="F357" s="11"/>
      <c r="G357" s="11"/>
      <c r="V357" s="12"/>
    </row>
    <row r="358" spans="6:22" ht="13">
      <c r="F358" s="11"/>
      <c r="G358" s="11"/>
      <c r="V358" s="12"/>
    </row>
    <row r="359" spans="6:22" ht="13">
      <c r="F359" s="11"/>
      <c r="G359" s="11"/>
      <c r="V359" s="12"/>
    </row>
    <row r="360" spans="6:22" ht="13">
      <c r="F360" s="11"/>
      <c r="G360" s="11"/>
      <c r="V360" s="12"/>
    </row>
    <row r="361" spans="6:22" ht="13">
      <c r="F361" s="11"/>
      <c r="G361" s="11"/>
      <c r="V361" s="12"/>
    </row>
    <row r="362" spans="6:22" ht="13">
      <c r="F362" s="11"/>
      <c r="G362" s="11"/>
      <c r="V362" s="12"/>
    </row>
    <row r="363" spans="6:22" ht="13">
      <c r="F363" s="11"/>
      <c r="G363" s="11"/>
      <c r="V363" s="12"/>
    </row>
    <row r="364" spans="6:22" ht="13">
      <c r="F364" s="11"/>
      <c r="G364" s="11"/>
      <c r="V364" s="12"/>
    </row>
    <row r="365" spans="6:22" ht="13">
      <c r="F365" s="11"/>
      <c r="G365" s="11"/>
      <c r="V365" s="12"/>
    </row>
    <row r="366" spans="6:22" ht="13">
      <c r="F366" s="11"/>
      <c r="G366" s="11"/>
      <c r="V366" s="12"/>
    </row>
    <row r="367" spans="6:22" ht="13">
      <c r="F367" s="11"/>
      <c r="G367" s="11"/>
      <c r="V367" s="12"/>
    </row>
    <row r="368" spans="6:22" ht="13">
      <c r="F368" s="11"/>
      <c r="G368" s="11"/>
      <c r="V368" s="12"/>
    </row>
    <row r="369" spans="6:22" ht="13">
      <c r="F369" s="11"/>
      <c r="G369" s="11"/>
      <c r="V369" s="12"/>
    </row>
    <row r="370" spans="6:22" ht="13">
      <c r="F370" s="11"/>
      <c r="G370" s="11"/>
      <c r="V370" s="12"/>
    </row>
    <row r="371" spans="6:22" ht="13">
      <c r="F371" s="11"/>
      <c r="G371" s="11"/>
      <c r="V371" s="12"/>
    </row>
    <row r="372" spans="6:22" ht="13">
      <c r="F372" s="11"/>
      <c r="G372" s="11"/>
      <c r="V372" s="12"/>
    </row>
    <row r="373" spans="6:22" ht="13">
      <c r="F373" s="11"/>
      <c r="G373" s="11"/>
      <c r="V373" s="12"/>
    </row>
    <row r="374" spans="6:22" ht="13">
      <c r="F374" s="11"/>
      <c r="G374" s="11"/>
      <c r="V374" s="12"/>
    </row>
    <row r="375" spans="6:22" ht="13">
      <c r="F375" s="11"/>
      <c r="G375" s="11"/>
      <c r="V375" s="12"/>
    </row>
    <row r="376" spans="6:22" ht="13">
      <c r="F376" s="11"/>
      <c r="G376" s="11"/>
      <c r="V376" s="12"/>
    </row>
    <row r="377" spans="6:22" ht="13">
      <c r="F377" s="11"/>
      <c r="G377" s="11"/>
      <c r="V377" s="12"/>
    </row>
    <row r="378" spans="6:22" ht="13">
      <c r="F378" s="11"/>
      <c r="G378" s="11"/>
      <c r="V378" s="12"/>
    </row>
    <row r="379" spans="6:22" ht="13">
      <c r="F379" s="11"/>
      <c r="G379" s="11"/>
      <c r="V379" s="12"/>
    </row>
    <row r="380" spans="6:22" ht="13">
      <c r="F380" s="11"/>
      <c r="G380" s="11"/>
      <c r="V380" s="12"/>
    </row>
    <row r="381" spans="6:22" ht="13">
      <c r="F381" s="11"/>
      <c r="G381" s="11"/>
      <c r="V381" s="12"/>
    </row>
    <row r="382" spans="6:22" ht="13">
      <c r="F382" s="11"/>
      <c r="G382" s="11"/>
      <c r="V382" s="12"/>
    </row>
    <row r="383" spans="6:22" ht="13">
      <c r="F383" s="11"/>
      <c r="G383" s="11"/>
      <c r="V383" s="12"/>
    </row>
    <row r="384" spans="6:22" ht="13">
      <c r="F384" s="11"/>
      <c r="G384" s="11"/>
      <c r="V384" s="12"/>
    </row>
    <row r="385" spans="6:22" ht="13">
      <c r="F385" s="11"/>
      <c r="G385" s="11"/>
      <c r="V385" s="12"/>
    </row>
    <row r="386" spans="6:22" ht="13">
      <c r="F386" s="11"/>
      <c r="G386" s="11"/>
      <c r="V386" s="12"/>
    </row>
    <row r="387" spans="6:22" ht="13">
      <c r="F387" s="11"/>
      <c r="G387" s="11"/>
      <c r="V387" s="12"/>
    </row>
    <row r="388" spans="6:22" ht="13">
      <c r="F388" s="11"/>
      <c r="G388" s="11"/>
      <c r="V388" s="12"/>
    </row>
    <row r="389" spans="6:22" ht="13">
      <c r="F389" s="11"/>
      <c r="G389" s="11"/>
      <c r="V389" s="12"/>
    </row>
    <row r="390" spans="6:22" ht="13">
      <c r="F390" s="11"/>
      <c r="G390" s="11"/>
      <c r="V390" s="12"/>
    </row>
    <row r="391" spans="6:22" ht="13">
      <c r="F391" s="11"/>
      <c r="G391" s="11"/>
      <c r="V391" s="12"/>
    </row>
    <row r="392" spans="6:22" ht="13">
      <c r="F392" s="11"/>
      <c r="G392" s="11"/>
      <c r="V392" s="12"/>
    </row>
    <row r="393" spans="6:22" ht="13">
      <c r="F393" s="11"/>
      <c r="G393" s="11"/>
      <c r="V393" s="12"/>
    </row>
    <row r="394" spans="6:22" ht="13">
      <c r="F394" s="11"/>
      <c r="G394" s="11"/>
      <c r="V394" s="12"/>
    </row>
    <row r="395" spans="6:22" ht="13">
      <c r="F395" s="11"/>
      <c r="G395" s="11"/>
      <c r="V395" s="12"/>
    </row>
    <row r="396" spans="6:22" ht="13">
      <c r="F396" s="11"/>
      <c r="G396" s="11"/>
      <c r="V396" s="12"/>
    </row>
    <row r="397" spans="6:22" ht="13">
      <c r="F397" s="11"/>
      <c r="G397" s="11"/>
      <c r="V397" s="12"/>
    </row>
    <row r="398" spans="6:22" ht="13">
      <c r="F398" s="11"/>
      <c r="G398" s="11"/>
      <c r="V398" s="12"/>
    </row>
    <row r="399" spans="6:22" ht="13">
      <c r="F399" s="11"/>
      <c r="G399" s="11"/>
      <c r="V399" s="12"/>
    </row>
    <row r="400" spans="6:22" ht="13">
      <c r="F400" s="11"/>
      <c r="G400" s="11"/>
      <c r="V400" s="12"/>
    </row>
    <row r="401" spans="6:22" ht="13">
      <c r="F401" s="11"/>
      <c r="G401" s="11"/>
      <c r="V401" s="12"/>
    </row>
    <row r="402" spans="6:22" ht="13">
      <c r="F402" s="11"/>
      <c r="G402" s="11"/>
      <c r="V402" s="12"/>
    </row>
    <row r="403" spans="6:22" ht="13">
      <c r="F403" s="11"/>
      <c r="G403" s="11"/>
      <c r="V403" s="12"/>
    </row>
    <row r="404" spans="6:22" ht="13">
      <c r="F404" s="11"/>
      <c r="G404" s="11"/>
      <c r="V404" s="12"/>
    </row>
    <row r="405" spans="6:22" ht="13">
      <c r="F405" s="11"/>
      <c r="G405" s="11"/>
      <c r="V405" s="12"/>
    </row>
    <row r="406" spans="6:22" ht="13">
      <c r="F406" s="11"/>
      <c r="G406" s="11"/>
      <c r="V406" s="12"/>
    </row>
    <row r="407" spans="6:22" ht="13">
      <c r="F407" s="11"/>
      <c r="G407" s="11"/>
      <c r="V407" s="12"/>
    </row>
    <row r="408" spans="6:22" ht="13">
      <c r="F408" s="11"/>
      <c r="G408" s="11"/>
      <c r="V408" s="12"/>
    </row>
    <row r="409" spans="6:22" ht="13">
      <c r="F409" s="11"/>
      <c r="G409" s="11"/>
      <c r="V409" s="12"/>
    </row>
    <row r="410" spans="6:22" ht="13">
      <c r="F410" s="11"/>
      <c r="G410" s="11"/>
      <c r="V410" s="12"/>
    </row>
    <row r="411" spans="6:22" ht="13">
      <c r="F411" s="11"/>
      <c r="G411" s="11"/>
      <c r="V411" s="12"/>
    </row>
    <row r="412" spans="6:22" ht="13">
      <c r="F412" s="11"/>
      <c r="G412" s="11"/>
      <c r="V412" s="12"/>
    </row>
    <row r="413" spans="6:22" ht="13">
      <c r="F413" s="11"/>
      <c r="G413" s="11"/>
      <c r="V413" s="12"/>
    </row>
    <row r="414" spans="6:22" ht="13">
      <c r="F414" s="11"/>
      <c r="G414" s="11"/>
      <c r="V414" s="12"/>
    </row>
    <row r="415" spans="6:22" ht="13">
      <c r="F415" s="11"/>
      <c r="G415" s="11"/>
      <c r="V415" s="12"/>
    </row>
    <row r="416" spans="6:22" ht="13">
      <c r="F416" s="11"/>
      <c r="G416" s="11"/>
      <c r="V416" s="12"/>
    </row>
    <row r="417" spans="6:22" ht="13">
      <c r="F417" s="11"/>
      <c r="G417" s="11"/>
      <c r="V417" s="12"/>
    </row>
    <row r="418" spans="6:22" ht="13">
      <c r="F418" s="11"/>
      <c r="G418" s="11"/>
      <c r="V418" s="12"/>
    </row>
    <row r="419" spans="6:22" ht="13">
      <c r="F419" s="11"/>
      <c r="G419" s="11"/>
      <c r="V419" s="12"/>
    </row>
    <row r="420" spans="6:22" ht="13">
      <c r="F420" s="11"/>
      <c r="G420" s="11"/>
      <c r="V420" s="12"/>
    </row>
    <row r="421" spans="6:22" ht="13">
      <c r="F421" s="11"/>
      <c r="G421" s="11"/>
      <c r="V421" s="12"/>
    </row>
    <row r="422" spans="6:22" ht="13">
      <c r="F422" s="11"/>
      <c r="G422" s="11"/>
      <c r="V422" s="12"/>
    </row>
    <row r="423" spans="6:22" ht="13">
      <c r="F423" s="11"/>
      <c r="G423" s="11"/>
      <c r="V423" s="12"/>
    </row>
    <row r="424" spans="6:22" ht="13">
      <c r="F424" s="11"/>
      <c r="G424" s="11"/>
      <c r="V424" s="12"/>
    </row>
    <row r="425" spans="6:22" ht="13">
      <c r="F425" s="11"/>
      <c r="G425" s="11"/>
      <c r="V425" s="12"/>
    </row>
    <row r="426" spans="6:22" ht="13">
      <c r="F426" s="11"/>
      <c r="G426" s="11"/>
      <c r="V426" s="12"/>
    </row>
    <row r="427" spans="6:22" ht="13">
      <c r="F427" s="11"/>
      <c r="G427" s="11"/>
      <c r="V427" s="12"/>
    </row>
    <row r="428" spans="6:22" ht="13">
      <c r="F428" s="11"/>
      <c r="G428" s="11"/>
      <c r="V428" s="12"/>
    </row>
    <row r="429" spans="6:22" ht="13">
      <c r="F429" s="11"/>
      <c r="G429" s="11"/>
      <c r="V429" s="12"/>
    </row>
    <row r="430" spans="6:22" ht="13">
      <c r="F430" s="11"/>
      <c r="G430" s="11"/>
      <c r="V430" s="12"/>
    </row>
    <row r="431" spans="6:22" ht="13">
      <c r="F431" s="11"/>
      <c r="G431" s="11"/>
      <c r="V431" s="12"/>
    </row>
    <row r="432" spans="6:22" ht="13">
      <c r="F432" s="11"/>
      <c r="G432" s="11"/>
      <c r="V432" s="12"/>
    </row>
    <row r="433" spans="6:22" ht="13">
      <c r="F433" s="11"/>
      <c r="G433" s="11"/>
      <c r="V433" s="12"/>
    </row>
    <row r="434" spans="6:22" ht="13">
      <c r="F434" s="11"/>
      <c r="G434" s="11"/>
      <c r="V434" s="12"/>
    </row>
    <row r="435" spans="6:22" ht="13">
      <c r="F435" s="11"/>
      <c r="G435" s="11"/>
      <c r="V435" s="12"/>
    </row>
    <row r="436" spans="6:22" ht="13">
      <c r="F436" s="11"/>
      <c r="G436" s="11"/>
      <c r="V436" s="12"/>
    </row>
    <row r="437" spans="6:22" ht="13">
      <c r="F437" s="11"/>
      <c r="G437" s="11"/>
      <c r="V437" s="12"/>
    </row>
    <row r="438" spans="6:22" ht="13">
      <c r="F438" s="11"/>
      <c r="G438" s="11"/>
      <c r="V438" s="12"/>
    </row>
    <row r="439" spans="6:22" ht="13">
      <c r="F439" s="11"/>
      <c r="G439" s="11"/>
      <c r="V439" s="12"/>
    </row>
    <row r="440" spans="6:22" ht="13">
      <c r="F440" s="11"/>
      <c r="G440" s="11"/>
      <c r="V440" s="12"/>
    </row>
    <row r="441" spans="6:22" ht="13">
      <c r="F441" s="11"/>
      <c r="G441" s="11"/>
      <c r="V441" s="12"/>
    </row>
    <row r="442" spans="6:22" ht="13">
      <c r="F442" s="11"/>
      <c r="G442" s="11"/>
      <c r="V442" s="12"/>
    </row>
    <row r="443" spans="6:22" ht="13">
      <c r="F443" s="11"/>
      <c r="G443" s="11"/>
      <c r="V443" s="12"/>
    </row>
    <row r="444" spans="6:22" ht="13">
      <c r="F444" s="11"/>
      <c r="G444" s="11"/>
      <c r="V444" s="12"/>
    </row>
    <row r="445" spans="6:22" ht="13">
      <c r="F445" s="11"/>
      <c r="G445" s="11"/>
      <c r="V445" s="12"/>
    </row>
    <row r="446" spans="6:22" ht="13">
      <c r="F446" s="11"/>
      <c r="G446" s="11"/>
      <c r="V446" s="12"/>
    </row>
    <row r="447" spans="6:22" ht="13">
      <c r="F447" s="11"/>
      <c r="G447" s="11"/>
      <c r="V447" s="12"/>
    </row>
    <row r="448" spans="6:22" ht="13">
      <c r="F448" s="11"/>
      <c r="G448" s="11"/>
      <c r="V448" s="12"/>
    </row>
    <row r="449" spans="6:22" ht="13">
      <c r="F449" s="11"/>
      <c r="G449" s="11"/>
      <c r="V449" s="12"/>
    </row>
    <row r="450" spans="6:22" ht="13">
      <c r="F450" s="11"/>
      <c r="G450" s="11"/>
      <c r="V450" s="12"/>
    </row>
    <row r="451" spans="6:22" ht="13">
      <c r="F451" s="11"/>
      <c r="G451" s="11"/>
      <c r="V451" s="12"/>
    </row>
    <row r="452" spans="6:22" ht="13">
      <c r="F452" s="11"/>
      <c r="G452" s="11"/>
      <c r="V452" s="12"/>
    </row>
    <row r="453" spans="6:22" ht="13">
      <c r="F453" s="11"/>
      <c r="G453" s="11"/>
      <c r="V453" s="12"/>
    </row>
    <row r="454" spans="6:22" ht="13">
      <c r="F454" s="11"/>
      <c r="G454" s="11"/>
      <c r="V454" s="12"/>
    </row>
    <row r="455" spans="6:22" ht="13">
      <c r="F455" s="11"/>
      <c r="G455" s="11"/>
      <c r="V455" s="12"/>
    </row>
    <row r="456" spans="6:22" ht="13">
      <c r="F456" s="11"/>
      <c r="G456" s="11"/>
      <c r="V456" s="12"/>
    </row>
    <row r="457" spans="6:22" ht="13">
      <c r="F457" s="11"/>
      <c r="G457" s="11"/>
      <c r="V457" s="12"/>
    </row>
    <row r="458" spans="6:22" ht="13">
      <c r="F458" s="11"/>
      <c r="G458" s="11"/>
      <c r="V458" s="12"/>
    </row>
    <row r="459" spans="6:22" ht="13">
      <c r="F459" s="11"/>
      <c r="G459" s="11"/>
      <c r="V459" s="12"/>
    </row>
    <row r="460" spans="6:22" ht="13">
      <c r="F460" s="11"/>
      <c r="G460" s="11"/>
      <c r="V460" s="12"/>
    </row>
    <row r="461" spans="6:22" ht="13">
      <c r="F461" s="11"/>
      <c r="G461" s="11"/>
      <c r="V461" s="12"/>
    </row>
    <row r="462" spans="6:22" ht="13">
      <c r="F462" s="11"/>
      <c r="G462" s="11"/>
      <c r="V462" s="12"/>
    </row>
    <row r="463" spans="6:22" ht="13">
      <c r="F463" s="11"/>
      <c r="G463" s="11"/>
      <c r="V463" s="12"/>
    </row>
    <row r="464" spans="6:22" ht="13">
      <c r="F464" s="11"/>
      <c r="G464" s="11"/>
      <c r="V464" s="12"/>
    </row>
    <row r="465" spans="6:22" ht="13">
      <c r="F465" s="11"/>
      <c r="G465" s="11"/>
      <c r="V465" s="12"/>
    </row>
    <row r="466" spans="6:22" ht="13">
      <c r="F466" s="11"/>
      <c r="G466" s="11"/>
      <c r="V466" s="12"/>
    </row>
    <row r="467" spans="6:22" ht="13">
      <c r="F467" s="11"/>
      <c r="G467" s="11"/>
      <c r="V467" s="12"/>
    </row>
    <row r="468" spans="6:22" ht="13">
      <c r="F468" s="11"/>
      <c r="G468" s="11"/>
      <c r="V468" s="12"/>
    </row>
    <row r="469" spans="6:22" ht="13">
      <c r="F469" s="11"/>
      <c r="G469" s="11"/>
      <c r="V469" s="12"/>
    </row>
    <row r="470" spans="6:22" ht="13">
      <c r="F470" s="11"/>
      <c r="G470" s="11"/>
      <c r="V470" s="12"/>
    </row>
    <row r="471" spans="6:22" ht="13">
      <c r="F471" s="11"/>
      <c r="G471" s="11"/>
      <c r="V471" s="12"/>
    </row>
    <row r="472" spans="6:22" ht="13">
      <c r="F472" s="11"/>
      <c r="G472" s="11"/>
      <c r="V472" s="12"/>
    </row>
    <row r="473" spans="6:22" ht="13">
      <c r="F473" s="11"/>
      <c r="G473" s="11"/>
      <c r="V473" s="12"/>
    </row>
    <row r="474" spans="6:22" ht="13">
      <c r="F474" s="11"/>
      <c r="G474" s="11"/>
      <c r="V474" s="12"/>
    </row>
    <row r="475" spans="6:22" ht="13">
      <c r="F475" s="11"/>
      <c r="G475" s="11"/>
      <c r="V475" s="12"/>
    </row>
    <row r="476" spans="6:22" ht="13">
      <c r="F476" s="11"/>
      <c r="G476" s="11"/>
      <c r="V476" s="12"/>
    </row>
    <row r="477" spans="6:22" ht="13">
      <c r="F477" s="11"/>
      <c r="G477" s="11"/>
      <c r="V477" s="12"/>
    </row>
    <row r="478" spans="6:22" ht="13">
      <c r="F478" s="11"/>
      <c r="G478" s="11"/>
      <c r="V478" s="12"/>
    </row>
    <row r="479" spans="6:22" ht="13">
      <c r="F479" s="11"/>
      <c r="G479" s="11"/>
      <c r="V479" s="12"/>
    </row>
    <row r="480" spans="6:22" ht="13">
      <c r="F480" s="11"/>
      <c r="G480" s="11"/>
      <c r="V480" s="12"/>
    </row>
    <row r="481" spans="6:22" ht="13">
      <c r="F481" s="11"/>
      <c r="G481" s="11"/>
      <c r="V481" s="12"/>
    </row>
    <row r="482" spans="6:22" ht="13">
      <c r="F482" s="11"/>
      <c r="G482" s="11"/>
      <c r="V482" s="12"/>
    </row>
    <row r="483" spans="6:22" ht="13">
      <c r="F483" s="11"/>
      <c r="G483" s="11"/>
      <c r="V483" s="12"/>
    </row>
    <row r="484" spans="6:22" ht="13">
      <c r="F484" s="11"/>
      <c r="G484" s="11"/>
      <c r="V484" s="12"/>
    </row>
    <row r="485" spans="6:22" ht="13">
      <c r="F485" s="11"/>
      <c r="G485" s="11"/>
      <c r="V485" s="12"/>
    </row>
    <row r="486" spans="6:22" ht="13">
      <c r="F486" s="11"/>
      <c r="G486" s="11"/>
      <c r="V486" s="12"/>
    </row>
    <row r="487" spans="6:22" ht="13">
      <c r="F487" s="11"/>
      <c r="G487" s="11"/>
      <c r="V487" s="12"/>
    </row>
    <row r="488" spans="6:22" ht="13">
      <c r="F488" s="11"/>
      <c r="G488" s="11"/>
      <c r="V488" s="12"/>
    </row>
    <row r="489" spans="6:22" ht="13">
      <c r="F489" s="11"/>
      <c r="G489" s="11"/>
      <c r="V489" s="12"/>
    </row>
    <row r="490" spans="6:22" ht="13">
      <c r="F490" s="11"/>
      <c r="G490" s="11"/>
      <c r="V490" s="12"/>
    </row>
    <row r="491" spans="6:22" ht="13">
      <c r="F491" s="11"/>
      <c r="G491" s="11"/>
      <c r="V491" s="12"/>
    </row>
    <row r="492" spans="6:22" ht="13">
      <c r="F492" s="11"/>
      <c r="G492" s="11"/>
      <c r="V492" s="12"/>
    </row>
    <row r="493" spans="6:22" ht="13">
      <c r="F493" s="11"/>
      <c r="G493" s="11"/>
      <c r="V493" s="12"/>
    </row>
    <row r="494" spans="6:22" ht="13">
      <c r="F494" s="11"/>
      <c r="G494" s="11"/>
      <c r="V494" s="12"/>
    </row>
    <row r="495" spans="6:22" ht="13">
      <c r="F495" s="11"/>
      <c r="G495" s="11"/>
      <c r="V495" s="12"/>
    </row>
    <row r="496" spans="6:22" ht="13">
      <c r="F496" s="11"/>
      <c r="G496" s="11"/>
      <c r="V496" s="12"/>
    </row>
    <row r="497" spans="6:22" ht="13">
      <c r="F497" s="11"/>
      <c r="G497" s="11"/>
      <c r="V497" s="12"/>
    </row>
    <row r="498" spans="6:22" ht="13">
      <c r="F498" s="11"/>
      <c r="G498" s="11"/>
      <c r="V498" s="12"/>
    </row>
    <row r="499" spans="6:22" ht="13">
      <c r="F499" s="11"/>
      <c r="G499" s="11"/>
      <c r="V499" s="12"/>
    </row>
    <row r="500" spans="6:22" ht="13">
      <c r="F500" s="11"/>
      <c r="G500" s="11"/>
      <c r="V500" s="12"/>
    </row>
    <row r="501" spans="6:22" ht="13">
      <c r="F501" s="11"/>
      <c r="G501" s="11"/>
      <c r="V501" s="12"/>
    </row>
    <row r="502" spans="6:22" ht="13">
      <c r="F502" s="11"/>
      <c r="G502" s="11"/>
      <c r="V502" s="12"/>
    </row>
    <row r="503" spans="6:22" ht="13">
      <c r="F503" s="11"/>
      <c r="G503" s="11"/>
      <c r="V503" s="12"/>
    </row>
    <row r="504" spans="6:22" ht="13">
      <c r="F504" s="11"/>
      <c r="G504" s="11"/>
      <c r="V504" s="12"/>
    </row>
    <row r="505" spans="6:22" ht="13">
      <c r="F505" s="11"/>
      <c r="G505" s="11"/>
      <c r="V505" s="12"/>
    </row>
    <row r="506" spans="6:22" ht="13">
      <c r="F506" s="11"/>
      <c r="G506" s="11"/>
      <c r="V506" s="12"/>
    </row>
    <row r="507" spans="6:22" ht="13">
      <c r="F507" s="11"/>
      <c r="G507" s="11"/>
      <c r="V507" s="12"/>
    </row>
    <row r="508" spans="6:22" ht="13">
      <c r="F508" s="11"/>
      <c r="G508" s="11"/>
      <c r="V508" s="12"/>
    </row>
    <row r="509" spans="6:22" ht="13">
      <c r="F509" s="11"/>
      <c r="G509" s="11"/>
      <c r="V509" s="12"/>
    </row>
    <row r="510" spans="6:22" ht="13">
      <c r="F510" s="11"/>
      <c r="G510" s="11"/>
      <c r="V510" s="12"/>
    </row>
    <row r="511" spans="6:22" ht="13">
      <c r="F511" s="11"/>
      <c r="G511" s="11"/>
      <c r="V511" s="12"/>
    </row>
    <row r="512" spans="6:22" ht="13">
      <c r="F512" s="11"/>
      <c r="G512" s="11"/>
      <c r="V512" s="12"/>
    </row>
    <row r="513" spans="6:22" ht="13">
      <c r="F513" s="11"/>
      <c r="G513" s="11"/>
      <c r="V513" s="12"/>
    </row>
    <row r="514" spans="6:22" ht="13">
      <c r="F514" s="11"/>
      <c r="G514" s="11"/>
      <c r="V514" s="12"/>
    </row>
    <row r="515" spans="6:22" ht="13">
      <c r="F515" s="11"/>
      <c r="G515" s="11"/>
      <c r="V515" s="12"/>
    </row>
    <row r="516" spans="6:22" ht="13">
      <c r="F516" s="11"/>
      <c r="G516" s="11"/>
      <c r="V516" s="12"/>
    </row>
    <row r="517" spans="6:22" ht="13">
      <c r="F517" s="11"/>
      <c r="G517" s="11"/>
      <c r="V517" s="12"/>
    </row>
    <row r="518" spans="6:22" ht="13">
      <c r="F518" s="11"/>
      <c r="G518" s="11"/>
      <c r="V518" s="12"/>
    </row>
    <row r="519" spans="6:22" ht="13">
      <c r="F519" s="11"/>
      <c r="G519" s="11"/>
      <c r="V519" s="12"/>
    </row>
    <row r="520" spans="6:22" ht="13">
      <c r="F520" s="11"/>
      <c r="G520" s="11"/>
      <c r="V520" s="12"/>
    </row>
    <row r="521" spans="6:22" ht="13">
      <c r="F521" s="11"/>
      <c r="G521" s="11"/>
      <c r="V521" s="12"/>
    </row>
    <row r="522" spans="6:22" ht="13">
      <c r="F522" s="11"/>
      <c r="G522" s="11"/>
      <c r="V522" s="12"/>
    </row>
    <row r="523" spans="6:22" ht="13">
      <c r="F523" s="11"/>
      <c r="G523" s="11"/>
      <c r="V523" s="12"/>
    </row>
    <row r="524" spans="6:22" ht="13">
      <c r="F524" s="11"/>
      <c r="G524" s="11"/>
      <c r="V524" s="12"/>
    </row>
    <row r="525" spans="6:22" ht="13">
      <c r="F525" s="11"/>
      <c r="G525" s="11"/>
      <c r="V525" s="12"/>
    </row>
    <row r="526" spans="6:22" ht="13">
      <c r="F526" s="11"/>
      <c r="G526" s="11"/>
      <c r="V526" s="12"/>
    </row>
    <row r="527" spans="6:22" ht="13">
      <c r="F527" s="11"/>
      <c r="G527" s="11"/>
      <c r="V527" s="12"/>
    </row>
    <row r="528" spans="6:22" ht="13">
      <c r="F528" s="11"/>
      <c r="G528" s="11"/>
      <c r="V528" s="12"/>
    </row>
    <row r="529" spans="6:22" ht="13">
      <c r="F529" s="11"/>
      <c r="G529" s="11"/>
      <c r="V529" s="12"/>
    </row>
    <row r="530" spans="6:22" ht="13">
      <c r="F530" s="11"/>
      <c r="G530" s="11"/>
      <c r="V530" s="12"/>
    </row>
    <row r="531" spans="6:22" ht="13">
      <c r="F531" s="11"/>
      <c r="G531" s="11"/>
      <c r="V531" s="12"/>
    </row>
    <row r="532" spans="6:22" ht="13">
      <c r="F532" s="11"/>
      <c r="G532" s="11"/>
      <c r="V532" s="12"/>
    </row>
    <row r="533" spans="6:22" ht="13">
      <c r="F533" s="11"/>
      <c r="G533" s="11"/>
      <c r="V533" s="12"/>
    </row>
    <row r="534" spans="6:22" ht="13">
      <c r="F534" s="11"/>
      <c r="G534" s="11"/>
      <c r="V534" s="12"/>
    </row>
    <row r="535" spans="6:22" ht="13">
      <c r="F535" s="11"/>
      <c r="G535" s="11"/>
      <c r="V535" s="12"/>
    </row>
    <row r="536" spans="6:22" ht="13">
      <c r="F536" s="11"/>
      <c r="G536" s="11"/>
      <c r="V536" s="12"/>
    </row>
    <row r="537" spans="6:22" ht="13">
      <c r="F537" s="11"/>
      <c r="G537" s="11"/>
      <c r="V537" s="12"/>
    </row>
    <row r="538" spans="6:22" ht="13">
      <c r="F538" s="11"/>
      <c r="G538" s="11"/>
      <c r="V538" s="12"/>
    </row>
    <row r="539" spans="6:22" ht="13">
      <c r="F539" s="11"/>
      <c r="G539" s="11"/>
      <c r="V539" s="12"/>
    </row>
    <row r="540" spans="6:22" ht="13">
      <c r="F540" s="11"/>
      <c r="G540" s="11"/>
      <c r="V540" s="12"/>
    </row>
    <row r="541" spans="6:22" ht="13">
      <c r="F541" s="11"/>
      <c r="G541" s="11"/>
      <c r="V541" s="12"/>
    </row>
    <row r="542" spans="6:22" ht="13">
      <c r="F542" s="11"/>
      <c r="G542" s="11"/>
      <c r="V542" s="12"/>
    </row>
    <row r="543" spans="6:22" ht="13">
      <c r="F543" s="11"/>
      <c r="G543" s="11"/>
      <c r="V543" s="12"/>
    </row>
    <row r="544" spans="6:22" ht="13">
      <c r="F544" s="11"/>
      <c r="G544" s="11"/>
      <c r="V544" s="12"/>
    </row>
    <row r="545" spans="6:22" ht="13">
      <c r="F545" s="11"/>
      <c r="G545" s="11"/>
      <c r="V545" s="12"/>
    </row>
    <row r="546" spans="6:22" ht="13">
      <c r="F546" s="11"/>
      <c r="G546" s="11"/>
      <c r="V546" s="12"/>
    </row>
    <row r="547" spans="6:22" ht="13">
      <c r="F547" s="11"/>
      <c r="G547" s="11"/>
      <c r="V547" s="12"/>
    </row>
    <row r="548" spans="6:22" ht="13">
      <c r="F548" s="11"/>
      <c r="G548" s="11"/>
      <c r="V548" s="12"/>
    </row>
    <row r="549" spans="6:22" ht="13">
      <c r="F549" s="11"/>
      <c r="G549" s="11"/>
      <c r="V549" s="12"/>
    </row>
    <row r="550" spans="6:22" ht="13">
      <c r="F550" s="11"/>
      <c r="G550" s="11"/>
      <c r="V550" s="12"/>
    </row>
    <row r="551" spans="6:22" ht="13">
      <c r="F551" s="11"/>
      <c r="G551" s="11"/>
      <c r="V551" s="12"/>
    </row>
    <row r="552" spans="6:22" ht="13">
      <c r="F552" s="11"/>
      <c r="G552" s="11"/>
      <c r="V552" s="12"/>
    </row>
    <row r="553" spans="6:22" ht="13">
      <c r="F553" s="11"/>
      <c r="G553" s="11"/>
      <c r="V553" s="12"/>
    </row>
    <row r="554" spans="6:22" ht="13">
      <c r="F554" s="11"/>
      <c r="G554" s="11"/>
      <c r="V554" s="12"/>
    </row>
    <row r="555" spans="6:22" ht="13">
      <c r="F555" s="11"/>
      <c r="G555" s="11"/>
      <c r="V555" s="12"/>
    </row>
    <row r="556" spans="6:22" ht="13">
      <c r="F556" s="11"/>
      <c r="G556" s="11"/>
      <c r="V556" s="12"/>
    </row>
    <row r="557" spans="6:22" ht="13">
      <c r="F557" s="11"/>
      <c r="G557" s="11"/>
      <c r="V557" s="12"/>
    </row>
    <row r="558" spans="6:22" ht="13">
      <c r="F558" s="11"/>
      <c r="G558" s="11"/>
      <c r="V558" s="12"/>
    </row>
    <row r="559" spans="6:22" ht="13">
      <c r="F559" s="11"/>
      <c r="G559" s="11"/>
      <c r="V559" s="12"/>
    </row>
    <row r="560" spans="6:22" ht="13">
      <c r="F560" s="11"/>
      <c r="G560" s="11"/>
      <c r="V560" s="12"/>
    </row>
    <row r="561" spans="6:22" ht="13">
      <c r="F561" s="11"/>
      <c r="G561" s="11"/>
      <c r="V561" s="12"/>
    </row>
    <row r="562" spans="6:22" ht="13">
      <c r="F562" s="11"/>
      <c r="G562" s="11"/>
      <c r="V562" s="12"/>
    </row>
    <row r="563" spans="6:22" ht="13">
      <c r="F563" s="11"/>
      <c r="G563" s="11"/>
      <c r="V563" s="12"/>
    </row>
    <row r="564" spans="6:22" ht="13">
      <c r="F564" s="11"/>
      <c r="G564" s="11"/>
      <c r="V564" s="12"/>
    </row>
    <row r="565" spans="6:22" ht="13">
      <c r="F565" s="11"/>
      <c r="G565" s="11"/>
      <c r="V565" s="12"/>
    </row>
    <row r="566" spans="6:22" ht="13">
      <c r="F566" s="11"/>
      <c r="G566" s="11"/>
      <c r="V566" s="12"/>
    </row>
    <row r="567" spans="6:22" ht="13">
      <c r="F567" s="11"/>
      <c r="G567" s="11"/>
      <c r="V567" s="12"/>
    </row>
    <row r="568" spans="6:22" ht="13">
      <c r="F568" s="11"/>
      <c r="G568" s="11"/>
      <c r="V568" s="12"/>
    </row>
    <row r="569" spans="6:22" ht="13">
      <c r="F569" s="11"/>
      <c r="G569" s="11"/>
      <c r="V569" s="12"/>
    </row>
    <row r="570" spans="6:22" ht="13">
      <c r="F570" s="11"/>
      <c r="G570" s="11"/>
      <c r="V570" s="12"/>
    </row>
    <row r="571" spans="6:22" ht="13">
      <c r="F571" s="11"/>
      <c r="G571" s="11"/>
      <c r="V571" s="12"/>
    </row>
    <row r="572" spans="6:22" ht="13">
      <c r="F572" s="11"/>
      <c r="G572" s="11"/>
      <c r="V572" s="12"/>
    </row>
    <row r="573" spans="6:22" ht="13">
      <c r="F573" s="11"/>
      <c r="G573" s="11"/>
      <c r="V573" s="12"/>
    </row>
    <row r="574" spans="6:22" ht="13">
      <c r="F574" s="11"/>
      <c r="G574" s="11"/>
      <c r="V574" s="12"/>
    </row>
    <row r="575" spans="6:22" ht="13">
      <c r="F575" s="11"/>
      <c r="G575" s="11"/>
      <c r="V575" s="12"/>
    </row>
    <row r="576" spans="6:22" ht="13">
      <c r="F576" s="11"/>
      <c r="G576" s="11"/>
      <c r="V576" s="12"/>
    </row>
    <row r="577" spans="6:22" ht="13">
      <c r="F577" s="11"/>
      <c r="G577" s="11"/>
      <c r="V577" s="12"/>
    </row>
    <row r="578" spans="6:22" ht="13">
      <c r="F578" s="11"/>
      <c r="G578" s="11"/>
      <c r="V578" s="12"/>
    </row>
    <row r="579" spans="6:22" ht="13">
      <c r="F579" s="11"/>
      <c r="G579" s="11"/>
      <c r="V579" s="12"/>
    </row>
    <row r="580" spans="6:22" ht="13">
      <c r="F580" s="11"/>
      <c r="G580" s="11"/>
      <c r="V580" s="12"/>
    </row>
    <row r="581" spans="6:22" ht="13">
      <c r="F581" s="11"/>
      <c r="G581" s="11"/>
      <c r="V581" s="12"/>
    </row>
    <row r="582" spans="6:22" ht="13">
      <c r="F582" s="11"/>
      <c r="G582" s="11"/>
      <c r="V582" s="12"/>
    </row>
    <row r="583" spans="6:22" ht="13">
      <c r="F583" s="11"/>
      <c r="G583" s="11"/>
      <c r="V583" s="12"/>
    </row>
    <row r="584" spans="6:22" ht="13">
      <c r="F584" s="11"/>
      <c r="G584" s="11"/>
      <c r="V584" s="12"/>
    </row>
    <row r="585" spans="6:22" ht="13">
      <c r="F585" s="11"/>
      <c r="G585" s="11"/>
      <c r="V585" s="12"/>
    </row>
    <row r="586" spans="6:22" ht="13">
      <c r="F586" s="11"/>
      <c r="G586" s="11"/>
      <c r="V586" s="12"/>
    </row>
    <row r="587" spans="6:22" ht="13">
      <c r="F587" s="11"/>
      <c r="G587" s="11"/>
      <c r="V587" s="12"/>
    </row>
    <row r="588" spans="6:22" ht="13">
      <c r="F588" s="11"/>
      <c r="G588" s="11"/>
      <c r="V588" s="12"/>
    </row>
    <row r="589" spans="6:22" ht="13">
      <c r="F589" s="11"/>
      <c r="G589" s="11"/>
      <c r="V589" s="12"/>
    </row>
    <row r="590" spans="6:22" ht="13">
      <c r="F590" s="11"/>
      <c r="G590" s="11"/>
      <c r="V590" s="12"/>
    </row>
    <row r="591" spans="6:22" ht="13">
      <c r="F591" s="11"/>
      <c r="G591" s="11"/>
      <c r="V591" s="12"/>
    </row>
    <row r="592" spans="6:22" ht="13">
      <c r="F592" s="11"/>
      <c r="G592" s="11"/>
      <c r="V592" s="12"/>
    </row>
    <row r="593" spans="6:22" ht="13">
      <c r="F593" s="11"/>
      <c r="G593" s="11"/>
      <c r="V593" s="12"/>
    </row>
    <row r="594" spans="6:22" ht="13">
      <c r="F594" s="11"/>
      <c r="G594" s="11"/>
      <c r="V594" s="12"/>
    </row>
    <row r="595" spans="6:22" ht="13">
      <c r="F595" s="11"/>
      <c r="G595" s="11"/>
      <c r="V595" s="12"/>
    </row>
    <row r="596" spans="6:22" ht="13">
      <c r="F596" s="11"/>
      <c r="G596" s="11"/>
      <c r="V596" s="12"/>
    </row>
    <row r="597" spans="6:22" ht="13">
      <c r="F597" s="11"/>
      <c r="G597" s="11"/>
      <c r="V597" s="12"/>
    </row>
    <row r="598" spans="6:22" ht="13">
      <c r="F598" s="11"/>
      <c r="G598" s="11"/>
      <c r="V598" s="12"/>
    </row>
    <row r="599" spans="6:22" ht="13">
      <c r="F599" s="11"/>
      <c r="G599" s="11"/>
      <c r="V599" s="12"/>
    </row>
    <row r="600" spans="6:22" ht="13">
      <c r="F600" s="11"/>
      <c r="G600" s="11"/>
      <c r="V600" s="12"/>
    </row>
    <row r="601" spans="6:22" ht="13">
      <c r="F601" s="11"/>
      <c r="G601" s="11"/>
      <c r="V601" s="12"/>
    </row>
    <row r="602" spans="6:22" ht="13">
      <c r="F602" s="11"/>
      <c r="G602" s="11"/>
      <c r="V602" s="12"/>
    </row>
    <row r="603" spans="6:22" ht="13">
      <c r="F603" s="11"/>
      <c r="G603" s="11"/>
      <c r="V603" s="12"/>
    </row>
    <row r="604" spans="6:22" ht="13">
      <c r="F604" s="11"/>
      <c r="G604" s="11"/>
      <c r="V604" s="12"/>
    </row>
    <row r="605" spans="6:22" ht="13">
      <c r="F605" s="11"/>
      <c r="G605" s="11"/>
      <c r="V605" s="12"/>
    </row>
    <row r="606" spans="6:22" ht="13">
      <c r="F606" s="11"/>
      <c r="G606" s="11"/>
      <c r="V606" s="12"/>
    </row>
    <row r="607" spans="6:22" ht="13">
      <c r="F607" s="11"/>
      <c r="G607" s="11"/>
      <c r="V607" s="12"/>
    </row>
    <row r="608" spans="6:22" ht="13">
      <c r="F608" s="11"/>
      <c r="G608" s="11"/>
      <c r="V608" s="12"/>
    </row>
    <row r="609" spans="6:22" ht="13">
      <c r="F609" s="11"/>
      <c r="G609" s="11"/>
      <c r="V609" s="12"/>
    </row>
    <row r="610" spans="6:22" ht="13">
      <c r="F610" s="11"/>
      <c r="G610" s="11"/>
      <c r="V610" s="12"/>
    </row>
    <row r="611" spans="6:22" ht="13">
      <c r="F611" s="11"/>
      <c r="G611" s="11"/>
      <c r="V611" s="12"/>
    </row>
    <row r="612" spans="6:22" ht="13">
      <c r="F612" s="11"/>
      <c r="G612" s="11"/>
      <c r="V612" s="12"/>
    </row>
    <row r="613" spans="6:22" ht="13">
      <c r="F613" s="11"/>
      <c r="G613" s="11"/>
      <c r="V613" s="12"/>
    </row>
    <row r="614" spans="6:22" ht="13">
      <c r="F614" s="11"/>
      <c r="G614" s="11"/>
      <c r="V614" s="12"/>
    </row>
    <row r="615" spans="6:22" ht="13">
      <c r="F615" s="11"/>
      <c r="G615" s="11"/>
      <c r="V615" s="12"/>
    </row>
    <row r="616" spans="6:22" ht="13">
      <c r="F616" s="11"/>
      <c r="G616" s="11"/>
      <c r="V616" s="12"/>
    </row>
    <row r="617" spans="6:22" ht="13">
      <c r="F617" s="11"/>
      <c r="G617" s="11"/>
      <c r="V617" s="12"/>
    </row>
    <row r="618" spans="6:22" ht="13">
      <c r="F618" s="11"/>
      <c r="G618" s="11"/>
      <c r="V618" s="12"/>
    </row>
    <row r="619" spans="6:22" ht="13">
      <c r="F619" s="11"/>
      <c r="G619" s="11"/>
      <c r="V619" s="12"/>
    </row>
    <row r="620" spans="6:22" ht="13">
      <c r="F620" s="11"/>
      <c r="G620" s="11"/>
      <c r="V620" s="12"/>
    </row>
    <row r="621" spans="6:22" ht="13">
      <c r="F621" s="11"/>
      <c r="G621" s="11"/>
      <c r="V621" s="12"/>
    </row>
    <row r="622" spans="6:22" ht="13">
      <c r="F622" s="11"/>
      <c r="G622" s="11"/>
      <c r="V622" s="12"/>
    </row>
    <row r="623" spans="6:22" ht="13">
      <c r="F623" s="11"/>
      <c r="G623" s="11"/>
      <c r="V623" s="12"/>
    </row>
    <row r="624" spans="6:22" ht="13">
      <c r="F624" s="11"/>
      <c r="G624" s="11"/>
      <c r="V624" s="12"/>
    </row>
    <row r="625" spans="6:22" ht="13">
      <c r="F625" s="11"/>
      <c r="G625" s="11"/>
      <c r="V625" s="12"/>
    </row>
    <row r="626" spans="6:22" ht="13">
      <c r="F626" s="11"/>
      <c r="G626" s="11"/>
      <c r="V626" s="12"/>
    </row>
    <row r="627" spans="6:22" ht="13">
      <c r="F627" s="11"/>
      <c r="G627" s="11"/>
      <c r="V627" s="12"/>
    </row>
    <row r="628" spans="6:22" ht="13">
      <c r="F628" s="11"/>
      <c r="G628" s="11"/>
      <c r="V628" s="12"/>
    </row>
    <row r="629" spans="6:22" ht="13">
      <c r="F629" s="11"/>
      <c r="G629" s="11"/>
      <c r="V629" s="12"/>
    </row>
    <row r="630" spans="6:22" ht="13">
      <c r="F630" s="11"/>
      <c r="G630" s="11"/>
      <c r="V630" s="12"/>
    </row>
    <row r="631" spans="6:22" ht="13">
      <c r="F631" s="11"/>
      <c r="G631" s="11"/>
      <c r="V631" s="12"/>
    </row>
    <row r="632" spans="6:22" ht="13">
      <c r="F632" s="11"/>
      <c r="G632" s="11"/>
      <c r="V632" s="12"/>
    </row>
    <row r="633" spans="6:22" ht="13">
      <c r="F633" s="11"/>
      <c r="G633" s="11"/>
      <c r="V633" s="12"/>
    </row>
    <row r="634" spans="6:22" ht="13">
      <c r="F634" s="11"/>
      <c r="G634" s="11"/>
      <c r="V634" s="12"/>
    </row>
    <row r="635" spans="6:22" ht="13">
      <c r="F635" s="11"/>
      <c r="G635" s="11"/>
      <c r="V635" s="12"/>
    </row>
    <row r="636" spans="6:22" ht="13">
      <c r="F636" s="11"/>
      <c r="G636" s="11"/>
      <c r="V636" s="12"/>
    </row>
    <row r="637" spans="6:22" ht="13">
      <c r="F637" s="11"/>
      <c r="G637" s="11"/>
      <c r="V637" s="12"/>
    </row>
    <row r="638" spans="6:22" ht="13">
      <c r="F638" s="11"/>
      <c r="G638" s="11"/>
      <c r="V638" s="12"/>
    </row>
    <row r="639" spans="6:22" ht="13">
      <c r="F639" s="11"/>
      <c r="G639" s="11"/>
      <c r="V639" s="12"/>
    </row>
    <row r="640" spans="6:22" ht="13">
      <c r="F640" s="11"/>
      <c r="G640" s="11"/>
      <c r="V640" s="12"/>
    </row>
    <row r="641" spans="6:22" ht="13">
      <c r="F641" s="11"/>
      <c r="G641" s="11"/>
      <c r="V641" s="12"/>
    </row>
    <row r="642" spans="6:22" ht="13">
      <c r="F642" s="11"/>
      <c r="G642" s="11"/>
      <c r="V642" s="12"/>
    </row>
    <row r="643" spans="6:22" ht="13">
      <c r="F643" s="11"/>
      <c r="G643" s="11"/>
      <c r="V643" s="12"/>
    </row>
    <row r="644" spans="6:22" ht="13">
      <c r="F644" s="11"/>
      <c r="G644" s="11"/>
      <c r="V644" s="12"/>
    </row>
    <row r="645" spans="6:22" ht="13">
      <c r="F645" s="11"/>
      <c r="G645" s="11"/>
      <c r="V645" s="12"/>
    </row>
    <row r="646" spans="6:22" ht="13">
      <c r="F646" s="11"/>
      <c r="G646" s="11"/>
      <c r="V646" s="12"/>
    </row>
    <row r="647" spans="6:22" ht="13">
      <c r="F647" s="11"/>
      <c r="G647" s="11"/>
      <c r="V647" s="12"/>
    </row>
    <row r="648" spans="6:22" ht="13">
      <c r="F648" s="11"/>
      <c r="G648" s="11"/>
      <c r="V648" s="12"/>
    </row>
    <row r="649" spans="6:22" ht="13">
      <c r="F649" s="11"/>
      <c r="G649" s="11"/>
      <c r="V649" s="12"/>
    </row>
    <row r="650" spans="6:22" ht="13">
      <c r="F650" s="11"/>
      <c r="G650" s="11"/>
      <c r="V650" s="12"/>
    </row>
    <row r="651" spans="6:22" ht="13">
      <c r="F651" s="11"/>
      <c r="G651" s="11"/>
      <c r="V651" s="12"/>
    </row>
    <row r="652" spans="6:22" ht="13">
      <c r="F652" s="11"/>
      <c r="G652" s="11"/>
      <c r="V652" s="12"/>
    </row>
    <row r="653" spans="6:22" ht="13">
      <c r="F653" s="11"/>
      <c r="G653" s="11"/>
      <c r="V653" s="12"/>
    </row>
    <row r="654" spans="6:22" ht="13">
      <c r="F654" s="11"/>
      <c r="G654" s="11"/>
      <c r="V654" s="12"/>
    </row>
    <row r="655" spans="6:22" ht="13">
      <c r="F655" s="11"/>
      <c r="G655" s="11"/>
      <c r="V655" s="12"/>
    </row>
    <row r="656" spans="6:22" ht="13">
      <c r="F656" s="11"/>
      <c r="G656" s="11"/>
      <c r="V656" s="12"/>
    </row>
    <row r="657" spans="6:22" ht="13">
      <c r="F657" s="11"/>
      <c r="G657" s="11"/>
      <c r="V657" s="12"/>
    </row>
    <row r="658" spans="6:22" ht="13">
      <c r="F658" s="11"/>
      <c r="G658" s="11"/>
      <c r="V658" s="12"/>
    </row>
    <row r="659" spans="6:22" ht="13">
      <c r="F659" s="11"/>
      <c r="G659" s="11"/>
      <c r="V659" s="12"/>
    </row>
    <row r="660" spans="6:22" ht="13">
      <c r="F660" s="11"/>
      <c r="G660" s="11"/>
      <c r="V660" s="12"/>
    </row>
    <row r="661" spans="6:22" ht="13">
      <c r="F661" s="11"/>
      <c r="G661" s="11"/>
      <c r="V661" s="12"/>
    </row>
    <row r="662" spans="6:22" ht="13">
      <c r="F662" s="11"/>
      <c r="G662" s="11"/>
      <c r="V662" s="12"/>
    </row>
    <row r="663" spans="6:22" ht="13">
      <c r="F663" s="11"/>
      <c r="G663" s="11"/>
      <c r="V663" s="12"/>
    </row>
    <row r="664" spans="6:22" ht="13">
      <c r="F664" s="11"/>
      <c r="G664" s="11"/>
      <c r="V664" s="12"/>
    </row>
    <row r="665" spans="6:22" ht="13">
      <c r="F665" s="11"/>
      <c r="G665" s="11"/>
      <c r="V665" s="12"/>
    </row>
    <row r="666" spans="6:22" ht="13">
      <c r="F666" s="11"/>
      <c r="G666" s="11"/>
      <c r="V666" s="12"/>
    </row>
    <row r="667" spans="6:22" ht="13">
      <c r="F667" s="11"/>
      <c r="G667" s="11"/>
      <c r="V667" s="12"/>
    </row>
    <row r="668" spans="6:22" ht="13">
      <c r="F668" s="11"/>
      <c r="G668" s="11"/>
      <c r="V668" s="12"/>
    </row>
    <row r="669" spans="6:22" ht="13">
      <c r="F669" s="11"/>
      <c r="G669" s="11"/>
      <c r="V669" s="12"/>
    </row>
    <row r="670" spans="6:22" ht="13">
      <c r="F670" s="11"/>
      <c r="G670" s="11"/>
      <c r="V670" s="12"/>
    </row>
    <row r="671" spans="6:22" ht="13">
      <c r="F671" s="11"/>
      <c r="G671" s="11"/>
      <c r="V671" s="12"/>
    </row>
    <row r="672" spans="6:22" ht="13">
      <c r="F672" s="11"/>
      <c r="G672" s="11"/>
      <c r="V672" s="12"/>
    </row>
    <row r="673" spans="6:22" ht="13">
      <c r="F673" s="11"/>
      <c r="G673" s="11"/>
      <c r="V673" s="12"/>
    </row>
    <row r="674" spans="6:22" ht="13">
      <c r="F674" s="11"/>
      <c r="G674" s="11"/>
      <c r="V674" s="12"/>
    </row>
    <row r="675" spans="6:22" ht="13">
      <c r="F675" s="11"/>
      <c r="G675" s="11"/>
      <c r="V675" s="12"/>
    </row>
    <row r="676" spans="6:22" ht="13">
      <c r="F676" s="11"/>
      <c r="G676" s="11"/>
      <c r="V676" s="12"/>
    </row>
    <row r="677" spans="6:22" ht="13">
      <c r="F677" s="11"/>
      <c r="G677" s="11"/>
      <c r="V677" s="12"/>
    </row>
    <row r="678" spans="6:22" ht="13">
      <c r="F678" s="11"/>
      <c r="G678" s="11"/>
      <c r="V678" s="12"/>
    </row>
    <row r="679" spans="6:22" ht="13">
      <c r="F679" s="11"/>
      <c r="G679" s="11"/>
      <c r="V679" s="12"/>
    </row>
    <row r="680" spans="6:22" ht="13">
      <c r="F680" s="11"/>
      <c r="G680" s="11"/>
      <c r="V680" s="12"/>
    </row>
    <row r="681" spans="6:22" ht="13">
      <c r="F681" s="11"/>
      <c r="G681" s="11"/>
      <c r="V681" s="12"/>
    </row>
    <row r="682" spans="6:22" ht="13">
      <c r="F682" s="11"/>
      <c r="G682" s="11"/>
      <c r="V682" s="12"/>
    </row>
    <row r="683" spans="6:22" ht="13">
      <c r="F683" s="11"/>
      <c r="G683" s="11"/>
      <c r="V683" s="12"/>
    </row>
    <row r="684" spans="6:22" ht="13">
      <c r="F684" s="11"/>
      <c r="G684" s="11"/>
      <c r="V684" s="12"/>
    </row>
    <row r="685" spans="6:22" ht="13">
      <c r="F685" s="11"/>
      <c r="G685" s="11"/>
      <c r="V685" s="12"/>
    </row>
    <row r="686" spans="6:22" ht="13">
      <c r="F686" s="11"/>
      <c r="G686" s="11"/>
      <c r="V686" s="12"/>
    </row>
    <row r="687" spans="6:22" ht="13">
      <c r="F687" s="11"/>
      <c r="G687" s="11"/>
      <c r="V687" s="12"/>
    </row>
    <row r="688" spans="6:22" ht="13">
      <c r="F688" s="11"/>
      <c r="G688" s="11"/>
      <c r="V688" s="12"/>
    </row>
    <row r="689" spans="6:22" ht="13">
      <c r="F689" s="11"/>
      <c r="G689" s="11"/>
      <c r="V689" s="12"/>
    </row>
    <row r="690" spans="6:22" ht="13">
      <c r="F690" s="11"/>
      <c r="G690" s="11"/>
      <c r="V690" s="12"/>
    </row>
    <row r="691" spans="6:22" ht="13">
      <c r="F691" s="11"/>
      <c r="G691" s="11"/>
      <c r="V691" s="12"/>
    </row>
    <row r="692" spans="6:22" ht="13">
      <c r="F692" s="11"/>
      <c r="G692" s="11"/>
      <c r="V692" s="12"/>
    </row>
    <row r="693" spans="6:22" ht="13">
      <c r="F693" s="11"/>
      <c r="G693" s="11"/>
      <c r="V693" s="12"/>
    </row>
    <row r="694" spans="6:22" ht="13">
      <c r="F694" s="11"/>
      <c r="G694" s="11"/>
      <c r="V694" s="12"/>
    </row>
    <row r="695" spans="6:22" ht="13">
      <c r="F695" s="11"/>
      <c r="G695" s="11"/>
      <c r="V695" s="12"/>
    </row>
    <row r="696" spans="6:22" ht="13">
      <c r="F696" s="11"/>
      <c r="G696" s="11"/>
      <c r="V696" s="12"/>
    </row>
    <row r="697" spans="6:22" ht="13">
      <c r="F697" s="11"/>
      <c r="G697" s="11"/>
      <c r="V697" s="12"/>
    </row>
    <row r="698" spans="6:22" ht="13">
      <c r="F698" s="11"/>
      <c r="G698" s="11"/>
      <c r="V698" s="12"/>
    </row>
    <row r="699" spans="6:22" ht="13">
      <c r="F699" s="11"/>
      <c r="G699" s="11"/>
      <c r="V699" s="12"/>
    </row>
    <row r="700" spans="6:22" ht="13">
      <c r="F700" s="11"/>
      <c r="G700" s="11"/>
      <c r="V700" s="12"/>
    </row>
    <row r="701" spans="6:22" ht="13">
      <c r="F701" s="11"/>
      <c r="G701" s="11"/>
      <c r="V701" s="12"/>
    </row>
    <row r="702" spans="6:22" ht="13">
      <c r="F702" s="11"/>
      <c r="G702" s="11"/>
      <c r="V702" s="12"/>
    </row>
    <row r="703" spans="6:22" ht="13">
      <c r="F703" s="11"/>
      <c r="G703" s="11"/>
      <c r="V703" s="12"/>
    </row>
    <row r="704" spans="6:22" ht="13">
      <c r="F704" s="11"/>
      <c r="G704" s="11"/>
      <c r="V704" s="12"/>
    </row>
    <row r="705" spans="6:22" ht="13">
      <c r="F705" s="11"/>
      <c r="G705" s="11"/>
      <c r="V705" s="12"/>
    </row>
    <row r="706" spans="6:22" ht="13">
      <c r="F706" s="11"/>
      <c r="G706" s="11"/>
      <c r="V706" s="12"/>
    </row>
    <row r="707" spans="6:22" ht="13">
      <c r="F707" s="11"/>
      <c r="G707" s="11"/>
      <c r="V707" s="12"/>
    </row>
    <row r="708" spans="6:22" ht="13">
      <c r="F708" s="11"/>
      <c r="G708" s="11"/>
      <c r="V708" s="12"/>
    </row>
    <row r="709" spans="6:22" ht="13">
      <c r="F709" s="11"/>
      <c r="G709" s="11"/>
      <c r="V709" s="12"/>
    </row>
    <row r="710" spans="6:22" ht="13">
      <c r="F710" s="11"/>
      <c r="G710" s="11"/>
      <c r="V710" s="12"/>
    </row>
    <row r="711" spans="6:22" ht="13">
      <c r="F711" s="11"/>
      <c r="G711" s="11"/>
      <c r="V711" s="12"/>
    </row>
    <row r="712" spans="6:22" ht="13">
      <c r="F712" s="11"/>
      <c r="G712" s="11"/>
      <c r="V712" s="12"/>
    </row>
    <row r="713" spans="6:22" ht="13">
      <c r="F713" s="11"/>
      <c r="G713" s="11"/>
      <c r="V713" s="12"/>
    </row>
    <row r="714" spans="6:22" ht="13">
      <c r="F714" s="11"/>
      <c r="G714" s="11"/>
      <c r="V714" s="12"/>
    </row>
    <row r="715" spans="6:22" ht="13">
      <c r="F715" s="11"/>
      <c r="G715" s="11"/>
      <c r="V715" s="12"/>
    </row>
    <row r="716" spans="6:22" ht="13">
      <c r="F716" s="11"/>
      <c r="G716" s="11"/>
      <c r="V716" s="12"/>
    </row>
    <row r="717" spans="6:22" ht="13">
      <c r="F717" s="11"/>
      <c r="G717" s="11"/>
      <c r="V717" s="12"/>
    </row>
    <row r="718" spans="6:22" ht="13">
      <c r="F718" s="11"/>
      <c r="G718" s="11"/>
      <c r="V718" s="12"/>
    </row>
    <row r="719" spans="6:22" ht="13">
      <c r="F719" s="11"/>
      <c r="G719" s="11"/>
      <c r="V719" s="12"/>
    </row>
    <row r="720" spans="6:22" ht="13">
      <c r="F720" s="11"/>
      <c r="G720" s="11"/>
      <c r="V720" s="12"/>
    </row>
    <row r="721" spans="6:22" ht="13">
      <c r="F721" s="11"/>
      <c r="G721" s="11"/>
      <c r="V721" s="12"/>
    </row>
    <row r="722" spans="6:22" ht="13">
      <c r="F722" s="11"/>
      <c r="G722" s="11"/>
      <c r="V722" s="12"/>
    </row>
    <row r="723" spans="6:22" ht="13">
      <c r="F723" s="11"/>
      <c r="G723" s="11"/>
      <c r="V723" s="12"/>
    </row>
    <row r="724" spans="6:22" ht="13">
      <c r="F724" s="11"/>
      <c r="G724" s="11"/>
      <c r="V724" s="12"/>
    </row>
    <row r="725" spans="6:22" ht="13">
      <c r="F725" s="11"/>
      <c r="G725" s="11"/>
      <c r="V725" s="12"/>
    </row>
    <row r="726" spans="6:22" ht="13">
      <c r="F726" s="11"/>
      <c r="G726" s="11"/>
      <c r="V726" s="12"/>
    </row>
    <row r="727" spans="6:22" ht="13">
      <c r="F727" s="11"/>
      <c r="G727" s="11"/>
      <c r="V727" s="12"/>
    </row>
    <row r="728" spans="6:22" ht="13">
      <c r="F728" s="11"/>
      <c r="G728" s="11"/>
      <c r="V728" s="12"/>
    </row>
    <row r="729" spans="6:22" ht="13">
      <c r="F729" s="11"/>
      <c r="G729" s="11"/>
      <c r="V729" s="12"/>
    </row>
    <row r="730" spans="6:22" ht="13">
      <c r="F730" s="11"/>
      <c r="G730" s="11"/>
      <c r="V730" s="12"/>
    </row>
    <row r="731" spans="6:22" ht="13">
      <c r="F731" s="11"/>
      <c r="G731" s="11"/>
      <c r="V731" s="12"/>
    </row>
    <row r="732" spans="6:22" ht="13">
      <c r="F732" s="11"/>
      <c r="G732" s="11"/>
      <c r="V732" s="12"/>
    </row>
    <row r="733" spans="6:22" ht="13">
      <c r="F733" s="11"/>
      <c r="G733" s="11"/>
      <c r="V733" s="12"/>
    </row>
    <row r="734" spans="6:22" ht="13">
      <c r="F734" s="11"/>
      <c r="G734" s="11"/>
      <c r="V734" s="12"/>
    </row>
    <row r="735" spans="6:22" ht="13">
      <c r="F735" s="11"/>
      <c r="G735" s="11"/>
      <c r="V735" s="12"/>
    </row>
    <row r="736" spans="6:22" ht="13">
      <c r="F736" s="11"/>
      <c r="G736" s="11"/>
      <c r="V736" s="12"/>
    </row>
    <row r="737" spans="6:22" ht="13">
      <c r="F737" s="11"/>
      <c r="G737" s="11"/>
      <c r="V737" s="12"/>
    </row>
    <row r="738" spans="6:22" ht="13">
      <c r="F738" s="11"/>
      <c r="G738" s="11"/>
      <c r="V738" s="12"/>
    </row>
    <row r="739" spans="6:22" ht="13">
      <c r="F739" s="11"/>
      <c r="G739" s="11"/>
      <c r="V739" s="12"/>
    </row>
    <row r="740" spans="6:22" ht="13">
      <c r="F740" s="11"/>
      <c r="G740" s="11"/>
      <c r="V740" s="12"/>
    </row>
    <row r="741" spans="6:22" ht="13">
      <c r="F741" s="11"/>
      <c r="G741" s="11"/>
      <c r="V741" s="12"/>
    </row>
    <row r="742" spans="6:22" ht="13">
      <c r="F742" s="11"/>
      <c r="G742" s="11"/>
      <c r="V742" s="12"/>
    </row>
    <row r="743" spans="6:22" ht="13">
      <c r="F743" s="11"/>
      <c r="G743" s="11"/>
      <c r="V743" s="12"/>
    </row>
    <row r="744" spans="6:22" ht="13">
      <c r="F744" s="11"/>
      <c r="G744" s="11"/>
      <c r="V744" s="12"/>
    </row>
    <row r="745" spans="6:22" ht="13">
      <c r="F745" s="11"/>
      <c r="G745" s="11"/>
      <c r="V745" s="12"/>
    </row>
    <row r="746" spans="6:22" ht="13">
      <c r="F746" s="11"/>
      <c r="G746" s="11"/>
      <c r="V746" s="12"/>
    </row>
    <row r="747" spans="6:22" ht="13">
      <c r="F747" s="11"/>
      <c r="G747" s="11"/>
      <c r="V747" s="12"/>
    </row>
    <row r="748" spans="6:22" ht="13">
      <c r="F748" s="11"/>
      <c r="G748" s="11"/>
      <c r="V748" s="12"/>
    </row>
    <row r="749" spans="6:22" ht="13">
      <c r="F749" s="11"/>
      <c r="G749" s="11"/>
      <c r="V749" s="12"/>
    </row>
    <row r="750" spans="6:22" ht="13">
      <c r="F750" s="11"/>
      <c r="G750" s="11"/>
      <c r="V750" s="12"/>
    </row>
    <row r="751" spans="6:22" ht="13">
      <c r="F751" s="11"/>
      <c r="G751" s="11"/>
      <c r="V751" s="12"/>
    </row>
    <row r="752" spans="6:22" ht="13">
      <c r="F752" s="11"/>
      <c r="G752" s="11"/>
      <c r="V752" s="12"/>
    </row>
    <row r="753" spans="6:22" ht="13">
      <c r="F753" s="11"/>
      <c r="G753" s="11"/>
      <c r="V753" s="12"/>
    </row>
    <row r="754" spans="6:22" ht="13">
      <c r="F754" s="11"/>
      <c r="G754" s="11"/>
      <c r="V754" s="12"/>
    </row>
    <row r="755" spans="6:22" ht="13">
      <c r="F755" s="11"/>
      <c r="G755" s="11"/>
      <c r="V755" s="12"/>
    </row>
    <row r="756" spans="6:22" ht="13">
      <c r="F756" s="11"/>
      <c r="G756" s="11"/>
      <c r="V756" s="12"/>
    </row>
    <row r="757" spans="6:22" ht="13">
      <c r="F757" s="11"/>
      <c r="G757" s="11"/>
      <c r="V757" s="12"/>
    </row>
    <row r="758" spans="6:22" ht="13">
      <c r="F758" s="11"/>
      <c r="G758" s="11"/>
      <c r="V758" s="12"/>
    </row>
    <row r="759" spans="6:22" ht="13">
      <c r="F759" s="11"/>
      <c r="G759" s="11"/>
      <c r="V759" s="12"/>
    </row>
    <row r="760" spans="6:22" ht="13">
      <c r="F760" s="11"/>
      <c r="G760" s="11"/>
      <c r="V760" s="12"/>
    </row>
    <row r="761" spans="6:22" ht="13">
      <c r="F761" s="11"/>
      <c r="G761" s="11"/>
      <c r="V761" s="12"/>
    </row>
    <row r="762" spans="6:22" ht="13">
      <c r="F762" s="11"/>
      <c r="G762" s="11"/>
      <c r="V762" s="12"/>
    </row>
    <row r="763" spans="6:22" ht="13">
      <c r="F763" s="11"/>
      <c r="G763" s="11"/>
      <c r="V763" s="12"/>
    </row>
    <row r="764" spans="6:22" ht="13">
      <c r="F764" s="11"/>
      <c r="G764" s="11"/>
      <c r="V764" s="12"/>
    </row>
    <row r="765" spans="6:22" ht="13">
      <c r="F765" s="11"/>
      <c r="G765" s="11"/>
      <c r="V765" s="12"/>
    </row>
    <row r="766" spans="6:22" ht="13">
      <c r="F766" s="11"/>
      <c r="G766" s="11"/>
      <c r="V766" s="12"/>
    </row>
    <row r="767" spans="6:22" ht="13">
      <c r="F767" s="11"/>
      <c r="G767" s="11"/>
      <c r="V767" s="12"/>
    </row>
    <row r="768" spans="6:22" ht="13">
      <c r="F768" s="11"/>
      <c r="G768" s="11"/>
      <c r="V768" s="12"/>
    </row>
    <row r="769" spans="6:22" ht="13">
      <c r="F769" s="11"/>
      <c r="G769" s="11"/>
      <c r="V769" s="12"/>
    </row>
    <row r="770" spans="6:22" ht="13">
      <c r="F770" s="11"/>
      <c r="G770" s="11"/>
      <c r="V770" s="12"/>
    </row>
    <row r="771" spans="6:22" ht="13">
      <c r="F771" s="11"/>
      <c r="G771" s="11"/>
      <c r="V771" s="12"/>
    </row>
    <row r="772" spans="6:22" ht="13">
      <c r="F772" s="11"/>
      <c r="G772" s="11"/>
      <c r="V772" s="12"/>
    </row>
    <row r="773" spans="6:22" ht="13">
      <c r="F773" s="11"/>
      <c r="G773" s="11"/>
      <c r="V773" s="12"/>
    </row>
    <row r="774" spans="6:22" ht="13">
      <c r="F774" s="11"/>
      <c r="G774" s="11"/>
      <c r="V774" s="12"/>
    </row>
    <row r="775" spans="6:22" ht="13">
      <c r="F775" s="11"/>
      <c r="G775" s="11"/>
      <c r="V775" s="12"/>
    </row>
    <row r="776" spans="6:22" ht="13">
      <c r="F776" s="11"/>
      <c r="G776" s="11"/>
      <c r="V776" s="12"/>
    </row>
    <row r="777" spans="6:22" ht="13">
      <c r="F777" s="11"/>
      <c r="G777" s="11"/>
      <c r="V777" s="12"/>
    </row>
    <row r="778" spans="6:22" ht="13">
      <c r="F778" s="11"/>
      <c r="G778" s="11"/>
      <c r="V778" s="12"/>
    </row>
    <row r="779" spans="6:22" ht="13">
      <c r="F779" s="11"/>
      <c r="G779" s="11"/>
      <c r="V779" s="12"/>
    </row>
    <row r="780" spans="6:22" ht="13">
      <c r="F780" s="11"/>
      <c r="G780" s="11"/>
      <c r="V780" s="12"/>
    </row>
    <row r="781" spans="6:22" ht="13">
      <c r="F781" s="11"/>
      <c r="G781" s="11"/>
      <c r="V781" s="12"/>
    </row>
    <row r="782" spans="6:22" ht="13">
      <c r="F782" s="11"/>
      <c r="G782" s="11"/>
      <c r="V782" s="12"/>
    </row>
    <row r="783" spans="6:22" ht="13">
      <c r="F783" s="11"/>
      <c r="G783" s="11"/>
      <c r="V783" s="12"/>
    </row>
    <row r="784" spans="6:22" ht="13">
      <c r="F784" s="11"/>
      <c r="G784" s="11"/>
      <c r="V784" s="12"/>
    </row>
    <row r="785" spans="6:22" ht="13">
      <c r="F785" s="11"/>
      <c r="G785" s="11"/>
      <c r="V785" s="12"/>
    </row>
    <row r="786" spans="6:22" ht="13">
      <c r="F786" s="11"/>
      <c r="G786" s="11"/>
      <c r="V786" s="12"/>
    </row>
    <row r="787" spans="6:22" ht="13">
      <c r="F787" s="11"/>
      <c r="G787" s="11"/>
      <c r="V787" s="12"/>
    </row>
    <row r="788" spans="6:22" ht="13">
      <c r="F788" s="11"/>
      <c r="G788" s="11"/>
      <c r="V788" s="12"/>
    </row>
    <row r="789" spans="6:22" ht="13">
      <c r="F789" s="11"/>
      <c r="G789" s="11"/>
      <c r="V789" s="12"/>
    </row>
    <row r="790" spans="6:22" ht="13">
      <c r="F790" s="11"/>
      <c r="G790" s="11"/>
      <c r="V790" s="12"/>
    </row>
    <row r="791" spans="6:22" ht="13">
      <c r="F791" s="11"/>
      <c r="G791" s="11"/>
      <c r="V791" s="12"/>
    </row>
    <row r="792" spans="6:22" ht="13">
      <c r="F792" s="11"/>
      <c r="G792" s="11"/>
      <c r="V792" s="12"/>
    </row>
    <row r="793" spans="6:22" ht="13">
      <c r="F793" s="11"/>
      <c r="G793" s="11"/>
      <c r="V793" s="12"/>
    </row>
    <row r="794" spans="6:22" ht="13">
      <c r="F794" s="11"/>
      <c r="G794" s="11"/>
      <c r="V794" s="12"/>
    </row>
    <row r="795" spans="6:22" ht="13">
      <c r="F795" s="11"/>
      <c r="G795" s="11"/>
      <c r="V795" s="12"/>
    </row>
    <row r="796" spans="6:22" ht="13">
      <c r="F796" s="11"/>
      <c r="G796" s="11"/>
      <c r="V796" s="12"/>
    </row>
    <row r="797" spans="6:22" ht="13">
      <c r="F797" s="11"/>
      <c r="G797" s="11"/>
      <c r="V797" s="12"/>
    </row>
    <row r="798" spans="6:22" ht="13">
      <c r="F798" s="11"/>
      <c r="G798" s="11"/>
      <c r="V798" s="12"/>
    </row>
    <row r="799" spans="6:22" ht="13">
      <c r="F799" s="11"/>
      <c r="G799" s="11"/>
      <c r="V799" s="12"/>
    </row>
    <row r="800" spans="6:22" ht="13">
      <c r="F800" s="11"/>
      <c r="G800" s="11"/>
      <c r="V800" s="12"/>
    </row>
    <row r="801" spans="6:22" ht="13">
      <c r="F801" s="11"/>
      <c r="G801" s="11"/>
      <c r="V801" s="12"/>
    </row>
    <row r="802" spans="6:22" ht="13">
      <c r="F802" s="11"/>
      <c r="G802" s="11"/>
      <c r="V802" s="12"/>
    </row>
    <row r="803" spans="6:22" ht="13">
      <c r="F803" s="11"/>
      <c r="G803" s="11"/>
      <c r="V803" s="12"/>
    </row>
    <row r="804" spans="6:22" ht="13">
      <c r="F804" s="11"/>
      <c r="G804" s="11"/>
      <c r="V804" s="12"/>
    </row>
    <row r="805" spans="6:22" ht="13">
      <c r="F805" s="11"/>
      <c r="G805" s="11"/>
      <c r="V805" s="12"/>
    </row>
    <row r="806" spans="6:22" ht="13">
      <c r="F806" s="11"/>
      <c r="G806" s="11"/>
      <c r="V806" s="12"/>
    </row>
    <row r="807" spans="6:22" ht="13">
      <c r="F807" s="11"/>
      <c r="G807" s="11"/>
      <c r="V807" s="12"/>
    </row>
    <row r="808" spans="6:22" ht="13">
      <c r="F808" s="11"/>
      <c r="G808" s="11"/>
      <c r="V808" s="12"/>
    </row>
    <row r="809" spans="6:22" ht="13">
      <c r="F809" s="11"/>
      <c r="G809" s="11"/>
      <c r="V809" s="12"/>
    </row>
    <row r="810" spans="6:22" ht="13">
      <c r="F810" s="11"/>
      <c r="G810" s="11"/>
      <c r="V810" s="12"/>
    </row>
    <row r="811" spans="6:22" ht="13">
      <c r="F811" s="11"/>
      <c r="G811" s="11"/>
      <c r="V811" s="12"/>
    </row>
    <row r="812" spans="6:22" ht="13">
      <c r="F812" s="11"/>
      <c r="G812" s="11"/>
      <c r="V812" s="12"/>
    </row>
    <row r="813" spans="6:22" ht="13">
      <c r="F813" s="11"/>
      <c r="G813" s="11"/>
      <c r="V813" s="12"/>
    </row>
    <row r="814" spans="6:22" ht="13">
      <c r="F814" s="11"/>
      <c r="G814" s="11"/>
      <c r="V814" s="12"/>
    </row>
    <row r="815" spans="6:22" ht="13">
      <c r="F815" s="11"/>
      <c r="G815" s="11"/>
      <c r="V815" s="12"/>
    </row>
    <row r="816" spans="6:22" ht="13">
      <c r="F816" s="11"/>
      <c r="G816" s="11"/>
      <c r="V816" s="12"/>
    </row>
    <row r="817" spans="6:22" ht="13">
      <c r="F817" s="11"/>
      <c r="G817" s="11"/>
      <c r="V817" s="12"/>
    </row>
    <row r="818" spans="6:22" ht="13">
      <c r="F818" s="11"/>
      <c r="G818" s="11"/>
      <c r="V818" s="12"/>
    </row>
    <row r="819" spans="6:22" ht="13">
      <c r="F819" s="11"/>
      <c r="G819" s="11"/>
      <c r="V819" s="12"/>
    </row>
    <row r="820" spans="6:22" ht="13">
      <c r="F820" s="11"/>
      <c r="G820" s="11"/>
      <c r="V820" s="12"/>
    </row>
    <row r="821" spans="6:22" ht="13">
      <c r="F821" s="11"/>
      <c r="G821" s="11"/>
      <c r="V821" s="12"/>
    </row>
    <row r="822" spans="6:22" ht="13">
      <c r="F822" s="11"/>
      <c r="G822" s="11"/>
      <c r="V822" s="12"/>
    </row>
    <row r="823" spans="6:22" ht="13">
      <c r="F823" s="11"/>
      <c r="G823" s="11"/>
      <c r="V823" s="12"/>
    </row>
    <row r="824" spans="6:22" ht="13">
      <c r="F824" s="11"/>
      <c r="G824" s="11"/>
      <c r="V824" s="12"/>
    </row>
    <row r="825" spans="6:22" ht="13">
      <c r="F825" s="11"/>
      <c r="G825" s="11"/>
      <c r="V825" s="12"/>
    </row>
    <row r="826" spans="6:22" ht="13">
      <c r="F826" s="11"/>
      <c r="G826" s="11"/>
      <c r="V826" s="12"/>
    </row>
    <row r="827" spans="6:22" ht="13">
      <c r="F827" s="11"/>
      <c r="G827" s="11"/>
      <c r="V827" s="12"/>
    </row>
    <row r="828" spans="6:22" ht="13">
      <c r="F828" s="11"/>
      <c r="G828" s="11"/>
      <c r="V828" s="12"/>
    </row>
    <row r="829" spans="6:22" ht="13">
      <c r="F829" s="11"/>
      <c r="G829" s="11"/>
      <c r="V829" s="12"/>
    </row>
    <row r="830" spans="6:22" ht="13">
      <c r="F830" s="11"/>
      <c r="G830" s="11"/>
      <c r="V830" s="12"/>
    </row>
    <row r="831" spans="6:22" ht="13">
      <c r="F831" s="11"/>
      <c r="G831" s="11"/>
      <c r="V831" s="12"/>
    </row>
    <row r="832" spans="6:22" ht="13">
      <c r="F832" s="11"/>
      <c r="G832" s="11"/>
      <c r="V832" s="12"/>
    </row>
    <row r="833" spans="6:22" ht="13">
      <c r="F833" s="11"/>
      <c r="G833" s="11"/>
      <c r="V833" s="12"/>
    </row>
    <row r="834" spans="6:22" ht="13">
      <c r="F834" s="11"/>
      <c r="G834" s="11"/>
      <c r="V834" s="12"/>
    </row>
    <row r="835" spans="6:22" ht="13">
      <c r="F835" s="11"/>
      <c r="G835" s="11"/>
      <c r="V835" s="12"/>
    </row>
    <row r="836" spans="6:22" ht="13">
      <c r="F836" s="11"/>
      <c r="G836" s="11"/>
      <c r="V836" s="12"/>
    </row>
    <row r="837" spans="6:22" ht="13">
      <c r="F837" s="11"/>
      <c r="G837" s="11"/>
      <c r="V837" s="12"/>
    </row>
    <row r="838" spans="6:22" ht="13">
      <c r="F838" s="11"/>
      <c r="G838" s="11"/>
      <c r="V838" s="12"/>
    </row>
    <row r="839" spans="6:22" ht="13">
      <c r="F839" s="11"/>
      <c r="G839" s="11"/>
      <c r="V839" s="12"/>
    </row>
    <row r="840" spans="6:22" ht="13">
      <c r="F840" s="11"/>
      <c r="G840" s="11"/>
      <c r="V840" s="12"/>
    </row>
    <row r="841" spans="6:22" ht="13">
      <c r="F841" s="11"/>
      <c r="G841" s="11"/>
      <c r="V841" s="12"/>
    </row>
    <row r="842" spans="6:22" ht="13">
      <c r="F842" s="11"/>
      <c r="G842" s="11"/>
      <c r="V842" s="12"/>
    </row>
    <row r="843" spans="6:22" ht="13">
      <c r="F843" s="11"/>
      <c r="G843" s="11"/>
      <c r="V843" s="12"/>
    </row>
    <row r="844" spans="6:22" ht="13">
      <c r="F844" s="11"/>
      <c r="G844" s="11"/>
      <c r="V844" s="12"/>
    </row>
    <row r="845" spans="6:22" ht="13">
      <c r="F845" s="11"/>
      <c r="G845" s="11"/>
      <c r="V845" s="12"/>
    </row>
    <row r="846" spans="6:22" ht="13">
      <c r="F846" s="11"/>
      <c r="G846" s="11"/>
      <c r="V846" s="12"/>
    </row>
    <row r="847" spans="6:22" ht="13">
      <c r="F847" s="11"/>
      <c r="G847" s="11"/>
      <c r="V847" s="12"/>
    </row>
    <row r="848" spans="6:22" ht="13">
      <c r="F848" s="11"/>
      <c r="G848" s="11"/>
      <c r="V848" s="12"/>
    </row>
    <row r="849" spans="6:22" ht="13">
      <c r="F849" s="11"/>
      <c r="G849" s="11"/>
      <c r="V849" s="12"/>
    </row>
    <row r="850" spans="6:22" ht="13">
      <c r="F850" s="11"/>
      <c r="G850" s="11"/>
      <c r="V850" s="12"/>
    </row>
    <row r="851" spans="6:22" ht="13">
      <c r="F851" s="11"/>
      <c r="G851" s="11"/>
      <c r="V851" s="12"/>
    </row>
    <row r="852" spans="6:22" ht="13">
      <c r="F852" s="11"/>
      <c r="G852" s="11"/>
      <c r="V852" s="12"/>
    </row>
    <row r="853" spans="6:22" ht="13">
      <c r="F853" s="11"/>
      <c r="G853" s="11"/>
      <c r="V853" s="12"/>
    </row>
    <row r="854" spans="6:22" ht="13">
      <c r="F854" s="11"/>
      <c r="G854" s="11"/>
      <c r="V854" s="12"/>
    </row>
    <row r="855" spans="6:22" ht="13">
      <c r="F855" s="11"/>
      <c r="G855" s="11"/>
      <c r="V855" s="12"/>
    </row>
    <row r="856" spans="6:22" ht="13">
      <c r="F856" s="11"/>
      <c r="G856" s="11"/>
      <c r="V856" s="12"/>
    </row>
    <row r="857" spans="6:22" ht="13">
      <c r="F857" s="11"/>
      <c r="G857" s="11"/>
      <c r="V857" s="12"/>
    </row>
    <row r="858" spans="6:22" ht="13">
      <c r="F858" s="11"/>
      <c r="G858" s="11"/>
      <c r="V858" s="12"/>
    </row>
    <row r="859" spans="6:22" ht="13">
      <c r="F859" s="11"/>
      <c r="G859" s="11"/>
      <c r="V859" s="12"/>
    </row>
    <row r="860" spans="6:22" ht="13">
      <c r="F860" s="11"/>
      <c r="G860" s="11"/>
      <c r="V860" s="12"/>
    </row>
    <row r="861" spans="6:22" ht="13">
      <c r="F861" s="11"/>
      <c r="G861" s="11"/>
      <c r="V861" s="12"/>
    </row>
    <row r="862" spans="6:22" ht="13">
      <c r="F862" s="11"/>
      <c r="G862" s="11"/>
      <c r="V862" s="12"/>
    </row>
    <row r="863" spans="6:22" ht="13">
      <c r="F863" s="11"/>
      <c r="G863" s="11"/>
      <c r="V863" s="12"/>
    </row>
    <row r="864" spans="6:22" ht="13">
      <c r="F864" s="11"/>
      <c r="G864" s="11"/>
      <c r="V864" s="12"/>
    </row>
    <row r="865" spans="6:22" ht="13">
      <c r="F865" s="11"/>
      <c r="G865" s="11"/>
      <c r="V865" s="12"/>
    </row>
    <row r="866" spans="6:22" ht="13">
      <c r="F866" s="11"/>
      <c r="G866" s="11"/>
      <c r="V866" s="12"/>
    </row>
    <row r="867" spans="6:22" ht="13">
      <c r="F867" s="11"/>
      <c r="G867" s="11"/>
      <c r="V867" s="12"/>
    </row>
    <row r="868" spans="6:22" ht="13">
      <c r="F868" s="11"/>
      <c r="G868" s="11"/>
      <c r="V868" s="12"/>
    </row>
    <row r="869" spans="6:22" ht="13">
      <c r="F869" s="11"/>
      <c r="G869" s="11"/>
      <c r="V869" s="12"/>
    </row>
    <row r="870" spans="6:22" ht="13">
      <c r="F870" s="11"/>
      <c r="G870" s="11"/>
      <c r="V870" s="12"/>
    </row>
    <row r="871" spans="6:22" ht="13">
      <c r="F871" s="11"/>
      <c r="G871" s="11"/>
      <c r="V871" s="12"/>
    </row>
    <row r="872" spans="6:22" ht="13">
      <c r="F872" s="11"/>
      <c r="G872" s="11"/>
      <c r="V872" s="12"/>
    </row>
    <row r="873" spans="6:22" ht="13">
      <c r="F873" s="11"/>
      <c r="G873" s="11"/>
      <c r="V873" s="12"/>
    </row>
    <row r="874" spans="6:22" ht="13">
      <c r="F874" s="11"/>
      <c r="G874" s="11"/>
      <c r="V874" s="12"/>
    </row>
    <row r="875" spans="6:22" ht="13">
      <c r="F875" s="11"/>
      <c r="G875" s="11"/>
      <c r="V875" s="12"/>
    </row>
    <row r="876" spans="6:22" ht="13">
      <c r="F876" s="11"/>
      <c r="G876" s="11"/>
      <c r="V876" s="12"/>
    </row>
    <row r="877" spans="6:22" ht="13">
      <c r="F877" s="11"/>
      <c r="G877" s="11"/>
      <c r="V877" s="12"/>
    </row>
    <row r="878" spans="6:22" ht="13">
      <c r="F878" s="11"/>
      <c r="G878" s="11"/>
      <c r="V878" s="12"/>
    </row>
    <row r="879" spans="6:22" ht="13">
      <c r="F879" s="11"/>
      <c r="G879" s="11"/>
      <c r="V879" s="12"/>
    </row>
    <row r="880" spans="6:22" ht="13">
      <c r="F880" s="11"/>
      <c r="G880" s="11"/>
      <c r="V880" s="12"/>
    </row>
    <row r="881" spans="6:22" ht="13">
      <c r="F881" s="11"/>
      <c r="G881" s="11"/>
      <c r="V881" s="12"/>
    </row>
    <row r="882" spans="6:22" ht="13">
      <c r="F882" s="11"/>
      <c r="G882" s="11"/>
      <c r="V882" s="12"/>
    </row>
    <row r="883" spans="6:22" ht="13">
      <c r="F883" s="11"/>
      <c r="G883" s="11"/>
      <c r="V883" s="12"/>
    </row>
    <row r="884" spans="6:22" ht="13">
      <c r="F884" s="11"/>
      <c r="G884" s="11"/>
      <c r="V884" s="12"/>
    </row>
    <row r="885" spans="6:22" ht="13">
      <c r="F885" s="11"/>
      <c r="G885" s="11"/>
      <c r="V885" s="12"/>
    </row>
    <row r="886" spans="6:22" ht="13">
      <c r="F886" s="11"/>
      <c r="G886" s="11"/>
      <c r="V886" s="12"/>
    </row>
    <row r="887" spans="6:22" ht="13">
      <c r="F887" s="11"/>
      <c r="G887" s="11"/>
      <c r="V887" s="12"/>
    </row>
    <row r="888" spans="6:22" ht="13">
      <c r="F888" s="11"/>
      <c r="G888" s="11"/>
      <c r="V888" s="12"/>
    </row>
    <row r="889" spans="6:22" ht="13">
      <c r="F889" s="11"/>
      <c r="G889" s="11"/>
      <c r="V889" s="12"/>
    </row>
    <row r="890" spans="6:22" ht="13">
      <c r="F890" s="11"/>
      <c r="G890" s="11"/>
      <c r="V890" s="12"/>
    </row>
    <row r="891" spans="6:22" ht="13">
      <c r="F891" s="11"/>
      <c r="G891" s="11"/>
      <c r="V891" s="12"/>
    </row>
    <row r="892" spans="6:22" ht="13">
      <c r="F892" s="11"/>
      <c r="G892" s="11"/>
      <c r="V892" s="12"/>
    </row>
    <row r="893" spans="6:22" ht="13">
      <c r="F893" s="11"/>
      <c r="G893" s="11"/>
      <c r="V893" s="12"/>
    </row>
    <row r="894" spans="6:22" ht="13">
      <c r="F894" s="11"/>
      <c r="G894" s="11"/>
      <c r="V894" s="12"/>
    </row>
    <row r="895" spans="6:22" ht="13">
      <c r="F895" s="11"/>
      <c r="G895" s="11"/>
      <c r="V895" s="12"/>
    </row>
    <row r="896" spans="6:22" ht="13">
      <c r="F896" s="11"/>
      <c r="G896" s="11"/>
      <c r="V896" s="12"/>
    </row>
    <row r="897" spans="6:22" ht="13">
      <c r="F897" s="11"/>
      <c r="G897" s="11"/>
      <c r="V897" s="12"/>
    </row>
    <row r="898" spans="6:22" ht="13">
      <c r="F898" s="11"/>
      <c r="G898" s="11"/>
      <c r="V898" s="12"/>
    </row>
    <row r="899" spans="6:22" ht="13">
      <c r="F899" s="11"/>
      <c r="G899" s="11"/>
      <c r="V899" s="12"/>
    </row>
    <row r="900" spans="6:22" ht="13">
      <c r="F900" s="11"/>
      <c r="G900" s="11"/>
      <c r="V900" s="12"/>
    </row>
    <row r="901" spans="6:22" ht="13">
      <c r="F901" s="11"/>
      <c r="G901" s="11"/>
      <c r="V901" s="12"/>
    </row>
    <row r="902" spans="6:22" ht="13">
      <c r="F902" s="11"/>
      <c r="G902" s="11"/>
      <c r="V902" s="12"/>
    </row>
    <row r="903" spans="6:22" ht="13">
      <c r="F903" s="11"/>
      <c r="G903" s="11"/>
      <c r="V903" s="12"/>
    </row>
    <row r="904" spans="6:22" ht="13">
      <c r="F904" s="11"/>
      <c r="G904" s="11"/>
      <c r="V904" s="12"/>
    </row>
    <row r="905" spans="6:22" ht="13">
      <c r="F905" s="11"/>
      <c r="G905" s="11"/>
      <c r="V905" s="12"/>
    </row>
    <row r="906" spans="6:22" ht="13">
      <c r="F906" s="11"/>
      <c r="G906" s="11"/>
      <c r="V906" s="12"/>
    </row>
    <row r="907" spans="6:22" ht="13">
      <c r="F907" s="11"/>
      <c r="G907" s="11"/>
      <c r="V907" s="12"/>
    </row>
    <row r="908" spans="6:22" ht="13">
      <c r="F908" s="11"/>
      <c r="G908" s="11"/>
      <c r="V908" s="12"/>
    </row>
    <row r="909" spans="6:22" ht="13">
      <c r="F909" s="11"/>
      <c r="G909" s="11"/>
      <c r="V909" s="12"/>
    </row>
    <row r="910" spans="6:22" ht="13">
      <c r="F910" s="11"/>
      <c r="G910" s="11"/>
      <c r="V910" s="12"/>
    </row>
    <row r="911" spans="6:22" ht="13">
      <c r="F911" s="11"/>
      <c r="G911" s="11"/>
      <c r="V911" s="12"/>
    </row>
    <row r="912" spans="6:22" ht="13">
      <c r="F912" s="11"/>
      <c r="G912" s="11"/>
      <c r="V912" s="12"/>
    </row>
    <row r="913" spans="6:22" ht="13">
      <c r="F913" s="11"/>
      <c r="G913" s="11"/>
      <c r="V913" s="12"/>
    </row>
    <row r="914" spans="6:22" ht="13">
      <c r="F914" s="11"/>
      <c r="G914" s="11"/>
      <c r="V914" s="12"/>
    </row>
    <row r="915" spans="6:22" ht="13">
      <c r="F915" s="11"/>
      <c r="G915" s="11"/>
      <c r="V915" s="12"/>
    </row>
    <row r="916" spans="6:22" ht="13">
      <c r="F916" s="11"/>
      <c r="G916" s="11"/>
      <c r="V916" s="12"/>
    </row>
    <row r="917" spans="6:22" ht="13">
      <c r="F917" s="11"/>
      <c r="G917" s="11"/>
      <c r="V917" s="12"/>
    </row>
    <row r="918" spans="6:22" ht="13">
      <c r="F918" s="11"/>
      <c r="G918" s="11"/>
      <c r="V918" s="12"/>
    </row>
    <row r="919" spans="6:22" ht="13">
      <c r="F919" s="11"/>
      <c r="G919" s="11"/>
      <c r="V919" s="12"/>
    </row>
    <row r="920" spans="6:22" ht="13">
      <c r="F920" s="11"/>
      <c r="G920" s="11"/>
      <c r="V920" s="12"/>
    </row>
    <row r="921" spans="6:22" ht="13">
      <c r="F921" s="11"/>
      <c r="G921" s="11"/>
      <c r="V921" s="12"/>
    </row>
    <row r="922" spans="6:22" ht="13">
      <c r="F922" s="11"/>
      <c r="G922" s="11"/>
      <c r="V922" s="12"/>
    </row>
    <row r="923" spans="6:22" ht="13">
      <c r="F923" s="11"/>
      <c r="G923" s="11"/>
      <c r="V923" s="12"/>
    </row>
    <row r="924" spans="6:22" ht="13">
      <c r="F924" s="11"/>
      <c r="G924" s="11"/>
      <c r="V924" s="12"/>
    </row>
    <row r="925" spans="6:22" ht="13">
      <c r="F925" s="11"/>
      <c r="G925" s="11"/>
      <c r="V925" s="12"/>
    </row>
    <row r="926" spans="6:22" ht="13">
      <c r="F926" s="11"/>
      <c r="G926" s="11"/>
      <c r="V926" s="12"/>
    </row>
    <row r="927" spans="6:22" ht="13">
      <c r="F927" s="11"/>
      <c r="G927" s="11"/>
      <c r="V927" s="12"/>
    </row>
    <row r="928" spans="6:22" ht="13">
      <c r="F928" s="11"/>
      <c r="G928" s="11"/>
      <c r="V928" s="12"/>
    </row>
    <row r="929" spans="6:22" ht="13">
      <c r="F929" s="11"/>
      <c r="G929" s="11"/>
      <c r="V929" s="12"/>
    </row>
    <row r="930" spans="6:22" ht="13">
      <c r="F930" s="11"/>
      <c r="G930" s="11"/>
      <c r="V930" s="12"/>
    </row>
    <row r="931" spans="6:22" ht="13">
      <c r="F931" s="11"/>
      <c r="G931" s="11"/>
      <c r="V931" s="12"/>
    </row>
    <row r="932" spans="6:22" ht="13">
      <c r="F932" s="11"/>
      <c r="G932" s="11"/>
      <c r="V932" s="12"/>
    </row>
    <row r="933" spans="6:22" ht="13">
      <c r="F933" s="11"/>
      <c r="G933" s="11"/>
      <c r="V933" s="12"/>
    </row>
    <row r="934" spans="6:22" ht="13">
      <c r="F934" s="11"/>
      <c r="G934" s="11"/>
      <c r="V934" s="12"/>
    </row>
    <row r="935" spans="6:22" ht="13">
      <c r="F935" s="11"/>
      <c r="G935" s="11"/>
      <c r="V935" s="12"/>
    </row>
    <row r="936" spans="6:22" ht="13">
      <c r="F936" s="11"/>
      <c r="G936" s="11"/>
      <c r="V936" s="12"/>
    </row>
    <row r="937" spans="6:22" ht="13">
      <c r="F937" s="11"/>
      <c r="G937" s="11"/>
      <c r="V937" s="12"/>
    </row>
    <row r="938" spans="6:22" ht="13">
      <c r="F938" s="11"/>
      <c r="G938" s="11"/>
      <c r="V938" s="12"/>
    </row>
    <row r="939" spans="6:22" ht="13">
      <c r="F939" s="11"/>
      <c r="G939" s="11"/>
      <c r="V939" s="12"/>
    </row>
    <row r="940" spans="6:22" ht="13">
      <c r="F940" s="11"/>
      <c r="G940" s="11"/>
      <c r="V940" s="12"/>
    </row>
    <row r="941" spans="6:22" ht="13">
      <c r="F941" s="11"/>
      <c r="G941" s="11"/>
      <c r="V941" s="12"/>
    </row>
    <row r="942" spans="6:22" ht="13">
      <c r="F942" s="11"/>
      <c r="G942" s="11"/>
      <c r="V942" s="12"/>
    </row>
    <row r="943" spans="6:22" ht="13">
      <c r="F943" s="11"/>
      <c r="G943" s="11"/>
      <c r="V943" s="12"/>
    </row>
    <row r="944" spans="6:22" ht="13">
      <c r="F944" s="11"/>
      <c r="G944" s="11"/>
      <c r="V944" s="12"/>
    </row>
    <row r="945" spans="6:22" ht="13">
      <c r="F945" s="11"/>
      <c r="G945" s="11"/>
      <c r="V945" s="12"/>
    </row>
    <row r="946" spans="6:22" ht="13">
      <c r="F946" s="11"/>
      <c r="G946" s="11"/>
      <c r="V946" s="12"/>
    </row>
    <row r="947" spans="6:22" ht="13">
      <c r="F947" s="11"/>
      <c r="G947" s="11"/>
      <c r="V947" s="12"/>
    </row>
    <row r="948" spans="6:22" ht="13">
      <c r="F948" s="11"/>
      <c r="G948" s="11"/>
      <c r="V948" s="12"/>
    </row>
    <row r="949" spans="6:22" ht="13">
      <c r="F949" s="11"/>
      <c r="G949" s="11"/>
      <c r="V949" s="12"/>
    </row>
    <row r="950" spans="6:22" ht="13">
      <c r="F950" s="11"/>
      <c r="G950" s="11"/>
      <c r="V950" s="12"/>
    </row>
    <row r="951" spans="6:22" ht="13">
      <c r="F951" s="11"/>
      <c r="G951" s="11"/>
      <c r="V951" s="12"/>
    </row>
    <row r="952" spans="6:22" ht="13">
      <c r="F952" s="11"/>
      <c r="G952" s="11"/>
      <c r="V952" s="12"/>
    </row>
    <row r="953" spans="6:22" ht="13">
      <c r="F953" s="11"/>
      <c r="G953" s="11"/>
      <c r="V953" s="12"/>
    </row>
    <row r="954" spans="6:22" ht="13">
      <c r="F954" s="11"/>
      <c r="G954" s="11"/>
      <c r="V954" s="12"/>
    </row>
    <row r="955" spans="6:22" ht="13">
      <c r="F955" s="11"/>
      <c r="G955" s="11"/>
      <c r="V955" s="12"/>
    </row>
    <row r="956" spans="6:22" ht="13">
      <c r="F956" s="11"/>
      <c r="G956" s="11"/>
      <c r="V956" s="12"/>
    </row>
    <row r="957" spans="6:22" ht="13">
      <c r="F957" s="11"/>
      <c r="G957" s="11"/>
      <c r="V957" s="12"/>
    </row>
    <row r="958" spans="6:22" ht="13">
      <c r="F958" s="11"/>
      <c r="G958" s="11"/>
      <c r="V958" s="12"/>
    </row>
    <row r="959" spans="6:22" ht="13">
      <c r="F959" s="11"/>
      <c r="G959" s="11"/>
      <c r="V959" s="12"/>
    </row>
    <row r="960" spans="6:22" ht="13">
      <c r="F960" s="11"/>
      <c r="G960" s="11"/>
      <c r="V960" s="12"/>
    </row>
    <row r="961" spans="6:22" ht="13">
      <c r="F961" s="11"/>
      <c r="G961" s="11"/>
      <c r="V961" s="12"/>
    </row>
    <row r="962" spans="6:22" ht="13">
      <c r="F962" s="11"/>
      <c r="G962" s="11"/>
      <c r="V962" s="12"/>
    </row>
    <row r="963" spans="6:22" ht="13">
      <c r="F963" s="11"/>
      <c r="G963" s="11"/>
      <c r="V963" s="12"/>
    </row>
    <row r="964" spans="6:22" ht="13">
      <c r="F964" s="11"/>
      <c r="G964" s="11"/>
      <c r="V964" s="12"/>
    </row>
    <row r="965" spans="6:22" ht="13">
      <c r="F965" s="11"/>
      <c r="G965" s="11"/>
      <c r="V965" s="12"/>
    </row>
    <row r="966" spans="6:22" ht="13">
      <c r="F966" s="11"/>
      <c r="G966" s="11"/>
      <c r="V966" s="12"/>
    </row>
    <row r="967" spans="6:22" ht="13">
      <c r="F967" s="11"/>
      <c r="G967" s="11"/>
      <c r="V967" s="12"/>
    </row>
    <row r="968" spans="6:22" ht="13">
      <c r="F968" s="11"/>
      <c r="G968" s="11"/>
      <c r="V968" s="12"/>
    </row>
    <row r="969" spans="6:22" ht="13">
      <c r="F969" s="11"/>
      <c r="G969" s="11"/>
      <c r="V969" s="12"/>
    </row>
    <row r="970" spans="6:22" ht="13">
      <c r="F970" s="11"/>
      <c r="G970" s="11"/>
      <c r="V970" s="12"/>
    </row>
    <row r="971" spans="6:22" ht="13">
      <c r="F971" s="11"/>
      <c r="G971" s="11"/>
      <c r="V971" s="12"/>
    </row>
    <row r="972" spans="6:22" ht="13">
      <c r="F972" s="11"/>
      <c r="G972" s="11"/>
      <c r="V972" s="12"/>
    </row>
    <row r="973" spans="6:22" ht="13">
      <c r="F973" s="11"/>
      <c r="G973" s="11"/>
      <c r="V973" s="12"/>
    </row>
    <row r="974" spans="6:22" ht="13">
      <c r="F974" s="11"/>
      <c r="G974" s="11"/>
      <c r="V974" s="12"/>
    </row>
    <row r="975" spans="6:22" ht="13">
      <c r="F975" s="11"/>
      <c r="G975" s="11"/>
      <c r="V975" s="12"/>
    </row>
    <row r="976" spans="6:22" ht="13">
      <c r="F976" s="11"/>
      <c r="G976" s="11"/>
      <c r="V976" s="12"/>
    </row>
    <row r="977" spans="6:22" ht="13">
      <c r="F977" s="11"/>
      <c r="G977" s="11"/>
      <c r="V977" s="12"/>
    </row>
    <row r="978" spans="6:22" ht="13">
      <c r="F978" s="11"/>
      <c r="G978" s="11"/>
      <c r="V978" s="12"/>
    </row>
    <row r="979" spans="6:22" ht="13">
      <c r="F979" s="11"/>
      <c r="G979" s="11"/>
      <c r="V979" s="12"/>
    </row>
    <row r="980" spans="6:22" ht="13">
      <c r="F980" s="11"/>
      <c r="G980" s="11"/>
      <c r="V980" s="12"/>
    </row>
    <row r="981" spans="6:22" ht="13">
      <c r="F981" s="11"/>
      <c r="G981" s="11"/>
      <c r="V981" s="12"/>
    </row>
    <row r="982" spans="6:22" ht="13">
      <c r="F982" s="11"/>
      <c r="G982" s="11"/>
      <c r="V982" s="12"/>
    </row>
    <row r="983" spans="6:22" ht="13">
      <c r="F983" s="11"/>
      <c r="G983" s="11"/>
      <c r="V983" s="12"/>
    </row>
    <row r="984" spans="6:22" ht="13">
      <c r="F984" s="11"/>
      <c r="G984" s="11"/>
      <c r="V984" s="12"/>
    </row>
    <row r="985" spans="6:22" ht="13">
      <c r="F985" s="11"/>
      <c r="G985" s="11"/>
      <c r="V985" s="12"/>
    </row>
    <row r="986" spans="6:22" ht="13">
      <c r="F986" s="11"/>
      <c r="G986" s="11"/>
      <c r="V986" s="12"/>
    </row>
    <row r="987" spans="6:22" ht="13">
      <c r="F987" s="11"/>
      <c r="G987" s="11"/>
      <c r="V987" s="12"/>
    </row>
    <row r="988" spans="6:22" ht="13">
      <c r="F988" s="11"/>
      <c r="G988" s="11"/>
      <c r="V988" s="12"/>
    </row>
    <row r="989" spans="6:22" ht="13">
      <c r="F989" s="11"/>
      <c r="G989" s="11"/>
      <c r="V989" s="12"/>
    </row>
    <row r="990" spans="6:22" ht="13">
      <c r="F990" s="11"/>
      <c r="G990" s="11"/>
      <c r="V990" s="12"/>
    </row>
    <row r="991" spans="6:22" ht="13">
      <c r="F991" s="11"/>
      <c r="G991" s="11"/>
      <c r="V991" s="12"/>
    </row>
    <row r="992" spans="6:22" ht="13">
      <c r="F992" s="11"/>
      <c r="G992" s="11"/>
      <c r="V992" s="12"/>
    </row>
    <row r="993" spans="6:22" ht="13">
      <c r="F993" s="11"/>
      <c r="G993" s="11"/>
      <c r="V993" s="12"/>
    </row>
    <row r="994" spans="6:22" ht="13">
      <c r="F994" s="11"/>
      <c r="G994" s="11"/>
      <c r="V994" s="12"/>
    </row>
    <row r="995" spans="6:22" ht="13">
      <c r="F995" s="11"/>
      <c r="G995" s="11"/>
      <c r="V995" s="12"/>
    </row>
    <row r="996" spans="6:22" ht="13">
      <c r="F996" s="11"/>
      <c r="G996" s="11"/>
      <c r="V996" s="12"/>
    </row>
    <row r="997" spans="6:22" ht="13">
      <c r="F997" s="11"/>
      <c r="G997" s="11"/>
      <c r="V997" s="12"/>
    </row>
    <row r="998" spans="6:22" ht="13">
      <c r="F998" s="11"/>
      <c r="G998" s="11"/>
      <c r="V998" s="12"/>
    </row>
    <row r="999" spans="6:22" ht="13">
      <c r="F999" s="11"/>
      <c r="G999" s="11"/>
      <c r="V999" s="12"/>
    </row>
    <row r="1000" spans="6:22" ht="13">
      <c r="F1000" s="11"/>
      <c r="G1000" s="11"/>
      <c r="V1000" s="12"/>
    </row>
    <row r="1001" spans="6:22" ht="13">
      <c r="F1001" s="11"/>
      <c r="G1001" s="11"/>
      <c r="V100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0"/>
  <sheetViews>
    <sheetView workbookViewId="0"/>
  </sheetViews>
  <sheetFormatPr baseColWidth="10" defaultColWidth="14.5" defaultRowHeight="15.75" customHeight="1"/>
  <sheetData>
    <row r="1" spans="1:3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</row>
    <row r="2" spans="1:34" ht="15.75" customHeight="1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>
        <v>1</v>
      </c>
      <c r="G2" s="1" t="s">
        <v>39</v>
      </c>
      <c r="H2" s="1">
        <v>37</v>
      </c>
      <c r="I2" s="1">
        <v>2.2330000000000001</v>
      </c>
      <c r="J2" s="1">
        <v>99.13</v>
      </c>
      <c r="K2" s="1">
        <v>71.536000000000001</v>
      </c>
      <c r="L2" s="1">
        <v>8.5399999999999991</v>
      </c>
      <c r="M2" s="1">
        <v>9.6080000000000005</v>
      </c>
      <c r="N2" s="1">
        <v>18.420999999999999</v>
      </c>
      <c r="O2" s="1">
        <v>92.656999999999996</v>
      </c>
      <c r="P2" s="1">
        <v>141.69200000000001</v>
      </c>
      <c r="Q2" s="1">
        <v>24.274000000000001</v>
      </c>
      <c r="R2" s="1">
        <v>2.2330000000000001</v>
      </c>
      <c r="S2" s="1">
        <v>99.13</v>
      </c>
      <c r="T2" s="1">
        <v>71.536000000000001</v>
      </c>
      <c r="U2" s="8">
        <v>300</v>
      </c>
      <c r="V2">
        <f t="shared" ref="V2:V207" si="0">SUM(L2:Q2)</f>
        <v>295.19200000000001</v>
      </c>
      <c r="W2">
        <f t="shared" ref="W2:W207" si="1">L2/V2</f>
        <v>2.8930323314994982E-2</v>
      </c>
      <c r="X2">
        <f t="shared" ref="X2:X207" si="2">M2/V2</f>
        <v>3.2548307542209817E-2</v>
      </c>
      <c r="Y2">
        <f t="shared" ref="Y2:Y207" si="3">N2/V2</f>
        <v>6.2403452668093981E-2</v>
      </c>
      <c r="Z2">
        <f t="shared" ref="Z2:Z207" si="4">O2/V2</f>
        <v>0.31388723271633373</v>
      </c>
      <c r="AA2">
        <f t="shared" ref="AA2:AA207" si="5">P2/V2</f>
        <v>0.47999945797989108</v>
      </c>
      <c r="AB2">
        <f t="shared" ref="AB2:AB207" si="6">Q2/V2</f>
        <v>8.2231225778476386E-2</v>
      </c>
      <c r="AC2" s="10">
        <v>2.8930323314994982E-2</v>
      </c>
      <c r="AD2" s="10">
        <v>3.2548307542209817E-2</v>
      </c>
      <c r="AE2" s="10">
        <v>6.2403452668093981E-2</v>
      </c>
      <c r="AF2" s="10">
        <v>0.31388723271633373</v>
      </c>
      <c r="AG2" s="10">
        <v>0.47999945797989108</v>
      </c>
      <c r="AH2" s="10">
        <v>8.2231225778476386E-2</v>
      </c>
    </row>
    <row r="3" spans="1:34" ht="15.75" customHeight="1">
      <c r="A3" s="1" t="s">
        <v>34</v>
      </c>
      <c r="B3" s="1" t="s">
        <v>35</v>
      </c>
      <c r="C3" s="1" t="s">
        <v>40</v>
      </c>
      <c r="D3" s="1" t="s">
        <v>37</v>
      </c>
      <c r="E3" s="1" t="s">
        <v>38</v>
      </c>
      <c r="F3" s="1">
        <v>1</v>
      </c>
      <c r="G3" s="1" t="s">
        <v>39</v>
      </c>
      <c r="H3" s="1">
        <v>46.5</v>
      </c>
      <c r="I3" s="1">
        <v>1.1884999999999999</v>
      </c>
      <c r="J3" s="1">
        <v>32.548000000000002</v>
      </c>
      <c r="K3" s="1">
        <v>59.774000000000001</v>
      </c>
      <c r="L3" s="1">
        <v>14.412000000000001</v>
      </c>
      <c r="M3" s="1">
        <v>24.971</v>
      </c>
      <c r="N3" s="1">
        <v>26.6815</v>
      </c>
      <c r="O3" s="1">
        <v>45.244</v>
      </c>
      <c r="P3" s="1">
        <v>152.99</v>
      </c>
      <c r="Q3" s="1">
        <v>36.3855</v>
      </c>
      <c r="R3" s="1">
        <v>1.1884999999999999</v>
      </c>
      <c r="S3" s="1">
        <v>32.548000000000002</v>
      </c>
      <c r="T3" s="1">
        <v>59.774000000000001</v>
      </c>
      <c r="U3" s="8">
        <v>300</v>
      </c>
      <c r="V3">
        <f t="shared" si="0"/>
        <v>300.68399999999997</v>
      </c>
      <c r="W3">
        <f t="shared" si="1"/>
        <v>4.7930717963044267E-2</v>
      </c>
      <c r="X3">
        <f t="shared" si="2"/>
        <v>8.3047318779848625E-2</v>
      </c>
      <c r="Y3">
        <f t="shared" si="3"/>
        <v>8.8736015218634848E-2</v>
      </c>
      <c r="Z3">
        <f t="shared" si="4"/>
        <v>0.15047026113793885</v>
      </c>
      <c r="AA3">
        <f t="shared" si="5"/>
        <v>0.50880658764683195</v>
      </c>
      <c r="AB3">
        <f t="shared" si="6"/>
        <v>0.12100909925370157</v>
      </c>
      <c r="AC3" s="10">
        <v>4.7930717963044267E-2</v>
      </c>
      <c r="AD3" s="10">
        <v>8.3047318779848625E-2</v>
      </c>
      <c r="AE3" s="10">
        <v>8.8736015218634848E-2</v>
      </c>
      <c r="AF3" s="10">
        <v>0.15047026113793885</v>
      </c>
      <c r="AG3" s="10">
        <v>0.50880658764683195</v>
      </c>
      <c r="AH3" s="10">
        <v>0.12100909925370157</v>
      </c>
    </row>
    <row r="4" spans="1:34" ht="15.75" customHeight="1">
      <c r="A4" s="1" t="s">
        <v>34</v>
      </c>
      <c r="B4" s="1" t="s">
        <v>41</v>
      </c>
      <c r="C4" s="1" t="s">
        <v>36</v>
      </c>
      <c r="D4" s="1" t="s">
        <v>42</v>
      </c>
      <c r="E4" s="1" t="s">
        <v>38</v>
      </c>
      <c r="F4" s="1">
        <v>1</v>
      </c>
      <c r="G4" s="1" t="s">
        <v>39</v>
      </c>
      <c r="H4" s="1">
        <v>37</v>
      </c>
      <c r="I4" s="1">
        <v>0</v>
      </c>
      <c r="J4" s="1">
        <v>1.2629999999999999</v>
      </c>
      <c r="K4" s="1">
        <v>29.558</v>
      </c>
      <c r="L4" s="1">
        <v>4.2699999999999996</v>
      </c>
      <c r="M4" s="1">
        <v>14.712999999999999</v>
      </c>
      <c r="N4" s="1">
        <v>20.553999999999998</v>
      </c>
      <c r="O4" s="1">
        <v>0</v>
      </c>
      <c r="P4" s="1">
        <v>214.39500000000001</v>
      </c>
      <c r="Q4" s="1">
        <v>43.786000000000001</v>
      </c>
      <c r="R4" s="1">
        <v>300</v>
      </c>
      <c r="S4" s="1">
        <v>1.2629999999999999</v>
      </c>
      <c r="T4" s="1">
        <v>29.558</v>
      </c>
      <c r="U4" s="8">
        <v>300</v>
      </c>
      <c r="V4">
        <f t="shared" si="0"/>
        <v>297.71800000000002</v>
      </c>
      <c r="W4">
        <f t="shared" si="1"/>
        <v>1.4342431428398684E-2</v>
      </c>
      <c r="X4">
        <f t="shared" si="2"/>
        <v>4.9419249088063194E-2</v>
      </c>
      <c r="Y4">
        <f t="shared" si="3"/>
        <v>6.9038486084146727E-2</v>
      </c>
      <c r="Z4">
        <f t="shared" si="4"/>
        <v>0</v>
      </c>
      <c r="AA4">
        <f t="shared" si="5"/>
        <v>0.72012777191839261</v>
      </c>
      <c r="AB4">
        <f t="shared" si="6"/>
        <v>0.1470720614809988</v>
      </c>
      <c r="AC4" s="10">
        <v>1.4342431428398684E-2</v>
      </c>
      <c r="AD4" s="10">
        <v>4.9419249088063194E-2</v>
      </c>
      <c r="AE4" s="10">
        <v>6.9038486084146727E-2</v>
      </c>
      <c r="AF4" s="10">
        <v>0</v>
      </c>
      <c r="AG4" s="10">
        <v>0.72012777191839261</v>
      </c>
      <c r="AH4" s="10">
        <v>0.1470720614809988</v>
      </c>
    </row>
    <row r="5" spans="1:34" ht="15.75" customHeight="1">
      <c r="A5" s="1" t="s">
        <v>34</v>
      </c>
      <c r="B5" s="1" t="s">
        <v>41</v>
      </c>
      <c r="C5" s="1" t="s">
        <v>40</v>
      </c>
      <c r="D5" s="1" t="s">
        <v>43</v>
      </c>
      <c r="E5" s="1" t="s">
        <v>38</v>
      </c>
      <c r="F5" s="1">
        <v>1</v>
      </c>
      <c r="G5" s="1" t="s">
        <v>39</v>
      </c>
      <c r="H5" s="1">
        <v>23</v>
      </c>
      <c r="I5" s="1">
        <v>0</v>
      </c>
      <c r="J5" s="1">
        <v>1.3460000000000001</v>
      </c>
      <c r="K5" s="1">
        <v>66.271000000000001</v>
      </c>
      <c r="L5" s="1">
        <v>1.8665</v>
      </c>
      <c r="M5" s="1">
        <v>202.09049999999999</v>
      </c>
      <c r="N5" s="1">
        <v>28.700500000000002</v>
      </c>
      <c r="O5" s="1">
        <v>0</v>
      </c>
      <c r="P5" s="1">
        <v>56.856000000000002</v>
      </c>
      <c r="Q5" s="1">
        <v>2.8079999999999998</v>
      </c>
      <c r="R5" s="1">
        <v>300</v>
      </c>
      <c r="S5" s="1">
        <v>1.3460000000000001</v>
      </c>
      <c r="T5" s="1">
        <v>66.271000000000001</v>
      </c>
      <c r="U5" s="8">
        <v>300</v>
      </c>
      <c r="V5">
        <f t="shared" si="0"/>
        <v>292.32150000000001</v>
      </c>
      <c r="W5">
        <f t="shared" si="1"/>
        <v>6.3850931252063224E-3</v>
      </c>
      <c r="X5">
        <f t="shared" si="2"/>
        <v>0.69132958061586292</v>
      </c>
      <c r="Y5">
        <f t="shared" si="3"/>
        <v>9.8181283278855641E-2</v>
      </c>
      <c r="Z5">
        <f t="shared" si="4"/>
        <v>0</v>
      </c>
      <c r="AA5">
        <f t="shared" si="5"/>
        <v>0.19449818094118976</v>
      </c>
      <c r="AB5">
        <f t="shared" si="6"/>
        <v>9.605862038885268E-3</v>
      </c>
      <c r="AC5" s="10">
        <v>6.3850931252063224E-3</v>
      </c>
      <c r="AD5" s="10">
        <v>0.69132958061586292</v>
      </c>
      <c r="AE5" s="10">
        <v>9.8181283278855641E-2</v>
      </c>
      <c r="AF5" s="10">
        <v>0</v>
      </c>
      <c r="AG5" s="10">
        <v>0.19449818094118976</v>
      </c>
      <c r="AH5" s="10">
        <v>9.605862038885268E-3</v>
      </c>
    </row>
    <row r="6" spans="1:34" ht="15.75" customHeight="1">
      <c r="A6" s="1" t="s">
        <v>34</v>
      </c>
      <c r="B6" s="1" t="s">
        <v>44</v>
      </c>
      <c r="C6" s="1" t="s">
        <v>36</v>
      </c>
      <c r="D6" s="1" t="s">
        <v>43</v>
      </c>
      <c r="E6" s="1" t="s">
        <v>38</v>
      </c>
      <c r="F6" s="1">
        <v>1</v>
      </c>
      <c r="G6" s="1" t="s">
        <v>39</v>
      </c>
      <c r="H6" s="1">
        <v>14</v>
      </c>
      <c r="I6" s="1">
        <v>149.59800000000001</v>
      </c>
      <c r="J6" s="1">
        <v>0.122</v>
      </c>
      <c r="K6" s="1">
        <v>0</v>
      </c>
      <c r="L6" s="1">
        <v>6.673</v>
      </c>
      <c r="M6" s="1">
        <v>0</v>
      </c>
      <c r="N6" s="1">
        <v>0</v>
      </c>
      <c r="O6" s="1">
        <v>10.949</v>
      </c>
      <c r="P6" s="1">
        <v>270.41800000000001</v>
      </c>
      <c r="Q6" s="1">
        <v>10.946</v>
      </c>
      <c r="R6" s="1">
        <v>149.59800000000001</v>
      </c>
      <c r="S6" s="1">
        <v>0.122</v>
      </c>
      <c r="T6" s="1">
        <v>300</v>
      </c>
      <c r="U6" s="8">
        <v>299.48700000000002</v>
      </c>
      <c r="V6">
        <f t="shared" si="0"/>
        <v>298.98600000000005</v>
      </c>
      <c r="W6">
        <f t="shared" si="1"/>
        <v>2.2318770778564881E-2</v>
      </c>
      <c r="X6">
        <f t="shared" si="2"/>
        <v>0</v>
      </c>
      <c r="Y6">
        <f t="shared" si="3"/>
        <v>0</v>
      </c>
      <c r="Z6">
        <f t="shared" si="4"/>
        <v>3.662044376659776E-2</v>
      </c>
      <c r="AA6">
        <f t="shared" si="5"/>
        <v>0.90445037560287089</v>
      </c>
      <c r="AB6">
        <f t="shared" si="6"/>
        <v>3.6610409851966307E-2</v>
      </c>
      <c r="AC6" s="10">
        <v>2.2318770778564881E-2</v>
      </c>
      <c r="AD6" s="10">
        <v>0</v>
      </c>
      <c r="AE6" s="10">
        <v>0</v>
      </c>
      <c r="AF6" s="10">
        <v>3.662044376659776E-2</v>
      </c>
      <c r="AG6" s="10">
        <v>0.90445037560287089</v>
      </c>
      <c r="AH6" s="10">
        <v>3.6610409851966307E-2</v>
      </c>
    </row>
    <row r="7" spans="1:34" ht="15.75" customHeight="1">
      <c r="A7" s="1" t="s">
        <v>34</v>
      </c>
      <c r="B7" s="1" t="s">
        <v>44</v>
      </c>
      <c r="C7" s="1" t="s">
        <v>40</v>
      </c>
      <c r="D7" s="1" t="s">
        <v>42</v>
      </c>
      <c r="E7" s="1" t="s">
        <v>38</v>
      </c>
      <c r="F7" s="1">
        <v>1</v>
      </c>
      <c r="G7" s="1" t="s">
        <v>39</v>
      </c>
      <c r="H7" s="1">
        <v>26</v>
      </c>
      <c r="I7" s="1">
        <v>264.21850000000001</v>
      </c>
      <c r="J7" s="1">
        <v>189.05500000000001</v>
      </c>
      <c r="K7" s="1">
        <v>0.19450000000000001</v>
      </c>
      <c r="L7" s="1">
        <v>12.143000000000001</v>
      </c>
      <c r="M7" s="1">
        <v>219.72300000000001</v>
      </c>
      <c r="N7" s="1">
        <v>13.349500000000001</v>
      </c>
      <c r="O7" s="1">
        <v>1.8685</v>
      </c>
      <c r="P7" s="1">
        <v>32.033000000000001</v>
      </c>
      <c r="Q7" s="1">
        <v>20.812999999999999</v>
      </c>
      <c r="R7" s="1">
        <v>264.33449999999999</v>
      </c>
      <c r="S7" s="1">
        <v>189.05500000000001</v>
      </c>
      <c r="T7" s="1">
        <v>0.19450000000000001</v>
      </c>
      <c r="U7" s="8">
        <v>300</v>
      </c>
      <c r="V7">
        <f t="shared" si="0"/>
        <v>299.93</v>
      </c>
      <c r="W7">
        <f t="shared" si="1"/>
        <v>4.0486113426466179E-2</v>
      </c>
      <c r="X7">
        <f t="shared" si="2"/>
        <v>0.73258093555162873</v>
      </c>
      <c r="Y7">
        <f t="shared" si="3"/>
        <v>4.4508718701030243E-2</v>
      </c>
      <c r="Z7">
        <f t="shared" si="4"/>
        <v>6.2297869502884002E-3</v>
      </c>
      <c r="AA7">
        <f t="shared" si="5"/>
        <v>0.1068015870369753</v>
      </c>
      <c r="AB7">
        <f t="shared" si="6"/>
        <v>6.9392858333611168E-2</v>
      </c>
      <c r="AC7" s="10">
        <v>4.0486113426466179E-2</v>
      </c>
      <c r="AD7" s="10">
        <v>0.73258093555162873</v>
      </c>
      <c r="AE7" s="10">
        <v>4.4508718701030243E-2</v>
      </c>
      <c r="AF7" s="10">
        <v>6.2297869502884002E-3</v>
      </c>
      <c r="AG7" s="10">
        <v>0.1068015870369753</v>
      </c>
      <c r="AH7" s="10">
        <v>6.9392858333611168E-2</v>
      </c>
    </row>
    <row r="8" spans="1:34" ht="15.75" customHeight="1">
      <c r="A8" s="1" t="s">
        <v>45</v>
      </c>
      <c r="B8" s="1" t="s">
        <v>35</v>
      </c>
      <c r="C8" s="1" t="s">
        <v>36</v>
      </c>
      <c r="D8" s="1" t="s">
        <v>37</v>
      </c>
      <c r="E8" s="1" t="s">
        <v>46</v>
      </c>
      <c r="F8" s="1">
        <v>5</v>
      </c>
      <c r="G8" s="1" t="s">
        <v>47</v>
      </c>
      <c r="H8" s="1">
        <v>56</v>
      </c>
      <c r="I8" s="1">
        <v>26.733499999999999</v>
      </c>
      <c r="J8" s="1">
        <v>1.04</v>
      </c>
      <c r="K8" s="1">
        <v>11.012</v>
      </c>
      <c r="L8" s="1">
        <v>22.442499999999999</v>
      </c>
      <c r="M8" s="1">
        <v>50.454999999999998</v>
      </c>
      <c r="N8" s="1">
        <v>46.805500000000002</v>
      </c>
      <c r="O8" s="1">
        <v>25.643999999999998</v>
      </c>
      <c r="P8" s="1">
        <v>100.334</v>
      </c>
      <c r="Q8" s="1">
        <v>53.966000000000001</v>
      </c>
      <c r="R8" s="1">
        <v>26.733499999999999</v>
      </c>
      <c r="S8" s="1">
        <v>1.04</v>
      </c>
      <c r="T8" s="1">
        <v>11.012</v>
      </c>
      <c r="U8" s="8">
        <v>299.78750000000002</v>
      </c>
      <c r="V8">
        <f t="shared" si="0"/>
        <v>299.64699999999999</v>
      </c>
      <c r="W8">
        <f t="shared" si="1"/>
        <v>7.4896461503035236E-2</v>
      </c>
      <c r="X8">
        <f t="shared" si="2"/>
        <v>0.16838146218717356</v>
      </c>
      <c r="Y8">
        <f t="shared" si="3"/>
        <v>0.1562021311743485</v>
      </c>
      <c r="Z8">
        <f t="shared" si="4"/>
        <v>8.5580699956949335E-2</v>
      </c>
      <c r="AA8">
        <f t="shared" si="5"/>
        <v>0.33484066251289019</v>
      </c>
      <c r="AB8">
        <f t="shared" si="6"/>
        <v>0.18009858266560319</v>
      </c>
      <c r="AC8" s="10">
        <v>7.4896461503035236E-2</v>
      </c>
      <c r="AD8" s="10">
        <v>0.16838146218717356</v>
      </c>
      <c r="AE8" s="10">
        <v>0.1562021311743485</v>
      </c>
      <c r="AF8" s="10">
        <v>8.5580699956949335E-2</v>
      </c>
      <c r="AG8" s="10">
        <v>0.33484066251289019</v>
      </c>
      <c r="AH8" s="10">
        <v>0.18009858266560319</v>
      </c>
    </row>
    <row r="9" spans="1:34" ht="15.75" customHeight="1">
      <c r="A9" s="1" t="s">
        <v>45</v>
      </c>
      <c r="B9" s="1" t="s">
        <v>35</v>
      </c>
      <c r="C9" s="1" t="s">
        <v>40</v>
      </c>
      <c r="D9" s="1" t="s">
        <v>37</v>
      </c>
      <c r="E9" s="1" t="s">
        <v>46</v>
      </c>
      <c r="F9" s="1">
        <v>5</v>
      </c>
      <c r="G9" s="1" t="s">
        <v>47</v>
      </c>
      <c r="H9" s="1">
        <v>1</v>
      </c>
      <c r="I9" s="1">
        <v>2.3E-2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298.71749999999997</v>
      </c>
      <c r="P9" s="1">
        <v>0</v>
      </c>
      <c r="Q9" s="1">
        <v>0</v>
      </c>
      <c r="R9" s="1">
        <v>1.1870000000000001</v>
      </c>
      <c r="S9" s="1">
        <v>300</v>
      </c>
      <c r="T9" s="1">
        <v>300</v>
      </c>
      <c r="U9" s="8">
        <v>299.90449999999998</v>
      </c>
      <c r="V9">
        <f t="shared" si="0"/>
        <v>298.71749999999997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1</v>
      </c>
      <c r="AA9">
        <f t="shared" si="5"/>
        <v>0</v>
      </c>
      <c r="AB9">
        <f t="shared" si="6"/>
        <v>0</v>
      </c>
      <c r="AC9" s="10">
        <v>0</v>
      </c>
      <c r="AD9" s="10">
        <v>0</v>
      </c>
      <c r="AE9" s="10">
        <v>0</v>
      </c>
      <c r="AF9" s="10">
        <v>1</v>
      </c>
      <c r="AG9" s="10">
        <v>0</v>
      </c>
      <c r="AH9" s="10">
        <v>0</v>
      </c>
    </row>
    <row r="10" spans="1:34" ht="15.75" customHeight="1">
      <c r="A10" s="1" t="s">
        <v>45</v>
      </c>
      <c r="B10" s="1" t="s">
        <v>41</v>
      </c>
      <c r="C10" s="1" t="s">
        <v>36</v>
      </c>
      <c r="D10" s="1" t="s">
        <v>42</v>
      </c>
      <c r="E10" s="1" t="s">
        <v>46</v>
      </c>
      <c r="F10" s="1">
        <v>5</v>
      </c>
      <c r="G10" s="1" t="s">
        <v>47</v>
      </c>
      <c r="H10" s="1">
        <v>68</v>
      </c>
      <c r="I10" s="1">
        <v>12.324</v>
      </c>
      <c r="J10" s="1">
        <v>17.228999999999999</v>
      </c>
      <c r="K10" s="1">
        <v>3.617</v>
      </c>
      <c r="L10" s="1">
        <v>14.007</v>
      </c>
      <c r="M10" s="1">
        <v>61.652000000000001</v>
      </c>
      <c r="N10" s="1">
        <v>26.420999999999999</v>
      </c>
      <c r="O10" s="1">
        <v>26.68</v>
      </c>
      <c r="P10" s="1">
        <v>134.726</v>
      </c>
      <c r="Q10" s="1">
        <v>33.496000000000002</v>
      </c>
      <c r="R10" s="1">
        <v>12.324</v>
      </c>
      <c r="S10" s="1">
        <v>17.228999999999999</v>
      </c>
      <c r="T10" s="1">
        <v>3.617</v>
      </c>
      <c r="U10" s="8">
        <v>299.34399999999999</v>
      </c>
      <c r="V10">
        <f t="shared" si="0"/>
        <v>296.98199999999997</v>
      </c>
      <c r="W10">
        <f t="shared" si="1"/>
        <v>4.7164474614623114E-2</v>
      </c>
      <c r="X10">
        <f t="shared" si="2"/>
        <v>0.20759507310207356</v>
      </c>
      <c r="Y10">
        <f t="shared" si="3"/>
        <v>8.8964987777037E-2</v>
      </c>
      <c r="Z10">
        <f t="shared" si="4"/>
        <v>8.9837094504044021E-2</v>
      </c>
      <c r="AA10">
        <f t="shared" si="5"/>
        <v>0.45365038958590087</v>
      </c>
      <c r="AB10">
        <f t="shared" si="6"/>
        <v>0.11278798041632154</v>
      </c>
      <c r="AC10" s="10">
        <v>4.7164474614623114E-2</v>
      </c>
      <c r="AD10" s="10">
        <v>0.20759507310207356</v>
      </c>
      <c r="AE10" s="10">
        <v>8.8964987777037E-2</v>
      </c>
      <c r="AF10" s="10">
        <v>8.9837094504044021E-2</v>
      </c>
      <c r="AG10" s="10">
        <v>0.45365038958590087</v>
      </c>
      <c r="AH10" s="10">
        <v>0.11278798041632154</v>
      </c>
    </row>
    <row r="11" spans="1:34" ht="15.75" customHeight="1">
      <c r="A11" s="1" t="s">
        <v>45</v>
      </c>
      <c r="B11" s="1" t="s">
        <v>41</v>
      </c>
      <c r="C11" s="1" t="s">
        <v>40</v>
      </c>
      <c r="D11" s="1" t="s">
        <v>43</v>
      </c>
      <c r="E11" s="1" t="s">
        <v>46</v>
      </c>
      <c r="F11" s="1">
        <v>5</v>
      </c>
      <c r="G11" s="1" t="s">
        <v>47</v>
      </c>
      <c r="H11" s="1">
        <v>1</v>
      </c>
      <c r="I11" s="1">
        <v>1.2999999999999999E-2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297.06349999999998</v>
      </c>
      <c r="P11" s="1">
        <v>0</v>
      </c>
      <c r="Q11" s="1">
        <v>0</v>
      </c>
      <c r="R11" s="1">
        <v>2.9365000000000001</v>
      </c>
      <c r="S11" s="1">
        <v>300</v>
      </c>
      <c r="T11" s="1">
        <v>300</v>
      </c>
      <c r="U11" s="8">
        <v>300</v>
      </c>
      <c r="V11">
        <f t="shared" si="0"/>
        <v>297.06349999999998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1</v>
      </c>
      <c r="AA11">
        <f t="shared" si="5"/>
        <v>0</v>
      </c>
      <c r="AB11">
        <f t="shared" si="6"/>
        <v>0</v>
      </c>
      <c r="AC11" s="10">
        <v>0</v>
      </c>
      <c r="AD11" s="10">
        <v>0</v>
      </c>
      <c r="AE11" s="10">
        <v>0</v>
      </c>
      <c r="AF11" s="10">
        <v>1</v>
      </c>
      <c r="AG11" s="10">
        <v>0</v>
      </c>
      <c r="AH11" s="10">
        <v>0</v>
      </c>
    </row>
    <row r="12" spans="1:34" ht="15.75" customHeight="1">
      <c r="A12" s="1" t="s">
        <v>45</v>
      </c>
      <c r="B12" s="1" t="s">
        <v>44</v>
      </c>
      <c r="C12" s="1" t="s">
        <v>36</v>
      </c>
      <c r="D12" s="1" t="s">
        <v>43</v>
      </c>
      <c r="E12" s="1" t="s">
        <v>46</v>
      </c>
      <c r="F12" s="1">
        <v>5</v>
      </c>
      <c r="G12" s="1" t="s">
        <v>47</v>
      </c>
      <c r="H12" s="1">
        <v>35</v>
      </c>
      <c r="I12" s="1">
        <v>165.57</v>
      </c>
      <c r="J12" s="1">
        <v>197.22200000000001</v>
      </c>
      <c r="K12" s="1">
        <v>0.33900000000000002</v>
      </c>
      <c r="L12" s="1">
        <v>12.08</v>
      </c>
      <c r="M12" s="1">
        <v>176.21299999999999</v>
      </c>
      <c r="N12" s="1">
        <v>22.164000000000001</v>
      </c>
      <c r="O12" s="1">
        <v>23.117000000000001</v>
      </c>
      <c r="P12" s="1">
        <v>45.454000000000001</v>
      </c>
      <c r="Q12" s="1">
        <v>20.041</v>
      </c>
      <c r="R12" s="1">
        <v>165.57</v>
      </c>
      <c r="S12" s="1">
        <v>197.22200000000001</v>
      </c>
      <c r="T12" s="1">
        <v>0.33900000000000002</v>
      </c>
      <c r="U12" s="8">
        <v>300</v>
      </c>
      <c r="V12">
        <f t="shared" si="0"/>
        <v>299.06899999999996</v>
      </c>
      <c r="W12">
        <f t="shared" si="1"/>
        <v>4.039201655805183E-2</v>
      </c>
      <c r="X12">
        <f t="shared" si="2"/>
        <v>0.58920516670066114</v>
      </c>
      <c r="Y12">
        <f t="shared" si="3"/>
        <v>7.4109987996081192E-2</v>
      </c>
      <c r="Z12">
        <f t="shared" si="4"/>
        <v>7.7296543606993715E-2</v>
      </c>
      <c r="AA12">
        <f t="shared" si="5"/>
        <v>0.15198499342960992</v>
      </c>
      <c r="AB12">
        <f t="shared" si="6"/>
        <v>6.7011291708602372E-2</v>
      </c>
      <c r="AC12" s="10">
        <v>4.039201655805183E-2</v>
      </c>
      <c r="AD12" s="10">
        <v>0.58920516670066114</v>
      </c>
      <c r="AE12" s="10">
        <v>7.4109987996081192E-2</v>
      </c>
      <c r="AF12" s="10">
        <v>7.7296543606993715E-2</v>
      </c>
      <c r="AG12" s="10">
        <v>0.15198499342960992</v>
      </c>
      <c r="AH12" s="10">
        <v>6.7011291708602372E-2</v>
      </c>
    </row>
    <row r="13" spans="1:34" ht="15.75" customHeight="1">
      <c r="A13" s="1" t="s">
        <v>45</v>
      </c>
      <c r="B13" s="1" t="s">
        <v>44</v>
      </c>
      <c r="C13" s="1" t="s">
        <v>40</v>
      </c>
      <c r="D13" s="1" t="s">
        <v>42</v>
      </c>
      <c r="E13" s="1" t="s">
        <v>46</v>
      </c>
      <c r="F13" s="1">
        <v>5</v>
      </c>
      <c r="G13" s="1" t="s">
        <v>47</v>
      </c>
      <c r="H13" s="1">
        <v>1</v>
      </c>
      <c r="I13" s="1">
        <v>1.15E-2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298.78899999999999</v>
      </c>
      <c r="P13" s="1">
        <v>0</v>
      </c>
      <c r="Q13" s="1">
        <v>0</v>
      </c>
      <c r="R13" s="1">
        <v>2.3E-2</v>
      </c>
      <c r="S13" s="1">
        <v>300</v>
      </c>
      <c r="T13" s="1">
        <v>300</v>
      </c>
      <c r="U13" s="8">
        <v>299.01600000000002</v>
      </c>
      <c r="V13">
        <f t="shared" si="0"/>
        <v>298.78899999999999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1</v>
      </c>
      <c r="AA13">
        <f t="shared" si="5"/>
        <v>0</v>
      </c>
      <c r="AB13">
        <f t="shared" si="6"/>
        <v>0</v>
      </c>
      <c r="AC13" s="10">
        <v>0</v>
      </c>
      <c r="AD13" s="10">
        <v>0</v>
      </c>
      <c r="AE13" s="10">
        <v>0</v>
      </c>
      <c r="AF13" s="10">
        <v>1</v>
      </c>
      <c r="AG13" s="10">
        <v>0</v>
      </c>
      <c r="AH13" s="10">
        <v>0</v>
      </c>
    </row>
    <row r="14" spans="1:34" ht="15.75" customHeight="1">
      <c r="A14" s="1" t="s">
        <v>48</v>
      </c>
      <c r="B14" s="1" t="s">
        <v>35</v>
      </c>
      <c r="C14" s="1" t="s">
        <v>40</v>
      </c>
      <c r="D14" s="1" t="s">
        <v>37</v>
      </c>
      <c r="E14" s="1" t="s">
        <v>49</v>
      </c>
      <c r="F14" s="1">
        <v>2</v>
      </c>
      <c r="G14" s="1" t="s">
        <v>50</v>
      </c>
      <c r="H14" s="1">
        <v>2.5</v>
      </c>
      <c r="I14" s="1">
        <v>0</v>
      </c>
      <c r="J14" s="1">
        <v>1.2210000000000001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147.71250000000001</v>
      </c>
      <c r="Q14" s="1">
        <v>2.5335000000000001</v>
      </c>
      <c r="R14" s="1">
        <v>300</v>
      </c>
      <c r="S14" s="1">
        <v>1.2210000000000001</v>
      </c>
      <c r="T14" s="1">
        <v>300</v>
      </c>
      <c r="U14" s="8">
        <v>150</v>
      </c>
      <c r="V14">
        <f t="shared" si="0"/>
        <v>150.24600000000001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0.98313765424703481</v>
      </c>
      <c r="AB14">
        <f t="shared" si="6"/>
        <v>1.6862345752965135E-2</v>
      </c>
      <c r="AC14" s="10">
        <v>0</v>
      </c>
      <c r="AD14" s="10">
        <v>0</v>
      </c>
      <c r="AE14" s="10">
        <v>0</v>
      </c>
      <c r="AF14" s="10">
        <v>0</v>
      </c>
      <c r="AG14" s="10">
        <v>0.98313765424703481</v>
      </c>
      <c r="AH14" s="10">
        <v>1.6862345752965135E-2</v>
      </c>
    </row>
    <row r="15" spans="1:34" ht="15.75" customHeight="1">
      <c r="A15" s="1" t="s">
        <v>48</v>
      </c>
      <c r="B15" s="1" t="s">
        <v>41</v>
      </c>
      <c r="C15" s="1" t="s">
        <v>40</v>
      </c>
      <c r="D15" s="1" t="s">
        <v>42</v>
      </c>
      <c r="E15" s="1" t="s">
        <v>49</v>
      </c>
      <c r="F15" s="1">
        <v>2</v>
      </c>
      <c r="G15" s="1" t="s">
        <v>50</v>
      </c>
      <c r="H15" s="1">
        <v>19</v>
      </c>
      <c r="I15" s="1">
        <v>0</v>
      </c>
      <c r="J15" s="1">
        <v>1.5069999999999999</v>
      </c>
      <c r="K15" s="1">
        <v>267.67950000000002</v>
      </c>
      <c r="L15" s="1">
        <v>7.4574999999999996</v>
      </c>
      <c r="M15" s="1">
        <v>8.1389999999999993</v>
      </c>
      <c r="N15" s="1">
        <v>8.8454999999999995</v>
      </c>
      <c r="O15" s="1">
        <v>0</v>
      </c>
      <c r="P15" s="1">
        <v>109.625</v>
      </c>
      <c r="Q15" s="1">
        <v>14.670500000000001</v>
      </c>
      <c r="R15" s="1">
        <v>300</v>
      </c>
      <c r="S15" s="1">
        <v>1.5069999999999999</v>
      </c>
      <c r="T15" s="1">
        <v>267.67950000000002</v>
      </c>
      <c r="U15" s="8">
        <v>149.92949999999999</v>
      </c>
      <c r="V15">
        <f t="shared" si="0"/>
        <v>148.73750000000001</v>
      </c>
      <c r="W15">
        <f t="shared" si="1"/>
        <v>5.0138667114883594E-2</v>
      </c>
      <c r="X15">
        <f t="shared" si="2"/>
        <v>5.4720564753340611E-2</v>
      </c>
      <c r="Y15">
        <f t="shared" si="3"/>
        <v>5.9470543743171685E-2</v>
      </c>
      <c r="Z15">
        <f t="shared" si="4"/>
        <v>0</v>
      </c>
      <c r="AA15">
        <f t="shared" si="5"/>
        <v>0.73703672577527513</v>
      </c>
      <c r="AB15">
        <f t="shared" si="6"/>
        <v>9.8633498613328846E-2</v>
      </c>
      <c r="AC15" s="10">
        <v>5.0138667114883594E-2</v>
      </c>
      <c r="AD15" s="10">
        <v>5.4720564753340611E-2</v>
      </c>
      <c r="AE15" s="10">
        <v>5.9470543743171685E-2</v>
      </c>
      <c r="AF15" s="10">
        <v>0</v>
      </c>
      <c r="AG15" s="10">
        <v>0.73703672577527513</v>
      </c>
      <c r="AH15" s="10">
        <v>9.8633498613328846E-2</v>
      </c>
    </row>
    <row r="16" spans="1:34" ht="15.75" customHeight="1">
      <c r="A16" s="1" t="s">
        <v>48</v>
      </c>
      <c r="B16" s="1" t="s">
        <v>44</v>
      </c>
      <c r="C16" s="1" t="s">
        <v>40</v>
      </c>
      <c r="D16" s="1" t="s">
        <v>43</v>
      </c>
      <c r="E16" s="1" t="s">
        <v>49</v>
      </c>
      <c r="F16" s="1">
        <v>2</v>
      </c>
      <c r="G16" s="1" t="s">
        <v>50</v>
      </c>
      <c r="H16" s="1">
        <v>4</v>
      </c>
      <c r="I16" s="1">
        <v>0</v>
      </c>
      <c r="J16" s="1">
        <v>0</v>
      </c>
      <c r="K16" s="1">
        <v>0.36049999999999999</v>
      </c>
      <c r="L16" s="1">
        <v>0</v>
      </c>
      <c r="M16" s="1">
        <v>296.9375</v>
      </c>
      <c r="N16" s="1">
        <v>0.79949999999999999</v>
      </c>
      <c r="O16" s="1">
        <v>0</v>
      </c>
      <c r="P16" s="1">
        <v>0</v>
      </c>
      <c r="Q16" s="1">
        <v>0</v>
      </c>
      <c r="R16" s="1">
        <v>300</v>
      </c>
      <c r="S16" s="1">
        <v>300</v>
      </c>
      <c r="T16" s="1">
        <v>0.36049999999999999</v>
      </c>
      <c r="U16" s="8">
        <v>299.91550000000001</v>
      </c>
      <c r="V16">
        <f t="shared" si="0"/>
        <v>297.73700000000002</v>
      </c>
      <c r="W16">
        <f t="shared" si="1"/>
        <v>0</v>
      </c>
      <c r="X16">
        <f t="shared" si="2"/>
        <v>0.99731474422057043</v>
      </c>
      <c r="Y16">
        <f t="shared" si="3"/>
        <v>2.6852557794294963E-3</v>
      </c>
      <c r="Z16">
        <f t="shared" si="4"/>
        <v>0</v>
      </c>
      <c r="AA16">
        <f t="shared" si="5"/>
        <v>0</v>
      </c>
      <c r="AB16">
        <f t="shared" si="6"/>
        <v>0</v>
      </c>
      <c r="AC16" s="10">
        <v>0</v>
      </c>
      <c r="AD16" s="10">
        <v>0.99731474422057043</v>
      </c>
      <c r="AE16" s="10">
        <v>2.6852557794294963E-3</v>
      </c>
      <c r="AF16" s="10">
        <v>0</v>
      </c>
      <c r="AG16" s="10">
        <v>0</v>
      </c>
      <c r="AH16" s="10">
        <v>0</v>
      </c>
    </row>
    <row r="17" spans="1:34" ht="15.75" customHeight="1">
      <c r="A17" s="1" t="s">
        <v>51</v>
      </c>
      <c r="B17" s="1" t="s">
        <v>35</v>
      </c>
      <c r="C17" s="1" t="s">
        <v>40</v>
      </c>
      <c r="D17" s="1" t="s">
        <v>37</v>
      </c>
      <c r="E17" s="1" t="s">
        <v>52</v>
      </c>
      <c r="F17" s="1">
        <v>5</v>
      </c>
      <c r="G17" s="1" t="s">
        <v>47</v>
      </c>
      <c r="H17" s="1">
        <v>23</v>
      </c>
      <c r="I17" s="1">
        <v>49.000500000000002</v>
      </c>
      <c r="J17" s="1">
        <v>242.2115</v>
      </c>
      <c r="K17" s="1">
        <v>15.385999999999999</v>
      </c>
      <c r="L17" s="1">
        <v>15.182</v>
      </c>
      <c r="M17" s="1">
        <v>33.704500000000003</v>
      </c>
      <c r="N17" s="1">
        <v>31.669499999999999</v>
      </c>
      <c r="O17" s="1">
        <v>191.029</v>
      </c>
      <c r="P17" s="1">
        <v>15.416499999999999</v>
      </c>
      <c r="Q17" s="1">
        <v>9.0075000000000003</v>
      </c>
      <c r="R17" s="1">
        <v>49.217500000000001</v>
      </c>
      <c r="S17" s="1">
        <v>242.2115</v>
      </c>
      <c r="T17" s="1">
        <v>15.4695</v>
      </c>
      <c r="U17" s="8">
        <v>299.983</v>
      </c>
      <c r="V17">
        <f t="shared" si="0"/>
        <v>296.00900000000001</v>
      </c>
      <c r="W17">
        <f t="shared" si="1"/>
        <v>5.1288981078278027E-2</v>
      </c>
      <c r="X17">
        <f t="shared" si="2"/>
        <v>0.11386309200058106</v>
      </c>
      <c r="Y17">
        <f t="shared" si="3"/>
        <v>0.10698830103138755</v>
      </c>
      <c r="Z17">
        <f t="shared" si="4"/>
        <v>0.64534862115678915</v>
      </c>
      <c r="AA17">
        <f t="shared" si="5"/>
        <v>5.2081186720674029E-2</v>
      </c>
      <c r="AB17">
        <f t="shared" si="6"/>
        <v>3.0429818012290166E-2</v>
      </c>
      <c r="AC17" s="10">
        <v>5.1288981078278027E-2</v>
      </c>
      <c r="AD17" s="10">
        <v>0.11386309200058106</v>
      </c>
      <c r="AE17" s="10">
        <v>0.10698830103138755</v>
      </c>
      <c r="AF17" s="10">
        <v>0.64534862115678915</v>
      </c>
      <c r="AG17" s="10">
        <v>5.2081186720674029E-2</v>
      </c>
      <c r="AH17" s="10">
        <v>3.0429818012290166E-2</v>
      </c>
    </row>
    <row r="18" spans="1:34" ht="15.75" customHeight="1">
      <c r="A18" s="1" t="s">
        <v>51</v>
      </c>
      <c r="B18" s="1" t="s">
        <v>41</v>
      </c>
      <c r="C18" s="1" t="s">
        <v>40</v>
      </c>
      <c r="D18" s="1" t="s">
        <v>42</v>
      </c>
      <c r="E18" s="1" t="s">
        <v>52</v>
      </c>
      <c r="F18" s="1">
        <v>5</v>
      </c>
      <c r="G18" s="1" t="s">
        <v>47</v>
      </c>
      <c r="H18" s="1">
        <v>44.5</v>
      </c>
      <c r="I18" s="1">
        <v>33.057000000000002</v>
      </c>
      <c r="J18" s="1">
        <v>18.640499999999999</v>
      </c>
      <c r="K18" s="1">
        <v>0.64349999999999996</v>
      </c>
      <c r="L18" s="1">
        <v>11.6615</v>
      </c>
      <c r="M18" s="1">
        <v>40.700499999999998</v>
      </c>
      <c r="N18" s="1">
        <v>21.475000000000001</v>
      </c>
      <c r="O18" s="1">
        <v>113.36</v>
      </c>
      <c r="P18" s="1">
        <v>76.244</v>
      </c>
      <c r="Q18" s="1">
        <v>35.393000000000001</v>
      </c>
      <c r="R18" s="1">
        <v>33.057000000000002</v>
      </c>
      <c r="S18" s="1">
        <v>18.640499999999999</v>
      </c>
      <c r="T18" s="1">
        <v>0.64349999999999996</v>
      </c>
      <c r="U18" s="8">
        <v>299.928</v>
      </c>
      <c r="V18">
        <f t="shared" si="0"/>
        <v>298.83400000000006</v>
      </c>
      <c r="W18">
        <f t="shared" si="1"/>
        <v>3.9023337371249585E-2</v>
      </c>
      <c r="X18">
        <f t="shared" si="2"/>
        <v>0.13619768834871532</v>
      </c>
      <c r="Y18">
        <f t="shared" si="3"/>
        <v>7.1862639458696129E-2</v>
      </c>
      <c r="Z18">
        <f t="shared" si="4"/>
        <v>0.37934103883761544</v>
      </c>
      <c r="AA18">
        <f t="shared" si="5"/>
        <v>0.25513830420902567</v>
      </c>
      <c r="AB18">
        <f t="shared" si="6"/>
        <v>0.11843699177469763</v>
      </c>
      <c r="AC18" s="10">
        <v>3.9023337371249585E-2</v>
      </c>
      <c r="AD18" s="10">
        <v>0.13619768834871532</v>
      </c>
      <c r="AE18" s="10">
        <v>7.1862639458696129E-2</v>
      </c>
      <c r="AF18" s="10">
        <v>0.37934103883761544</v>
      </c>
      <c r="AG18" s="10">
        <v>0.25513830420902567</v>
      </c>
      <c r="AH18" s="10">
        <v>0.11843699177469763</v>
      </c>
    </row>
    <row r="19" spans="1:34" ht="15.75" customHeight="1">
      <c r="A19" s="1" t="s">
        <v>51</v>
      </c>
      <c r="B19" s="1" t="s">
        <v>44</v>
      </c>
      <c r="C19" s="1" t="s">
        <v>40</v>
      </c>
      <c r="D19" s="1" t="s">
        <v>43</v>
      </c>
      <c r="E19" s="1" t="s">
        <v>52</v>
      </c>
      <c r="F19" s="1">
        <v>5</v>
      </c>
      <c r="G19" s="1" t="s">
        <v>47</v>
      </c>
      <c r="H19" s="1">
        <v>38</v>
      </c>
      <c r="I19" s="1">
        <v>4.6855000000000002</v>
      </c>
      <c r="J19" s="1">
        <v>112.1345</v>
      </c>
      <c r="K19" s="1">
        <v>38.491999999999997</v>
      </c>
      <c r="L19" s="1">
        <v>18.019500000000001</v>
      </c>
      <c r="M19" s="1">
        <v>18.553000000000001</v>
      </c>
      <c r="N19" s="1">
        <v>15.6145</v>
      </c>
      <c r="O19" s="1">
        <v>206.1875</v>
      </c>
      <c r="P19" s="1">
        <v>23.8095</v>
      </c>
      <c r="Q19" s="1">
        <v>14.56</v>
      </c>
      <c r="R19" s="1">
        <v>4.6855000000000002</v>
      </c>
      <c r="S19" s="1">
        <v>112.1345</v>
      </c>
      <c r="T19" s="1">
        <v>38.491999999999997</v>
      </c>
      <c r="U19" s="8">
        <v>300</v>
      </c>
      <c r="V19">
        <f t="shared" si="0"/>
        <v>296.74400000000003</v>
      </c>
      <c r="W19">
        <f t="shared" si="1"/>
        <v>6.0724058447685546E-2</v>
      </c>
      <c r="X19">
        <f t="shared" si="2"/>
        <v>6.2521904402447898E-2</v>
      </c>
      <c r="Y19">
        <f t="shared" si="3"/>
        <v>5.2619429541962089E-2</v>
      </c>
      <c r="Z19">
        <f t="shared" si="4"/>
        <v>0.6948329199579435</v>
      </c>
      <c r="AA19">
        <f t="shared" si="5"/>
        <v>8.0235826166662166E-2</v>
      </c>
      <c r="AB19">
        <f t="shared" si="6"/>
        <v>4.906586148329873E-2</v>
      </c>
      <c r="AC19" s="10">
        <v>6.0724058447685546E-2</v>
      </c>
      <c r="AD19" s="10">
        <v>6.2521904402447898E-2</v>
      </c>
      <c r="AE19" s="10">
        <v>5.2619429541962089E-2</v>
      </c>
      <c r="AF19" s="10">
        <v>0.6948329199579435</v>
      </c>
      <c r="AG19" s="10">
        <v>8.0235826166662166E-2</v>
      </c>
      <c r="AH19" s="10">
        <v>4.906586148329873E-2</v>
      </c>
    </row>
    <row r="20" spans="1:34" ht="15.75" customHeight="1">
      <c r="A20" s="1" t="s">
        <v>53</v>
      </c>
      <c r="B20" s="1" t="s">
        <v>35</v>
      </c>
      <c r="C20" s="1" t="s">
        <v>36</v>
      </c>
      <c r="D20" s="1" t="s">
        <v>37</v>
      </c>
      <c r="E20" s="1" t="s">
        <v>54</v>
      </c>
      <c r="F20" s="1">
        <v>4</v>
      </c>
      <c r="G20" s="1" t="s">
        <v>55</v>
      </c>
      <c r="H20" s="1">
        <v>59</v>
      </c>
      <c r="I20" s="1">
        <v>11.061</v>
      </c>
      <c r="J20" s="1">
        <v>29.478999999999999</v>
      </c>
      <c r="K20" s="1">
        <v>43.861499999999999</v>
      </c>
      <c r="L20" s="1">
        <v>25.355499999999999</v>
      </c>
      <c r="M20" s="1">
        <v>65.558499999999995</v>
      </c>
      <c r="N20" s="1">
        <v>49.304499999999997</v>
      </c>
      <c r="O20" s="1">
        <v>59.128500000000003</v>
      </c>
      <c r="P20" s="1">
        <v>47.951999999999998</v>
      </c>
      <c r="Q20" s="1">
        <v>50.582500000000003</v>
      </c>
      <c r="R20" s="1">
        <v>11.061</v>
      </c>
      <c r="S20" s="1">
        <v>29.478999999999999</v>
      </c>
      <c r="T20" s="1">
        <v>43.861499999999999</v>
      </c>
      <c r="U20" s="8">
        <v>300</v>
      </c>
      <c r="V20">
        <f t="shared" si="0"/>
        <v>297.88149999999996</v>
      </c>
      <c r="W20">
        <f t="shared" si="1"/>
        <v>8.5119418292173232E-2</v>
      </c>
      <c r="X20">
        <f t="shared" si="2"/>
        <v>0.22008248246366424</v>
      </c>
      <c r="Y20">
        <f t="shared" si="3"/>
        <v>0.16551716034731934</v>
      </c>
      <c r="Z20">
        <f t="shared" si="4"/>
        <v>0.19849671765450358</v>
      </c>
      <c r="AA20">
        <f t="shared" si="5"/>
        <v>0.16097676425021359</v>
      </c>
      <c r="AB20">
        <f t="shared" si="6"/>
        <v>0.1698074569921261</v>
      </c>
      <c r="AC20" s="10">
        <v>8.5119418292173232E-2</v>
      </c>
      <c r="AD20" s="10">
        <v>0.22008248246366424</v>
      </c>
      <c r="AE20" s="10">
        <v>0.16551716034731934</v>
      </c>
      <c r="AF20" s="10">
        <v>0.19849671765450358</v>
      </c>
      <c r="AG20" s="10">
        <v>0.16097676425021359</v>
      </c>
      <c r="AH20" s="10">
        <v>0.1698074569921261</v>
      </c>
    </row>
    <row r="21" spans="1:34" ht="15.75" customHeight="1">
      <c r="A21" s="1" t="s">
        <v>53</v>
      </c>
      <c r="B21" s="1" t="s">
        <v>35</v>
      </c>
      <c r="C21" s="1" t="s">
        <v>40</v>
      </c>
      <c r="D21" s="1" t="s">
        <v>37</v>
      </c>
      <c r="E21" s="1" t="s">
        <v>54</v>
      </c>
      <c r="F21" s="1">
        <v>4</v>
      </c>
      <c r="G21" s="1" t="s">
        <v>55</v>
      </c>
      <c r="H21" s="1">
        <v>82.5</v>
      </c>
      <c r="I21" s="1">
        <v>28.664999999999999</v>
      </c>
      <c r="J21" s="1">
        <v>12.247999999999999</v>
      </c>
      <c r="K21" s="1">
        <v>36.268999999999998</v>
      </c>
      <c r="L21" s="1">
        <v>38.080500000000001</v>
      </c>
      <c r="M21" s="1">
        <v>37.447499999999998</v>
      </c>
      <c r="N21" s="1">
        <v>66.3035</v>
      </c>
      <c r="O21" s="1">
        <v>60.264499999999998</v>
      </c>
      <c r="P21" s="1">
        <v>29.061</v>
      </c>
      <c r="Q21" s="1">
        <v>68.441500000000005</v>
      </c>
      <c r="R21" s="1">
        <v>28.664999999999999</v>
      </c>
      <c r="S21" s="1">
        <v>12.247999999999999</v>
      </c>
      <c r="T21" s="1">
        <v>36.268999999999998</v>
      </c>
      <c r="U21" s="8">
        <v>299.77749999999997</v>
      </c>
      <c r="V21">
        <f t="shared" si="0"/>
        <v>299.5985</v>
      </c>
      <c r="W21">
        <f t="shared" si="1"/>
        <v>0.12710510900421731</v>
      </c>
      <c r="X21">
        <f t="shared" si="2"/>
        <v>0.12499228133652204</v>
      </c>
      <c r="Y21">
        <f t="shared" si="3"/>
        <v>0.22130785033970463</v>
      </c>
      <c r="Z21">
        <f t="shared" si="4"/>
        <v>0.20115087358581568</v>
      </c>
      <c r="AA21">
        <f t="shared" si="5"/>
        <v>9.6999818089876955E-2</v>
      </c>
      <c r="AB21">
        <f t="shared" si="6"/>
        <v>0.22844406764386338</v>
      </c>
      <c r="AC21" s="10">
        <v>0.12710510900421731</v>
      </c>
      <c r="AD21" s="10">
        <v>0.12499228133652204</v>
      </c>
      <c r="AE21" s="10">
        <v>0.22130785033970463</v>
      </c>
      <c r="AF21" s="10">
        <v>0.20115087358581568</v>
      </c>
      <c r="AG21" s="10">
        <v>9.6999818089876955E-2</v>
      </c>
      <c r="AH21" s="10">
        <v>0.22844406764386338</v>
      </c>
    </row>
    <row r="22" spans="1:34" ht="15.75" customHeight="1">
      <c r="A22" s="1" t="s">
        <v>53</v>
      </c>
      <c r="B22" s="1" t="s">
        <v>41</v>
      </c>
      <c r="C22" s="1" t="s">
        <v>36</v>
      </c>
      <c r="D22" s="1" t="s">
        <v>43</v>
      </c>
      <c r="E22" s="1" t="s">
        <v>54</v>
      </c>
      <c r="F22" s="1">
        <v>4</v>
      </c>
      <c r="G22" s="1" t="s">
        <v>55</v>
      </c>
      <c r="H22" s="1">
        <v>60</v>
      </c>
      <c r="I22" s="1">
        <v>0</v>
      </c>
      <c r="J22" s="1">
        <v>66.000500000000002</v>
      </c>
      <c r="K22" s="1">
        <v>0.68200000000000005</v>
      </c>
      <c r="L22" s="1">
        <v>24.323499999999999</v>
      </c>
      <c r="M22" s="1">
        <v>139.56950000000001</v>
      </c>
      <c r="N22" s="1">
        <v>71.524000000000001</v>
      </c>
      <c r="O22" s="1">
        <v>0</v>
      </c>
      <c r="P22" s="1">
        <v>23.521999999999998</v>
      </c>
      <c r="Q22" s="1">
        <v>40.707000000000001</v>
      </c>
      <c r="R22" s="1">
        <v>300</v>
      </c>
      <c r="S22" s="1">
        <v>66.000500000000002</v>
      </c>
      <c r="T22" s="1">
        <v>0.68200000000000005</v>
      </c>
      <c r="U22" s="8">
        <v>299.88099999999997</v>
      </c>
      <c r="V22">
        <f t="shared" si="0"/>
        <v>299.64600000000002</v>
      </c>
      <c r="W22">
        <f t="shared" si="1"/>
        <v>8.1174118793509664E-2</v>
      </c>
      <c r="X22">
        <f t="shared" si="2"/>
        <v>0.46578128858719958</v>
      </c>
      <c r="Y22">
        <f t="shared" si="3"/>
        <v>0.23869499342557551</v>
      </c>
      <c r="Z22">
        <f t="shared" si="4"/>
        <v>0</v>
      </c>
      <c r="AA22">
        <f t="shared" si="5"/>
        <v>7.8499295835752853E-2</v>
      </c>
      <c r="AB22">
        <f t="shared" si="6"/>
        <v>0.13585030335796239</v>
      </c>
      <c r="AC22" s="10">
        <v>8.1174118793509664E-2</v>
      </c>
      <c r="AD22" s="10">
        <v>0.46578128858719958</v>
      </c>
      <c r="AE22" s="10">
        <v>0.23869499342557551</v>
      </c>
      <c r="AF22" s="10">
        <v>0</v>
      </c>
      <c r="AG22" s="10">
        <v>7.8499295835752853E-2</v>
      </c>
      <c r="AH22" s="10">
        <v>0.13585030335796239</v>
      </c>
    </row>
    <row r="23" spans="1:34" ht="15.75" customHeight="1">
      <c r="A23" s="1" t="s">
        <v>53</v>
      </c>
      <c r="B23" s="1" t="s">
        <v>41</v>
      </c>
      <c r="C23" s="1" t="s">
        <v>40</v>
      </c>
      <c r="D23" s="1" t="s">
        <v>42</v>
      </c>
      <c r="E23" s="1" t="s">
        <v>54</v>
      </c>
      <c r="F23" s="1">
        <v>4</v>
      </c>
      <c r="G23" s="1" t="s">
        <v>55</v>
      </c>
      <c r="H23" s="1">
        <v>100.5</v>
      </c>
      <c r="I23" s="1">
        <v>25.512499999999999</v>
      </c>
      <c r="J23" s="1">
        <v>30.718499999999999</v>
      </c>
      <c r="K23" s="1">
        <v>6.9965000000000002</v>
      </c>
      <c r="L23" s="1">
        <v>27.266999999999999</v>
      </c>
      <c r="M23" s="1">
        <v>56.796999999999997</v>
      </c>
      <c r="N23" s="1">
        <v>59.664499999999997</v>
      </c>
      <c r="O23" s="1">
        <v>53.025500000000001</v>
      </c>
      <c r="P23" s="1">
        <v>53.776499999999999</v>
      </c>
      <c r="Q23" s="1">
        <v>49.009</v>
      </c>
      <c r="R23" s="1">
        <v>25.512499999999999</v>
      </c>
      <c r="S23" s="1">
        <v>30.718499999999999</v>
      </c>
      <c r="T23" s="1">
        <v>6.9965000000000002</v>
      </c>
      <c r="U23" s="8">
        <v>299.8</v>
      </c>
      <c r="V23">
        <f t="shared" si="0"/>
        <v>299.53949999999998</v>
      </c>
      <c r="W23">
        <f t="shared" si="1"/>
        <v>9.102973063652707E-2</v>
      </c>
      <c r="X23">
        <f t="shared" si="2"/>
        <v>0.18961439142416944</v>
      </c>
      <c r="Y23">
        <f t="shared" si="3"/>
        <v>0.19918741935537718</v>
      </c>
      <c r="Z23">
        <f t="shared" si="4"/>
        <v>0.17702339758195498</v>
      </c>
      <c r="AA23">
        <f t="shared" si="5"/>
        <v>0.17953057943943954</v>
      </c>
      <c r="AB23">
        <f t="shared" si="6"/>
        <v>0.16361448156253183</v>
      </c>
      <c r="AC23" s="10">
        <v>9.102973063652707E-2</v>
      </c>
      <c r="AD23" s="10">
        <v>0.18961439142416944</v>
      </c>
      <c r="AE23" s="10">
        <v>0.19918741935537718</v>
      </c>
      <c r="AF23" s="10">
        <v>0.17702339758195498</v>
      </c>
      <c r="AG23" s="10">
        <v>0.17953057943943954</v>
      </c>
      <c r="AH23" s="10">
        <v>0.16361448156253183</v>
      </c>
    </row>
    <row r="24" spans="1:34" ht="15.75" customHeight="1">
      <c r="A24" s="1" t="s">
        <v>53</v>
      </c>
      <c r="B24" s="1" t="s">
        <v>44</v>
      </c>
      <c r="C24" s="1" t="s">
        <v>36</v>
      </c>
      <c r="D24" s="1" t="s">
        <v>42</v>
      </c>
      <c r="E24" s="1" t="s">
        <v>54</v>
      </c>
      <c r="F24" s="1">
        <v>4</v>
      </c>
      <c r="G24" s="1" t="s">
        <v>55</v>
      </c>
      <c r="H24" s="1">
        <v>45.5</v>
      </c>
      <c r="I24" s="1">
        <v>55.9345</v>
      </c>
      <c r="J24" s="1">
        <v>7.1035000000000004</v>
      </c>
      <c r="K24" s="1">
        <v>0.71299999999999997</v>
      </c>
      <c r="L24" s="1">
        <v>41.377499999999998</v>
      </c>
      <c r="M24" s="1">
        <v>24.553000000000001</v>
      </c>
      <c r="N24" s="1">
        <v>32.883000000000003</v>
      </c>
      <c r="O24" s="1">
        <v>58.707500000000003</v>
      </c>
      <c r="P24" s="1">
        <v>91.046499999999995</v>
      </c>
      <c r="Q24" s="1">
        <v>47.067</v>
      </c>
      <c r="R24" s="1">
        <v>55.9345</v>
      </c>
      <c r="S24" s="1">
        <v>7.1035000000000004</v>
      </c>
      <c r="T24" s="1">
        <v>0.71299999999999997</v>
      </c>
      <c r="U24" s="8">
        <v>299.95600000000002</v>
      </c>
      <c r="V24">
        <f t="shared" si="0"/>
        <v>295.6345</v>
      </c>
      <c r="W24">
        <f t="shared" si="1"/>
        <v>0.13996167565016937</v>
      </c>
      <c r="X24">
        <f t="shared" si="2"/>
        <v>8.3051876557032417E-2</v>
      </c>
      <c r="Y24">
        <f t="shared" si="3"/>
        <v>0.11122856094265048</v>
      </c>
      <c r="Z24">
        <f t="shared" si="4"/>
        <v>0.19858135637078894</v>
      </c>
      <c r="AA24">
        <f t="shared" si="5"/>
        <v>0.30796980731274598</v>
      </c>
      <c r="AB24">
        <f t="shared" si="6"/>
        <v>0.15920672316661283</v>
      </c>
      <c r="AC24" s="10">
        <v>0.13996167565016937</v>
      </c>
      <c r="AD24" s="10">
        <v>8.3051876557032417E-2</v>
      </c>
      <c r="AE24" s="10">
        <v>0.11122856094265048</v>
      </c>
      <c r="AF24" s="10">
        <v>0.19858135637078894</v>
      </c>
      <c r="AG24" s="10">
        <v>0.30796980731274598</v>
      </c>
      <c r="AH24" s="10">
        <v>0.15920672316661283</v>
      </c>
    </row>
    <row r="25" spans="1:34" ht="15.75" customHeight="1">
      <c r="A25" s="1" t="s">
        <v>53</v>
      </c>
      <c r="B25" s="1" t="s">
        <v>44</v>
      </c>
      <c r="C25" s="1" t="s">
        <v>40</v>
      </c>
      <c r="D25" s="1" t="s">
        <v>43</v>
      </c>
      <c r="E25" s="1" t="s">
        <v>54</v>
      </c>
      <c r="F25" s="1">
        <v>4</v>
      </c>
      <c r="G25" s="1" t="s">
        <v>55</v>
      </c>
      <c r="H25" s="1">
        <v>82</v>
      </c>
      <c r="I25" s="1">
        <v>54.192999999999998</v>
      </c>
      <c r="J25" s="1">
        <v>37.828499999999998</v>
      </c>
      <c r="K25" s="1">
        <v>1.3875</v>
      </c>
      <c r="L25" s="1">
        <v>31.500499999999999</v>
      </c>
      <c r="M25" s="1">
        <v>40.387999999999998</v>
      </c>
      <c r="N25" s="1">
        <v>70.756500000000003</v>
      </c>
      <c r="O25" s="1">
        <v>89.347999999999999</v>
      </c>
      <c r="P25" s="1">
        <v>19.021999999999998</v>
      </c>
      <c r="Q25" s="1">
        <v>46.54</v>
      </c>
      <c r="R25" s="1">
        <v>54.192999999999998</v>
      </c>
      <c r="S25" s="1">
        <v>37.828499999999998</v>
      </c>
      <c r="T25" s="1">
        <v>1.3875</v>
      </c>
      <c r="U25" s="8">
        <v>300</v>
      </c>
      <c r="V25">
        <f t="shared" si="0"/>
        <v>297.55500000000001</v>
      </c>
      <c r="W25">
        <f t="shared" si="1"/>
        <v>0.10586446203222932</v>
      </c>
      <c r="X25">
        <f t="shared" si="2"/>
        <v>0.13573288971786729</v>
      </c>
      <c r="Y25">
        <f t="shared" si="3"/>
        <v>0.23779301305640974</v>
      </c>
      <c r="Z25">
        <f t="shared" si="4"/>
        <v>0.30027389894305251</v>
      </c>
      <c r="AA25">
        <f t="shared" si="5"/>
        <v>6.3927677236141206E-2</v>
      </c>
      <c r="AB25">
        <f t="shared" si="6"/>
        <v>0.15640805901429988</v>
      </c>
      <c r="AC25" s="10">
        <v>0.10586446203222932</v>
      </c>
      <c r="AD25" s="10">
        <v>0.13573288971786729</v>
      </c>
      <c r="AE25" s="10">
        <v>0.23779301305640974</v>
      </c>
      <c r="AF25" s="10">
        <v>0.30027389894305251</v>
      </c>
      <c r="AG25" s="10">
        <v>6.3927677236141206E-2</v>
      </c>
      <c r="AH25" s="10">
        <v>0.15640805901429988</v>
      </c>
    </row>
    <row r="26" spans="1:34" ht="15.75" customHeight="1">
      <c r="A26" s="1" t="s">
        <v>56</v>
      </c>
      <c r="B26" s="1" t="s">
        <v>35</v>
      </c>
      <c r="C26" s="1" t="s">
        <v>36</v>
      </c>
      <c r="D26" s="1" t="s">
        <v>37</v>
      </c>
      <c r="E26" s="1" t="s">
        <v>57</v>
      </c>
      <c r="F26" s="1">
        <v>2</v>
      </c>
      <c r="G26" s="1" t="s">
        <v>50</v>
      </c>
      <c r="H26" s="1">
        <v>53</v>
      </c>
      <c r="I26" s="1">
        <v>0.97299999999999998</v>
      </c>
      <c r="J26" s="1">
        <v>54.292999999999999</v>
      </c>
      <c r="K26" s="1">
        <v>10.214</v>
      </c>
      <c r="L26" s="1">
        <v>22.42</v>
      </c>
      <c r="M26" s="1">
        <v>144.67699999999999</v>
      </c>
      <c r="N26" s="1">
        <v>37.372999999999998</v>
      </c>
      <c r="O26" s="1">
        <v>29.628</v>
      </c>
      <c r="P26" s="1">
        <v>38.439</v>
      </c>
      <c r="Q26" s="1">
        <v>27.201000000000001</v>
      </c>
      <c r="R26" s="1">
        <v>0.97299999999999998</v>
      </c>
      <c r="S26" s="1">
        <v>54.292999999999999</v>
      </c>
      <c r="T26" s="1">
        <v>10.214</v>
      </c>
      <c r="U26" s="8">
        <v>299.90899999999999</v>
      </c>
      <c r="V26">
        <f t="shared" si="0"/>
        <v>299.738</v>
      </c>
      <c r="W26">
        <f t="shared" si="1"/>
        <v>7.4798657494211621E-2</v>
      </c>
      <c r="X26">
        <f t="shared" si="2"/>
        <v>0.48267820563291941</v>
      </c>
      <c r="Y26">
        <f t="shared" si="3"/>
        <v>0.12468555872128324</v>
      </c>
      <c r="Z26">
        <f t="shared" si="4"/>
        <v>9.8846325791190973E-2</v>
      </c>
      <c r="AA26">
        <f t="shared" si="5"/>
        <v>0.1282419980115968</v>
      </c>
      <c r="AB26">
        <f t="shared" si="6"/>
        <v>9.074925434879795E-2</v>
      </c>
      <c r="AC26" s="10">
        <v>7.4798657494211621E-2</v>
      </c>
      <c r="AD26" s="10">
        <v>0.48267820563291941</v>
      </c>
      <c r="AE26" s="10">
        <v>0.12468555872128324</v>
      </c>
      <c r="AF26" s="10">
        <v>9.8846325791190973E-2</v>
      </c>
      <c r="AG26" s="10">
        <v>0.1282419980115968</v>
      </c>
      <c r="AH26" s="10">
        <v>9.074925434879795E-2</v>
      </c>
    </row>
    <row r="27" spans="1:34" ht="15.75" customHeight="1">
      <c r="A27" s="1" t="s">
        <v>56</v>
      </c>
      <c r="B27" s="1" t="s">
        <v>35</v>
      </c>
      <c r="C27" s="1" t="s">
        <v>40</v>
      </c>
      <c r="D27" s="1" t="s">
        <v>37</v>
      </c>
      <c r="E27" s="1" t="s">
        <v>57</v>
      </c>
      <c r="F27" s="1">
        <v>2</v>
      </c>
      <c r="G27" s="1" t="s">
        <v>50</v>
      </c>
      <c r="H27" s="1">
        <v>15.5</v>
      </c>
      <c r="I27" s="1">
        <v>33.508499999999998</v>
      </c>
      <c r="J27" s="1">
        <v>3.3450000000000002</v>
      </c>
      <c r="K27" s="1">
        <v>25.103000000000002</v>
      </c>
      <c r="L27" s="1">
        <v>6.9409999999999998</v>
      </c>
      <c r="M27" s="1">
        <v>4.1360000000000001</v>
      </c>
      <c r="N27" s="1">
        <v>8.41</v>
      </c>
      <c r="O27" s="1">
        <v>4.54</v>
      </c>
      <c r="P27" s="1">
        <v>257.02199999999999</v>
      </c>
      <c r="Q27" s="1">
        <v>17.6585</v>
      </c>
      <c r="R27" s="1">
        <v>33.508499999999998</v>
      </c>
      <c r="S27" s="1">
        <v>3.3450000000000002</v>
      </c>
      <c r="T27" s="1">
        <v>25.103000000000002</v>
      </c>
      <c r="U27" s="8">
        <v>300</v>
      </c>
      <c r="V27">
        <f t="shared" si="0"/>
        <v>298.70749999999998</v>
      </c>
      <c r="W27">
        <f t="shared" si="1"/>
        <v>2.3236778453838623E-2</v>
      </c>
      <c r="X27">
        <f t="shared" si="2"/>
        <v>1.3846321233983078E-2</v>
      </c>
      <c r="Y27">
        <f t="shared" si="3"/>
        <v>2.8154632876643541E-2</v>
      </c>
      <c r="Z27">
        <f t="shared" si="4"/>
        <v>1.5198814894169046E-2</v>
      </c>
      <c r="AA27">
        <f t="shared" si="5"/>
        <v>0.86044709289187582</v>
      </c>
      <c r="AB27">
        <f t="shared" si="6"/>
        <v>5.9116359649489893E-2</v>
      </c>
      <c r="AC27" s="10">
        <v>2.3236778453838623E-2</v>
      </c>
      <c r="AD27" s="10">
        <v>1.3846321233983078E-2</v>
      </c>
      <c r="AE27" s="10">
        <v>2.8154632876643541E-2</v>
      </c>
      <c r="AF27" s="10">
        <v>1.5198814894169046E-2</v>
      </c>
      <c r="AG27" s="10">
        <v>0.86044709289187582</v>
      </c>
      <c r="AH27" s="10">
        <v>5.9116359649489893E-2</v>
      </c>
    </row>
    <row r="28" spans="1:34" ht="15.75" customHeight="1">
      <c r="A28" s="1" t="s">
        <v>56</v>
      </c>
      <c r="B28" s="1" t="s">
        <v>41</v>
      </c>
      <c r="C28" s="1" t="s">
        <v>36</v>
      </c>
      <c r="D28" s="1" t="s">
        <v>42</v>
      </c>
      <c r="E28" s="1" t="s">
        <v>57</v>
      </c>
      <c r="F28" s="1">
        <v>2</v>
      </c>
      <c r="G28" s="1" t="s">
        <v>50</v>
      </c>
      <c r="H28" s="1">
        <v>17</v>
      </c>
      <c r="I28" s="1">
        <v>294.04300000000001</v>
      </c>
      <c r="J28" s="1">
        <v>1.3260000000000001</v>
      </c>
      <c r="K28" s="1">
        <v>296.74700000000001</v>
      </c>
      <c r="L28" s="1">
        <v>0</v>
      </c>
      <c r="M28" s="1">
        <v>3.052</v>
      </c>
      <c r="N28" s="1">
        <v>1.6020000000000001</v>
      </c>
      <c r="O28" s="1">
        <v>1.3340000000000001</v>
      </c>
      <c r="P28" s="1">
        <v>271.971</v>
      </c>
      <c r="Q28" s="1">
        <v>19.957000000000001</v>
      </c>
      <c r="R28" s="1">
        <v>294.04300000000001</v>
      </c>
      <c r="S28" s="1">
        <v>1.3260000000000001</v>
      </c>
      <c r="T28" s="1">
        <v>296.74700000000001</v>
      </c>
      <c r="U28" s="8">
        <v>300</v>
      </c>
      <c r="V28">
        <f t="shared" si="0"/>
        <v>297.916</v>
      </c>
      <c r="W28">
        <f t="shared" si="1"/>
        <v>0</v>
      </c>
      <c r="X28">
        <f t="shared" si="2"/>
        <v>1.0244498449227299E-2</v>
      </c>
      <c r="Y28">
        <f t="shared" si="3"/>
        <v>5.3773546905839234E-3</v>
      </c>
      <c r="Z28">
        <f t="shared" si="4"/>
        <v>4.477772257951906E-3</v>
      </c>
      <c r="AA28">
        <f t="shared" si="5"/>
        <v>0.91291169322896393</v>
      </c>
      <c r="AB28">
        <f t="shared" si="6"/>
        <v>6.6988681373273004E-2</v>
      </c>
      <c r="AC28" s="10">
        <v>0</v>
      </c>
      <c r="AD28" s="10">
        <v>1.0244498449227299E-2</v>
      </c>
      <c r="AE28" s="10">
        <v>5.3773546905839234E-3</v>
      </c>
      <c r="AF28" s="10">
        <v>4.477772257951906E-3</v>
      </c>
      <c r="AG28" s="10">
        <v>0.91291169322896393</v>
      </c>
      <c r="AH28" s="10">
        <v>6.6988681373273004E-2</v>
      </c>
    </row>
    <row r="29" spans="1:34" ht="15.75" customHeight="1">
      <c r="A29" s="1" t="s">
        <v>56</v>
      </c>
      <c r="B29" s="1" t="s">
        <v>41</v>
      </c>
      <c r="C29" s="1" t="s">
        <v>40</v>
      </c>
      <c r="D29" s="1" t="s">
        <v>42</v>
      </c>
      <c r="E29" s="1" t="s">
        <v>57</v>
      </c>
      <c r="F29" s="1">
        <v>2</v>
      </c>
      <c r="G29" s="1" t="s">
        <v>50</v>
      </c>
      <c r="H29" s="1">
        <v>2.5</v>
      </c>
      <c r="I29" s="1">
        <v>0</v>
      </c>
      <c r="J29" s="1">
        <v>0.62549999999999994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298.43950000000001</v>
      </c>
      <c r="Q29" s="1">
        <v>0.26850000000000002</v>
      </c>
      <c r="R29" s="1">
        <v>300</v>
      </c>
      <c r="S29" s="1">
        <v>0.62549999999999994</v>
      </c>
      <c r="T29" s="1">
        <v>300</v>
      </c>
      <c r="U29" s="8">
        <v>300</v>
      </c>
      <c r="V29">
        <f t="shared" si="0"/>
        <v>298.70800000000003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0.99910112886163072</v>
      </c>
      <c r="AB29">
        <f t="shared" si="6"/>
        <v>8.9887113836924356E-4</v>
      </c>
      <c r="AC29" s="10">
        <v>0</v>
      </c>
      <c r="AD29" s="10">
        <v>0</v>
      </c>
      <c r="AE29" s="10">
        <v>0</v>
      </c>
      <c r="AF29" s="10">
        <v>0</v>
      </c>
      <c r="AG29" s="10">
        <v>0.99910112886163072</v>
      </c>
      <c r="AH29" s="10">
        <v>8.9887113836924356E-4</v>
      </c>
    </row>
    <row r="30" spans="1:34" ht="15.75" customHeight="1">
      <c r="A30" s="1" t="s">
        <v>56</v>
      </c>
      <c r="B30" s="1" t="s">
        <v>44</v>
      </c>
      <c r="C30" s="1" t="s">
        <v>36</v>
      </c>
      <c r="D30" s="1" t="s">
        <v>43</v>
      </c>
      <c r="E30" s="1" t="s">
        <v>57</v>
      </c>
      <c r="F30" s="1">
        <v>2</v>
      </c>
      <c r="G30" s="1" t="s">
        <v>50</v>
      </c>
      <c r="H30" s="1">
        <v>4</v>
      </c>
      <c r="I30" s="1">
        <v>0</v>
      </c>
      <c r="J30" s="1">
        <v>0.64749999999999996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292.94799999999998</v>
      </c>
      <c r="Q30" s="1">
        <v>2.133</v>
      </c>
      <c r="R30" s="1">
        <v>300</v>
      </c>
      <c r="S30" s="1">
        <v>0.64749999999999996</v>
      </c>
      <c r="T30" s="1">
        <v>300</v>
      </c>
      <c r="U30" s="8">
        <v>299.95549999999997</v>
      </c>
      <c r="V30">
        <f t="shared" si="0"/>
        <v>295.08099999999996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0.99277147630650575</v>
      </c>
      <c r="AB30">
        <f t="shared" si="6"/>
        <v>7.2285236934943294E-3</v>
      </c>
      <c r="AC30" s="10">
        <v>0</v>
      </c>
      <c r="AD30" s="10">
        <v>0</v>
      </c>
      <c r="AE30" s="10">
        <v>0</v>
      </c>
      <c r="AF30" s="10">
        <v>0</v>
      </c>
      <c r="AG30" s="10">
        <v>0.99277147630650575</v>
      </c>
      <c r="AH30" s="10">
        <v>7.2285236934943294E-3</v>
      </c>
    </row>
    <row r="31" spans="1:34" ht="15.75" customHeight="1">
      <c r="A31" s="1" t="s">
        <v>56</v>
      </c>
      <c r="B31" s="1" t="s">
        <v>44</v>
      </c>
      <c r="C31" s="1" t="s">
        <v>40</v>
      </c>
      <c r="D31" s="1" t="s">
        <v>43</v>
      </c>
      <c r="E31" s="1" t="s">
        <v>57</v>
      </c>
      <c r="F31" s="1">
        <v>2</v>
      </c>
      <c r="G31" s="1" t="s">
        <v>50</v>
      </c>
      <c r="H31" s="1">
        <v>3</v>
      </c>
      <c r="I31" s="1">
        <v>0</v>
      </c>
      <c r="J31" s="1">
        <v>0.10249999999999999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291.6345</v>
      </c>
      <c r="Q31" s="1">
        <v>8.2750000000000004</v>
      </c>
      <c r="R31" s="1">
        <v>300</v>
      </c>
      <c r="S31" s="1">
        <v>0.10249999999999999</v>
      </c>
      <c r="T31" s="1">
        <v>300</v>
      </c>
      <c r="U31" s="8">
        <v>300</v>
      </c>
      <c r="V31">
        <f t="shared" si="0"/>
        <v>299.90949999999998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0.97240834318352709</v>
      </c>
      <c r="AB31">
        <f t="shared" si="6"/>
        <v>2.7591656816472972E-2</v>
      </c>
      <c r="AC31" s="10">
        <v>0</v>
      </c>
      <c r="AD31" s="10">
        <v>0</v>
      </c>
      <c r="AE31" s="10">
        <v>0</v>
      </c>
      <c r="AF31" s="10">
        <v>0</v>
      </c>
      <c r="AG31" s="10">
        <v>0.97240834318352709</v>
      </c>
      <c r="AH31" s="10">
        <v>2.7591656816472972E-2</v>
      </c>
    </row>
    <row r="32" spans="1:34" ht="15.75" customHeight="1">
      <c r="A32" s="1" t="s">
        <v>58</v>
      </c>
      <c r="B32" s="1" t="s">
        <v>35</v>
      </c>
      <c r="C32" s="1" t="s">
        <v>36</v>
      </c>
      <c r="D32" s="1" t="s">
        <v>37</v>
      </c>
      <c r="E32" s="1" t="s">
        <v>59</v>
      </c>
      <c r="F32" s="1">
        <v>2</v>
      </c>
      <c r="G32" s="1" t="s">
        <v>50</v>
      </c>
      <c r="H32" s="1">
        <v>41</v>
      </c>
      <c r="I32" s="1">
        <v>7.5540000000000003</v>
      </c>
      <c r="J32" s="1">
        <v>17.161000000000001</v>
      </c>
      <c r="K32" s="1">
        <v>42.72</v>
      </c>
      <c r="L32" s="1">
        <v>30.87</v>
      </c>
      <c r="M32" s="1">
        <v>79.816999999999993</v>
      </c>
      <c r="N32" s="1">
        <v>34.173999999999999</v>
      </c>
      <c r="O32" s="1">
        <v>4.2679999999999998</v>
      </c>
      <c r="P32" s="1">
        <v>106.735</v>
      </c>
      <c r="Q32" s="1">
        <v>45.655999999999999</v>
      </c>
      <c r="R32" s="1">
        <v>11.291</v>
      </c>
      <c r="S32" s="1">
        <v>17.161000000000001</v>
      </c>
      <c r="T32" s="1">
        <v>42.72</v>
      </c>
      <c r="U32" s="8">
        <v>300</v>
      </c>
      <c r="V32">
        <f t="shared" si="0"/>
        <v>301.52</v>
      </c>
      <c r="W32">
        <f t="shared" si="1"/>
        <v>0.10238126824091272</v>
      </c>
      <c r="X32">
        <f t="shared" si="2"/>
        <v>0.2647154417617405</v>
      </c>
      <c r="Y32">
        <f t="shared" si="3"/>
        <v>0.1133390819846113</v>
      </c>
      <c r="Z32">
        <f t="shared" si="4"/>
        <v>1.4154948262138499E-2</v>
      </c>
      <c r="AA32">
        <f t="shared" si="5"/>
        <v>0.35398978508888301</v>
      </c>
      <c r="AB32">
        <f t="shared" si="6"/>
        <v>0.15141947466171399</v>
      </c>
      <c r="AC32" s="10">
        <v>0.10238126824091272</v>
      </c>
      <c r="AD32" s="10">
        <v>0.2647154417617405</v>
      </c>
      <c r="AE32" s="10">
        <v>0.1133390819846113</v>
      </c>
      <c r="AF32" s="10">
        <v>1.4154948262138499E-2</v>
      </c>
      <c r="AG32" s="10">
        <v>0.35398978508888301</v>
      </c>
      <c r="AH32" s="10">
        <v>0.15141947466171399</v>
      </c>
    </row>
    <row r="33" spans="1:34" ht="15.75" customHeight="1">
      <c r="A33" s="1" t="s">
        <v>58</v>
      </c>
      <c r="B33" s="1" t="s">
        <v>35</v>
      </c>
      <c r="C33" s="1" t="s">
        <v>40</v>
      </c>
      <c r="D33" s="1" t="s">
        <v>37</v>
      </c>
      <c r="E33" s="1" t="s">
        <v>59</v>
      </c>
      <c r="F33" s="1">
        <v>2</v>
      </c>
      <c r="G33" s="1" t="s">
        <v>50</v>
      </c>
      <c r="H33" s="1">
        <v>48.5</v>
      </c>
      <c r="I33" s="1">
        <v>18.673999999999999</v>
      </c>
      <c r="J33" s="1">
        <v>1.2995000000000001</v>
      </c>
      <c r="K33" s="1">
        <v>19.95</v>
      </c>
      <c r="L33" s="1">
        <v>18.417000000000002</v>
      </c>
      <c r="M33" s="1">
        <v>69.135999999999996</v>
      </c>
      <c r="N33" s="1">
        <v>34.969000000000001</v>
      </c>
      <c r="O33" s="1">
        <v>0.4</v>
      </c>
      <c r="P33" s="1">
        <v>129.12950000000001</v>
      </c>
      <c r="Q33" s="1">
        <v>47.179000000000002</v>
      </c>
      <c r="R33" s="1">
        <v>244.98249999999999</v>
      </c>
      <c r="S33" s="1">
        <v>1.2995000000000001</v>
      </c>
      <c r="T33" s="1">
        <v>19.95</v>
      </c>
      <c r="U33" s="8">
        <v>299.97250000000003</v>
      </c>
      <c r="V33">
        <f t="shared" si="0"/>
        <v>299.23050000000001</v>
      </c>
      <c r="W33">
        <f t="shared" si="1"/>
        <v>6.1547870287286893E-2</v>
      </c>
      <c r="X33">
        <f t="shared" si="2"/>
        <v>0.23104596623673052</v>
      </c>
      <c r="Y33">
        <f t="shared" si="3"/>
        <v>0.1168630871518779</v>
      </c>
      <c r="Z33">
        <f t="shared" si="4"/>
        <v>1.3367621281921462E-3</v>
      </c>
      <c r="AA33">
        <f t="shared" si="5"/>
        <v>0.43153856308096938</v>
      </c>
      <c r="AB33">
        <f t="shared" si="6"/>
        <v>0.15766775111494316</v>
      </c>
      <c r="AC33" s="10">
        <v>6.1547870287286893E-2</v>
      </c>
      <c r="AD33" s="10">
        <v>0.23104596623673052</v>
      </c>
      <c r="AE33" s="10">
        <v>0.1168630871518779</v>
      </c>
      <c r="AF33" s="10">
        <v>1.3367621281921462E-3</v>
      </c>
      <c r="AG33" s="10">
        <v>0.43153856308096938</v>
      </c>
      <c r="AH33" s="10">
        <v>0.15766775111494316</v>
      </c>
    </row>
    <row r="34" spans="1:34" ht="15.75" customHeight="1">
      <c r="A34" s="1" t="s">
        <v>58</v>
      </c>
      <c r="B34" s="1" t="s">
        <v>41</v>
      </c>
      <c r="C34" s="1" t="s">
        <v>36</v>
      </c>
      <c r="D34" s="1" t="s">
        <v>42</v>
      </c>
      <c r="E34" s="1" t="s">
        <v>59</v>
      </c>
      <c r="F34" s="1">
        <v>2</v>
      </c>
      <c r="G34" s="1" t="s">
        <v>50</v>
      </c>
      <c r="H34" s="1">
        <v>9</v>
      </c>
      <c r="I34" s="1">
        <v>0</v>
      </c>
      <c r="J34" s="1">
        <v>1.4159999999999999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286.39400000000001</v>
      </c>
      <c r="Q34" s="1">
        <v>11.208</v>
      </c>
      <c r="R34" s="1">
        <v>300</v>
      </c>
      <c r="S34" s="1">
        <v>1.4159999999999999</v>
      </c>
      <c r="T34" s="1">
        <v>300</v>
      </c>
      <c r="U34" s="8">
        <v>300</v>
      </c>
      <c r="V34">
        <f t="shared" si="0"/>
        <v>297.60200000000003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0.96233896277578768</v>
      </c>
      <c r="AB34">
        <f t="shared" si="6"/>
        <v>3.7661037224212199E-2</v>
      </c>
      <c r="AC34" s="10">
        <v>0</v>
      </c>
      <c r="AD34" s="10">
        <v>0</v>
      </c>
      <c r="AE34" s="10">
        <v>0</v>
      </c>
      <c r="AF34" s="10">
        <v>0</v>
      </c>
      <c r="AG34" s="10">
        <v>0.96233896277578768</v>
      </c>
      <c r="AH34" s="10">
        <v>3.7661037224212199E-2</v>
      </c>
    </row>
    <row r="35" spans="1:34" ht="15.75" customHeight="1">
      <c r="A35" s="1" t="s">
        <v>58</v>
      </c>
      <c r="B35" s="1" t="s">
        <v>41</v>
      </c>
      <c r="C35" s="1" t="s">
        <v>40</v>
      </c>
      <c r="D35" s="1" t="s">
        <v>42</v>
      </c>
      <c r="E35" s="1" t="s">
        <v>59</v>
      </c>
      <c r="F35" s="1">
        <v>2</v>
      </c>
      <c r="G35" s="1" t="s">
        <v>50</v>
      </c>
      <c r="H35" s="1">
        <v>18</v>
      </c>
      <c r="I35" s="1">
        <v>0</v>
      </c>
      <c r="J35" s="1">
        <v>8.2974999999999994</v>
      </c>
      <c r="K35" s="1">
        <v>24.353999999999999</v>
      </c>
      <c r="L35" s="1">
        <v>4.4000000000000004</v>
      </c>
      <c r="M35" s="1">
        <v>240.93549999999999</v>
      </c>
      <c r="N35" s="1">
        <v>39.906500000000001</v>
      </c>
      <c r="O35" s="1">
        <v>0</v>
      </c>
      <c r="P35" s="1">
        <v>6.5389999999999997</v>
      </c>
      <c r="Q35" s="1">
        <v>4.9424999999999999</v>
      </c>
      <c r="R35" s="1">
        <v>300</v>
      </c>
      <c r="S35" s="1">
        <v>8.2974999999999994</v>
      </c>
      <c r="T35" s="1">
        <v>24.353999999999999</v>
      </c>
      <c r="U35" s="8">
        <v>299.98649999999998</v>
      </c>
      <c r="V35">
        <f t="shared" si="0"/>
        <v>296.7235</v>
      </c>
      <c r="W35">
        <f t="shared" si="1"/>
        <v>1.4828619910455358E-2</v>
      </c>
      <c r="X35">
        <f t="shared" si="2"/>
        <v>0.81198658009898095</v>
      </c>
      <c r="Y35">
        <f t="shared" si="3"/>
        <v>0.13449052737649697</v>
      </c>
      <c r="Z35">
        <f t="shared" si="4"/>
        <v>0</v>
      </c>
      <c r="AA35">
        <f t="shared" si="5"/>
        <v>2.2037351271469902E-2</v>
      </c>
      <c r="AB35">
        <f t="shared" si="6"/>
        <v>1.6656921342596727E-2</v>
      </c>
      <c r="AC35" s="10">
        <v>1.4828619910455358E-2</v>
      </c>
      <c r="AD35" s="10">
        <v>0.81198658009898095</v>
      </c>
      <c r="AE35" s="10">
        <v>0.13449052737649697</v>
      </c>
      <c r="AF35" s="10">
        <v>0</v>
      </c>
      <c r="AG35" s="10">
        <v>2.2037351271469902E-2</v>
      </c>
      <c r="AH35" s="10">
        <v>1.6656921342596727E-2</v>
      </c>
    </row>
    <row r="36" spans="1:34" ht="15.75" customHeight="1">
      <c r="A36" s="1" t="s">
        <v>58</v>
      </c>
      <c r="B36" s="1" t="s">
        <v>44</v>
      </c>
      <c r="C36" s="1" t="s">
        <v>36</v>
      </c>
      <c r="D36" s="1" t="s">
        <v>43</v>
      </c>
      <c r="E36" s="1" t="s">
        <v>59</v>
      </c>
      <c r="F36" s="1">
        <v>2</v>
      </c>
      <c r="G36" s="1" t="s">
        <v>50</v>
      </c>
      <c r="H36" s="1">
        <v>11</v>
      </c>
      <c r="I36" s="1">
        <v>0</v>
      </c>
      <c r="J36" s="1">
        <v>0.32900000000000001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288.78550000000001</v>
      </c>
      <c r="Q36" s="1">
        <v>10.8095</v>
      </c>
      <c r="R36" s="1">
        <v>300</v>
      </c>
      <c r="S36" s="1">
        <v>0.32900000000000001</v>
      </c>
      <c r="T36" s="1">
        <v>300</v>
      </c>
      <c r="U36" s="8">
        <v>299.95999999999998</v>
      </c>
      <c r="V36">
        <f t="shared" si="0"/>
        <v>299.59500000000003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0.96391962482684956</v>
      </c>
      <c r="AB36">
        <f t="shared" si="6"/>
        <v>3.6080375173150415E-2</v>
      </c>
      <c r="AC36" s="10">
        <v>0</v>
      </c>
      <c r="AD36" s="10">
        <v>0</v>
      </c>
      <c r="AE36" s="10">
        <v>0</v>
      </c>
      <c r="AF36" s="10">
        <v>0</v>
      </c>
      <c r="AG36" s="10">
        <v>0.96391962482684956</v>
      </c>
      <c r="AH36" s="10">
        <v>3.6080375173150415E-2</v>
      </c>
    </row>
    <row r="37" spans="1:34" ht="15.75" customHeight="1">
      <c r="A37" s="1" t="s">
        <v>58</v>
      </c>
      <c r="B37" s="1" t="s">
        <v>44</v>
      </c>
      <c r="C37" s="1" t="s">
        <v>40</v>
      </c>
      <c r="D37" s="1" t="s">
        <v>43</v>
      </c>
      <c r="E37" s="1" t="s">
        <v>59</v>
      </c>
      <c r="F37" s="1">
        <v>2</v>
      </c>
      <c r="G37" s="1" t="s">
        <v>50</v>
      </c>
      <c r="H37" s="1">
        <v>30</v>
      </c>
      <c r="I37" s="1">
        <v>57.883499999999998</v>
      </c>
      <c r="J37" s="1">
        <v>24.543500000000002</v>
      </c>
      <c r="K37" s="1">
        <v>0.67700000000000005</v>
      </c>
      <c r="L37" s="1">
        <v>25.041</v>
      </c>
      <c r="M37" s="1">
        <v>21.872499999999999</v>
      </c>
      <c r="N37" s="1">
        <v>36.654499999999999</v>
      </c>
      <c r="O37" s="1">
        <v>3.4060000000000001</v>
      </c>
      <c r="P37" s="1">
        <v>184.99350000000001</v>
      </c>
      <c r="Q37" s="1">
        <v>23.085999999999999</v>
      </c>
      <c r="R37" s="1">
        <v>57.883499999999998</v>
      </c>
      <c r="S37" s="1">
        <v>24.543500000000002</v>
      </c>
      <c r="T37" s="1">
        <v>0.67700000000000005</v>
      </c>
      <c r="U37" s="8">
        <v>295.46100000000001</v>
      </c>
      <c r="V37">
        <f t="shared" si="0"/>
        <v>295.05350000000004</v>
      </c>
      <c r="W37">
        <f t="shared" si="1"/>
        <v>8.4869354201865074E-2</v>
      </c>
      <c r="X37">
        <f t="shared" si="2"/>
        <v>7.4130623768231846E-2</v>
      </c>
      <c r="Y37">
        <f t="shared" si="3"/>
        <v>0.12423001252315256</v>
      </c>
      <c r="Z37">
        <f t="shared" si="4"/>
        <v>1.1543669198975778E-2</v>
      </c>
      <c r="AA37">
        <f t="shared" si="5"/>
        <v>0.6269829031006241</v>
      </c>
      <c r="AB37">
        <f t="shared" si="6"/>
        <v>7.8243437207150546E-2</v>
      </c>
      <c r="AC37" s="10">
        <v>8.4869354201865074E-2</v>
      </c>
      <c r="AD37" s="10">
        <v>7.4130623768231846E-2</v>
      </c>
      <c r="AE37" s="10">
        <v>0.12423001252315256</v>
      </c>
      <c r="AF37" s="10">
        <v>1.1543669198975778E-2</v>
      </c>
      <c r="AG37" s="10">
        <v>0.6269829031006241</v>
      </c>
      <c r="AH37" s="10">
        <v>7.8243437207150546E-2</v>
      </c>
    </row>
    <row r="38" spans="1:34" ht="15.75" customHeight="1">
      <c r="A38" s="1" t="s">
        <v>60</v>
      </c>
      <c r="B38" s="1" t="s">
        <v>35</v>
      </c>
      <c r="C38" s="1" t="s">
        <v>36</v>
      </c>
      <c r="D38" s="1" t="s">
        <v>37</v>
      </c>
      <c r="E38" s="1" t="s">
        <v>61</v>
      </c>
      <c r="F38" s="1">
        <v>3</v>
      </c>
      <c r="G38" s="1" t="s">
        <v>62</v>
      </c>
      <c r="H38" s="1">
        <v>9</v>
      </c>
      <c r="I38" s="1">
        <v>172.87</v>
      </c>
      <c r="J38" s="1">
        <v>5.1660000000000004</v>
      </c>
      <c r="K38" s="1">
        <v>0</v>
      </c>
      <c r="L38" s="1">
        <v>1.603</v>
      </c>
      <c r="M38" s="1">
        <v>0</v>
      </c>
      <c r="N38" s="1">
        <v>0</v>
      </c>
      <c r="O38" s="1">
        <v>127.116</v>
      </c>
      <c r="P38" s="1">
        <v>60.228000000000002</v>
      </c>
      <c r="Q38" s="1">
        <v>108.11799999999999</v>
      </c>
      <c r="R38" s="1">
        <v>172.87</v>
      </c>
      <c r="S38" s="1">
        <v>5.1660000000000004</v>
      </c>
      <c r="T38" s="1">
        <v>300</v>
      </c>
      <c r="U38" s="8">
        <v>299.91800000000001</v>
      </c>
      <c r="V38">
        <f t="shared" si="0"/>
        <v>297.065</v>
      </c>
      <c r="W38">
        <f t="shared" si="1"/>
        <v>5.3961254270950805E-3</v>
      </c>
      <c r="X38">
        <f t="shared" si="2"/>
        <v>0</v>
      </c>
      <c r="Y38">
        <f t="shared" si="3"/>
        <v>0</v>
      </c>
      <c r="Z38">
        <f t="shared" si="4"/>
        <v>0.42790635046202008</v>
      </c>
      <c r="AA38">
        <f t="shared" si="5"/>
        <v>0.20274350731321428</v>
      </c>
      <c r="AB38">
        <f t="shared" si="6"/>
        <v>0.36395401679767053</v>
      </c>
      <c r="AC38" s="10">
        <v>5.3961254270950805E-3</v>
      </c>
      <c r="AD38" s="10">
        <v>0</v>
      </c>
      <c r="AE38" s="10">
        <v>0</v>
      </c>
      <c r="AF38" s="10">
        <v>0.42790635046202008</v>
      </c>
      <c r="AG38" s="10">
        <v>0.20274350731321428</v>
      </c>
      <c r="AH38" s="10">
        <v>0.36395401679767053</v>
      </c>
    </row>
    <row r="39" spans="1:34" ht="15.75" customHeight="1">
      <c r="A39" s="1" t="s">
        <v>60</v>
      </c>
      <c r="B39" s="1" t="s">
        <v>41</v>
      </c>
      <c r="C39" s="1" t="s">
        <v>36</v>
      </c>
      <c r="D39" s="1" t="s">
        <v>42</v>
      </c>
      <c r="E39" s="1" t="s">
        <v>61</v>
      </c>
      <c r="F39" s="1">
        <v>3</v>
      </c>
      <c r="G39" s="1" t="s">
        <v>62</v>
      </c>
      <c r="H39" s="1">
        <v>21</v>
      </c>
      <c r="I39" s="1">
        <v>2.4815</v>
      </c>
      <c r="J39" s="1">
        <v>0</v>
      </c>
      <c r="K39" s="1">
        <v>93.206000000000003</v>
      </c>
      <c r="L39" s="1">
        <v>0.53449999999999998</v>
      </c>
      <c r="M39" s="1">
        <v>178.01849999999999</v>
      </c>
      <c r="N39" s="1">
        <v>42.138500000000001</v>
      </c>
      <c r="O39" s="1">
        <v>59.339500000000001</v>
      </c>
      <c r="P39" s="1">
        <v>0</v>
      </c>
      <c r="Q39" s="1">
        <v>17.701499999999999</v>
      </c>
      <c r="R39" s="1">
        <v>2.4815</v>
      </c>
      <c r="S39" s="1">
        <v>300</v>
      </c>
      <c r="T39" s="1">
        <v>93.206000000000003</v>
      </c>
      <c r="U39" s="8">
        <v>299.93599999999998</v>
      </c>
      <c r="V39">
        <f t="shared" si="0"/>
        <v>297.73250000000002</v>
      </c>
      <c r="W39">
        <f t="shared" si="1"/>
        <v>1.7952356561678686E-3</v>
      </c>
      <c r="X39">
        <f t="shared" si="2"/>
        <v>0.59791423509358221</v>
      </c>
      <c r="Y39">
        <f t="shared" si="3"/>
        <v>0.1415314082271838</v>
      </c>
      <c r="Z39">
        <f t="shared" si="4"/>
        <v>0.19930474503119411</v>
      </c>
      <c r="AA39">
        <f t="shared" si="5"/>
        <v>0</v>
      </c>
      <c r="AB39">
        <f t="shared" si="6"/>
        <v>5.9454375991871894E-2</v>
      </c>
      <c r="AC39" s="10">
        <v>1.7952356561678686E-3</v>
      </c>
      <c r="AD39" s="10">
        <v>0.59791423509358221</v>
      </c>
      <c r="AE39" s="10">
        <v>0.1415314082271838</v>
      </c>
      <c r="AF39" s="10">
        <v>0.19930474503119411</v>
      </c>
      <c r="AG39" s="10">
        <v>0</v>
      </c>
      <c r="AH39" s="10">
        <v>5.9454375991871894E-2</v>
      </c>
    </row>
    <row r="40" spans="1:34" ht="15.75" customHeight="1">
      <c r="A40" s="1" t="s">
        <v>60</v>
      </c>
      <c r="B40" s="1" t="s">
        <v>44</v>
      </c>
      <c r="C40" s="1" t="s">
        <v>36</v>
      </c>
      <c r="D40" s="1" t="s">
        <v>43</v>
      </c>
      <c r="E40" s="1" t="s">
        <v>61</v>
      </c>
      <c r="F40" s="1">
        <v>3</v>
      </c>
      <c r="G40" s="1" t="s">
        <v>62</v>
      </c>
      <c r="H40" s="1">
        <v>26.5</v>
      </c>
      <c r="I40" s="1">
        <v>2.1800000000000002</v>
      </c>
      <c r="J40" s="1">
        <v>93.801000000000002</v>
      </c>
      <c r="K40" s="1">
        <v>121.563</v>
      </c>
      <c r="L40" s="1">
        <v>15.811500000000001</v>
      </c>
      <c r="M40" s="1">
        <v>21.854500000000002</v>
      </c>
      <c r="N40" s="1">
        <v>9.3435000000000006</v>
      </c>
      <c r="O40" s="1">
        <v>204.62799999999999</v>
      </c>
      <c r="P40" s="1">
        <v>9.3815000000000008</v>
      </c>
      <c r="Q40" s="1">
        <v>36.334000000000003</v>
      </c>
      <c r="R40" s="1">
        <v>2.1800000000000002</v>
      </c>
      <c r="S40" s="1">
        <v>93.801000000000002</v>
      </c>
      <c r="T40" s="1">
        <v>121.563</v>
      </c>
      <c r="U40" s="8">
        <v>299.94499999999999</v>
      </c>
      <c r="V40">
        <f t="shared" si="0"/>
        <v>297.35300000000001</v>
      </c>
      <c r="W40">
        <f t="shared" si="1"/>
        <v>5.3174173457136806E-2</v>
      </c>
      <c r="X40">
        <f t="shared" si="2"/>
        <v>7.3496820277582545E-2</v>
      </c>
      <c r="Y40">
        <f t="shared" si="3"/>
        <v>3.1422248976805345E-2</v>
      </c>
      <c r="Z40">
        <f t="shared" si="4"/>
        <v>0.68816524467552032</v>
      </c>
      <c r="AA40">
        <f t="shared" si="5"/>
        <v>3.1550043214630424E-2</v>
      </c>
      <c r="AB40">
        <f t="shared" si="6"/>
        <v>0.12219146939832455</v>
      </c>
      <c r="AC40" s="10">
        <v>5.3174173457136806E-2</v>
      </c>
      <c r="AD40" s="10">
        <v>7.3496820277582545E-2</v>
      </c>
      <c r="AE40" s="10">
        <v>3.1422248976805345E-2</v>
      </c>
      <c r="AF40" s="10">
        <v>0.68816524467552032</v>
      </c>
      <c r="AG40" s="10">
        <v>3.1550043214630424E-2</v>
      </c>
      <c r="AH40" s="10">
        <v>0.12219146939832455</v>
      </c>
    </row>
    <row r="41" spans="1:34" ht="15.75" customHeight="1">
      <c r="A41" s="1" t="s">
        <v>63</v>
      </c>
      <c r="B41" s="1" t="s">
        <v>35</v>
      </c>
      <c r="C41" s="1" t="s">
        <v>36</v>
      </c>
      <c r="D41" s="1" t="s">
        <v>37</v>
      </c>
      <c r="E41" s="1" t="s">
        <v>64</v>
      </c>
      <c r="F41" s="1">
        <v>4</v>
      </c>
      <c r="G41" s="1" t="s">
        <v>55</v>
      </c>
      <c r="H41" s="1">
        <v>29</v>
      </c>
      <c r="I41" s="1">
        <v>2.3E-2</v>
      </c>
      <c r="J41" s="1">
        <v>74.364999999999995</v>
      </c>
      <c r="K41" s="1">
        <v>34.381</v>
      </c>
      <c r="L41" s="1">
        <v>8.1029999999999998</v>
      </c>
      <c r="M41" s="1">
        <v>193.405</v>
      </c>
      <c r="N41" s="1">
        <v>32.994999999999997</v>
      </c>
      <c r="O41" s="1">
        <v>53.472000000000001</v>
      </c>
      <c r="P41" s="1">
        <v>6.1319999999999997</v>
      </c>
      <c r="Q41" s="1">
        <v>5.7380000000000004</v>
      </c>
      <c r="R41" s="1">
        <v>2.3E-2</v>
      </c>
      <c r="S41" s="1">
        <v>74.364999999999995</v>
      </c>
      <c r="T41" s="1">
        <v>34.381</v>
      </c>
      <c r="U41" s="8">
        <v>299.90899999999999</v>
      </c>
      <c r="V41">
        <f t="shared" si="0"/>
        <v>299.84500000000003</v>
      </c>
      <c r="W41">
        <f t="shared" si="1"/>
        <v>2.7023962380563288E-2</v>
      </c>
      <c r="X41">
        <f t="shared" si="2"/>
        <v>0.64501659190581795</v>
      </c>
      <c r="Y41">
        <f t="shared" si="3"/>
        <v>0.11004018743017224</v>
      </c>
      <c r="Z41">
        <f t="shared" si="4"/>
        <v>0.17833213827144023</v>
      </c>
      <c r="AA41">
        <f t="shared" si="5"/>
        <v>2.0450566125831678E-2</v>
      </c>
      <c r="AB41">
        <f t="shared" si="6"/>
        <v>1.9136553886174523E-2</v>
      </c>
      <c r="AC41" s="10">
        <v>2.7023962380563288E-2</v>
      </c>
      <c r="AD41" s="10">
        <v>0.64501659190581795</v>
      </c>
      <c r="AE41" s="10">
        <v>0.11004018743017224</v>
      </c>
      <c r="AF41" s="10">
        <v>0.17833213827144023</v>
      </c>
      <c r="AG41" s="10">
        <v>2.0450566125831678E-2</v>
      </c>
      <c r="AH41" s="10">
        <v>1.9136553886174523E-2</v>
      </c>
    </row>
    <row r="42" spans="1:34" ht="15.75" customHeight="1">
      <c r="A42" s="1" t="s">
        <v>63</v>
      </c>
      <c r="B42" s="1" t="s">
        <v>35</v>
      </c>
      <c r="C42" s="1" t="s">
        <v>40</v>
      </c>
      <c r="D42" s="1" t="s">
        <v>37</v>
      </c>
      <c r="E42" s="1" t="s">
        <v>64</v>
      </c>
      <c r="F42" s="1">
        <v>4</v>
      </c>
      <c r="G42" s="1" t="s">
        <v>55</v>
      </c>
      <c r="H42" s="1">
        <v>46</v>
      </c>
      <c r="I42" s="1">
        <v>61.552</v>
      </c>
      <c r="J42" s="1">
        <v>1.2404999999999999</v>
      </c>
      <c r="K42" s="1">
        <v>24.4635</v>
      </c>
      <c r="L42" s="1">
        <v>7.4734999999999996</v>
      </c>
      <c r="M42" s="1">
        <v>209.2405</v>
      </c>
      <c r="N42" s="1">
        <v>38.541499999999999</v>
      </c>
      <c r="O42" s="1">
        <v>2.5350000000000001</v>
      </c>
      <c r="P42" s="1">
        <v>23.777999999999999</v>
      </c>
      <c r="Q42" s="1">
        <v>17.190000000000001</v>
      </c>
      <c r="R42" s="1">
        <v>61.734999999999999</v>
      </c>
      <c r="S42" s="1">
        <v>1.2404999999999999</v>
      </c>
      <c r="T42" s="1">
        <v>24.4635</v>
      </c>
      <c r="U42" s="8">
        <v>299.9735</v>
      </c>
      <c r="V42">
        <f t="shared" si="0"/>
        <v>298.75850000000003</v>
      </c>
      <c r="W42">
        <f t="shared" si="1"/>
        <v>2.5015187852395829E-2</v>
      </c>
      <c r="X42">
        <f t="shared" si="2"/>
        <v>0.70036668412781555</v>
      </c>
      <c r="Y42">
        <f t="shared" si="3"/>
        <v>0.12900553457056452</v>
      </c>
      <c r="Z42">
        <f t="shared" si="4"/>
        <v>8.4851142310595346E-3</v>
      </c>
      <c r="AA42">
        <f t="shared" si="5"/>
        <v>7.9589367331808117E-2</v>
      </c>
      <c r="AB42">
        <f t="shared" si="6"/>
        <v>5.7538111886356373E-2</v>
      </c>
      <c r="AC42" s="10">
        <v>2.5015187852395829E-2</v>
      </c>
      <c r="AD42" s="10">
        <v>0.70036668412781555</v>
      </c>
      <c r="AE42" s="10">
        <v>0.12900553457056452</v>
      </c>
      <c r="AF42" s="10">
        <v>8.4851142310595346E-3</v>
      </c>
      <c r="AG42" s="10">
        <v>7.9589367331808117E-2</v>
      </c>
      <c r="AH42" s="10">
        <v>5.7538111886356373E-2</v>
      </c>
    </row>
    <row r="43" spans="1:34" ht="15.75" customHeight="1">
      <c r="A43" s="1" t="s">
        <v>63</v>
      </c>
      <c r="B43" s="1" t="s">
        <v>41</v>
      </c>
      <c r="C43" s="1" t="s">
        <v>36</v>
      </c>
      <c r="D43" s="1" t="s">
        <v>43</v>
      </c>
      <c r="E43" s="1" t="s">
        <v>64</v>
      </c>
      <c r="F43" s="1">
        <v>4</v>
      </c>
      <c r="G43" s="1" t="s">
        <v>55</v>
      </c>
      <c r="H43" s="1">
        <v>34</v>
      </c>
      <c r="I43" s="1">
        <v>139.15799999999999</v>
      </c>
      <c r="J43" s="1">
        <v>129.142</v>
      </c>
      <c r="K43" s="1">
        <v>0.108</v>
      </c>
      <c r="L43" s="1">
        <v>9.2170000000000005</v>
      </c>
      <c r="M43" s="1">
        <v>119.10599999999999</v>
      </c>
      <c r="N43" s="1">
        <v>37.905999999999999</v>
      </c>
      <c r="O43" s="1">
        <v>11.872</v>
      </c>
      <c r="P43" s="1">
        <v>99.433999999999997</v>
      </c>
      <c r="Q43" s="1">
        <v>19.952000000000002</v>
      </c>
      <c r="R43" s="1">
        <v>139.15799999999999</v>
      </c>
      <c r="S43" s="1">
        <v>129.142</v>
      </c>
      <c r="T43" s="1">
        <v>0.108</v>
      </c>
      <c r="U43" s="8">
        <v>300</v>
      </c>
      <c r="V43">
        <f t="shared" si="0"/>
        <v>297.48699999999997</v>
      </c>
      <c r="W43">
        <f t="shared" si="1"/>
        <v>3.0982866478199051E-2</v>
      </c>
      <c r="X43">
        <f t="shared" si="2"/>
        <v>0.40037379784662863</v>
      </c>
      <c r="Y43">
        <f t="shared" si="3"/>
        <v>0.12742069401351994</v>
      </c>
      <c r="Z43">
        <f t="shared" si="4"/>
        <v>3.9907626215599339E-2</v>
      </c>
      <c r="AA43">
        <f t="shared" si="5"/>
        <v>0.33424653850420355</v>
      </c>
      <c r="AB43">
        <f t="shared" si="6"/>
        <v>6.7068476941849572E-2</v>
      </c>
      <c r="AC43" s="10">
        <v>3.0982866478199051E-2</v>
      </c>
      <c r="AD43" s="10">
        <v>0.40037379784662863</v>
      </c>
      <c r="AE43" s="10">
        <v>0.12742069401351994</v>
      </c>
      <c r="AF43" s="10">
        <v>3.9907626215599339E-2</v>
      </c>
      <c r="AG43" s="10">
        <v>0.33424653850420355</v>
      </c>
      <c r="AH43" s="10">
        <v>6.7068476941849572E-2</v>
      </c>
    </row>
    <row r="44" spans="1:34" ht="15.75" customHeight="1">
      <c r="A44" s="1" t="s">
        <v>63</v>
      </c>
      <c r="B44" s="1" t="s">
        <v>41</v>
      </c>
      <c r="C44" s="1" t="s">
        <v>40</v>
      </c>
      <c r="D44" s="1" t="s">
        <v>42</v>
      </c>
      <c r="E44" s="1" t="s">
        <v>64</v>
      </c>
      <c r="F44" s="1">
        <v>4</v>
      </c>
      <c r="G44" s="1" t="s">
        <v>55</v>
      </c>
      <c r="H44" s="1">
        <v>25.5</v>
      </c>
      <c r="I44" s="1">
        <v>0</v>
      </c>
      <c r="J44" s="1">
        <v>170.12799999999999</v>
      </c>
      <c r="K44" s="1">
        <v>0.71299999999999997</v>
      </c>
      <c r="L44" s="1">
        <v>1.5345</v>
      </c>
      <c r="M44" s="1">
        <v>161.5385</v>
      </c>
      <c r="N44" s="1">
        <v>5.5395000000000003</v>
      </c>
      <c r="O44" s="1">
        <v>0</v>
      </c>
      <c r="P44" s="1">
        <v>127.0095</v>
      </c>
      <c r="Q44" s="1">
        <v>3.8725000000000001</v>
      </c>
      <c r="R44" s="1">
        <v>300</v>
      </c>
      <c r="S44" s="1">
        <v>170.12799999999999</v>
      </c>
      <c r="T44" s="1">
        <v>0.71299999999999997</v>
      </c>
      <c r="U44" s="8">
        <v>299.75749999999999</v>
      </c>
      <c r="V44">
        <f t="shared" si="0"/>
        <v>299.49450000000002</v>
      </c>
      <c r="W44">
        <f t="shared" si="1"/>
        <v>5.1236333221478187E-3</v>
      </c>
      <c r="X44">
        <f t="shared" si="2"/>
        <v>0.53937050596922476</v>
      </c>
      <c r="Y44">
        <f t="shared" si="3"/>
        <v>1.8496166039777023E-2</v>
      </c>
      <c r="Z44">
        <f t="shared" si="4"/>
        <v>0</v>
      </c>
      <c r="AA44">
        <f t="shared" si="5"/>
        <v>0.42407957408232871</v>
      </c>
      <c r="AB44">
        <f t="shared" si="6"/>
        <v>1.2930120586521621E-2</v>
      </c>
      <c r="AC44" s="10">
        <v>5.1236333221478187E-3</v>
      </c>
      <c r="AD44" s="10">
        <v>0.53937050596922476</v>
      </c>
      <c r="AE44" s="10">
        <v>1.8496166039777023E-2</v>
      </c>
      <c r="AF44" s="10">
        <v>0</v>
      </c>
      <c r="AG44" s="10">
        <v>0.42407957408232871</v>
      </c>
      <c r="AH44" s="10">
        <v>1.2930120586521621E-2</v>
      </c>
    </row>
    <row r="45" spans="1:34" ht="15.75" customHeight="1">
      <c r="A45" s="1" t="s">
        <v>63</v>
      </c>
      <c r="B45" s="1" t="s">
        <v>44</v>
      </c>
      <c r="C45" s="1" t="s">
        <v>36</v>
      </c>
      <c r="D45" s="1" t="s">
        <v>42</v>
      </c>
      <c r="E45" s="1" t="s">
        <v>64</v>
      </c>
      <c r="F45" s="1">
        <v>4</v>
      </c>
      <c r="G45" s="1" t="s">
        <v>55</v>
      </c>
      <c r="H45" s="1">
        <v>31</v>
      </c>
      <c r="I45" s="1">
        <v>48.064999999999998</v>
      </c>
      <c r="J45" s="1">
        <v>2.3E-2</v>
      </c>
      <c r="K45" s="1">
        <v>89.995000000000005</v>
      </c>
      <c r="L45" s="1">
        <v>0</v>
      </c>
      <c r="M45" s="1">
        <v>87.313999999999993</v>
      </c>
      <c r="N45" s="1">
        <v>18.988</v>
      </c>
      <c r="O45" s="1">
        <v>66.031999999999996</v>
      </c>
      <c r="P45" s="1">
        <v>105.20399999999999</v>
      </c>
      <c r="Q45" s="1">
        <v>18.276</v>
      </c>
      <c r="R45" s="1">
        <v>48.064999999999998</v>
      </c>
      <c r="S45" s="1">
        <v>2.3E-2</v>
      </c>
      <c r="T45" s="1">
        <v>89.995000000000005</v>
      </c>
      <c r="U45" s="8">
        <v>299.90699999999998</v>
      </c>
      <c r="V45">
        <f t="shared" si="0"/>
        <v>295.81400000000002</v>
      </c>
      <c r="W45">
        <f t="shared" si="1"/>
        <v>0</v>
      </c>
      <c r="X45">
        <f t="shared" si="2"/>
        <v>0.29516520516270356</v>
      </c>
      <c r="Y45">
        <f t="shared" si="3"/>
        <v>6.4188983618084325E-2</v>
      </c>
      <c r="Z45">
        <f t="shared" si="4"/>
        <v>0.22322134855010239</v>
      </c>
      <c r="AA45">
        <f t="shared" si="5"/>
        <v>0.35564239691157279</v>
      </c>
      <c r="AB45">
        <f t="shared" si="6"/>
        <v>6.1782065757536822E-2</v>
      </c>
      <c r="AC45" s="10">
        <v>0</v>
      </c>
      <c r="AD45" s="10">
        <v>0.29516520516270356</v>
      </c>
      <c r="AE45" s="10">
        <v>6.4188983618084325E-2</v>
      </c>
      <c r="AF45" s="10">
        <v>0.22322134855010239</v>
      </c>
      <c r="AG45" s="10">
        <v>0.35564239691157279</v>
      </c>
      <c r="AH45" s="10">
        <v>6.1782065757536822E-2</v>
      </c>
    </row>
    <row r="46" spans="1:34" ht="15.75" customHeight="1">
      <c r="A46" s="1" t="s">
        <v>63</v>
      </c>
      <c r="B46" s="1" t="s">
        <v>44</v>
      </c>
      <c r="C46" s="1" t="s">
        <v>40</v>
      </c>
      <c r="D46" s="1" t="s">
        <v>43</v>
      </c>
      <c r="E46" s="1" t="s">
        <v>64</v>
      </c>
      <c r="F46" s="1">
        <v>4</v>
      </c>
      <c r="G46" s="1" t="s">
        <v>55</v>
      </c>
      <c r="H46" s="1">
        <v>59</v>
      </c>
      <c r="I46" s="1">
        <v>155.28200000000001</v>
      </c>
      <c r="J46" s="1">
        <v>0.19450000000000001</v>
      </c>
      <c r="K46" s="1">
        <v>157.23400000000001</v>
      </c>
      <c r="L46" s="1">
        <v>10.397500000000001</v>
      </c>
      <c r="M46" s="1">
        <v>34.474499999999999</v>
      </c>
      <c r="N46" s="1">
        <v>35.161999999999999</v>
      </c>
      <c r="O46" s="1">
        <v>14.7</v>
      </c>
      <c r="P46" s="1">
        <v>168.91300000000001</v>
      </c>
      <c r="Q46" s="1">
        <v>36.933500000000002</v>
      </c>
      <c r="R46" s="1">
        <v>155.28200000000001</v>
      </c>
      <c r="S46" s="1">
        <v>0.19450000000000001</v>
      </c>
      <c r="T46" s="1">
        <v>157.23400000000001</v>
      </c>
      <c r="U46" s="8">
        <v>300</v>
      </c>
      <c r="V46">
        <f t="shared" si="0"/>
        <v>300.58049999999997</v>
      </c>
      <c r="W46">
        <f t="shared" si="1"/>
        <v>3.4591398976314171E-2</v>
      </c>
      <c r="X46">
        <f t="shared" si="2"/>
        <v>0.11469306891165595</v>
      </c>
      <c r="Y46">
        <f t="shared" si="3"/>
        <v>0.11698030976726702</v>
      </c>
      <c r="Z46">
        <f t="shared" si="4"/>
        <v>4.8905368112701922E-2</v>
      </c>
      <c r="AA46">
        <f t="shared" si="5"/>
        <v>0.56195594857284492</v>
      </c>
      <c r="AB46">
        <f t="shared" si="6"/>
        <v>0.1228739056592161</v>
      </c>
      <c r="AC46" s="10">
        <v>3.4591398976314171E-2</v>
      </c>
      <c r="AD46" s="10">
        <v>0.11469306891165595</v>
      </c>
      <c r="AE46" s="10">
        <v>0.11698030976726702</v>
      </c>
      <c r="AF46" s="10">
        <v>4.8905368112701922E-2</v>
      </c>
      <c r="AG46" s="10">
        <v>0.56195594857284492</v>
      </c>
      <c r="AH46" s="10">
        <v>0.1228739056592161</v>
      </c>
    </row>
    <row r="47" spans="1:34" ht="15.75" customHeight="1">
      <c r="A47" s="1" t="s">
        <v>65</v>
      </c>
      <c r="B47" s="1" t="s">
        <v>35</v>
      </c>
      <c r="C47" s="1" t="s">
        <v>36</v>
      </c>
      <c r="D47" s="1" t="s">
        <v>37</v>
      </c>
      <c r="E47" s="1" t="s">
        <v>66</v>
      </c>
      <c r="F47" s="1">
        <v>3</v>
      </c>
      <c r="G47" s="1" t="s">
        <v>62</v>
      </c>
      <c r="H47" s="1">
        <v>24</v>
      </c>
      <c r="I47" s="1">
        <v>2.1480000000000001</v>
      </c>
      <c r="J47" s="1">
        <v>171.36600000000001</v>
      </c>
      <c r="K47" s="1">
        <v>84.064999999999998</v>
      </c>
      <c r="L47" s="1">
        <v>30.693999999999999</v>
      </c>
      <c r="M47" s="1">
        <v>6.2729999999999997</v>
      </c>
      <c r="N47" s="1">
        <v>23.725000000000001</v>
      </c>
      <c r="O47" s="1">
        <v>195.52600000000001</v>
      </c>
      <c r="P47" s="1">
        <v>10.943</v>
      </c>
      <c r="Q47" s="1">
        <v>33.899000000000001</v>
      </c>
      <c r="R47" s="1">
        <v>2.1480000000000001</v>
      </c>
      <c r="S47" s="1">
        <v>171.36600000000001</v>
      </c>
      <c r="T47" s="1">
        <v>84.064999999999998</v>
      </c>
      <c r="U47" s="8">
        <v>300</v>
      </c>
      <c r="V47">
        <f t="shared" si="0"/>
        <v>301.06</v>
      </c>
      <c r="W47">
        <f t="shared" si="1"/>
        <v>0.10195309905002324</v>
      </c>
      <c r="X47">
        <f t="shared" si="2"/>
        <v>2.0836378130605192E-2</v>
      </c>
      <c r="Y47">
        <f t="shared" si="3"/>
        <v>7.8804889390819116E-2</v>
      </c>
      <c r="Z47">
        <f t="shared" si="4"/>
        <v>0.64945857968511267</v>
      </c>
      <c r="AA47">
        <f t="shared" si="5"/>
        <v>3.6348236231980337E-2</v>
      </c>
      <c r="AB47">
        <f t="shared" si="6"/>
        <v>0.11259881751145952</v>
      </c>
      <c r="AC47" s="10">
        <v>0.10195309905002324</v>
      </c>
      <c r="AD47" s="10">
        <v>2.0836378130605192E-2</v>
      </c>
      <c r="AE47" s="10">
        <v>7.8804889390819116E-2</v>
      </c>
      <c r="AF47" s="10">
        <v>0.64945857968511267</v>
      </c>
      <c r="AG47" s="10">
        <v>3.6348236231980337E-2</v>
      </c>
      <c r="AH47" s="10">
        <v>0.11259881751145952</v>
      </c>
    </row>
    <row r="48" spans="1:34" ht="15.75" customHeight="1">
      <c r="A48" s="1" t="s">
        <v>65</v>
      </c>
      <c r="B48" s="1" t="s">
        <v>41</v>
      </c>
      <c r="C48" s="1" t="s">
        <v>36</v>
      </c>
      <c r="D48" s="1" t="s">
        <v>42</v>
      </c>
      <c r="E48" s="1" t="s">
        <v>66</v>
      </c>
      <c r="F48" s="1">
        <v>3</v>
      </c>
      <c r="G48" s="1" t="s">
        <v>62</v>
      </c>
      <c r="H48" s="1">
        <v>18</v>
      </c>
      <c r="I48" s="1">
        <v>1.2470000000000001</v>
      </c>
      <c r="J48" s="1">
        <v>164.60900000000001</v>
      </c>
      <c r="K48" s="1">
        <v>6.851</v>
      </c>
      <c r="L48" s="1">
        <v>16.015000000000001</v>
      </c>
      <c r="M48" s="1">
        <v>18.521999999999998</v>
      </c>
      <c r="N48" s="1">
        <v>47.345999999999997</v>
      </c>
      <c r="O48" s="1">
        <v>202.816</v>
      </c>
      <c r="P48" s="1">
        <v>3.472</v>
      </c>
      <c r="Q48" s="1">
        <v>11.379</v>
      </c>
      <c r="R48" s="1">
        <v>1.2470000000000001</v>
      </c>
      <c r="S48" s="1">
        <v>164.60900000000001</v>
      </c>
      <c r="T48" s="1">
        <v>6.851</v>
      </c>
      <c r="U48" s="8">
        <v>300</v>
      </c>
      <c r="V48">
        <f t="shared" si="0"/>
        <v>299.55</v>
      </c>
      <c r="W48">
        <f t="shared" si="1"/>
        <v>5.3463528626272745E-2</v>
      </c>
      <c r="X48">
        <f t="shared" si="2"/>
        <v>6.183274912368552E-2</v>
      </c>
      <c r="Y48">
        <f t="shared" si="3"/>
        <v>0.15805708562844265</v>
      </c>
      <c r="Z48">
        <f t="shared" si="4"/>
        <v>0.67706893673844093</v>
      </c>
      <c r="AA48">
        <f t="shared" si="5"/>
        <v>1.1590719412452011E-2</v>
      </c>
      <c r="AB48">
        <f t="shared" si="6"/>
        <v>3.7986980470706054E-2</v>
      </c>
      <c r="AC48" s="10">
        <v>5.3463528626272745E-2</v>
      </c>
      <c r="AD48" s="10">
        <v>6.183274912368552E-2</v>
      </c>
      <c r="AE48" s="10">
        <v>0.15805708562844265</v>
      </c>
      <c r="AF48" s="10">
        <v>0.67706893673844093</v>
      </c>
      <c r="AG48" s="10">
        <v>1.1590719412452011E-2</v>
      </c>
      <c r="AH48" s="10">
        <v>3.7986980470706054E-2</v>
      </c>
    </row>
    <row r="49" spans="1:34" ht="15.75" customHeight="1">
      <c r="A49" s="1" t="s">
        <v>65</v>
      </c>
      <c r="B49" s="1" t="s">
        <v>44</v>
      </c>
      <c r="C49" s="1" t="s">
        <v>36</v>
      </c>
      <c r="D49" s="1" t="s">
        <v>43</v>
      </c>
      <c r="E49" s="1" t="s">
        <v>66</v>
      </c>
      <c r="F49" s="1">
        <v>3</v>
      </c>
      <c r="G49" s="1" t="s">
        <v>62</v>
      </c>
      <c r="H49" s="1">
        <v>19</v>
      </c>
      <c r="I49" s="1">
        <v>0.87</v>
      </c>
      <c r="J49" s="1">
        <v>0</v>
      </c>
      <c r="K49" s="1">
        <v>12.614000000000001</v>
      </c>
      <c r="L49" s="1">
        <v>5.8739999999999997</v>
      </c>
      <c r="M49" s="1">
        <v>257.99200000000002</v>
      </c>
      <c r="N49" s="1">
        <v>18.047000000000001</v>
      </c>
      <c r="O49" s="1">
        <v>17.352</v>
      </c>
      <c r="P49" s="1">
        <v>0</v>
      </c>
      <c r="Q49" s="1">
        <v>0</v>
      </c>
      <c r="R49" s="1">
        <v>0.87</v>
      </c>
      <c r="S49" s="1">
        <v>300</v>
      </c>
      <c r="T49" s="1">
        <v>12.614000000000001</v>
      </c>
      <c r="U49" s="8">
        <v>299.97300000000001</v>
      </c>
      <c r="V49">
        <f t="shared" si="0"/>
        <v>299.26500000000004</v>
      </c>
      <c r="W49">
        <f t="shared" si="1"/>
        <v>1.9628088817603122E-2</v>
      </c>
      <c r="X49">
        <f t="shared" si="2"/>
        <v>0.86208544266786957</v>
      </c>
      <c r="Y49">
        <f t="shared" si="3"/>
        <v>6.0304412477235884E-2</v>
      </c>
      <c r="Z49">
        <f t="shared" si="4"/>
        <v>5.7982056037291355E-2</v>
      </c>
      <c r="AA49">
        <f t="shared" si="5"/>
        <v>0</v>
      </c>
      <c r="AB49">
        <f t="shared" si="6"/>
        <v>0</v>
      </c>
      <c r="AC49" s="10">
        <v>1.9628088817603122E-2</v>
      </c>
      <c r="AD49" s="10">
        <v>0.86208544266786957</v>
      </c>
      <c r="AE49" s="10">
        <v>6.0304412477235884E-2</v>
      </c>
      <c r="AF49" s="10">
        <v>5.7982056037291355E-2</v>
      </c>
      <c r="AG49" s="10">
        <v>0</v>
      </c>
      <c r="AH49" s="10">
        <v>0</v>
      </c>
    </row>
    <row r="50" spans="1:34" ht="15.75" customHeight="1">
      <c r="A50" s="1" t="s">
        <v>67</v>
      </c>
      <c r="B50" s="1" t="s">
        <v>35</v>
      </c>
      <c r="C50" s="1" t="s">
        <v>36</v>
      </c>
      <c r="D50" s="1" t="s">
        <v>37</v>
      </c>
      <c r="E50" s="1" t="s">
        <v>68</v>
      </c>
      <c r="F50" s="1">
        <v>1</v>
      </c>
      <c r="G50" s="1" t="s">
        <v>39</v>
      </c>
      <c r="H50" s="1">
        <v>40.5</v>
      </c>
      <c r="I50" s="1">
        <v>2.5914999999999999</v>
      </c>
      <c r="J50" s="1">
        <v>21.2775</v>
      </c>
      <c r="K50" s="1">
        <v>9.2654999999999994</v>
      </c>
      <c r="L50" s="1">
        <v>9.9465000000000003</v>
      </c>
      <c r="M50" s="1">
        <v>13.513</v>
      </c>
      <c r="N50" s="1">
        <v>22.703499999999998</v>
      </c>
      <c r="O50" s="1">
        <v>6.0765000000000002</v>
      </c>
      <c r="P50" s="1">
        <v>222.84049999999999</v>
      </c>
      <c r="Q50" s="1">
        <v>23.5215</v>
      </c>
      <c r="R50" s="1">
        <v>2.5914999999999999</v>
      </c>
      <c r="S50" s="1">
        <v>21.2775</v>
      </c>
      <c r="T50" s="1">
        <v>9.2654999999999994</v>
      </c>
      <c r="U50" s="8">
        <v>299.97500000000002</v>
      </c>
      <c r="V50">
        <f t="shared" si="0"/>
        <v>298.60149999999999</v>
      </c>
      <c r="W50">
        <f t="shared" si="1"/>
        <v>3.3310281428592957E-2</v>
      </c>
      <c r="X50">
        <f t="shared" si="2"/>
        <v>4.5254293766106332E-2</v>
      </c>
      <c r="Y50">
        <f t="shared" si="3"/>
        <v>7.6032772775756319E-2</v>
      </c>
      <c r="Z50">
        <f t="shared" si="4"/>
        <v>2.0349864284003934E-2</v>
      </c>
      <c r="AA50">
        <f t="shared" si="5"/>
        <v>0.74628057796092784</v>
      </c>
      <c r="AB50">
        <f t="shared" si="6"/>
        <v>7.8772209784612607E-2</v>
      </c>
      <c r="AC50" s="10">
        <v>3.3310281428592957E-2</v>
      </c>
      <c r="AD50" s="10">
        <v>4.5254293766106332E-2</v>
      </c>
      <c r="AE50" s="10">
        <v>7.6032772775756319E-2</v>
      </c>
      <c r="AF50" s="10">
        <v>2.0349864284003934E-2</v>
      </c>
      <c r="AG50" s="10">
        <v>0.74628057796092784</v>
      </c>
      <c r="AH50" s="10">
        <v>7.8772209784612607E-2</v>
      </c>
    </row>
    <row r="51" spans="1:34" ht="15.75" customHeight="1">
      <c r="A51" s="1" t="s">
        <v>67</v>
      </c>
      <c r="B51" s="1" t="s">
        <v>35</v>
      </c>
      <c r="C51" s="1" t="s">
        <v>40</v>
      </c>
      <c r="D51" s="1" t="s">
        <v>37</v>
      </c>
      <c r="E51" s="1" t="s">
        <v>68</v>
      </c>
      <c r="F51" s="1">
        <v>1</v>
      </c>
      <c r="G51" s="1" t="s">
        <v>39</v>
      </c>
      <c r="H51" s="1">
        <v>57</v>
      </c>
      <c r="I51" s="1">
        <v>0</v>
      </c>
      <c r="J51" s="1">
        <v>0.65800000000000003</v>
      </c>
      <c r="K51" s="1">
        <v>54.9925</v>
      </c>
      <c r="L51" s="1">
        <v>9.3000000000000007</v>
      </c>
      <c r="M51" s="1">
        <v>66.545500000000004</v>
      </c>
      <c r="N51" s="1">
        <v>32.817</v>
      </c>
      <c r="O51" s="1">
        <v>0</v>
      </c>
      <c r="P51" s="1">
        <v>162.06700000000001</v>
      </c>
      <c r="Q51" s="1">
        <v>26.9985</v>
      </c>
      <c r="R51" s="1">
        <v>300</v>
      </c>
      <c r="S51" s="1">
        <v>0.65800000000000003</v>
      </c>
      <c r="T51" s="1">
        <v>54.9925</v>
      </c>
      <c r="U51" s="8">
        <v>300</v>
      </c>
      <c r="V51">
        <f t="shared" si="0"/>
        <v>297.72800000000001</v>
      </c>
      <c r="W51">
        <f t="shared" si="1"/>
        <v>3.1236564918314703E-2</v>
      </c>
      <c r="X51">
        <f t="shared" si="2"/>
        <v>0.22351105707222702</v>
      </c>
      <c r="Y51">
        <f t="shared" si="3"/>
        <v>0.11022476891659501</v>
      </c>
      <c r="Z51">
        <f t="shared" si="4"/>
        <v>0</v>
      </c>
      <c r="AA51">
        <f t="shared" si="5"/>
        <v>0.54434584587274293</v>
      </c>
      <c r="AB51">
        <f t="shared" si="6"/>
        <v>9.0681763220120379E-2</v>
      </c>
      <c r="AC51" s="10">
        <v>3.1236564918314703E-2</v>
      </c>
      <c r="AD51" s="10">
        <v>0.22351105707222702</v>
      </c>
      <c r="AE51" s="10">
        <v>0.11022476891659501</v>
      </c>
      <c r="AF51" s="10">
        <v>0</v>
      </c>
      <c r="AG51" s="10">
        <v>0.54434584587274293</v>
      </c>
      <c r="AH51" s="10">
        <v>9.0681763220120379E-2</v>
      </c>
    </row>
    <row r="52" spans="1:34" ht="15.75" customHeight="1">
      <c r="A52" s="1" t="s">
        <v>67</v>
      </c>
      <c r="B52" s="1" t="s">
        <v>41</v>
      </c>
      <c r="C52" s="1" t="s">
        <v>36</v>
      </c>
      <c r="D52" s="1" t="s">
        <v>42</v>
      </c>
      <c r="E52" s="1" t="s">
        <v>68</v>
      </c>
      <c r="F52" s="1">
        <v>1</v>
      </c>
      <c r="G52" s="1" t="s">
        <v>39</v>
      </c>
      <c r="H52" s="1">
        <v>20.5</v>
      </c>
      <c r="I52" s="1">
        <v>254.27</v>
      </c>
      <c r="J52" s="1">
        <v>0.68100000000000005</v>
      </c>
      <c r="K52" s="1">
        <v>241.22</v>
      </c>
      <c r="L52" s="1">
        <v>1.333</v>
      </c>
      <c r="M52" s="1">
        <v>9.3414999999999999</v>
      </c>
      <c r="N52" s="1">
        <v>4.173</v>
      </c>
      <c r="O52" s="1">
        <v>2.27</v>
      </c>
      <c r="P52" s="1">
        <v>269.99450000000002</v>
      </c>
      <c r="Q52" s="1">
        <v>11.983499999999999</v>
      </c>
      <c r="R52" s="1">
        <v>254.27</v>
      </c>
      <c r="S52" s="1">
        <v>0.68100000000000005</v>
      </c>
      <c r="T52" s="1">
        <v>241.22</v>
      </c>
      <c r="U52" s="8">
        <v>300</v>
      </c>
      <c r="V52">
        <f t="shared" si="0"/>
        <v>299.09550000000002</v>
      </c>
      <c r="W52">
        <f t="shared" si="1"/>
        <v>4.4567704963799186E-3</v>
      </c>
      <c r="X52">
        <f t="shared" si="2"/>
        <v>3.1232499318779451E-2</v>
      </c>
      <c r="Y52">
        <f t="shared" si="3"/>
        <v>1.3952065477414404E-2</v>
      </c>
      <c r="Z52">
        <f t="shared" si="4"/>
        <v>7.5895491573761556E-3</v>
      </c>
      <c r="AA52">
        <f t="shared" si="5"/>
        <v>0.90270331716792795</v>
      </c>
      <c r="AB52">
        <f t="shared" si="6"/>
        <v>4.0065798382122091E-2</v>
      </c>
      <c r="AC52" s="10">
        <v>4.4567704963799186E-3</v>
      </c>
      <c r="AD52" s="10">
        <v>3.1232499318779451E-2</v>
      </c>
      <c r="AE52" s="10">
        <v>1.3952065477414404E-2</v>
      </c>
      <c r="AF52" s="10">
        <v>7.5895491573761556E-3</v>
      </c>
      <c r="AG52" s="10">
        <v>0.90270331716792795</v>
      </c>
      <c r="AH52" s="10">
        <v>4.0065798382122091E-2</v>
      </c>
    </row>
    <row r="53" spans="1:34" ht="15.75" customHeight="1">
      <c r="A53" s="1" t="s">
        <v>67</v>
      </c>
      <c r="B53" s="1" t="s">
        <v>41</v>
      </c>
      <c r="C53" s="1" t="s">
        <v>40</v>
      </c>
      <c r="D53" s="1" t="s">
        <v>43</v>
      </c>
      <c r="E53" s="1" t="s">
        <v>68</v>
      </c>
      <c r="F53" s="1">
        <v>1</v>
      </c>
      <c r="G53" s="1" t="s">
        <v>39</v>
      </c>
      <c r="H53" s="1">
        <v>78</v>
      </c>
      <c r="I53" s="1">
        <v>77.614999999999995</v>
      </c>
      <c r="J53" s="1">
        <v>1.0095000000000001</v>
      </c>
      <c r="K53" s="1">
        <v>126.90049999999999</v>
      </c>
      <c r="L53" s="1">
        <v>17.534500000000001</v>
      </c>
      <c r="M53" s="1">
        <v>49.462499999999999</v>
      </c>
      <c r="N53" s="1">
        <v>22.307500000000001</v>
      </c>
      <c r="O53" s="1">
        <v>0.80300000000000005</v>
      </c>
      <c r="P53" s="1">
        <v>177.8305</v>
      </c>
      <c r="Q53" s="1">
        <v>29.2075</v>
      </c>
      <c r="R53" s="1">
        <v>227.6985</v>
      </c>
      <c r="S53" s="1">
        <v>1.0095000000000001</v>
      </c>
      <c r="T53" s="1">
        <v>126.90049999999999</v>
      </c>
      <c r="U53" s="8">
        <v>299.93549999999999</v>
      </c>
      <c r="V53">
        <f t="shared" si="0"/>
        <v>297.14549999999997</v>
      </c>
      <c r="W53">
        <f t="shared" si="1"/>
        <v>5.9009811691578713E-2</v>
      </c>
      <c r="X53">
        <f t="shared" si="2"/>
        <v>0.16645885601498256</v>
      </c>
      <c r="Y53">
        <f t="shared" si="3"/>
        <v>7.5072649594222371E-2</v>
      </c>
      <c r="Z53">
        <f t="shared" si="4"/>
        <v>2.7023798105641852E-3</v>
      </c>
      <c r="AA53">
        <f t="shared" si="5"/>
        <v>0.59846270598074014</v>
      </c>
      <c r="AB53">
        <f t="shared" si="6"/>
        <v>9.8293596907912131E-2</v>
      </c>
      <c r="AC53" s="10">
        <v>5.9009811691578713E-2</v>
      </c>
      <c r="AD53" s="10">
        <v>0.16645885601498256</v>
      </c>
      <c r="AE53" s="10">
        <v>7.5072649594222371E-2</v>
      </c>
      <c r="AF53" s="10">
        <v>2.7023798105641852E-3</v>
      </c>
      <c r="AG53" s="10">
        <v>0.59846270598074014</v>
      </c>
      <c r="AH53" s="10">
        <v>9.8293596907912131E-2</v>
      </c>
    </row>
    <row r="54" spans="1:34" ht="15.75" customHeight="1">
      <c r="A54" s="1" t="s">
        <v>67</v>
      </c>
      <c r="B54" s="1" t="s">
        <v>44</v>
      </c>
      <c r="C54" s="1" t="s">
        <v>36</v>
      </c>
      <c r="D54" s="1" t="s">
        <v>43</v>
      </c>
      <c r="E54" s="1" t="s">
        <v>68</v>
      </c>
      <c r="F54" s="1">
        <v>1</v>
      </c>
      <c r="G54" s="1" t="s">
        <v>39</v>
      </c>
      <c r="H54" s="1">
        <v>40</v>
      </c>
      <c r="I54" s="1">
        <v>48.482999999999997</v>
      </c>
      <c r="J54" s="1">
        <v>0.26300000000000001</v>
      </c>
      <c r="K54" s="1">
        <v>92.089500000000001</v>
      </c>
      <c r="L54" s="1">
        <v>7.8734999999999999</v>
      </c>
      <c r="M54" s="1">
        <v>16.012</v>
      </c>
      <c r="N54" s="1">
        <v>12.680999999999999</v>
      </c>
      <c r="O54" s="1">
        <v>1.0674999999999999</v>
      </c>
      <c r="P54" s="1">
        <v>241.2055</v>
      </c>
      <c r="Q54" s="1">
        <v>20.896000000000001</v>
      </c>
      <c r="R54" s="1">
        <v>198.54499999999999</v>
      </c>
      <c r="S54" s="1">
        <v>0.26300000000000001</v>
      </c>
      <c r="T54" s="1">
        <v>92.089500000000001</v>
      </c>
      <c r="U54" s="8">
        <v>300</v>
      </c>
      <c r="V54">
        <f t="shared" si="0"/>
        <v>299.7355</v>
      </c>
      <c r="W54">
        <f t="shared" si="1"/>
        <v>2.6268159760855822E-2</v>
      </c>
      <c r="X54">
        <f t="shared" si="2"/>
        <v>5.3420432347853361E-2</v>
      </c>
      <c r="Y54">
        <f t="shared" si="3"/>
        <v>4.2307300936992781E-2</v>
      </c>
      <c r="Z54">
        <f t="shared" si="4"/>
        <v>3.561473365684078E-3</v>
      </c>
      <c r="AA54">
        <f t="shared" si="5"/>
        <v>0.80472783504122802</v>
      </c>
      <c r="AB54">
        <f t="shared" si="6"/>
        <v>6.9714798547385951E-2</v>
      </c>
      <c r="AC54" s="10">
        <v>2.6268159760855822E-2</v>
      </c>
      <c r="AD54" s="10">
        <v>5.3420432347853361E-2</v>
      </c>
      <c r="AE54" s="10">
        <v>4.2307300936992781E-2</v>
      </c>
      <c r="AF54" s="10">
        <v>3.561473365684078E-3</v>
      </c>
      <c r="AG54" s="10">
        <v>0.80472783504122802</v>
      </c>
      <c r="AH54" s="10">
        <v>6.9714798547385951E-2</v>
      </c>
    </row>
    <row r="55" spans="1:34" ht="15.75" customHeight="1">
      <c r="A55" s="1" t="s">
        <v>67</v>
      </c>
      <c r="B55" s="1" t="s">
        <v>44</v>
      </c>
      <c r="C55" s="1" t="s">
        <v>40</v>
      </c>
      <c r="D55" s="1" t="s">
        <v>42</v>
      </c>
      <c r="E55" s="1" t="s">
        <v>68</v>
      </c>
      <c r="F55" s="1">
        <v>1</v>
      </c>
      <c r="G55" s="1" t="s">
        <v>39</v>
      </c>
      <c r="H55" s="1">
        <v>90</v>
      </c>
      <c r="I55" s="1">
        <v>0</v>
      </c>
      <c r="J55" s="1">
        <v>4.1435000000000004</v>
      </c>
      <c r="K55" s="1">
        <v>5.6165000000000003</v>
      </c>
      <c r="L55" s="1">
        <v>25.494</v>
      </c>
      <c r="M55" s="1">
        <v>59.787999999999997</v>
      </c>
      <c r="N55" s="1">
        <v>38.9435</v>
      </c>
      <c r="O55" s="1">
        <v>0</v>
      </c>
      <c r="P55" s="1">
        <v>128.59549999999999</v>
      </c>
      <c r="Q55" s="1">
        <v>46.396000000000001</v>
      </c>
      <c r="R55" s="1">
        <v>300</v>
      </c>
      <c r="S55" s="1">
        <v>4.1435000000000004</v>
      </c>
      <c r="T55" s="1">
        <v>5.6165000000000003</v>
      </c>
      <c r="U55" s="8">
        <v>299.9905</v>
      </c>
      <c r="V55">
        <f t="shared" si="0"/>
        <v>299.21699999999998</v>
      </c>
      <c r="W55">
        <f t="shared" si="1"/>
        <v>8.5202378207120594E-2</v>
      </c>
      <c r="X55">
        <f t="shared" si="2"/>
        <v>0.19981485009207364</v>
      </c>
      <c r="Y55">
        <f t="shared" si="3"/>
        <v>0.13015136172075786</v>
      </c>
      <c r="Z55">
        <f t="shared" si="4"/>
        <v>0</v>
      </c>
      <c r="AA55">
        <f t="shared" si="5"/>
        <v>0.42977337517587566</v>
      </c>
      <c r="AB55">
        <f t="shared" si="6"/>
        <v>0.15505803480417224</v>
      </c>
      <c r="AC55" s="10">
        <v>8.5202378207120594E-2</v>
      </c>
      <c r="AD55" s="10">
        <v>0.19981485009207364</v>
      </c>
      <c r="AE55" s="10">
        <v>0.13015136172075786</v>
      </c>
      <c r="AF55" s="10">
        <v>0</v>
      </c>
      <c r="AG55" s="10">
        <v>0.42977337517587566</v>
      </c>
      <c r="AH55" s="10">
        <v>0.15505803480417224</v>
      </c>
    </row>
    <row r="56" spans="1:34" ht="15.75" customHeight="1">
      <c r="A56" s="1" t="s">
        <v>69</v>
      </c>
      <c r="B56" s="1" t="s">
        <v>35</v>
      </c>
      <c r="C56" s="1" t="s">
        <v>36</v>
      </c>
      <c r="D56" s="1" t="s">
        <v>37</v>
      </c>
      <c r="E56" s="1" t="s">
        <v>70</v>
      </c>
      <c r="F56" s="1">
        <v>5</v>
      </c>
      <c r="G56" s="1" t="s">
        <v>47</v>
      </c>
      <c r="H56" s="1">
        <v>29</v>
      </c>
      <c r="I56" s="1">
        <v>32.113</v>
      </c>
      <c r="J56" s="1">
        <v>48.262</v>
      </c>
      <c r="K56" s="1">
        <v>63.814</v>
      </c>
      <c r="L56" s="1">
        <v>5.1669999999999998</v>
      </c>
      <c r="M56" s="1">
        <v>5.0999999999999996</v>
      </c>
      <c r="N56" s="1">
        <v>50.61</v>
      </c>
      <c r="O56" s="1">
        <v>51.47</v>
      </c>
      <c r="P56" s="1">
        <v>169.89400000000001</v>
      </c>
      <c r="Q56" s="1">
        <v>17.692</v>
      </c>
      <c r="R56" s="1">
        <v>32.113</v>
      </c>
      <c r="S56" s="1">
        <v>48.262</v>
      </c>
      <c r="T56" s="1">
        <v>63.814</v>
      </c>
      <c r="U56" s="8">
        <v>299.90499999999997</v>
      </c>
      <c r="V56">
        <f t="shared" si="0"/>
        <v>299.93299999999999</v>
      </c>
      <c r="W56">
        <f t="shared" si="1"/>
        <v>1.7227180737031271E-2</v>
      </c>
      <c r="X56">
        <f t="shared" si="2"/>
        <v>1.7003797514778301E-2</v>
      </c>
      <c r="Y56">
        <f t="shared" si="3"/>
        <v>0.16873768474959408</v>
      </c>
      <c r="Z56">
        <f t="shared" si="4"/>
        <v>0.17160499178149788</v>
      </c>
      <c r="AA56">
        <f t="shared" si="5"/>
        <v>0.56643983823053823</v>
      </c>
      <c r="AB56">
        <f t="shared" si="6"/>
        <v>5.8986506986560334E-2</v>
      </c>
      <c r="AC56" s="10">
        <v>1.7227180737031271E-2</v>
      </c>
      <c r="AD56" s="10">
        <v>1.7003797514778301E-2</v>
      </c>
      <c r="AE56" s="10">
        <v>0.16873768474959408</v>
      </c>
      <c r="AF56" s="10">
        <v>0.17160499178149788</v>
      </c>
      <c r="AG56" s="10">
        <v>0.56643983823053823</v>
      </c>
      <c r="AH56" s="10">
        <v>5.8986506986560334E-2</v>
      </c>
    </row>
    <row r="57" spans="1:34" ht="15.75" customHeight="1">
      <c r="A57" s="1" t="s">
        <v>69</v>
      </c>
      <c r="B57" s="1" t="s">
        <v>35</v>
      </c>
      <c r="C57" s="1" t="s">
        <v>40</v>
      </c>
      <c r="D57" s="1" t="s">
        <v>37</v>
      </c>
      <c r="E57" s="1" t="s">
        <v>70</v>
      </c>
      <c r="F57" s="1">
        <v>5</v>
      </c>
      <c r="G57" s="1" t="s">
        <v>47</v>
      </c>
      <c r="H57" s="1">
        <v>42</v>
      </c>
      <c r="I57" s="1">
        <v>31.515499999999999</v>
      </c>
      <c r="J57" s="1">
        <v>78.632000000000005</v>
      </c>
      <c r="K57" s="1">
        <v>61.173499999999997</v>
      </c>
      <c r="L57" s="1">
        <v>30.344000000000001</v>
      </c>
      <c r="M57" s="1">
        <v>190.51</v>
      </c>
      <c r="N57" s="1">
        <v>28.4285</v>
      </c>
      <c r="O57" s="1">
        <v>25.688500000000001</v>
      </c>
      <c r="P57" s="1">
        <v>13.250500000000001</v>
      </c>
      <c r="Q57" s="1">
        <v>10.913500000000001</v>
      </c>
      <c r="R57" s="1">
        <v>31.515499999999999</v>
      </c>
      <c r="S57" s="1">
        <v>78.632000000000005</v>
      </c>
      <c r="T57" s="1">
        <v>61.173499999999997</v>
      </c>
      <c r="U57" s="8">
        <v>300</v>
      </c>
      <c r="V57">
        <f t="shared" si="0"/>
        <v>299.13499999999993</v>
      </c>
      <c r="W57">
        <f t="shared" si="1"/>
        <v>0.10143914954786303</v>
      </c>
      <c r="X57">
        <f t="shared" si="2"/>
        <v>0.63686964079763331</v>
      </c>
      <c r="Y57">
        <f t="shared" si="3"/>
        <v>9.503568622862589E-2</v>
      </c>
      <c r="Z57">
        <f t="shared" si="4"/>
        <v>8.5875942300299213E-2</v>
      </c>
      <c r="AA57">
        <f t="shared" si="5"/>
        <v>4.4296053621274686E-2</v>
      </c>
      <c r="AB57">
        <f t="shared" si="6"/>
        <v>3.6483527504304086E-2</v>
      </c>
      <c r="AC57" s="10">
        <v>0.10143914954786303</v>
      </c>
      <c r="AD57" s="10">
        <v>0.63686964079763331</v>
      </c>
      <c r="AE57" s="10">
        <v>9.503568622862589E-2</v>
      </c>
      <c r="AF57" s="10">
        <v>8.5875942300299213E-2</v>
      </c>
      <c r="AG57" s="10">
        <v>4.4296053621274686E-2</v>
      </c>
      <c r="AH57" s="10">
        <v>3.6483527504304086E-2</v>
      </c>
    </row>
    <row r="58" spans="1:34" ht="15.75" customHeight="1">
      <c r="A58" s="1" t="s">
        <v>69</v>
      </c>
      <c r="B58" s="1" t="s">
        <v>41</v>
      </c>
      <c r="C58" s="1" t="s">
        <v>36</v>
      </c>
      <c r="D58" s="1" t="s">
        <v>43</v>
      </c>
      <c r="E58" s="1" t="s">
        <v>70</v>
      </c>
      <c r="F58" s="1">
        <v>5</v>
      </c>
      <c r="G58" s="1" t="s">
        <v>47</v>
      </c>
      <c r="H58" s="1">
        <v>23</v>
      </c>
      <c r="I58" s="1">
        <v>265.88400000000001</v>
      </c>
      <c r="J58" s="1">
        <v>2.3E-2</v>
      </c>
      <c r="K58" s="1">
        <v>138.56</v>
      </c>
      <c r="L58" s="1">
        <v>6.8040000000000003</v>
      </c>
      <c r="M58" s="1">
        <v>121.726</v>
      </c>
      <c r="N58" s="1">
        <v>25.216999999999999</v>
      </c>
      <c r="O58" s="1">
        <v>4.7679999999999998</v>
      </c>
      <c r="P58" s="1">
        <v>129.72800000000001</v>
      </c>
      <c r="Q58" s="1">
        <v>7.2140000000000004</v>
      </c>
      <c r="R58" s="1">
        <v>265.88400000000001</v>
      </c>
      <c r="S58" s="1">
        <v>2.3E-2</v>
      </c>
      <c r="T58" s="1">
        <v>138.56</v>
      </c>
      <c r="U58" s="8">
        <v>300</v>
      </c>
      <c r="V58">
        <f t="shared" si="0"/>
        <v>295.45700000000005</v>
      </c>
      <c r="W58">
        <f t="shared" si="1"/>
        <v>2.3028731761305366E-2</v>
      </c>
      <c r="X58">
        <f t="shared" si="2"/>
        <v>0.4119922696026832</v>
      </c>
      <c r="Y58">
        <f t="shared" si="3"/>
        <v>8.5349137099476391E-2</v>
      </c>
      <c r="Z58">
        <f t="shared" si="4"/>
        <v>1.6137712086699584E-2</v>
      </c>
      <c r="AA58">
        <f t="shared" si="5"/>
        <v>0.43907573690926255</v>
      </c>
      <c r="AB58">
        <f t="shared" si="6"/>
        <v>2.4416412540572738E-2</v>
      </c>
      <c r="AC58" s="10">
        <v>2.3028731761305366E-2</v>
      </c>
      <c r="AD58" s="10">
        <v>0.4119922696026832</v>
      </c>
      <c r="AE58" s="10">
        <v>8.5349137099476391E-2</v>
      </c>
      <c r="AF58" s="10">
        <v>1.6137712086699584E-2</v>
      </c>
      <c r="AG58" s="10">
        <v>0.43907573690926255</v>
      </c>
      <c r="AH58" s="10">
        <v>2.4416412540572738E-2</v>
      </c>
    </row>
    <row r="59" spans="1:34" ht="15.75" customHeight="1">
      <c r="A59" s="1" t="s">
        <v>69</v>
      </c>
      <c r="B59" s="1" t="s">
        <v>41</v>
      </c>
      <c r="C59" s="1" t="s">
        <v>40</v>
      </c>
      <c r="D59" s="1" t="s">
        <v>42</v>
      </c>
      <c r="E59" s="1" t="s">
        <v>70</v>
      </c>
      <c r="F59" s="1">
        <v>5</v>
      </c>
      <c r="G59" s="1" t="s">
        <v>47</v>
      </c>
      <c r="H59" s="1">
        <v>54</v>
      </c>
      <c r="I59" s="1">
        <v>7.798</v>
      </c>
      <c r="J59" s="1">
        <v>10.868499999999999</v>
      </c>
      <c r="K59" s="1">
        <v>1.5249999999999999</v>
      </c>
      <c r="L59" s="1">
        <v>2.8330000000000002</v>
      </c>
      <c r="M59" s="1">
        <v>5.6855000000000002</v>
      </c>
      <c r="N59" s="1">
        <v>11.6175</v>
      </c>
      <c r="O59" s="1">
        <v>11.157999999999999</v>
      </c>
      <c r="P59" s="1">
        <v>253.18</v>
      </c>
      <c r="Q59" s="1">
        <v>13.6625</v>
      </c>
      <c r="R59" s="1">
        <v>7.798</v>
      </c>
      <c r="S59" s="1">
        <v>10.868499999999999</v>
      </c>
      <c r="T59" s="1">
        <v>1.5249999999999999</v>
      </c>
      <c r="U59" s="8">
        <v>299.56150000000002</v>
      </c>
      <c r="V59">
        <f t="shared" si="0"/>
        <v>298.13650000000001</v>
      </c>
      <c r="W59">
        <f t="shared" si="1"/>
        <v>9.5023588188631724E-3</v>
      </c>
      <c r="X59">
        <f t="shared" si="2"/>
        <v>1.9070123919748168E-2</v>
      </c>
      <c r="Y59">
        <f t="shared" si="3"/>
        <v>3.8967050327618387E-2</v>
      </c>
      <c r="Z59">
        <f t="shared" si="4"/>
        <v>3.742580998971947E-2</v>
      </c>
      <c r="AA59">
        <f t="shared" si="5"/>
        <v>0.84920833242491278</v>
      </c>
      <c r="AB59">
        <f t="shared" si="6"/>
        <v>4.582632451913804E-2</v>
      </c>
      <c r="AC59" s="10">
        <v>9.5023588188631724E-3</v>
      </c>
      <c r="AD59" s="10">
        <v>1.9070123919748168E-2</v>
      </c>
      <c r="AE59" s="10">
        <v>3.8967050327618387E-2</v>
      </c>
      <c r="AF59" s="10">
        <v>3.742580998971947E-2</v>
      </c>
      <c r="AG59" s="10">
        <v>0.84920833242491278</v>
      </c>
      <c r="AH59" s="10">
        <v>4.582632451913804E-2</v>
      </c>
    </row>
    <row r="60" spans="1:34" ht="15.75" customHeight="1">
      <c r="A60" s="1" t="s">
        <v>69</v>
      </c>
      <c r="B60" s="1" t="s">
        <v>44</v>
      </c>
      <c r="C60" s="1" t="s">
        <v>36</v>
      </c>
      <c r="D60" s="1" t="s">
        <v>42</v>
      </c>
      <c r="E60" s="1" t="s">
        <v>70</v>
      </c>
      <c r="F60" s="1">
        <v>5</v>
      </c>
      <c r="G60" s="1" t="s">
        <v>47</v>
      </c>
      <c r="H60" s="1">
        <v>31</v>
      </c>
      <c r="I60" s="1">
        <v>2.3E-2</v>
      </c>
      <c r="J60" s="1">
        <v>5.3579999999999997</v>
      </c>
      <c r="K60" s="1">
        <v>28.501000000000001</v>
      </c>
      <c r="L60" s="1">
        <v>6.6710000000000003</v>
      </c>
      <c r="M60" s="1">
        <v>251.88300000000001</v>
      </c>
      <c r="N60" s="1">
        <v>25.012</v>
      </c>
      <c r="O60" s="1">
        <v>1.329</v>
      </c>
      <c r="P60" s="1">
        <v>6.2750000000000004</v>
      </c>
      <c r="Q60" s="1">
        <v>7.21</v>
      </c>
      <c r="R60" s="1">
        <v>0.91700000000000004</v>
      </c>
      <c r="S60" s="1">
        <v>5.3579999999999997</v>
      </c>
      <c r="T60" s="1">
        <v>28.501000000000001</v>
      </c>
      <c r="U60" s="8">
        <v>300</v>
      </c>
      <c r="V60">
        <f t="shared" si="0"/>
        <v>298.38</v>
      </c>
      <c r="W60">
        <f t="shared" si="1"/>
        <v>2.2357396608351766E-2</v>
      </c>
      <c r="X60">
        <f t="shared" si="2"/>
        <v>0.84416850995375026</v>
      </c>
      <c r="Y60">
        <f t="shared" si="3"/>
        <v>8.3825993699309612E-2</v>
      </c>
      <c r="Z60">
        <f t="shared" si="4"/>
        <v>4.4540518801528253E-3</v>
      </c>
      <c r="AA60">
        <f t="shared" si="5"/>
        <v>2.103022990817079E-2</v>
      </c>
      <c r="AB60">
        <f t="shared" si="6"/>
        <v>2.4163817950264763E-2</v>
      </c>
      <c r="AC60" s="10">
        <v>2.2357396608351766E-2</v>
      </c>
      <c r="AD60" s="10">
        <v>0.84416850995375026</v>
      </c>
      <c r="AE60" s="10">
        <v>8.3825993699309612E-2</v>
      </c>
      <c r="AF60" s="10">
        <v>4.4540518801528253E-3</v>
      </c>
      <c r="AG60" s="10">
        <v>2.103022990817079E-2</v>
      </c>
      <c r="AH60" s="10">
        <v>2.4163817950264763E-2</v>
      </c>
    </row>
    <row r="61" spans="1:34" ht="13">
      <c r="A61" s="1" t="s">
        <v>69</v>
      </c>
      <c r="B61" s="1" t="s">
        <v>44</v>
      </c>
      <c r="C61" s="1" t="s">
        <v>40</v>
      </c>
      <c r="D61" s="1" t="s">
        <v>43</v>
      </c>
      <c r="E61" s="1" t="s">
        <v>70</v>
      </c>
      <c r="F61" s="1">
        <v>5</v>
      </c>
      <c r="G61" s="1" t="s">
        <v>47</v>
      </c>
      <c r="H61" s="1">
        <v>40</v>
      </c>
      <c r="I61" s="1">
        <v>161.85550000000001</v>
      </c>
      <c r="J61" s="1">
        <v>0.57350000000000001</v>
      </c>
      <c r="K61" s="1">
        <v>156.20150000000001</v>
      </c>
      <c r="L61" s="1">
        <v>2.5345</v>
      </c>
      <c r="M61" s="1">
        <v>107.947</v>
      </c>
      <c r="N61" s="1">
        <v>22.019500000000001</v>
      </c>
      <c r="O61" s="1">
        <v>6.5430000000000001</v>
      </c>
      <c r="P61" s="1">
        <v>152.49299999999999</v>
      </c>
      <c r="Q61" s="1">
        <v>7.3064999999999998</v>
      </c>
      <c r="R61" s="1">
        <v>161.85550000000001</v>
      </c>
      <c r="S61" s="1">
        <v>0.57350000000000001</v>
      </c>
      <c r="T61" s="1">
        <v>156.20150000000001</v>
      </c>
      <c r="U61" s="8">
        <v>300</v>
      </c>
      <c r="V61">
        <f t="shared" si="0"/>
        <v>298.84350000000006</v>
      </c>
      <c r="W61">
        <f t="shared" si="1"/>
        <v>8.4810276950979344E-3</v>
      </c>
      <c r="X61">
        <f t="shared" si="2"/>
        <v>0.36121582032066946</v>
      </c>
      <c r="Y61">
        <f t="shared" si="3"/>
        <v>7.3682378904008278E-2</v>
      </c>
      <c r="Z61">
        <f t="shared" si="4"/>
        <v>2.1894402923269198E-2</v>
      </c>
      <c r="AA61">
        <f t="shared" si="5"/>
        <v>0.51027711829101174</v>
      </c>
      <c r="AB61">
        <f t="shared" si="6"/>
        <v>2.4449251865943204E-2</v>
      </c>
      <c r="AC61" s="10">
        <v>8.4810276950979344E-3</v>
      </c>
      <c r="AD61" s="10">
        <v>0.36121582032066946</v>
      </c>
      <c r="AE61" s="10">
        <v>7.3682378904008278E-2</v>
      </c>
      <c r="AF61" s="10">
        <v>2.1894402923269198E-2</v>
      </c>
      <c r="AG61" s="10">
        <v>0.51027711829101174</v>
      </c>
      <c r="AH61" s="10">
        <v>2.4449251865943204E-2</v>
      </c>
    </row>
    <row r="62" spans="1:34" ht="13">
      <c r="A62" s="1" t="s">
        <v>71</v>
      </c>
      <c r="B62" s="1" t="s">
        <v>35</v>
      </c>
      <c r="C62" s="1" t="s">
        <v>36</v>
      </c>
      <c r="D62" s="1" t="s">
        <v>37</v>
      </c>
      <c r="E62" s="1" t="s">
        <v>72</v>
      </c>
      <c r="F62" s="1">
        <v>4</v>
      </c>
      <c r="G62" s="1" t="s">
        <v>55</v>
      </c>
      <c r="H62" s="1">
        <v>34</v>
      </c>
      <c r="I62" s="1">
        <v>0.78800000000000003</v>
      </c>
      <c r="J62" s="1">
        <v>28.853000000000002</v>
      </c>
      <c r="K62" s="1">
        <v>10.933999999999999</v>
      </c>
      <c r="L62" s="1">
        <v>11.121</v>
      </c>
      <c r="M62" s="1">
        <v>44.048000000000002</v>
      </c>
      <c r="N62" s="1">
        <v>24.861999999999998</v>
      </c>
      <c r="O62" s="1">
        <v>19.484999999999999</v>
      </c>
      <c r="P62" s="1">
        <v>183.173</v>
      </c>
      <c r="Q62" s="1">
        <v>14.273999999999999</v>
      </c>
      <c r="R62" s="1">
        <v>0.78800000000000003</v>
      </c>
      <c r="S62" s="1">
        <v>28.853000000000002</v>
      </c>
      <c r="T62" s="1">
        <v>10.933999999999999</v>
      </c>
      <c r="U62" s="8">
        <v>299.94600000000003</v>
      </c>
      <c r="V62">
        <f t="shared" si="0"/>
        <v>296.96300000000002</v>
      </c>
      <c r="W62">
        <f t="shared" si="1"/>
        <v>3.7449109821762305E-2</v>
      </c>
      <c r="X62">
        <f t="shared" si="2"/>
        <v>0.1483282429124167</v>
      </c>
      <c r="Y62">
        <f t="shared" si="3"/>
        <v>8.3720867582830177E-2</v>
      </c>
      <c r="Z62">
        <f t="shared" si="4"/>
        <v>6.5614234769988178E-2</v>
      </c>
      <c r="AA62">
        <f t="shared" si="5"/>
        <v>0.61682095075817522</v>
      </c>
      <c r="AB62">
        <f t="shared" si="6"/>
        <v>4.8066594154827363E-2</v>
      </c>
      <c r="AC62" s="10">
        <v>3.7449109821762305E-2</v>
      </c>
      <c r="AD62" s="10">
        <v>0.1483282429124167</v>
      </c>
      <c r="AE62" s="10">
        <v>8.3720867582830177E-2</v>
      </c>
      <c r="AF62" s="10">
        <v>6.5614234769988178E-2</v>
      </c>
      <c r="AG62" s="10">
        <v>0.61682095075817522</v>
      </c>
      <c r="AH62" s="10">
        <v>4.8066594154827363E-2</v>
      </c>
    </row>
    <row r="63" spans="1:34" ht="13">
      <c r="A63" s="1" t="s">
        <v>71</v>
      </c>
      <c r="B63" s="1" t="s">
        <v>35</v>
      </c>
      <c r="C63" s="1" t="s">
        <v>40</v>
      </c>
      <c r="D63" s="1" t="s">
        <v>37</v>
      </c>
      <c r="E63" s="1" t="s">
        <v>72</v>
      </c>
      <c r="F63" s="1">
        <v>4</v>
      </c>
      <c r="G63" s="1" t="s">
        <v>55</v>
      </c>
      <c r="H63" s="1">
        <v>13</v>
      </c>
      <c r="I63" s="1">
        <v>60.134999999999998</v>
      </c>
      <c r="J63" s="1">
        <v>2.4609999999999999</v>
      </c>
      <c r="K63" s="1">
        <v>93.251499999999993</v>
      </c>
      <c r="L63" s="1">
        <v>1.0649999999999999</v>
      </c>
      <c r="M63" s="1">
        <v>195.98</v>
      </c>
      <c r="N63" s="1">
        <v>4.6695000000000002</v>
      </c>
      <c r="O63" s="1">
        <v>30.648499999999999</v>
      </c>
      <c r="P63" s="1">
        <v>54.792999999999999</v>
      </c>
      <c r="Q63" s="1">
        <v>3.1640000000000001</v>
      </c>
      <c r="R63" s="1">
        <v>60.134999999999998</v>
      </c>
      <c r="S63" s="1">
        <v>2.4609999999999999</v>
      </c>
      <c r="T63" s="1">
        <v>93.251499999999993</v>
      </c>
      <c r="U63" s="8">
        <v>299.93200000000002</v>
      </c>
      <c r="V63">
        <f t="shared" si="0"/>
        <v>290.32</v>
      </c>
      <c r="W63">
        <f t="shared" si="1"/>
        <v>3.668365941030587E-3</v>
      </c>
      <c r="X63">
        <f t="shared" si="2"/>
        <v>0.67504822265086795</v>
      </c>
      <c r="Y63">
        <f t="shared" si="3"/>
        <v>1.6083976302011575E-2</v>
      </c>
      <c r="Z63">
        <f t="shared" si="4"/>
        <v>0.10556799393772388</v>
      </c>
      <c r="AA63">
        <f t="shared" si="5"/>
        <v>0.1887331220721962</v>
      </c>
      <c r="AB63">
        <f t="shared" si="6"/>
        <v>1.0898319096169744E-2</v>
      </c>
      <c r="AC63" s="10">
        <v>3.668365941030587E-3</v>
      </c>
      <c r="AD63" s="10">
        <v>0.67504822265086795</v>
      </c>
      <c r="AE63" s="10">
        <v>1.6083976302011575E-2</v>
      </c>
      <c r="AF63" s="10">
        <v>0.10556799393772388</v>
      </c>
      <c r="AG63" s="10">
        <v>0.1887331220721962</v>
      </c>
      <c r="AH63" s="10">
        <v>1.0898319096169744E-2</v>
      </c>
    </row>
    <row r="64" spans="1:34" ht="13">
      <c r="A64" s="1" t="s">
        <v>71</v>
      </c>
      <c r="B64" s="1" t="s">
        <v>41</v>
      </c>
      <c r="C64" s="1" t="s">
        <v>36</v>
      </c>
      <c r="D64" s="1" t="s">
        <v>43</v>
      </c>
      <c r="E64" s="1" t="s">
        <v>72</v>
      </c>
      <c r="F64" s="1">
        <v>4</v>
      </c>
      <c r="G64" s="1" t="s">
        <v>55</v>
      </c>
      <c r="H64" s="1">
        <v>1</v>
      </c>
      <c r="I64" s="1">
        <v>0</v>
      </c>
      <c r="J64" s="1">
        <v>5.8000000000000003E-2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299.66000000000003</v>
      </c>
      <c r="Q64" s="1">
        <v>0</v>
      </c>
      <c r="R64" s="1">
        <v>300</v>
      </c>
      <c r="S64" s="1">
        <v>5.8000000000000003E-2</v>
      </c>
      <c r="T64" s="1">
        <v>300</v>
      </c>
      <c r="U64" s="8">
        <v>300</v>
      </c>
      <c r="V64">
        <f t="shared" si="0"/>
        <v>299.66000000000003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1</v>
      </c>
      <c r="AB64">
        <f t="shared" si="6"/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1</v>
      </c>
      <c r="AH64" s="10">
        <v>0</v>
      </c>
    </row>
    <row r="65" spans="1:34" ht="13">
      <c r="A65" s="1" t="s">
        <v>71</v>
      </c>
      <c r="B65" s="1" t="s">
        <v>41</v>
      </c>
      <c r="C65" s="1" t="s">
        <v>40</v>
      </c>
      <c r="D65" s="1" t="s">
        <v>42</v>
      </c>
      <c r="E65" s="1" t="s">
        <v>72</v>
      </c>
      <c r="F65" s="1">
        <v>4</v>
      </c>
      <c r="G65" s="1" t="s">
        <v>55</v>
      </c>
      <c r="H65" s="1">
        <v>27</v>
      </c>
      <c r="I65" s="1">
        <v>5.8855000000000004</v>
      </c>
      <c r="J65" s="1">
        <v>9.8045000000000009</v>
      </c>
      <c r="K65" s="1">
        <v>1.131</v>
      </c>
      <c r="L65" s="1">
        <v>4.2765000000000004</v>
      </c>
      <c r="M65" s="1">
        <v>5.2035</v>
      </c>
      <c r="N65" s="1">
        <v>6.4089999999999998</v>
      </c>
      <c r="O65" s="1">
        <v>33.097000000000001</v>
      </c>
      <c r="P65" s="1">
        <v>239.18199999999999</v>
      </c>
      <c r="Q65" s="1">
        <v>9.875</v>
      </c>
      <c r="R65" s="1">
        <v>5.8855000000000004</v>
      </c>
      <c r="S65" s="1">
        <v>9.8045000000000009</v>
      </c>
      <c r="T65" s="1">
        <v>1.131</v>
      </c>
      <c r="U65" s="8">
        <v>299.88650000000001</v>
      </c>
      <c r="V65">
        <f t="shared" si="0"/>
        <v>298.04300000000001</v>
      </c>
      <c r="W65">
        <f t="shared" si="1"/>
        <v>1.4348600705267361E-2</v>
      </c>
      <c r="X65">
        <f t="shared" si="2"/>
        <v>1.7458890160144677E-2</v>
      </c>
      <c r="Y65">
        <f t="shared" si="3"/>
        <v>2.1503608539707356E-2</v>
      </c>
      <c r="Z65">
        <f t="shared" si="4"/>
        <v>0.111047734722842</v>
      </c>
      <c r="AA65">
        <f t="shared" si="5"/>
        <v>0.80250836288723437</v>
      </c>
      <c r="AB65">
        <f t="shared" si="6"/>
        <v>3.3132802984804206E-2</v>
      </c>
      <c r="AC65" s="10">
        <v>1.4348600705267361E-2</v>
      </c>
      <c r="AD65" s="10">
        <v>1.7458890160144677E-2</v>
      </c>
      <c r="AE65" s="10">
        <v>2.1503608539707356E-2</v>
      </c>
      <c r="AF65" s="10">
        <v>0.111047734722842</v>
      </c>
      <c r="AG65" s="10">
        <v>0.80250836288723437</v>
      </c>
      <c r="AH65" s="10">
        <v>3.3132802984804206E-2</v>
      </c>
    </row>
    <row r="66" spans="1:34" ht="13">
      <c r="A66" s="1" t="s">
        <v>71</v>
      </c>
      <c r="B66" s="1" t="s">
        <v>44</v>
      </c>
      <c r="C66" s="1" t="s">
        <v>36</v>
      </c>
      <c r="D66" s="1" t="s">
        <v>42</v>
      </c>
      <c r="E66" s="1" t="s">
        <v>72</v>
      </c>
      <c r="F66" s="1">
        <v>4</v>
      </c>
      <c r="G66" s="1" t="s">
        <v>55</v>
      </c>
      <c r="H66" s="1">
        <v>4</v>
      </c>
      <c r="I66" s="1">
        <v>0</v>
      </c>
      <c r="J66" s="1">
        <v>4.2409999999999997</v>
      </c>
      <c r="K66" s="1">
        <v>0</v>
      </c>
      <c r="L66" s="1">
        <v>0.93400000000000005</v>
      </c>
      <c r="M66" s="1">
        <v>0</v>
      </c>
      <c r="N66" s="1">
        <v>0.76649999999999996</v>
      </c>
      <c r="O66" s="1">
        <v>0</v>
      </c>
      <c r="P66" s="1">
        <v>295.38900000000001</v>
      </c>
      <c r="Q66" s="1">
        <v>1.5515000000000001</v>
      </c>
      <c r="R66" s="1">
        <v>300</v>
      </c>
      <c r="S66" s="1">
        <v>4.2409999999999997</v>
      </c>
      <c r="T66" s="1">
        <v>300</v>
      </c>
      <c r="U66" s="8">
        <v>299.8965</v>
      </c>
      <c r="V66">
        <f t="shared" si="0"/>
        <v>298.64099999999996</v>
      </c>
      <c r="W66">
        <f t="shared" si="1"/>
        <v>3.1275009124668083E-3</v>
      </c>
      <c r="X66">
        <f t="shared" si="2"/>
        <v>0</v>
      </c>
      <c r="Y66">
        <f t="shared" si="3"/>
        <v>2.5666268194923002E-3</v>
      </c>
      <c r="Z66">
        <f t="shared" si="4"/>
        <v>0</v>
      </c>
      <c r="AA66">
        <f t="shared" si="5"/>
        <v>0.9891106713411757</v>
      </c>
      <c r="AB66">
        <f t="shared" si="6"/>
        <v>5.195200926865368E-3</v>
      </c>
      <c r="AC66" s="10">
        <v>3.1275009124668083E-3</v>
      </c>
      <c r="AD66" s="10">
        <v>0</v>
      </c>
      <c r="AE66" s="10">
        <v>2.5666268194923002E-3</v>
      </c>
      <c r="AF66" s="10">
        <v>0</v>
      </c>
      <c r="AG66" s="10">
        <v>0.9891106713411757</v>
      </c>
      <c r="AH66" s="10">
        <v>5.195200926865368E-3</v>
      </c>
    </row>
    <row r="67" spans="1:34" ht="13">
      <c r="A67" s="1" t="s">
        <v>71</v>
      </c>
      <c r="B67" s="1" t="s">
        <v>44</v>
      </c>
      <c r="C67" s="1" t="s">
        <v>40</v>
      </c>
      <c r="D67" s="1" t="s">
        <v>43</v>
      </c>
      <c r="E67" s="1" t="s">
        <v>72</v>
      </c>
      <c r="F67" s="1">
        <v>4</v>
      </c>
      <c r="G67" s="1" t="s">
        <v>55</v>
      </c>
      <c r="H67" s="1">
        <v>3</v>
      </c>
      <c r="I67" s="1">
        <v>0</v>
      </c>
      <c r="J67" s="1">
        <v>1.0024999999999999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294.00049999999999</v>
      </c>
      <c r="Q67" s="1">
        <v>1.8035000000000001</v>
      </c>
      <c r="R67" s="1">
        <v>300</v>
      </c>
      <c r="S67" s="1">
        <v>1.0024999999999999</v>
      </c>
      <c r="T67" s="1">
        <v>300</v>
      </c>
      <c r="U67" s="8">
        <v>299.91050000000001</v>
      </c>
      <c r="V67">
        <f t="shared" si="0"/>
        <v>295.80399999999997</v>
      </c>
      <c r="W67">
        <f t="shared" si="1"/>
        <v>0</v>
      </c>
      <c r="X67">
        <f t="shared" si="2"/>
        <v>0</v>
      </c>
      <c r="Y67">
        <f t="shared" si="3"/>
        <v>0</v>
      </c>
      <c r="Z67">
        <f t="shared" si="4"/>
        <v>0</v>
      </c>
      <c r="AA67">
        <f t="shared" si="5"/>
        <v>0.99390305742991991</v>
      </c>
      <c r="AB67">
        <f t="shared" si="6"/>
        <v>6.0969425700801889E-3</v>
      </c>
      <c r="AC67" s="10">
        <v>0</v>
      </c>
      <c r="AD67" s="10">
        <v>0</v>
      </c>
      <c r="AE67" s="10">
        <v>0</v>
      </c>
      <c r="AF67" s="10">
        <v>0</v>
      </c>
      <c r="AG67" s="10">
        <v>0.99390305742991991</v>
      </c>
      <c r="AH67" s="10">
        <v>6.0969425700801889E-3</v>
      </c>
    </row>
    <row r="68" spans="1:34" ht="13">
      <c r="A68" s="1" t="s">
        <v>73</v>
      </c>
      <c r="B68" s="1" t="s">
        <v>35</v>
      </c>
      <c r="C68" s="1" t="s">
        <v>36</v>
      </c>
      <c r="D68" s="1" t="s">
        <v>37</v>
      </c>
      <c r="E68" s="1" t="s">
        <v>74</v>
      </c>
      <c r="F68" s="1">
        <v>1</v>
      </c>
      <c r="G68" s="1" t="s">
        <v>39</v>
      </c>
      <c r="H68" s="1">
        <v>76</v>
      </c>
      <c r="I68" s="1">
        <v>10.44</v>
      </c>
      <c r="J68" s="1">
        <v>2.0750000000000002</v>
      </c>
      <c r="K68" s="1">
        <v>20.048999999999999</v>
      </c>
      <c r="L68" s="1">
        <v>22.577999999999999</v>
      </c>
      <c r="M68" s="1">
        <v>79.105000000000004</v>
      </c>
      <c r="N68" s="1">
        <v>50.15</v>
      </c>
      <c r="O68" s="1">
        <v>39.360999999999997</v>
      </c>
      <c r="P68" s="1">
        <v>61.933999999999997</v>
      </c>
      <c r="Q68" s="1">
        <v>45.216999999999999</v>
      </c>
      <c r="R68" s="1">
        <v>10.44</v>
      </c>
      <c r="S68" s="1">
        <v>2.0750000000000002</v>
      </c>
      <c r="T68" s="1">
        <v>20.048999999999999</v>
      </c>
      <c r="U68" s="8">
        <v>300</v>
      </c>
      <c r="V68">
        <f t="shared" si="0"/>
        <v>298.34499999999997</v>
      </c>
      <c r="W68">
        <f t="shared" si="1"/>
        <v>7.567748747255694E-2</v>
      </c>
      <c r="X68">
        <f t="shared" si="2"/>
        <v>0.26514605574083699</v>
      </c>
      <c r="Y68">
        <f t="shared" si="3"/>
        <v>0.16809398515141868</v>
      </c>
      <c r="Z68">
        <f t="shared" si="4"/>
        <v>0.13193115353030888</v>
      </c>
      <c r="AA68">
        <f t="shared" si="5"/>
        <v>0.20759188188171412</v>
      </c>
      <c r="AB68">
        <f t="shared" si="6"/>
        <v>0.15155943622316448</v>
      </c>
      <c r="AC68" s="10">
        <v>7.567748747255694E-2</v>
      </c>
      <c r="AD68" s="10">
        <v>0.26514605574083699</v>
      </c>
      <c r="AE68" s="10">
        <v>0.16809398515141868</v>
      </c>
      <c r="AF68" s="10">
        <v>0.13193115353030888</v>
      </c>
      <c r="AG68" s="10">
        <v>0.20759188188171412</v>
      </c>
      <c r="AH68" s="10">
        <v>0.15155943622316448</v>
      </c>
    </row>
    <row r="69" spans="1:34" ht="13">
      <c r="A69" s="1" t="s">
        <v>73</v>
      </c>
      <c r="B69" s="1" t="s">
        <v>35</v>
      </c>
      <c r="C69" s="1" t="s">
        <v>40</v>
      </c>
      <c r="D69" s="1" t="s">
        <v>37</v>
      </c>
      <c r="E69" s="1" t="s">
        <v>74</v>
      </c>
      <c r="F69" s="1">
        <v>1</v>
      </c>
      <c r="G69" s="1" t="s">
        <v>39</v>
      </c>
      <c r="H69" s="1">
        <v>76</v>
      </c>
      <c r="I69" s="1">
        <v>1.899</v>
      </c>
      <c r="J69" s="1">
        <v>11.147</v>
      </c>
      <c r="K69" s="1">
        <v>34.8645</v>
      </c>
      <c r="L69" s="1">
        <v>24.9435</v>
      </c>
      <c r="M69" s="1">
        <v>70.302499999999995</v>
      </c>
      <c r="N69" s="1">
        <v>35.902999999999999</v>
      </c>
      <c r="O69" s="1">
        <v>5.72</v>
      </c>
      <c r="P69" s="1">
        <v>120.152</v>
      </c>
      <c r="Q69" s="1">
        <v>40.173499999999997</v>
      </c>
      <c r="R69" s="1">
        <v>1.899</v>
      </c>
      <c r="S69" s="1">
        <v>11.147</v>
      </c>
      <c r="T69" s="1">
        <v>34.8645</v>
      </c>
      <c r="U69" s="8">
        <v>300</v>
      </c>
      <c r="V69">
        <f t="shared" si="0"/>
        <v>297.19450000000001</v>
      </c>
      <c r="W69">
        <f t="shared" si="1"/>
        <v>8.3929884301358199E-2</v>
      </c>
      <c r="X69">
        <f t="shared" si="2"/>
        <v>0.23655383932071419</v>
      </c>
      <c r="Y69">
        <f t="shared" si="3"/>
        <v>0.12080640792477652</v>
      </c>
      <c r="Z69">
        <f t="shared" si="4"/>
        <v>1.9246654968379292E-2</v>
      </c>
      <c r="AA69">
        <f t="shared" si="5"/>
        <v>0.40428742793019384</v>
      </c>
      <c r="AB69">
        <f t="shared" si="6"/>
        <v>0.13517578555457788</v>
      </c>
      <c r="AC69" s="10">
        <v>8.3929884301358199E-2</v>
      </c>
      <c r="AD69" s="10">
        <v>0.23655383932071419</v>
      </c>
      <c r="AE69" s="10">
        <v>0.12080640792477652</v>
      </c>
      <c r="AF69" s="10">
        <v>1.9246654968379292E-2</v>
      </c>
      <c r="AG69" s="10">
        <v>0.40428742793019384</v>
      </c>
      <c r="AH69" s="10">
        <v>0.13517578555457788</v>
      </c>
    </row>
    <row r="70" spans="1:34" ht="13">
      <c r="A70" s="1" t="s">
        <v>73</v>
      </c>
      <c r="B70" s="1" t="s">
        <v>41</v>
      </c>
      <c r="C70" s="1" t="s">
        <v>36</v>
      </c>
      <c r="D70" s="1" t="s">
        <v>42</v>
      </c>
      <c r="E70" s="1" t="s">
        <v>74</v>
      </c>
      <c r="F70" s="1">
        <v>1</v>
      </c>
      <c r="G70" s="1" t="s">
        <v>39</v>
      </c>
      <c r="H70" s="1">
        <v>69</v>
      </c>
      <c r="I70" s="1">
        <v>59.996000000000002</v>
      </c>
      <c r="J70" s="1">
        <v>3.673</v>
      </c>
      <c r="K70" s="1">
        <v>14.207000000000001</v>
      </c>
      <c r="L70" s="1">
        <v>35.505000000000003</v>
      </c>
      <c r="M70" s="1">
        <v>94.212000000000003</v>
      </c>
      <c r="N70" s="1">
        <v>54.959000000000003</v>
      </c>
      <c r="O70" s="1">
        <v>8.0079999999999991</v>
      </c>
      <c r="P70" s="1">
        <v>58.454999999999998</v>
      </c>
      <c r="Q70" s="1">
        <v>46.716999999999999</v>
      </c>
      <c r="R70" s="1">
        <v>59.996000000000002</v>
      </c>
      <c r="S70" s="1">
        <v>3.673</v>
      </c>
      <c r="T70" s="1">
        <v>14.207000000000001</v>
      </c>
      <c r="U70" s="8">
        <v>300</v>
      </c>
      <c r="V70">
        <f t="shared" si="0"/>
        <v>297.85599999999999</v>
      </c>
      <c r="W70">
        <f t="shared" si="1"/>
        <v>0.11920189621830685</v>
      </c>
      <c r="X70">
        <f t="shared" si="2"/>
        <v>0.3163004941985389</v>
      </c>
      <c r="Y70">
        <f t="shared" si="3"/>
        <v>0.1845153362698754</v>
      </c>
      <c r="Z70">
        <f t="shared" si="4"/>
        <v>2.6885474860335191E-2</v>
      </c>
      <c r="AA70">
        <f t="shared" si="5"/>
        <v>0.19625255156854318</v>
      </c>
      <c r="AB70">
        <f t="shared" si="6"/>
        <v>0.15684424688440052</v>
      </c>
      <c r="AC70" s="10">
        <v>0.11920189621830685</v>
      </c>
      <c r="AD70" s="10">
        <v>0.3163004941985389</v>
      </c>
      <c r="AE70" s="10">
        <v>0.1845153362698754</v>
      </c>
      <c r="AF70" s="10">
        <v>2.6885474860335191E-2</v>
      </c>
      <c r="AG70" s="10">
        <v>0.19625255156854318</v>
      </c>
      <c r="AH70" s="10">
        <v>0.15684424688440052</v>
      </c>
    </row>
    <row r="71" spans="1:34" ht="13">
      <c r="A71" s="1" t="s">
        <v>73</v>
      </c>
      <c r="B71" s="1" t="s">
        <v>41</v>
      </c>
      <c r="C71" s="1" t="s">
        <v>40</v>
      </c>
      <c r="D71" s="1" t="s">
        <v>43</v>
      </c>
      <c r="E71" s="1" t="s">
        <v>74</v>
      </c>
      <c r="F71" s="1">
        <v>1</v>
      </c>
      <c r="G71" s="1" t="s">
        <v>39</v>
      </c>
      <c r="H71" s="1">
        <v>93.5</v>
      </c>
      <c r="I71" s="1">
        <v>64.634</v>
      </c>
      <c r="J71" s="1">
        <v>0.77600000000000002</v>
      </c>
      <c r="K71" s="1">
        <v>32.381</v>
      </c>
      <c r="L71" s="1">
        <v>24.175999999999998</v>
      </c>
      <c r="M71" s="1">
        <v>47.011000000000003</v>
      </c>
      <c r="N71" s="1">
        <v>34.531500000000001</v>
      </c>
      <c r="O71" s="1">
        <v>3.8725000000000001</v>
      </c>
      <c r="P71" s="1">
        <v>142.256</v>
      </c>
      <c r="Q71" s="1">
        <v>46.929000000000002</v>
      </c>
      <c r="R71" s="1">
        <v>64.634</v>
      </c>
      <c r="S71" s="1">
        <v>0.77600000000000002</v>
      </c>
      <c r="T71" s="1">
        <v>32.381</v>
      </c>
      <c r="U71" s="8">
        <v>299.93400000000003</v>
      </c>
      <c r="V71">
        <f t="shared" si="0"/>
        <v>298.77600000000001</v>
      </c>
      <c r="W71">
        <f t="shared" si="1"/>
        <v>8.0916807240206695E-2</v>
      </c>
      <c r="X71">
        <f t="shared" si="2"/>
        <v>0.15734530216617132</v>
      </c>
      <c r="Y71">
        <f t="shared" si="3"/>
        <v>0.11557655233352077</v>
      </c>
      <c r="Z71">
        <f t="shared" si="4"/>
        <v>1.2961215090904222E-2</v>
      </c>
      <c r="AA71">
        <f t="shared" si="5"/>
        <v>0.4761292741050151</v>
      </c>
      <c r="AB71">
        <f t="shared" si="6"/>
        <v>0.15707084906418187</v>
      </c>
      <c r="AC71" s="10">
        <v>8.0916807240206695E-2</v>
      </c>
      <c r="AD71" s="10">
        <v>0.15734530216617132</v>
      </c>
      <c r="AE71" s="10">
        <v>0.11557655233352077</v>
      </c>
      <c r="AF71" s="10">
        <v>1.2961215090904222E-2</v>
      </c>
      <c r="AG71" s="10">
        <v>0.4761292741050151</v>
      </c>
      <c r="AH71" s="10">
        <v>0.15707084906418187</v>
      </c>
    </row>
    <row r="72" spans="1:34" ht="13">
      <c r="A72" s="1" t="s">
        <v>73</v>
      </c>
      <c r="B72" s="1" t="s">
        <v>44</v>
      </c>
      <c r="C72" s="1" t="s">
        <v>36</v>
      </c>
      <c r="D72" s="1" t="s">
        <v>43</v>
      </c>
      <c r="E72" s="1" t="s">
        <v>74</v>
      </c>
      <c r="F72" s="1">
        <v>1</v>
      </c>
      <c r="G72" s="1" t="s">
        <v>39</v>
      </c>
      <c r="H72" s="1">
        <v>51</v>
      </c>
      <c r="I72" s="1">
        <v>238.53800000000001</v>
      </c>
      <c r="J72" s="1">
        <v>197.76</v>
      </c>
      <c r="K72" s="1">
        <v>0.29399999999999998</v>
      </c>
      <c r="L72" s="1">
        <v>14.269</v>
      </c>
      <c r="M72" s="1">
        <v>169.24700000000001</v>
      </c>
      <c r="N72" s="1">
        <v>49.640999999999998</v>
      </c>
      <c r="O72" s="1">
        <v>22.460999999999999</v>
      </c>
      <c r="P72" s="1">
        <v>9.3520000000000003</v>
      </c>
      <c r="Q72" s="1">
        <v>36.433</v>
      </c>
      <c r="R72" s="1">
        <v>238.53800000000001</v>
      </c>
      <c r="S72" s="1">
        <v>197.76</v>
      </c>
      <c r="T72" s="1">
        <v>0.29399999999999998</v>
      </c>
      <c r="U72" s="8">
        <v>299.928</v>
      </c>
      <c r="V72">
        <f t="shared" si="0"/>
        <v>301.40299999999996</v>
      </c>
      <c r="W72">
        <f t="shared" si="1"/>
        <v>4.7341930903142974E-2</v>
      </c>
      <c r="X72">
        <f t="shared" si="2"/>
        <v>0.56153057534264772</v>
      </c>
      <c r="Y72">
        <f t="shared" si="3"/>
        <v>0.16469975414975963</v>
      </c>
      <c r="Z72">
        <f t="shared" si="4"/>
        <v>7.4521487841859579E-2</v>
      </c>
      <c r="AA72">
        <f t="shared" si="5"/>
        <v>3.1028224669296594E-2</v>
      </c>
      <c r="AB72">
        <f t="shared" si="6"/>
        <v>0.12087802709329371</v>
      </c>
      <c r="AC72" s="10">
        <v>4.7341930903142974E-2</v>
      </c>
      <c r="AD72" s="10">
        <v>0.56153057534264772</v>
      </c>
      <c r="AE72" s="10">
        <v>0.16469975414975963</v>
      </c>
      <c r="AF72" s="10">
        <v>7.4521487841859579E-2</v>
      </c>
      <c r="AG72" s="10">
        <v>3.1028224669296594E-2</v>
      </c>
      <c r="AH72" s="10">
        <v>0.12087802709329371</v>
      </c>
    </row>
    <row r="73" spans="1:34" ht="13">
      <c r="A73" s="1" t="s">
        <v>73</v>
      </c>
      <c r="B73" s="1" t="s">
        <v>44</v>
      </c>
      <c r="C73" s="1" t="s">
        <v>40</v>
      </c>
      <c r="D73" s="1" t="s">
        <v>42</v>
      </c>
      <c r="E73" s="1" t="s">
        <v>74</v>
      </c>
      <c r="F73" s="1">
        <v>1</v>
      </c>
      <c r="G73" s="1" t="s">
        <v>39</v>
      </c>
      <c r="H73" s="1">
        <v>56</v>
      </c>
      <c r="I73" s="1">
        <v>157.88249999999999</v>
      </c>
      <c r="J73" s="1">
        <v>4.0484999999999998</v>
      </c>
      <c r="K73" s="1">
        <v>15.7575</v>
      </c>
      <c r="L73" s="1">
        <v>12.404999999999999</v>
      </c>
      <c r="M73" s="1">
        <v>107.834</v>
      </c>
      <c r="N73" s="1">
        <v>40.298999999999999</v>
      </c>
      <c r="O73" s="1">
        <v>0.93500000000000005</v>
      </c>
      <c r="P73" s="1">
        <v>114.824</v>
      </c>
      <c r="Q73" s="1">
        <v>21.2895</v>
      </c>
      <c r="R73" s="1">
        <v>218.64500000000001</v>
      </c>
      <c r="S73" s="1">
        <v>4.0484999999999998</v>
      </c>
      <c r="T73" s="1">
        <v>15.7575</v>
      </c>
      <c r="U73" s="8">
        <v>299.97899999999998</v>
      </c>
      <c r="V73">
        <f t="shared" si="0"/>
        <v>297.5865</v>
      </c>
      <c r="W73">
        <f t="shared" si="1"/>
        <v>4.1685358710828617E-2</v>
      </c>
      <c r="X73">
        <f t="shared" si="2"/>
        <v>0.36236186789387287</v>
      </c>
      <c r="Y73">
        <f t="shared" si="3"/>
        <v>0.13541944947099416</v>
      </c>
      <c r="Z73">
        <f t="shared" si="4"/>
        <v>3.1419436029524192E-3</v>
      </c>
      <c r="AA73">
        <f t="shared" si="5"/>
        <v>0.38585083664749575</v>
      </c>
      <c r="AB73">
        <f t="shared" si="6"/>
        <v>7.1540543673856177E-2</v>
      </c>
      <c r="AC73" s="10">
        <v>4.1685358710828617E-2</v>
      </c>
      <c r="AD73" s="10">
        <v>0.36236186789387287</v>
      </c>
      <c r="AE73" s="10">
        <v>0.13541944947099416</v>
      </c>
      <c r="AF73" s="10">
        <v>3.1419436029524192E-3</v>
      </c>
      <c r="AG73" s="10">
        <v>0.38585083664749575</v>
      </c>
      <c r="AH73" s="10">
        <v>7.1540543673856177E-2</v>
      </c>
    </row>
    <row r="74" spans="1:34" ht="13">
      <c r="A74" s="1" t="s">
        <v>75</v>
      </c>
      <c r="B74" s="1" t="s">
        <v>35</v>
      </c>
      <c r="C74" s="1" t="s">
        <v>36</v>
      </c>
      <c r="D74" s="1" t="s">
        <v>37</v>
      </c>
      <c r="E74" s="1" t="s">
        <v>76</v>
      </c>
      <c r="F74" s="1">
        <v>1</v>
      </c>
      <c r="G74" s="1" t="s">
        <v>39</v>
      </c>
      <c r="H74" s="1">
        <v>41</v>
      </c>
      <c r="I74" s="1">
        <v>10.726000000000001</v>
      </c>
      <c r="J74" s="1">
        <v>1.7929999999999999</v>
      </c>
      <c r="K74" s="1">
        <v>33.975000000000001</v>
      </c>
      <c r="L74" s="1">
        <v>17.197500000000002</v>
      </c>
      <c r="M74" s="1">
        <v>49.515500000000003</v>
      </c>
      <c r="N74" s="1">
        <v>36.179499999999997</v>
      </c>
      <c r="O74" s="1">
        <v>68.066999999999993</v>
      </c>
      <c r="P74" s="1">
        <v>81.9405</v>
      </c>
      <c r="Q74" s="1">
        <v>48.536000000000001</v>
      </c>
      <c r="R74" s="1">
        <v>10.726000000000001</v>
      </c>
      <c r="S74" s="1">
        <v>1.7929999999999999</v>
      </c>
      <c r="T74" s="1">
        <v>33.975000000000001</v>
      </c>
      <c r="U74" s="8">
        <v>299.97300000000001</v>
      </c>
      <c r="V74">
        <f t="shared" si="0"/>
        <v>301.43599999999998</v>
      </c>
      <c r="W74">
        <f t="shared" si="1"/>
        <v>5.7051911516872576E-2</v>
      </c>
      <c r="X74">
        <f t="shared" si="2"/>
        <v>0.16426538303321436</v>
      </c>
      <c r="Y74">
        <f t="shared" si="3"/>
        <v>0.1200238193181969</v>
      </c>
      <c r="Z74">
        <f t="shared" si="4"/>
        <v>0.22580912697886119</v>
      </c>
      <c r="AA74">
        <f t="shared" si="5"/>
        <v>0.27183382210485812</v>
      </c>
      <c r="AB74">
        <f t="shared" si="6"/>
        <v>0.16101593704799694</v>
      </c>
      <c r="AC74" s="10">
        <v>5.7051911516872576E-2</v>
      </c>
      <c r="AD74" s="10">
        <v>0.16426538303321436</v>
      </c>
      <c r="AE74" s="10">
        <v>0.1200238193181969</v>
      </c>
      <c r="AF74" s="10">
        <v>0.22580912697886119</v>
      </c>
      <c r="AG74" s="10">
        <v>0.27183382210485812</v>
      </c>
      <c r="AH74" s="10">
        <v>0.16101593704799694</v>
      </c>
    </row>
    <row r="75" spans="1:34" ht="13">
      <c r="A75" s="1" t="s">
        <v>75</v>
      </c>
      <c r="B75" s="1" t="s">
        <v>35</v>
      </c>
      <c r="C75" s="1" t="s">
        <v>40</v>
      </c>
      <c r="D75" s="1" t="s">
        <v>37</v>
      </c>
      <c r="E75" s="1" t="s">
        <v>76</v>
      </c>
      <c r="F75" s="1">
        <v>1</v>
      </c>
      <c r="G75" s="1" t="s">
        <v>39</v>
      </c>
      <c r="H75" s="1">
        <v>63.5</v>
      </c>
      <c r="I75" s="1">
        <v>0.67349999999999999</v>
      </c>
      <c r="J75" s="1">
        <v>70.064999999999998</v>
      </c>
      <c r="K75" s="1">
        <v>52.708500000000001</v>
      </c>
      <c r="L75" s="1">
        <v>31.353999999999999</v>
      </c>
      <c r="M75" s="1">
        <v>78.099000000000004</v>
      </c>
      <c r="N75" s="1">
        <v>39.5015</v>
      </c>
      <c r="O75" s="1">
        <v>55.887999999999998</v>
      </c>
      <c r="P75" s="1">
        <v>50.417999999999999</v>
      </c>
      <c r="Q75" s="1">
        <v>42.960999999999999</v>
      </c>
      <c r="R75" s="1">
        <v>0.67349999999999999</v>
      </c>
      <c r="S75" s="1">
        <v>70.064999999999998</v>
      </c>
      <c r="T75" s="1">
        <v>52.708500000000001</v>
      </c>
      <c r="U75" s="8">
        <v>299.91000000000003</v>
      </c>
      <c r="V75">
        <f t="shared" si="0"/>
        <v>298.22149999999999</v>
      </c>
      <c r="W75">
        <f t="shared" si="1"/>
        <v>0.10513661825186983</v>
      </c>
      <c r="X75">
        <f t="shared" si="2"/>
        <v>0.26188252691372021</v>
      </c>
      <c r="Y75">
        <f t="shared" si="3"/>
        <v>0.13245691541354329</v>
      </c>
      <c r="Z75">
        <f t="shared" si="4"/>
        <v>0.18740432866174975</v>
      </c>
      <c r="AA75">
        <f t="shared" si="5"/>
        <v>0.16906225741604813</v>
      </c>
      <c r="AB75">
        <f t="shared" si="6"/>
        <v>0.14405735334306882</v>
      </c>
      <c r="AC75" s="10">
        <v>0.10513661825186983</v>
      </c>
      <c r="AD75" s="10">
        <v>0.26188252691372021</v>
      </c>
      <c r="AE75" s="10">
        <v>0.13245691541354329</v>
      </c>
      <c r="AF75" s="10">
        <v>0.18740432866174975</v>
      </c>
      <c r="AG75" s="10">
        <v>0.16906225741604813</v>
      </c>
      <c r="AH75" s="10">
        <v>0.14405735334306882</v>
      </c>
    </row>
    <row r="76" spans="1:34" ht="13">
      <c r="A76" s="1" t="s">
        <v>75</v>
      </c>
      <c r="B76" s="1" t="s">
        <v>41</v>
      </c>
      <c r="C76" s="1" t="s">
        <v>36</v>
      </c>
      <c r="D76" s="1" t="s">
        <v>42</v>
      </c>
      <c r="E76" s="1" t="s">
        <v>76</v>
      </c>
      <c r="F76" s="1">
        <v>1</v>
      </c>
      <c r="G76" s="1" t="s">
        <v>39</v>
      </c>
      <c r="H76" s="1">
        <v>37.5</v>
      </c>
      <c r="I76" s="1">
        <v>0</v>
      </c>
      <c r="J76" s="1">
        <v>2.9039999999999999</v>
      </c>
      <c r="K76" s="1">
        <v>195.59549999999999</v>
      </c>
      <c r="L76" s="1">
        <v>24.574000000000002</v>
      </c>
      <c r="M76" s="1">
        <v>19.787500000000001</v>
      </c>
      <c r="N76" s="1">
        <v>24.157499999999999</v>
      </c>
      <c r="O76" s="1">
        <v>0</v>
      </c>
      <c r="P76" s="1">
        <v>186.17099999999999</v>
      </c>
      <c r="Q76" s="1">
        <v>45.017499999999998</v>
      </c>
      <c r="R76" s="1">
        <v>300</v>
      </c>
      <c r="S76" s="1">
        <v>2.9039999999999999</v>
      </c>
      <c r="T76" s="1">
        <v>195.59549999999999</v>
      </c>
      <c r="U76" s="8">
        <v>300</v>
      </c>
      <c r="V76">
        <f t="shared" si="0"/>
        <v>299.70749999999998</v>
      </c>
      <c r="W76">
        <f t="shared" si="1"/>
        <v>8.1993276778192084E-2</v>
      </c>
      <c r="X76">
        <f t="shared" si="2"/>
        <v>6.6022705471167731E-2</v>
      </c>
      <c r="Y76">
        <f t="shared" si="3"/>
        <v>8.0603588498786322E-2</v>
      </c>
      <c r="Z76">
        <f t="shared" si="4"/>
        <v>0</v>
      </c>
      <c r="AA76">
        <f t="shared" si="5"/>
        <v>0.62117564625509869</v>
      </c>
      <c r="AB76">
        <f t="shared" si="6"/>
        <v>0.15020478299675516</v>
      </c>
      <c r="AC76" s="10">
        <v>8.1993276778192084E-2</v>
      </c>
      <c r="AD76" s="10">
        <v>6.6022705471167731E-2</v>
      </c>
      <c r="AE76" s="10">
        <v>8.0603588498786322E-2</v>
      </c>
      <c r="AF76" s="10">
        <v>0</v>
      </c>
      <c r="AG76" s="10">
        <v>0.62117564625509869</v>
      </c>
      <c r="AH76" s="10">
        <v>0.15020478299675516</v>
      </c>
    </row>
    <row r="77" spans="1:34" ht="13">
      <c r="A77" s="1" t="s">
        <v>75</v>
      </c>
      <c r="B77" s="1" t="s">
        <v>41</v>
      </c>
      <c r="C77" s="1" t="s">
        <v>40</v>
      </c>
      <c r="D77" s="1" t="s">
        <v>43</v>
      </c>
      <c r="E77" s="1" t="s">
        <v>76</v>
      </c>
      <c r="F77" s="1">
        <v>1</v>
      </c>
      <c r="G77" s="1" t="s">
        <v>39</v>
      </c>
      <c r="H77" s="1">
        <v>30</v>
      </c>
      <c r="I77" s="1">
        <v>36.287999999999997</v>
      </c>
      <c r="J77" s="1">
        <v>76.653499999999994</v>
      </c>
      <c r="K77" s="1">
        <v>0.54249999999999998</v>
      </c>
      <c r="L77" s="1">
        <v>6.7404999999999999</v>
      </c>
      <c r="M77" s="1">
        <v>211.83199999999999</v>
      </c>
      <c r="N77" s="1">
        <v>45.713000000000001</v>
      </c>
      <c r="O77" s="1">
        <v>0.40100000000000002</v>
      </c>
      <c r="P77" s="1">
        <v>21.687000000000001</v>
      </c>
      <c r="Q77" s="1">
        <v>11.4125</v>
      </c>
      <c r="R77" s="1">
        <v>192</v>
      </c>
      <c r="S77" s="1">
        <v>76.653499999999994</v>
      </c>
      <c r="T77" s="1">
        <v>0.54249999999999998</v>
      </c>
      <c r="U77" s="8">
        <v>299.90300000000002</v>
      </c>
      <c r="V77">
        <f t="shared" si="0"/>
        <v>297.78600000000006</v>
      </c>
      <c r="W77">
        <f t="shared" si="1"/>
        <v>2.2635382455857559E-2</v>
      </c>
      <c r="X77">
        <f t="shared" si="2"/>
        <v>0.7113564774703981</v>
      </c>
      <c r="Y77">
        <f t="shared" si="3"/>
        <v>0.15350956727314244</v>
      </c>
      <c r="Z77">
        <f t="shared" si="4"/>
        <v>1.3466046086787154E-3</v>
      </c>
      <c r="AA77">
        <f t="shared" si="5"/>
        <v>7.282746670427756E-2</v>
      </c>
      <c r="AB77">
        <f t="shared" si="6"/>
        <v>3.8324501487645483E-2</v>
      </c>
      <c r="AC77" s="10">
        <v>2.2635382455857559E-2</v>
      </c>
      <c r="AD77" s="10">
        <v>0.7113564774703981</v>
      </c>
      <c r="AE77" s="10">
        <v>0.15350956727314244</v>
      </c>
      <c r="AF77" s="10">
        <v>1.3466046086787154E-3</v>
      </c>
      <c r="AG77" s="10">
        <v>7.282746670427756E-2</v>
      </c>
      <c r="AH77" s="10">
        <v>3.8324501487645483E-2</v>
      </c>
    </row>
    <row r="78" spans="1:34" ht="13">
      <c r="A78" s="1" t="s">
        <v>75</v>
      </c>
      <c r="B78" s="1" t="s">
        <v>44</v>
      </c>
      <c r="C78" s="1" t="s">
        <v>36</v>
      </c>
      <c r="D78" s="1" t="s">
        <v>43</v>
      </c>
      <c r="E78" s="1" t="s">
        <v>76</v>
      </c>
      <c r="F78" s="1">
        <v>1</v>
      </c>
      <c r="G78" s="1" t="s">
        <v>39</v>
      </c>
      <c r="H78" s="1">
        <v>18.5</v>
      </c>
      <c r="I78" s="1">
        <v>103.7615</v>
      </c>
      <c r="J78" s="1">
        <v>2.7694999999999999</v>
      </c>
      <c r="K78" s="1">
        <v>201.7235</v>
      </c>
      <c r="L78" s="1">
        <v>7.0744999999999996</v>
      </c>
      <c r="M78" s="1">
        <v>2.8014999999999999</v>
      </c>
      <c r="N78" s="1">
        <v>5.8739999999999997</v>
      </c>
      <c r="O78" s="1">
        <v>0.26650000000000001</v>
      </c>
      <c r="P78" s="1">
        <v>267.57049999999998</v>
      </c>
      <c r="Q78" s="1">
        <v>9.6790000000000003</v>
      </c>
      <c r="R78" s="1">
        <v>253.7945</v>
      </c>
      <c r="S78" s="1">
        <v>2.7694999999999999</v>
      </c>
      <c r="T78" s="1">
        <v>201.7235</v>
      </c>
      <c r="U78" s="8">
        <v>297.774</v>
      </c>
      <c r="V78">
        <f t="shared" si="0"/>
        <v>293.26599999999996</v>
      </c>
      <c r="W78">
        <f t="shared" si="1"/>
        <v>2.4123150996024089E-2</v>
      </c>
      <c r="X78">
        <f t="shared" si="2"/>
        <v>9.5527609746782795E-3</v>
      </c>
      <c r="Y78">
        <f t="shared" si="3"/>
        <v>2.0029597703109123E-2</v>
      </c>
      <c r="Z78">
        <f t="shared" si="4"/>
        <v>9.0873132241719133E-4</v>
      </c>
      <c r="AA78">
        <f t="shared" si="5"/>
        <v>0.91238159213819536</v>
      </c>
      <c r="AB78">
        <f t="shared" si="6"/>
        <v>3.3004166865575967E-2</v>
      </c>
      <c r="AC78" s="10">
        <v>2.4123150996024089E-2</v>
      </c>
      <c r="AD78" s="10">
        <v>9.5527609746782795E-3</v>
      </c>
      <c r="AE78" s="10">
        <v>2.0029597703109123E-2</v>
      </c>
      <c r="AF78" s="10">
        <v>9.0873132241719133E-4</v>
      </c>
      <c r="AG78" s="10">
        <v>0.91238159213819536</v>
      </c>
      <c r="AH78" s="10">
        <v>3.3004166865575967E-2</v>
      </c>
    </row>
    <row r="79" spans="1:34" ht="13">
      <c r="A79" s="1" t="s">
        <v>75</v>
      </c>
      <c r="B79" s="1" t="s">
        <v>44</v>
      </c>
      <c r="C79" s="1" t="s">
        <v>40</v>
      </c>
      <c r="D79" s="1" t="s">
        <v>42</v>
      </c>
      <c r="E79" s="1" t="s">
        <v>76</v>
      </c>
      <c r="F79" s="1">
        <v>1</v>
      </c>
      <c r="G79" s="1" t="s">
        <v>39</v>
      </c>
      <c r="H79" s="1">
        <v>54.5</v>
      </c>
      <c r="I79" s="1">
        <v>4.6944999999999997</v>
      </c>
      <c r="J79" s="1">
        <v>14.349</v>
      </c>
      <c r="K79" s="1">
        <v>1.3594999999999999</v>
      </c>
      <c r="L79" s="1">
        <v>46.115499999999997</v>
      </c>
      <c r="M79" s="1">
        <v>42.81</v>
      </c>
      <c r="N79" s="1">
        <v>60.088000000000001</v>
      </c>
      <c r="O79" s="1">
        <v>6.6064999999999996</v>
      </c>
      <c r="P79" s="1">
        <v>89.406499999999994</v>
      </c>
      <c r="Q79" s="1">
        <v>51.447000000000003</v>
      </c>
      <c r="R79" s="1">
        <v>4.6944999999999997</v>
      </c>
      <c r="S79" s="1">
        <v>14.349</v>
      </c>
      <c r="T79" s="1">
        <v>1.3594999999999999</v>
      </c>
      <c r="U79" s="8">
        <v>300</v>
      </c>
      <c r="V79">
        <f t="shared" si="0"/>
        <v>296.4735</v>
      </c>
      <c r="W79">
        <f t="shared" si="1"/>
        <v>0.15554678580041723</v>
      </c>
      <c r="X79">
        <f t="shared" si="2"/>
        <v>0.14439739133514462</v>
      </c>
      <c r="Y79">
        <f t="shared" si="3"/>
        <v>0.20267578721201052</v>
      </c>
      <c r="Z79">
        <f t="shared" si="4"/>
        <v>2.2283610508190443E-2</v>
      </c>
      <c r="AA79">
        <f t="shared" si="5"/>
        <v>0.30156658183615059</v>
      </c>
      <c r="AB79">
        <f t="shared" si="6"/>
        <v>0.17352984330808657</v>
      </c>
      <c r="AC79" s="10">
        <v>0.15554678580041723</v>
      </c>
      <c r="AD79" s="10">
        <v>0.14439739133514462</v>
      </c>
      <c r="AE79" s="10">
        <v>0.20267578721201052</v>
      </c>
      <c r="AF79" s="10">
        <v>2.2283610508190443E-2</v>
      </c>
      <c r="AG79" s="10">
        <v>0.30156658183615059</v>
      </c>
      <c r="AH79" s="10">
        <v>0.17352984330808657</v>
      </c>
    </row>
    <row r="80" spans="1:34" ht="13">
      <c r="A80" s="1" t="s">
        <v>77</v>
      </c>
      <c r="B80" s="1" t="s">
        <v>35</v>
      </c>
      <c r="C80" s="1" t="s">
        <v>36</v>
      </c>
      <c r="D80" s="1" t="s">
        <v>37</v>
      </c>
      <c r="E80" s="1" t="s">
        <v>78</v>
      </c>
      <c r="F80" s="1">
        <v>2</v>
      </c>
      <c r="G80" s="1" t="s">
        <v>50</v>
      </c>
      <c r="H80" s="1">
        <v>23</v>
      </c>
      <c r="I80" s="1">
        <v>0</v>
      </c>
      <c r="J80" s="1">
        <v>15.301</v>
      </c>
      <c r="K80" s="1">
        <v>4.8879999999999999</v>
      </c>
      <c r="L80" s="1">
        <v>8.0090000000000003</v>
      </c>
      <c r="M80" s="1">
        <v>252.005</v>
      </c>
      <c r="N80" s="1">
        <v>16.013000000000002</v>
      </c>
      <c r="O80" s="1">
        <v>0</v>
      </c>
      <c r="P80" s="1">
        <v>16.419</v>
      </c>
      <c r="Q80" s="1">
        <v>6.6680000000000001</v>
      </c>
      <c r="R80" s="1">
        <v>300</v>
      </c>
      <c r="S80" s="1">
        <v>15.301</v>
      </c>
      <c r="T80" s="1">
        <v>4.8879999999999999</v>
      </c>
      <c r="U80" s="8">
        <v>300</v>
      </c>
      <c r="V80">
        <f t="shared" si="0"/>
        <v>299.11399999999998</v>
      </c>
      <c r="W80">
        <f t="shared" si="1"/>
        <v>2.6775744365024709E-2</v>
      </c>
      <c r="X80">
        <f t="shared" si="2"/>
        <v>0.84250486436609462</v>
      </c>
      <c r="Y80">
        <f t="shared" si="3"/>
        <v>5.3534772695360305E-2</v>
      </c>
      <c r="Z80">
        <f t="shared" si="4"/>
        <v>0</v>
      </c>
      <c r="AA80">
        <f t="shared" si="5"/>
        <v>5.4892114712116455E-2</v>
      </c>
      <c r="AB80">
        <f t="shared" si="6"/>
        <v>2.2292503861404016E-2</v>
      </c>
      <c r="AC80" s="10">
        <v>2.6775744365024709E-2</v>
      </c>
      <c r="AD80" s="10">
        <v>0.84250486436609462</v>
      </c>
      <c r="AE80" s="10">
        <v>5.3534772695360305E-2</v>
      </c>
      <c r="AF80" s="10">
        <v>0</v>
      </c>
      <c r="AG80" s="10">
        <v>5.4892114712116455E-2</v>
      </c>
      <c r="AH80" s="10">
        <v>2.2292503861404016E-2</v>
      </c>
    </row>
    <row r="81" spans="1:34" ht="13">
      <c r="A81" s="1" t="s">
        <v>77</v>
      </c>
      <c r="B81" s="1" t="s">
        <v>41</v>
      </c>
      <c r="C81" s="1" t="s">
        <v>36</v>
      </c>
      <c r="D81" s="1" t="s">
        <v>42</v>
      </c>
      <c r="E81" s="1" t="s">
        <v>78</v>
      </c>
      <c r="F81" s="1">
        <v>2</v>
      </c>
      <c r="G81" s="1" t="s">
        <v>50</v>
      </c>
      <c r="H81" s="1">
        <v>15</v>
      </c>
      <c r="I81" s="1">
        <v>0</v>
      </c>
      <c r="J81" s="1">
        <v>264.01600000000002</v>
      </c>
      <c r="K81" s="1">
        <v>7.8E-2</v>
      </c>
      <c r="L81" s="1">
        <v>2.569</v>
      </c>
      <c r="M81" s="1">
        <v>275.916</v>
      </c>
      <c r="N81" s="1">
        <v>12.542999999999999</v>
      </c>
      <c r="O81" s="1">
        <v>0</v>
      </c>
      <c r="P81" s="1">
        <v>4.6710000000000003</v>
      </c>
      <c r="Q81" s="1">
        <v>3.7360000000000002</v>
      </c>
      <c r="R81" s="1">
        <v>300</v>
      </c>
      <c r="S81" s="1">
        <v>264.01600000000002</v>
      </c>
      <c r="T81" s="1">
        <v>7.8E-2</v>
      </c>
      <c r="U81" s="8">
        <v>300</v>
      </c>
      <c r="V81">
        <f t="shared" si="0"/>
        <v>299.435</v>
      </c>
      <c r="W81">
        <f t="shared" si="1"/>
        <v>8.5794913754237145E-3</v>
      </c>
      <c r="X81">
        <f t="shared" si="2"/>
        <v>0.92145540768447243</v>
      </c>
      <c r="Y81">
        <f t="shared" si="3"/>
        <v>4.188889074423497E-2</v>
      </c>
      <c r="Z81">
        <f t="shared" si="4"/>
        <v>0</v>
      </c>
      <c r="AA81">
        <f t="shared" si="5"/>
        <v>1.559937883013008E-2</v>
      </c>
      <c r="AB81">
        <f t="shared" si="6"/>
        <v>1.2476831365738808E-2</v>
      </c>
      <c r="AC81" s="10">
        <v>8.5794913754237145E-3</v>
      </c>
      <c r="AD81" s="10">
        <v>0.92145540768447243</v>
      </c>
      <c r="AE81" s="10">
        <v>4.188889074423497E-2</v>
      </c>
      <c r="AF81" s="10">
        <v>0</v>
      </c>
      <c r="AG81" s="10">
        <v>1.559937883013008E-2</v>
      </c>
      <c r="AH81" s="10">
        <v>1.2476831365738808E-2</v>
      </c>
    </row>
    <row r="82" spans="1:34" ht="13">
      <c r="A82" s="1" t="s">
        <v>77</v>
      </c>
      <c r="B82" s="1" t="s">
        <v>44</v>
      </c>
      <c r="C82" s="1" t="s">
        <v>36</v>
      </c>
      <c r="D82" s="1" t="s">
        <v>43</v>
      </c>
      <c r="E82" s="1" t="s">
        <v>78</v>
      </c>
      <c r="F82" s="1">
        <v>2</v>
      </c>
      <c r="G82" s="1" t="s">
        <v>50</v>
      </c>
      <c r="H82" s="1">
        <v>13</v>
      </c>
      <c r="I82" s="1">
        <v>0</v>
      </c>
      <c r="J82" s="1">
        <v>0</v>
      </c>
      <c r="K82" s="1">
        <v>8.5999999999999993E-2</v>
      </c>
      <c r="L82" s="1">
        <v>5.61</v>
      </c>
      <c r="M82" s="1">
        <v>280.363</v>
      </c>
      <c r="N82" s="1">
        <v>9.9480000000000004</v>
      </c>
      <c r="O82" s="1">
        <v>0</v>
      </c>
      <c r="P82" s="1">
        <v>0</v>
      </c>
      <c r="Q82" s="1">
        <v>3.7360000000000002</v>
      </c>
      <c r="R82" s="1">
        <v>300</v>
      </c>
      <c r="S82" s="1">
        <v>300</v>
      </c>
      <c r="T82" s="1">
        <v>8.5999999999999993E-2</v>
      </c>
      <c r="U82" s="8">
        <v>299.92599999999999</v>
      </c>
      <c r="V82">
        <f t="shared" si="0"/>
        <v>299.65699999999998</v>
      </c>
      <c r="W82">
        <f t="shared" si="1"/>
        <v>1.8721404806161714E-2</v>
      </c>
      <c r="X82">
        <f t="shared" si="2"/>
        <v>0.93561305092155367</v>
      </c>
      <c r="Y82">
        <f t="shared" si="3"/>
        <v>3.3197956330070715E-2</v>
      </c>
      <c r="Z82">
        <f t="shared" si="4"/>
        <v>0</v>
      </c>
      <c r="AA82">
        <f t="shared" si="5"/>
        <v>0</v>
      </c>
      <c r="AB82">
        <f t="shared" si="6"/>
        <v>1.2467587942213932E-2</v>
      </c>
      <c r="AC82" s="10">
        <v>1.8721404806161714E-2</v>
      </c>
      <c r="AD82" s="10">
        <v>0.93561305092155367</v>
      </c>
      <c r="AE82" s="10">
        <v>3.3197956330070715E-2</v>
      </c>
      <c r="AF82" s="10">
        <v>0</v>
      </c>
      <c r="AG82" s="10">
        <v>0</v>
      </c>
      <c r="AH82" s="10">
        <v>1.2467587942213932E-2</v>
      </c>
    </row>
    <row r="83" spans="1:34" ht="13">
      <c r="A83" s="1" t="s">
        <v>79</v>
      </c>
      <c r="B83" s="1" t="s">
        <v>35</v>
      </c>
      <c r="C83" s="1" t="s">
        <v>36</v>
      </c>
      <c r="D83" s="1" t="s">
        <v>37</v>
      </c>
      <c r="E83" s="1" t="s">
        <v>80</v>
      </c>
      <c r="F83" s="1">
        <v>1</v>
      </c>
      <c r="G83" s="1" t="s">
        <v>39</v>
      </c>
      <c r="H83" s="1">
        <v>16</v>
      </c>
      <c r="I83" s="1">
        <v>12.625</v>
      </c>
      <c r="J83" s="1">
        <v>102.021</v>
      </c>
      <c r="K83" s="1">
        <v>0</v>
      </c>
      <c r="L83" s="1">
        <v>24.262</v>
      </c>
      <c r="M83" s="1">
        <v>0</v>
      </c>
      <c r="N83" s="1">
        <v>24.587</v>
      </c>
      <c r="O83" s="1">
        <v>63.030999999999999</v>
      </c>
      <c r="P83" s="1">
        <v>169.56399999999999</v>
      </c>
      <c r="Q83" s="1">
        <v>17.742999999999999</v>
      </c>
      <c r="R83" s="1">
        <v>12.625</v>
      </c>
      <c r="S83" s="1">
        <v>102.021</v>
      </c>
      <c r="T83" s="1">
        <v>300</v>
      </c>
      <c r="U83" s="8">
        <v>300</v>
      </c>
      <c r="V83">
        <f t="shared" si="0"/>
        <v>299.18699999999995</v>
      </c>
      <c r="W83">
        <f t="shared" si="1"/>
        <v>8.1093095622470246E-2</v>
      </c>
      <c r="X83">
        <f t="shared" si="2"/>
        <v>0</v>
      </c>
      <c r="Y83">
        <f t="shared" si="3"/>
        <v>8.2179372766864878E-2</v>
      </c>
      <c r="Z83">
        <f t="shared" si="4"/>
        <v>0.21067426057950381</v>
      </c>
      <c r="AA83">
        <f t="shared" si="5"/>
        <v>0.56674922372964076</v>
      </c>
      <c r="AB83">
        <f t="shared" si="6"/>
        <v>5.930404730152046E-2</v>
      </c>
      <c r="AC83" s="10">
        <v>8.1093095622470246E-2</v>
      </c>
      <c r="AD83" s="10">
        <v>0</v>
      </c>
      <c r="AE83" s="10">
        <v>8.2179372766864878E-2</v>
      </c>
      <c r="AF83" s="10">
        <v>0.21067426057950381</v>
      </c>
      <c r="AG83" s="10">
        <v>0.56674922372964076</v>
      </c>
      <c r="AH83" s="10">
        <v>5.930404730152046E-2</v>
      </c>
    </row>
    <row r="84" spans="1:34" ht="13">
      <c r="A84" s="1" t="s">
        <v>79</v>
      </c>
      <c r="B84" s="1" t="s">
        <v>35</v>
      </c>
      <c r="C84" s="1" t="s">
        <v>40</v>
      </c>
      <c r="D84" s="1" t="s">
        <v>37</v>
      </c>
      <c r="E84" s="1" t="s">
        <v>80</v>
      </c>
      <c r="F84" s="1">
        <v>1</v>
      </c>
      <c r="G84" s="1" t="s">
        <v>39</v>
      </c>
      <c r="H84" s="1">
        <v>29</v>
      </c>
      <c r="I84" s="1">
        <v>6.1379999999999999</v>
      </c>
      <c r="J84" s="1">
        <v>38.372999999999998</v>
      </c>
      <c r="K84" s="1">
        <v>3.9039999999999999</v>
      </c>
      <c r="L84" s="1">
        <v>9.4979999999999993</v>
      </c>
      <c r="M84" s="1">
        <v>167.87</v>
      </c>
      <c r="N84" s="1">
        <v>17.446999999999999</v>
      </c>
      <c r="O84" s="1">
        <v>39.003999999999998</v>
      </c>
      <c r="P84" s="1">
        <v>48.048000000000002</v>
      </c>
      <c r="Q84" s="1">
        <v>16.007999999999999</v>
      </c>
      <c r="R84" s="1">
        <v>6.1379999999999999</v>
      </c>
      <c r="S84" s="1">
        <v>38.372999999999998</v>
      </c>
      <c r="T84" s="1">
        <v>3.9039999999999999</v>
      </c>
      <c r="U84" s="8">
        <v>299.935</v>
      </c>
      <c r="V84">
        <f t="shared" si="0"/>
        <v>297.87499999999994</v>
      </c>
      <c r="W84">
        <f t="shared" si="1"/>
        <v>3.1885858161980703E-2</v>
      </c>
      <c r="X84">
        <f t="shared" si="2"/>
        <v>0.56355853965589608</v>
      </c>
      <c r="Y84">
        <f t="shared" si="3"/>
        <v>5.8571548468317254E-2</v>
      </c>
      <c r="Z84">
        <f t="shared" si="4"/>
        <v>0.13094083088543854</v>
      </c>
      <c r="AA84">
        <f t="shared" si="5"/>
        <v>0.16130255979857328</v>
      </c>
      <c r="AB84">
        <f t="shared" si="6"/>
        <v>5.3740663029794383E-2</v>
      </c>
      <c r="AC84" s="10">
        <v>3.1885858161980703E-2</v>
      </c>
      <c r="AD84" s="10">
        <v>0.56355853965589608</v>
      </c>
      <c r="AE84" s="10">
        <v>5.8571548468317254E-2</v>
      </c>
      <c r="AF84" s="10">
        <v>0.13094083088543854</v>
      </c>
      <c r="AG84" s="10">
        <v>0.16130255979857328</v>
      </c>
      <c r="AH84" s="10">
        <v>5.3740663029794383E-2</v>
      </c>
    </row>
    <row r="85" spans="1:34" ht="13">
      <c r="A85" s="1" t="s">
        <v>79</v>
      </c>
      <c r="B85" s="1" t="s">
        <v>41</v>
      </c>
      <c r="C85" s="1" t="s">
        <v>36</v>
      </c>
      <c r="D85" s="1" t="s">
        <v>42</v>
      </c>
      <c r="E85" s="1" t="s">
        <v>80</v>
      </c>
      <c r="F85" s="1">
        <v>1</v>
      </c>
      <c r="G85" s="1" t="s">
        <v>39</v>
      </c>
      <c r="H85" s="1">
        <v>13</v>
      </c>
      <c r="I85" s="1">
        <v>0</v>
      </c>
      <c r="J85" s="1">
        <v>0.84099999999999997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291.14600000000002</v>
      </c>
      <c r="Q85" s="1">
        <v>8.8070000000000004</v>
      </c>
      <c r="R85" s="1">
        <v>300</v>
      </c>
      <c r="S85" s="1">
        <v>0.84099999999999997</v>
      </c>
      <c r="T85" s="1">
        <v>300</v>
      </c>
      <c r="U85" s="8">
        <v>300</v>
      </c>
      <c r="V85">
        <f t="shared" si="0"/>
        <v>299.95300000000003</v>
      </c>
      <c r="W85">
        <f t="shared" si="1"/>
        <v>0</v>
      </c>
      <c r="X85">
        <f t="shared" si="2"/>
        <v>0</v>
      </c>
      <c r="Y85">
        <f t="shared" si="3"/>
        <v>0</v>
      </c>
      <c r="Z85">
        <f t="shared" si="4"/>
        <v>0</v>
      </c>
      <c r="AA85">
        <f t="shared" si="5"/>
        <v>0.97063873340156614</v>
      </c>
      <c r="AB85">
        <f t="shared" si="6"/>
        <v>2.9361266598433754E-2</v>
      </c>
      <c r="AC85" s="10">
        <v>0</v>
      </c>
      <c r="AD85" s="10">
        <v>0</v>
      </c>
      <c r="AE85" s="10">
        <v>0</v>
      </c>
      <c r="AF85" s="10">
        <v>0</v>
      </c>
      <c r="AG85" s="10">
        <v>0.97063873340156614</v>
      </c>
      <c r="AH85" s="10">
        <v>2.9361266598433754E-2</v>
      </c>
    </row>
    <row r="86" spans="1:34" ht="13">
      <c r="A86" s="1" t="s">
        <v>79</v>
      </c>
      <c r="B86" s="1" t="s">
        <v>41</v>
      </c>
      <c r="C86" s="1" t="s">
        <v>40</v>
      </c>
      <c r="D86" s="1" t="s">
        <v>43</v>
      </c>
      <c r="E86" s="1" t="s">
        <v>80</v>
      </c>
      <c r="F86" s="1">
        <v>1</v>
      </c>
      <c r="G86" s="1" t="s">
        <v>39</v>
      </c>
      <c r="H86" s="1">
        <v>37</v>
      </c>
      <c r="I86" s="1">
        <v>0</v>
      </c>
      <c r="J86" s="1">
        <v>155.75</v>
      </c>
      <c r="K86" s="1">
        <v>2.3E-2</v>
      </c>
      <c r="L86" s="1">
        <v>22.236999999999998</v>
      </c>
      <c r="M86" s="1">
        <v>206.714</v>
      </c>
      <c r="N86" s="1">
        <v>20.024999999999999</v>
      </c>
      <c r="O86" s="1">
        <v>0</v>
      </c>
      <c r="P86" s="1">
        <v>21.777000000000001</v>
      </c>
      <c r="Q86" s="1">
        <v>29.334</v>
      </c>
      <c r="R86" s="1">
        <v>300</v>
      </c>
      <c r="S86" s="1">
        <v>155.75</v>
      </c>
      <c r="T86" s="1">
        <v>2.3E-2</v>
      </c>
      <c r="U86" s="8">
        <v>300</v>
      </c>
      <c r="V86">
        <f t="shared" si="0"/>
        <v>300.08699999999999</v>
      </c>
      <c r="W86">
        <f t="shared" si="1"/>
        <v>7.4101843798631731E-2</v>
      </c>
      <c r="X86">
        <f t="shared" si="2"/>
        <v>0.68884690106535773</v>
      </c>
      <c r="Y86">
        <f t="shared" si="3"/>
        <v>6.67306481120475E-2</v>
      </c>
      <c r="Z86">
        <f t="shared" si="4"/>
        <v>0</v>
      </c>
      <c r="AA86">
        <f t="shared" si="5"/>
        <v>7.2568955003049121E-2</v>
      </c>
      <c r="AB86">
        <f t="shared" si="6"/>
        <v>9.7751652020913932E-2</v>
      </c>
      <c r="AC86" s="10">
        <v>7.4101843798631731E-2</v>
      </c>
      <c r="AD86" s="10">
        <v>0.68884690106535773</v>
      </c>
      <c r="AE86" s="10">
        <v>6.67306481120475E-2</v>
      </c>
      <c r="AF86" s="10">
        <v>0</v>
      </c>
      <c r="AG86" s="10">
        <v>7.2568955003049121E-2</v>
      </c>
      <c r="AH86" s="10">
        <v>9.7751652020913932E-2</v>
      </c>
    </row>
    <row r="87" spans="1:34" ht="13">
      <c r="A87" s="1" t="s">
        <v>79</v>
      </c>
      <c r="B87" s="1" t="s">
        <v>44</v>
      </c>
      <c r="C87" s="1" t="s">
        <v>36</v>
      </c>
      <c r="D87" s="1" t="s">
        <v>43</v>
      </c>
      <c r="E87" s="1" t="s">
        <v>80</v>
      </c>
      <c r="F87" s="1">
        <v>1</v>
      </c>
      <c r="G87" s="1" t="s">
        <v>39</v>
      </c>
      <c r="H87" s="1">
        <v>42</v>
      </c>
      <c r="I87" s="1">
        <v>215.721</v>
      </c>
      <c r="J87" s="1">
        <v>0.47499999999999998</v>
      </c>
      <c r="K87" s="1">
        <v>201.40899999999999</v>
      </c>
      <c r="L87" s="1">
        <v>7.4729999999999999</v>
      </c>
      <c r="M87" s="1">
        <v>8.8040000000000003</v>
      </c>
      <c r="N87" s="1">
        <v>20.291</v>
      </c>
      <c r="O87" s="1">
        <v>9.8849999999999998</v>
      </c>
      <c r="P87" s="1">
        <v>207.02199999999999</v>
      </c>
      <c r="Q87" s="1">
        <v>44.88</v>
      </c>
      <c r="R87" s="1">
        <v>215.721</v>
      </c>
      <c r="S87" s="1">
        <v>0.47499999999999998</v>
      </c>
      <c r="T87" s="1">
        <v>201.40899999999999</v>
      </c>
      <c r="U87" s="8">
        <v>300</v>
      </c>
      <c r="V87">
        <f t="shared" si="0"/>
        <v>298.35500000000002</v>
      </c>
      <c r="W87">
        <f t="shared" si="1"/>
        <v>2.50473429304017E-2</v>
      </c>
      <c r="X87">
        <f t="shared" si="2"/>
        <v>2.9508471451794003E-2</v>
      </c>
      <c r="Y87">
        <f t="shared" si="3"/>
        <v>6.8009585895996372E-2</v>
      </c>
      <c r="Z87">
        <f t="shared" si="4"/>
        <v>3.3131672001474752E-2</v>
      </c>
      <c r="AA87">
        <f t="shared" si="5"/>
        <v>0.6938780982386753</v>
      </c>
      <c r="AB87">
        <f t="shared" si="6"/>
        <v>0.15042482948165775</v>
      </c>
      <c r="AC87" s="10">
        <v>2.50473429304017E-2</v>
      </c>
      <c r="AD87" s="10">
        <v>2.9508471451794003E-2</v>
      </c>
      <c r="AE87" s="10">
        <v>6.8009585895996372E-2</v>
      </c>
      <c r="AF87" s="10">
        <v>3.3131672001474752E-2</v>
      </c>
      <c r="AG87" s="10">
        <v>0.6938780982386753</v>
      </c>
      <c r="AH87" s="10">
        <v>0.15042482948165775</v>
      </c>
    </row>
    <row r="88" spans="1:34" ht="13">
      <c r="A88" s="1" t="s">
        <v>79</v>
      </c>
      <c r="B88" s="1" t="s">
        <v>44</v>
      </c>
      <c r="C88" s="1" t="s">
        <v>40</v>
      </c>
      <c r="D88" s="1" t="s">
        <v>42</v>
      </c>
      <c r="E88" s="1" t="s">
        <v>80</v>
      </c>
      <c r="F88" s="1">
        <v>1</v>
      </c>
      <c r="G88" s="1" t="s">
        <v>39</v>
      </c>
      <c r="H88" s="1">
        <v>23</v>
      </c>
      <c r="I88" s="1">
        <v>0</v>
      </c>
      <c r="J88" s="1">
        <v>6.6000000000000003E-2</v>
      </c>
      <c r="K88" s="1">
        <v>299.82</v>
      </c>
      <c r="L88" s="1">
        <v>19.646000000000001</v>
      </c>
      <c r="M88" s="1">
        <v>0</v>
      </c>
      <c r="N88" s="1">
        <v>13.304</v>
      </c>
      <c r="O88" s="1">
        <v>0</v>
      </c>
      <c r="P88" s="1">
        <v>242.815</v>
      </c>
      <c r="Q88" s="1">
        <v>21.94</v>
      </c>
      <c r="R88" s="1">
        <v>300</v>
      </c>
      <c r="S88" s="1">
        <v>6.6000000000000003E-2</v>
      </c>
      <c r="T88" s="1">
        <v>299.82</v>
      </c>
      <c r="U88" s="8">
        <v>299.82</v>
      </c>
      <c r="V88">
        <f t="shared" si="0"/>
        <v>297.70499999999998</v>
      </c>
      <c r="W88">
        <f t="shared" si="1"/>
        <v>6.5991501654322243E-2</v>
      </c>
      <c r="X88">
        <f t="shared" si="2"/>
        <v>0</v>
      </c>
      <c r="Y88">
        <f t="shared" si="3"/>
        <v>4.468853395139484E-2</v>
      </c>
      <c r="Z88">
        <f t="shared" si="4"/>
        <v>0</v>
      </c>
      <c r="AA88">
        <f t="shared" si="5"/>
        <v>0.81562284812146257</v>
      </c>
      <c r="AB88">
        <f t="shared" si="6"/>
        <v>7.3697116272820412E-2</v>
      </c>
      <c r="AC88" s="10">
        <v>6.5991501654322243E-2</v>
      </c>
      <c r="AD88" s="10">
        <v>0</v>
      </c>
      <c r="AE88" s="10">
        <v>4.468853395139484E-2</v>
      </c>
      <c r="AF88" s="10">
        <v>0</v>
      </c>
      <c r="AG88" s="10">
        <v>0.81562284812146257</v>
      </c>
      <c r="AH88" s="10">
        <v>7.3697116272820412E-2</v>
      </c>
    </row>
    <row r="89" spans="1:34" ht="13">
      <c r="A89" s="1" t="s">
        <v>81</v>
      </c>
      <c r="B89" s="1" t="s">
        <v>35</v>
      </c>
      <c r="C89" s="1" t="s">
        <v>36</v>
      </c>
      <c r="D89" s="1" t="s">
        <v>37</v>
      </c>
      <c r="E89" s="1" t="s">
        <v>82</v>
      </c>
      <c r="F89" s="1">
        <v>2</v>
      </c>
      <c r="G89" s="1" t="s">
        <v>50</v>
      </c>
      <c r="H89" s="1">
        <v>22</v>
      </c>
      <c r="I89" s="1">
        <v>0.65</v>
      </c>
      <c r="J89" s="1">
        <v>65.781000000000006</v>
      </c>
      <c r="K89" s="1">
        <v>0</v>
      </c>
      <c r="L89" s="1">
        <v>7.2069999999999999</v>
      </c>
      <c r="M89" s="1">
        <v>0</v>
      </c>
      <c r="N89" s="1">
        <v>14.143000000000001</v>
      </c>
      <c r="O89" s="1">
        <v>27.321000000000002</v>
      </c>
      <c r="P89" s="1">
        <v>225.94499999999999</v>
      </c>
      <c r="Q89" s="1">
        <v>24.120999999999999</v>
      </c>
      <c r="R89" s="1">
        <v>0.65</v>
      </c>
      <c r="S89" s="1">
        <v>65.781000000000006</v>
      </c>
      <c r="T89" s="1">
        <v>300</v>
      </c>
      <c r="U89" s="8">
        <v>299.90699999999998</v>
      </c>
      <c r="V89">
        <f t="shared" si="0"/>
        <v>298.73699999999997</v>
      </c>
      <c r="W89">
        <f t="shared" si="1"/>
        <v>2.4124899158791849E-2</v>
      </c>
      <c r="X89">
        <f t="shared" si="2"/>
        <v>0</v>
      </c>
      <c r="Y89">
        <f t="shared" si="3"/>
        <v>4.7342645872456381E-2</v>
      </c>
      <c r="Z89">
        <f t="shared" si="4"/>
        <v>9.1455025658020286E-2</v>
      </c>
      <c r="AA89">
        <f t="shared" si="5"/>
        <v>0.75633416684240662</v>
      </c>
      <c r="AB89">
        <f t="shared" si="6"/>
        <v>8.0743262468324986E-2</v>
      </c>
      <c r="AC89" s="10">
        <v>2.4124899158791849E-2</v>
      </c>
      <c r="AD89" s="10">
        <v>0</v>
      </c>
      <c r="AE89" s="10">
        <v>4.7342645872456381E-2</v>
      </c>
      <c r="AF89" s="10">
        <v>9.1455025658020286E-2</v>
      </c>
      <c r="AG89" s="10">
        <v>0.75633416684240662</v>
      </c>
      <c r="AH89" s="10">
        <v>8.0743262468324986E-2</v>
      </c>
    </row>
    <row r="90" spans="1:34" ht="13">
      <c r="A90" s="1" t="s">
        <v>81</v>
      </c>
      <c r="B90" s="1" t="s">
        <v>41</v>
      </c>
      <c r="C90" s="1" t="s">
        <v>36</v>
      </c>
      <c r="D90" s="1" t="s">
        <v>42</v>
      </c>
      <c r="E90" s="1" t="s">
        <v>82</v>
      </c>
      <c r="F90" s="1">
        <v>2</v>
      </c>
      <c r="G90" s="1" t="s">
        <v>50</v>
      </c>
      <c r="H90" s="1">
        <v>18</v>
      </c>
      <c r="I90" s="1">
        <v>94.649000000000001</v>
      </c>
      <c r="J90" s="1">
        <v>0.78800000000000003</v>
      </c>
      <c r="K90" s="1">
        <v>116.77500000000001</v>
      </c>
      <c r="L90" s="1">
        <v>30.395</v>
      </c>
      <c r="M90" s="1">
        <v>128.62299999999999</v>
      </c>
      <c r="N90" s="1">
        <v>16.890999999999998</v>
      </c>
      <c r="O90" s="1">
        <v>24.719000000000001</v>
      </c>
      <c r="P90" s="1">
        <v>85.671000000000006</v>
      </c>
      <c r="Q90" s="1">
        <v>13.948</v>
      </c>
      <c r="R90" s="1">
        <v>94.649000000000001</v>
      </c>
      <c r="S90" s="1">
        <v>0.78800000000000003</v>
      </c>
      <c r="T90" s="1">
        <v>116.77500000000001</v>
      </c>
      <c r="U90" s="8">
        <v>299.97500000000002</v>
      </c>
      <c r="V90">
        <f t="shared" si="0"/>
        <v>300.24699999999996</v>
      </c>
      <c r="W90">
        <f t="shared" si="1"/>
        <v>0.10123331790159437</v>
      </c>
      <c r="X90">
        <f t="shared" si="2"/>
        <v>0.42839062505204051</v>
      </c>
      <c r="Y90">
        <f t="shared" si="3"/>
        <v>5.6257015057602576E-2</v>
      </c>
      <c r="Z90">
        <f t="shared" si="4"/>
        <v>8.2328882553364416E-2</v>
      </c>
      <c r="AA90">
        <f t="shared" si="5"/>
        <v>0.28533507412230602</v>
      </c>
      <c r="AB90">
        <f t="shared" si="6"/>
        <v>4.6455085313092226E-2</v>
      </c>
      <c r="AC90" s="10">
        <v>0.10123331790159437</v>
      </c>
      <c r="AD90" s="10">
        <v>0.42839062505204051</v>
      </c>
      <c r="AE90" s="10">
        <v>5.6257015057602576E-2</v>
      </c>
      <c r="AF90" s="10">
        <v>8.2328882553364416E-2</v>
      </c>
      <c r="AG90" s="10">
        <v>0.28533507412230602</v>
      </c>
      <c r="AH90" s="10">
        <v>4.6455085313092226E-2</v>
      </c>
    </row>
    <row r="91" spans="1:34" ht="13">
      <c r="A91" s="1" t="s">
        <v>81</v>
      </c>
      <c r="B91" s="1" t="s">
        <v>44</v>
      </c>
      <c r="C91" s="1" t="s">
        <v>36</v>
      </c>
      <c r="D91" s="1" t="s">
        <v>43</v>
      </c>
      <c r="E91" s="1" t="s">
        <v>82</v>
      </c>
      <c r="F91" s="1">
        <v>2</v>
      </c>
      <c r="G91" s="1" t="s">
        <v>50</v>
      </c>
      <c r="H91" s="1">
        <v>33</v>
      </c>
      <c r="I91" s="1">
        <v>0</v>
      </c>
      <c r="J91" s="1">
        <v>18.664000000000001</v>
      </c>
      <c r="K91" s="1">
        <v>9.9000000000000005E-2</v>
      </c>
      <c r="L91" s="1">
        <v>26.664000000000001</v>
      </c>
      <c r="M91" s="1">
        <v>171.78</v>
      </c>
      <c r="N91" s="1">
        <v>38.435000000000002</v>
      </c>
      <c r="O91" s="1">
        <v>0</v>
      </c>
      <c r="P91" s="1">
        <v>31.126000000000001</v>
      </c>
      <c r="Q91" s="1">
        <v>30.4</v>
      </c>
      <c r="R91" s="1">
        <v>300</v>
      </c>
      <c r="S91" s="1">
        <v>18.664000000000001</v>
      </c>
      <c r="T91" s="1">
        <v>9.9000000000000005E-2</v>
      </c>
      <c r="U91" s="8">
        <v>300</v>
      </c>
      <c r="V91">
        <f t="shared" si="0"/>
        <v>298.40499999999997</v>
      </c>
      <c r="W91">
        <f t="shared" si="1"/>
        <v>8.9355071128164751E-2</v>
      </c>
      <c r="X91">
        <f t="shared" si="2"/>
        <v>0.57566059549940518</v>
      </c>
      <c r="Y91">
        <f t="shared" si="3"/>
        <v>0.12880146110152313</v>
      </c>
      <c r="Z91">
        <f t="shared" si="4"/>
        <v>0</v>
      </c>
      <c r="AA91">
        <f t="shared" si="5"/>
        <v>0.10430790368794091</v>
      </c>
      <c r="AB91">
        <f t="shared" si="6"/>
        <v>0.1018749685829661</v>
      </c>
      <c r="AC91" s="10">
        <v>8.9355071128164751E-2</v>
      </c>
      <c r="AD91" s="10">
        <v>0.57566059549940518</v>
      </c>
      <c r="AE91" s="10">
        <v>0.12880146110152313</v>
      </c>
      <c r="AF91" s="10">
        <v>0</v>
      </c>
      <c r="AG91" s="10">
        <v>0.10430790368794091</v>
      </c>
      <c r="AH91" s="10">
        <v>0.1018749685829661</v>
      </c>
    </row>
    <row r="92" spans="1:34" ht="13">
      <c r="A92" s="1" t="s">
        <v>83</v>
      </c>
      <c r="B92" s="1" t="s">
        <v>35</v>
      </c>
      <c r="C92" s="1" t="s">
        <v>36</v>
      </c>
      <c r="D92" s="1" t="s">
        <v>37</v>
      </c>
      <c r="E92" s="1" t="s">
        <v>84</v>
      </c>
      <c r="F92" s="1">
        <v>3</v>
      </c>
      <c r="G92" s="1" t="s">
        <v>62</v>
      </c>
      <c r="H92" s="1">
        <v>65.5</v>
      </c>
      <c r="I92" s="1">
        <v>7.0984999999999996</v>
      </c>
      <c r="J92" s="1">
        <v>0.87749999999999995</v>
      </c>
      <c r="K92" s="1">
        <v>16.728000000000002</v>
      </c>
      <c r="L92" s="1">
        <v>12.747999999999999</v>
      </c>
      <c r="M92" s="1">
        <v>152.87799999999999</v>
      </c>
      <c r="N92" s="1">
        <v>35.503999999999998</v>
      </c>
      <c r="O92" s="1">
        <v>9.5254999999999992</v>
      </c>
      <c r="P92" s="1">
        <v>61.167999999999999</v>
      </c>
      <c r="Q92" s="1">
        <v>26.084</v>
      </c>
      <c r="R92" s="1">
        <v>7.0984999999999996</v>
      </c>
      <c r="S92" s="1">
        <v>0.87749999999999995</v>
      </c>
      <c r="T92" s="1">
        <v>16.728000000000002</v>
      </c>
      <c r="U92" s="8">
        <v>299.99200000000002</v>
      </c>
      <c r="V92">
        <f t="shared" si="0"/>
        <v>297.90749999999997</v>
      </c>
      <c r="W92">
        <f t="shared" si="1"/>
        <v>4.2791806181448941E-2</v>
      </c>
      <c r="X92">
        <f t="shared" si="2"/>
        <v>0.51317271300655409</v>
      </c>
      <c r="Y92">
        <f t="shared" si="3"/>
        <v>0.11917793274758105</v>
      </c>
      <c r="Z92">
        <f t="shared" si="4"/>
        <v>3.1974690130325688E-2</v>
      </c>
      <c r="AA92">
        <f t="shared" si="5"/>
        <v>0.20532547854619304</v>
      </c>
      <c r="AB92">
        <f t="shared" si="6"/>
        <v>8.7557379387897261E-2</v>
      </c>
      <c r="AC92" s="10">
        <v>4.2791806181448941E-2</v>
      </c>
      <c r="AD92" s="10">
        <v>0.51317271300655409</v>
      </c>
      <c r="AE92" s="10">
        <v>0.11917793274758105</v>
      </c>
      <c r="AF92" s="10">
        <v>3.1974690130325688E-2</v>
      </c>
      <c r="AG92" s="10">
        <v>0.20532547854619304</v>
      </c>
      <c r="AH92" s="10">
        <v>8.7557379387897261E-2</v>
      </c>
    </row>
    <row r="93" spans="1:34" ht="13">
      <c r="A93" s="1" t="s">
        <v>83</v>
      </c>
      <c r="B93" s="1" t="s">
        <v>41</v>
      </c>
      <c r="C93" s="1" t="s">
        <v>36</v>
      </c>
      <c r="D93" s="1" t="s">
        <v>42</v>
      </c>
      <c r="E93" s="1" t="s">
        <v>84</v>
      </c>
      <c r="F93" s="1">
        <v>3</v>
      </c>
      <c r="G93" s="1" t="s">
        <v>62</v>
      </c>
      <c r="H93" s="1">
        <v>72.5</v>
      </c>
      <c r="I93" s="1">
        <v>15.224500000000001</v>
      </c>
      <c r="J93" s="1">
        <v>19.107500000000002</v>
      </c>
      <c r="K93" s="1">
        <v>1.4370000000000001</v>
      </c>
      <c r="L93" s="1">
        <v>2.9390000000000001</v>
      </c>
      <c r="M93" s="1">
        <v>170.15649999999999</v>
      </c>
      <c r="N93" s="1">
        <v>28.799499999999998</v>
      </c>
      <c r="O93" s="1">
        <v>13.146000000000001</v>
      </c>
      <c r="P93" s="1">
        <v>68.801500000000004</v>
      </c>
      <c r="Q93" s="1">
        <v>13.303000000000001</v>
      </c>
      <c r="R93" s="1">
        <v>15.224500000000001</v>
      </c>
      <c r="S93" s="1">
        <v>19.107500000000002</v>
      </c>
      <c r="T93" s="1">
        <v>1.4370000000000001</v>
      </c>
      <c r="U93" s="8">
        <v>299.9615</v>
      </c>
      <c r="V93">
        <f t="shared" si="0"/>
        <v>297.14549999999997</v>
      </c>
      <c r="W93">
        <f t="shared" si="1"/>
        <v>9.8907774137585811E-3</v>
      </c>
      <c r="X93">
        <f t="shared" si="2"/>
        <v>0.57263697414229731</v>
      </c>
      <c r="Y93">
        <f t="shared" si="3"/>
        <v>9.6920532197189602E-2</v>
      </c>
      <c r="Z93">
        <f t="shared" si="4"/>
        <v>4.4240952664603712E-2</v>
      </c>
      <c r="AA93">
        <f t="shared" si="5"/>
        <v>0.23154145023229364</v>
      </c>
      <c r="AB93">
        <f t="shared" si="6"/>
        <v>4.4769313349857232E-2</v>
      </c>
      <c r="AC93" s="10">
        <v>9.8907774137585811E-3</v>
      </c>
      <c r="AD93" s="10">
        <v>0.57263697414229731</v>
      </c>
      <c r="AE93" s="10">
        <v>9.6920532197189602E-2</v>
      </c>
      <c r="AF93" s="10">
        <v>4.4240952664603712E-2</v>
      </c>
      <c r="AG93" s="10">
        <v>0.23154145023229364</v>
      </c>
      <c r="AH93" s="10">
        <v>4.4769313349857232E-2</v>
      </c>
    </row>
    <row r="94" spans="1:34" ht="13">
      <c r="A94" s="1" t="s">
        <v>83</v>
      </c>
      <c r="B94" s="1" t="s">
        <v>44</v>
      </c>
      <c r="C94" s="1" t="s">
        <v>36</v>
      </c>
      <c r="D94" s="1" t="s">
        <v>43</v>
      </c>
      <c r="E94" s="1" t="s">
        <v>84</v>
      </c>
      <c r="F94" s="1">
        <v>3</v>
      </c>
      <c r="G94" s="1" t="s">
        <v>62</v>
      </c>
      <c r="H94" s="1">
        <v>49</v>
      </c>
      <c r="I94" s="1">
        <v>0.69350000000000001</v>
      </c>
      <c r="J94" s="1">
        <v>19.987500000000001</v>
      </c>
      <c r="K94" s="1">
        <v>6.0449999999999999</v>
      </c>
      <c r="L94" s="1">
        <v>2.5345</v>
      </c>
      <c r="M94" s="1">
        <v>230.44200000000001</v>
      </c>
      <c r="N94" s="1">
        <v>37.372500000000002</v>
      </c>
      <c r="O94" s="1">
        <v>17.215499999999999</v>
      </c>
      <c r="P94" s="1">
        <v>1.4495</v>
      </c>
      <c r="Q94" s="1">
        <v>8.1880000000000006</v>
      </c>
      <c r="R94" s="1">
        <v>0.69350000000000001</v>
      </c>
      <c r="S94" s="1">
        <v>19.987500000000001</v>
      </c>
      <c r="T94" s="1">
        <v>6.0449999999999999</v>
      </c>
      <c r="U94" s="8">
        <v>300</v>
      </c>
      <c r="V94">
        <f t="shared" si="0"/>
        <v>297.20200000000006</v>
      </c>
      <c r="W94">
        <f t="shared" si="1"/>
        <v>8.5278699335805258E-3</v>
      </c>
      <c r="X94">
        <f t="shared" si="2"/>
        <v>0.77537163276155596</v>
      </c>
      <c r="Y94">
        <f t="shared" si="3"/>
        <v>0.12574780788823761</v>
      </c>
      <c r="Z94">
        <f t="shared" si="4"/>
        <v>5.7925249493610394E-2</v>
      </c>
      <c r="AA94">
        <f t="shared" si="5"/>
        <v>4.8771542587196575E-3</v>
      </c>
      <c r="AB94">
        <f t="shared" si="6"/>
        <v>2.7550285664295661E-2</v>
      </c>
      <c r="AC94" s="10">
        <v>8.5278699335805258E-3</v>
      </c>
      <c r="AD94" s="10">
        <v>0.77537163276155596</v>
      </c>
      <c r="AE94" s="10">
        <v>0.12574780788823761</v>
      </c>
      <c r="AF94" s="10">
        <v>5.7925249493610394E-2</v>
      </c>
      <c r="AG94" s="10">
        <v>4.8771542587196575E-3</v>
      </c>
      <c r="AH94" s="10">
        <v>2.7550285664295661E-2</v>
      </c>
    </row>
    <row r="95" spans="1:34" ht="13">
      <c r="A95" s="1" t="s">
        <v>85</v>
      </c>
      <c r="B95" s="1" t="s">
        <v>35</v>
      </c>
      <c r="C95" s="1" t="s">
        <v>36</v>
      </c>
      <c r="D95" s="1" t="s">
        <v>37</v>
      </c>
      <c r="E95" s="1" t="s">
        <v>86</v>
      </c>
      <c r="F95" s="1">
        <v>3</v>
      </c>
      <c r="G95" s="1" t="s">
        <v>62</v>
      </c>
      <c r="H95" s="1">
        <v>27</v>
      </c>
      <c r="I95" s="1">
        <v>222.83199999999999</v>
      </c>
      <c r="J95" s="1">
        <v>2.0859999999999999</v>
      </c>
      <c r="K95" s="1">
        <v>206.94800000000001</v>
      </c>
      <c r="L95" s="1">
        <v>4.8079999999999998</v>
      </c>
      <c r="M95" s="1">
        <v>49.542000000000002</v>
      </c>
      <c r="N95" s="1">
        <v>16.548999999999999</v>
      </c>
      <c r="O95" s="1">
        <v>19.218</v>
      </c>
      <c r="P95" s="1">
        <v>191.25399999999999</v>
      </c>
      <c r="Q95" s="1">
        <v>17.353000000000002</v>
      </c>
      <c r="R95" s="1">
        <v>222.83199999999999</v>
      </c>
      <c r="S95" s="1">
        <v>2.0859999999999999</v>
      </c>
      <c r="T95" s="1">
        <v>206.94800000000001</v>
      </c>
      <c r="U95" s="8">
        <v>299.94200000000001</v>
      </c>
      <c r="V95">
        <f t="shared" si="0"/>
        <v>298.72399999999999</v>
      </c>
      <c r="W95">
        <f t="shared" si="1"/>
        <v>1.6095124596617615E-2</v>
      </c>
      <c r="X95">
        <f t="shared" si="2"/>
        <v>0.16584539574992302</v>
      </c>
      <c r="Y95">
        <f t="shared" si="3"/>
        <v>5.5398963591810499E-2</v>
      </c>
      <c r="Z95">
        <f t="shared" si="4"/>
        <v>6.4333632383069328E-2</v>
      </c>
      <c r="AA95">
        <f t="shared" si="5"/>
        <v>0.64023647246287541</v>
      </c>
      <c r="AB95">
        <f t="shared" si="6"/>
        <v>5.8090411215704137E-2</v>
      </c>
      <c r="AC95" s="10">
        <v>1.6095124596617615E-2</v>
      </c>
      <c r="AD95" s="10">
        <v>0.16584539574992302</v>
      </c>
      <c r="AE95" s="10">
        <v>5.5398963591810499E-2</v>
      </c>
      <c r="AF95" s="10">
        <v>6.4333632383069328E-2</v>
      </c>
      <c r="AG95" s="10">
        <v>0.64023647246287541</v>
      </c>
      <c r="AH95" s="10">
        <v>5.8090411215704137E-2</v>
      </c>
    </row>
    <row r="96" spans="1:34" ht="13">
      <c r="A96" s="1" t="s">
        <v>85</v>
      </c>
      <c r="B96" s="1" t="s">
        <v>41</v>
      </c>
      <c r="C96" s="1" t="s">
        <v>36</v>
      </c>
      <c r="D96" s="1" t="s">
        <v>42</v>
      </c>
      <c r="E96" s="1" t="s">
        <v>86</v>
      </c>
      <c r="F96" s="1">
        <v>3</v>
      </c>
      <c r="G96" s="1" t="s">
        <v>62</v>
      </c>
      <c r="H96" s="1">
        <v>35</v>
      </c>
      <c r="I96" s="1">
        <v>123.17</v>
      </c>
      <c r="J96" s="1">
        <v>127.233</v>
      </c>
      <c r="K96" s="1">
        <v>1.5429999999999999</v>
      </c>
      <c r="L96" s="1">
        <v>9.7810000000000006</v>
      </c>
      <c r="M96" s="1">
        <v>128.39599999999999</v>
      </c>
      <c r="N96" s="1">
        <v>65.664000000000001</v>
      </c>
      <c r="O96" s="1">
        <v>44.603000000000002</v>
      </c>
      <c r="P96" s="1">
        <v>16.015999999999998</v>
      </c>
      <c r="Q96" s="1">
        <v>34.325000000000003</v>
      </c>
      <c r="R96" s="1">
        <v>123.17</v>
      </c>
      <c r="S96" s="1">
        <v>127.233</v>
      </c>
      <c r="T96" s="1">
        <v>1.5429999999999999</v>
      </c>
      <c r="U96" s="8">
        <v>300</v>
      </c>
      <c r="V96">
        <f t="shared" si="0"/>
        <v>298.78500000000003</v>
      </c>
      <c r="W96">
        <f t="shared" si="1"/>
        <v>3.273591378415918E-2</v>
      </c>
      <c r="X96">
        <f t="shared" si="2"/>
        <v>0.42972706126478899</v>
      </c>
      <c r="Y96">
        <f t="shared" si="3"/>
        <v>0.21977006877855312</v>
      </c>
      <c r="Z96">
        <f t="shared" si="4"/>
        <v>0.14928125575246415</v>
      </c>
      <c r="AA96">
        <f t="shared" si="5"/>
        <v>5.3603761902371261E-2</v>
      </c>
      <c r="AB96">
        <f t="shared" si="6"/>
        <v>0.11488193851766321</v>
      </c>
      <c r="AC96" s="10">
        <v>3.273591378415918E-2</v>
      </c>
      <c r="AD96" s="10">
        <v>0.42972706126478899</v>
      </c>
      <c r="AE96" s="10">
        <v>0.21977006877855312</v>
      </c>
      <c r="AF96" s="10">
        <v>0.14928125575246415</v>
      </c>
      <c r="AG96" s="10">
        <v>5.3603761902371261E-2</v>
      </c>
      <c r="AH96" s="10">
        <v>0.11488193851766321</v>
      </c>
    </row>
    <row r="97" spans="1:34" ht="13">
      <c r="A97" s="1" t="s">
        <v>85</v>
      </c>
      <c r="B97" s="1" t="s">
        <v>44</v>
      </c>
      <c r="C97" s="1" t="s">
        <v>36</v>
      </c>
      <c r="D97" s="1" t="s">
        <v>43</v>
      </c>
      <c r="E97" s="1" t="s">
        <v>86</v>
      </c>
      <c r="F97" s="1">
        <v>3</v>
      </c>
      <c r="G97" s="1" t="s">
        <v>62</v>
      </c>
      <c r="H97" s="1">
        <v>40</v>
      </c>
      <c r="I97" s="1">
        <v>0.91200000000000003</v>
      </c>
      <c r="J97" s="1">
        <v>231.809</v>
      </c>
      <c r="K97" s="1">
        <v>5.15</v>
      </c>
      <c r="L97" s="1">
        <v>6.1390000000000002</v>
      </c>
      <c r="M97" s="1">
        <v>213.798</v>
      </c>
      <c r="N97" s="1">
        <v>46.344999999999999</v>
      </c>
      <c r="O97" s="1">
        <v>19.484999999999999</v>
      </c>
      <c r="P97" s="1">
        <v>3.2029999999999998</v>
      </c>
      <c r="Q97" s="1">
        <v>8.5730000000000004</v>
      </c>
      <c r="R97" s="1">
        <v>0.91200000000000003</v>
      </c>
      <c r="S97" s="1">
        <v>231.809</v>
      </c>
      <c r="T97" s="1">
        <v>5.15</v>
      </c>
      <c r="U97" s="8">
        <v>297.85399999999998</v>
      </c>
      <c r="V97">
        <f t="shared" si="0"/>
        <v>297.54300000000001</v>
      </c>
      <c r="W97">
        <f t="shared" si="1"/>
        <v>2.0632311968354154E-2</v>
      </c>
      <c r="X97">
        <f t="shared" si="2"/>
        <v>0.71854488258839899</v>
      </c>
      <c r="Y97">
        <f t="shared" si="3"/>
        <v>0.15575899953956235</v>
      </c>
      <c r="Z97">
        <f t="shared" si="4"/>
        <v>6.5486333067825489E-2</v>
      </c>
      <c r="AA97">
        <f t="shared" si="5"/>
        <v>1.0764830629522455E-2</v>
      </c>
      <c r="AB97">
        <f t="shared" si="6"/>
        <v>2.8812642206336565E-2</v>
      </c>
      <c r="AC97" s="10">
        <v>2.0632311968354154E-2</v>
      </c>
      <c r="AD97" s="10">
        <v>0.71854488258839899</v>
      </c>
      <c r="AE97" s="10">
        <v>0.15575899953956235</v>
      </c>
      <c r="AF97" s="10">
        <v>6.5486333067825489E-2</v>
      </c>
      <c r="AG97" s="10">
        <v>1.0764830629522455E-2</v>
      </c>
      <c r="AH97" s="10">
        <v>2.8812642206336565E-2</v>
      </c>
    </row>
    <row r="98" spans="1:34" ht="13">
      <c r="A98" s="1" t="s">
        <v>87</v>
      </c>
      <c r="B98" s="1" t="s">
        <v>35</v>
      </c>
      <c r="C98" s="1" t="s">
        <v>36</v>
      </c>
      <c r="D98" s="1" t="s">
        <v>37</v>
      </c>
      <c r="E98" s="1" t="s">
        <v>88</v>
      </c>
      <c r="F98" s="1">
        <v>4</v>
      </c>
      <c r="G98" s="1" t="s">
        <v>55</v>
      </c>
      <c r="H98" s="1">
        <v>73</v>
      </c>
      <c r="I98" s="1">
        <v>14.496</v>
      </c>
      <c r="J98" s="1">
        <v>8.3000000000000004E-2</v>
      </c>
      <c r="K98" s="1">
        <v>44.755000000000003</v>
      </c>
      <c r="L98" s="1">
        <v>19.117999999999999</v>
      </c>
      <c r="M98" s="1">
        <v>9.6159999999999997</v>
      </c>
      <c r="N98" s="1">
        <v>26.251999999999999</v>
      </c>
      <c r="O98" s="1">
        <v>43.348999999999997</v>
      </c>
      <c r="P98" s="1">
        <v>136.74700000000001</v>
      </c>
      <c r="Q98" s="1">
        <v>63.167999999999999</v>
      </c>
      <c r="R98" s="1">
        <v>14.496</v>
      </c>
      <c r="S98" s="1">
        <v>8.3000000000000004E-2</v>
      </c>
      <c r="T98" s="1">
        <v>44.755000000000003</v>
      </c>
      <c r="U98" s="8">
        <v>299.03500000000003</v>
      </c>
      <c r="V98">
        <f t="shared" si="0"/>
        <v>298.25</v>
      </c>
      <c r="W98">
        <f t="shared" si="1"/>
        <v>6.4100586756077105E-2</v>
      </c>
      <c r="X98">
        <f t="shared" si="2"/>
        <v>3.2241408214585078E-2</v>
      </c>
      <c r="Y98">
        <f t="shared" si="3"/>
        <v>8.8020117351215413E-2</v>
      </c>
      <c r="Z98">
        <f t="shared" si="4"/>
        <v>0.14534450963956411</v>
      </c>
      <c r="AA98">
        <f t="shared" si="5"/>
        <v>0.45849790444258176</v>
      </c>
      <c r="AB98">
        <f t="shared" si="6"/>
        <v>0.21179547359597653</v>
      </c>
      <c r="AC98" s="10">
        <v>6.4100586756077105E-2</v>
      </c>
      <c r="AD98" s="10">
        <v>3.2241408214585078E-2</v>
      </c>
      <c r="AE98" s="10">
        <v>8.8020117351215413E-2</v>
      </c>
      <c r="AF98" s="10">
        <v>0.14534450963956411</v>
      </c>
      <c r="AG98" s="10">
        <v>0.45849790444258176</v>
      </c>
      <c r="AH98" s="10">
        <v>0.21179547359597653</v>
      </c>
    </row>
    <row r="99" spans="1:34" ht="13">
      <c r="A99" s="1" t="s">
        <v>87</v>
      </c>
      <c r="B99" s="1" t="s">
        <v>35</v>
      </c>
      <c r="C99" s="1" t="s">
        <v>40</v>
      </c>
      <c r="D99" s="1" t="s">
        <v>37</v>
      </c>
      <c r="E99" s="1" t="s">
        <v>88</v>
      </c>
      <c r="F99" s="1">
        <v>4</v>
      </c>
      <c r="G99" s="1" t="s">
        <v>55</v>
      </c>
      <c r="H99" s="1">
        <v>55</v>
      </c>
      <c r="I99" s="1">
        <v>4.0445000000000002</v>
      </c>
      <c r="J99" s="1">
        <v>0.1285</v>
      </c>
      <c r="K99" s="1">
        <v>24.8965</v>
      </c>
      <c r="L99" s="1">
        <v>9.3409999999999993</v>
      </c>
      <c r="M99" s="1">
        <v>10.426</v>
      </c>
      <c r="N99" s="1">
        <v>12.5495</v>
      </c>
      <c r="O99" s="1">
        <v>15.682499999999999</v>
      </c>
      <c r="P99" s="1">
        <v>223.98500000000001</v>
      </c>
      <c r="Q99" s="1">
        <v>27.811</v>
      </c>
      <c r="R99" s="1">
        <v>4.0445000000000002</v>
      </c>
      <c r="S99" s="1">
        <v>0.1285</v>
      </c>
      <c r="T99" s="1">
        <v>24.8965</v>
      </c>
      <c r="U99" s="8">
        <v>300</v>
      </c>
      <c r="V99">
        <f t="shared" si="0"/>
        <v>299.79500000000002</v>
      </c>
      <c r="W99">
        <f t="shared" si="1"/>
        <v>3.1157957937924245E-2</v>
      </c>
      <c r="X99">
        <f t="shared" si="2"/>
        <v>3.4777097683417003E-2</v>
      </c>
      <c r="Y99">
        <f t="shared" si="3"/>
        <v>4.1860271185309959E-2</v>
      </c>
      <c r="Z99">
        <f t="shared" si="4"/>
        <v>5.2310745676212071E-2</v>
      </c>
      <c r="AA99">
        <f t="shared" si="5"/>
        <v>0.74712720358911922</v>
      </c>
      <c r="AB99">
        <f t="shared" si="6"/>
        <v>9.2766723928017478E-2</v>
      </c>
      <c r="AC99" s="10">
        <v>3.1157957937924245E-2</v>
      </c>
      <c r="AD99" s="10">
        <v>3.4777097683417003E-2</v>
      </c>
      <c r="AE99" s="10">
        <v>4.1860271185309959E-2</v>
      </c>
      <c r="AF99" s="10">
        <v>5.2310745676212071E-2</v>
      </c>
      <c r="AG99" s="10">
        <v>0.74712720358911922</v>
      </c>
      <c r="AH99" s="10">
        <v>9.2766723928017478E-2</v>
      </c>
    </row>
    <row r="100" spans="1:34" ht="13">
      <c r="A100" s="1" t="s">
        <v>87</v>
      </c>
      <c r="B100" s="1" t="s">
        <v>41</v>
      </c>
      <c r="C100" s="1" t="s">
        <v>36</v>
      </c>
      <c r="D100" s="1" t="s">
        <v>43</v>
      </c>
      <c r="E100" s="1" t="s">
        <v>88</v>
      </c>
      <c r="F100" s="1">
        <v>4</v>
      </c>
      <c r="G100" s="1" t="s">
        <v>55</v>
      </c>
      <c r="H100" s="1">
        <v>33</v>
      </c>
      <c r="I100" s="1">
        <v>7.4889999999999999</v>
      </c>
      <c r="J100" s="1">
        <v>2.3E-2</v>
      </c>
      <c r="K100" s="1">
        <v>19.032</v>
      </c>
      <c r="L100" s="1">
        <v>1.869</v>
      </c>
      <c r="M100" s="1">
        <v>4.0030000000000001</v>
      </c>
      <c r="N100" s="1">
        <v>5.0730000000000004</v>
      </c>
      <c r="O100" s="1">
        <v>15.946</v>
      </c>
      <c r="P100" s="1">
        <v>247.953</v>
      </c>
      <c r="Q100" s="1">
        <v>24.861999999999998</v>
      </c>
      <c r="R100" s="1">
        <v>7.4889999999999999</v>
      </c>
      <c r="S100" s="1">
        <v>2.3E-2</v>
      </c>
      <c r="T100" s="1">
        <v>19.032</v>
      </c>
      <c r="U100" s="8">
        <v>300</v>
      </c>
      <c r="V100">
        <f t="shared" si="0"/>
        <v>299.70600000000002</v>
      </c>
      <c r="W100">
        <f t="shared" si="1"/>
        <v>6.2361113891613775E-3</v>
      </c>
      <c r="X100">
        <f t="shared" si="2"/>
        <v>1.3356422627508292E-2</v>
      </c>
      <c r="Y100">
        <f t="shared" si="3"/>
        <v>1.6926588056295169E-2</v>
      </c>
      <c r="Z100">
        <f t="shared" si="4"/>
        <v>5.3205474698537897E-2</v>
      </c>
      <c r="AA100">
        <f t="shared" si="5"/>
        <v>0.82732077435887164</v>
      </c>
      <c r="AB100">
        <f t="shared" si="6"/>
        <v>8.2954628869625555E-2</v>
      </c>
      <c r="AC100" s="10">
        <v>6.2361113891613775E-3</v>
      </c>
      <c r="AD100" s="10">
        <v>1.3356422627508292E-2</v>
      </c>
      <c r="AE100" s="10">
        <v>1.6926588056295169E-2</v>
      </c>
      <c r="AF100" s="10">
        <v>5.3205474698537897E-2</v>
      </c>
      <c r="AG100" s="10">
        <v>0.82732077435887164</v>
      </c>
      <c r="AH100" s="10">
        <v>8.2954628869625555E-2</v>
      </c>
    </row>
    <row r="101" spans="1:34" ht="13">
      <c r="A101" s="1" t="s">
        <v>87</v>
      </c>
      <c r="B101" s="1" t="s">
        <v>41</v>
      </c>
      <c r="C101" s="1" t="s">
        <v>40</v>
      </c>
      <c r="D101" s="1" t="s">
        <v>42</v>
      </c>
      <c r="E101" s="1" t="s">
        <v>88</v>
      </c>
      <c r="F101" s="1">
        <v>4</v>
      </c>
      <c r="G101" s="1" t="s">
        <v>55</v>
      </c>
      <c r="H101" s="1">
        <v>50</v>
      </c>
      <c r="I101" s="1">
        <v>0</v>
      </c>
      <c r="J101" s="1">
        <v>0.3705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277.67250000000001</v>
      </c>
      <c r="Q101" s="1">
        <v>21.025500000000001</v>
      </c>
      <c r="R101" s="1">
        <v>300</v>
      </c>
      <c r="S101" s="1">
        <v>0.3705</v>
      </c>
      <c r="T101" s="1">
        <v>300</v>
      </c>
      <c r="U101" s="8">
        <v>299.90449999999998</v>
      </c>
      <c r="V101">
        <f t="shared" si="0"/>
        <v>298.69800000000004</v>
      </c>
      <c r="W101">
        <f t="shared" si="1"/>
        <v>0</v>
      </c>
      <c r="X101">
        <f t="shared" si="2"/>
        <v>0</v>
      </c>
      <c r="Y101">
        <f t="shared" si="3"/>
        <v>0</v>
      </c>
      <c r="Z101">
        <f t="shared" si="4"/>
        <v>0</v>
      </c>
      <c r="AA101">
        <f t="shared" si="5"/>
        <v>0.92960950525279706</v>
      </c>
      <c r="AB101">
        <f t="shared" si="6"/>
        <v>7.0390494747202853E-2</v>
      </c>
      <c r="AC101" s="10">
        <v>0</v>
      </c>
      <c r="AD101" s="10">
        <v>0</v>
      </c>
      <c r="AE101" s="10">
        <v>0</v>
      </c>
      <c r="AF101" s="10">
        <v>0</v>
      </c>
      <c r="AG101" s="10">
        <v>0.92960950525279706</v>
      </c>
      <c r="AH101" s="10">
        <v>7.0390494747202853E-2</v>
      </c>
    </row>
    <row r="102" spans="1:34" ht="13">
      <c r="A102" s="1" t="s">
        <v>87</v>
      </c>
      <c r="B102" s="1" t="s">
        <v>44</v>
      </c>
      <c r="C102" s="1" t="s">
        <v>36</v>
      </c>
      <c r="D102" s="1" t="s">
        <v>42</v>
      </c>
      <c r="E102" s="1" t="s">
        <v>88</v>
      </c>
      <c r="F102" s="1">
        <v>4</v>
      </c>
      <c r="G102" s="1" t="s">
        <v>55</v>
      </c>
      <c r="H102" s="1">
        <v>23</v>
      </c>
      <c r="I102" s="1">
        <v>0</v>
      </c>
      <c r="J102" s="1">
        <v>0.26700000000000002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290.00900000000001</v>
      </c>
      <c r="Q102" s="1">
        <v>9.734</v>
      </c>
      <c r="R102" s="1">
        <v>300</v>
      </c>
      <c r="S102" s="1">
        <v>0.26700000000000002</v>
      </c>
      <c r="T102" s="1">
        <v>300</v>
      </c>
      <c r="U102" s="8">
        <v>300</v>
      </c>
      <c r="V102">
        <f t="shared" si="0"/>
        <v>299.74299999999999</v>
      </c>
      <c r="W102">
        <f t="shared" si="1"/>
        <v>0</v>
      </c>
      <c r="X102">
        <f t="shared" si="2"/>
        <v>0</v>
      </c>
      <c r="Y102">
        <f t="shared" si="3"/>
        <v>0</v>
      </c>
      <c r="Z102">
        <f t="shared" si="4"/>
        <v>0</v>
      </c>
      <c r="AA102">
        <f t="shared" si="5"/>
        <v>0.96752551352325167</v>
      </c>
      <c r="AB102">
        <f t="shared" si="6"/>
        <v>3.2474486476748415E-2</v>
      </c>
      <c r="AC102" s="10">
        <v>0</v>
      </c>
      <c r="AD102" s="10">
        <v>0</v>
      </c>
      <c r="AE102" s="10">
        <v>0</v>
      </c>
      <c r="AF102" s="10">
        <v>0</v>
      </c>
      <c r="AG102" s="10">
        <v>0.96752551352325167</v>
      </c>
      <c r="AH102" s="10">
        <v>3.2474486476748415E-2</v>
      </c>
    </row>
    <row r="103" spans="1:34" ht="13">
      <c r="A103" s="1" t="s">
        <v>87</v>
      </c>
      <c r="B103" s="1" t="s">
        <v>44</v>
      </c>
      <c r="C103" s="1" t="s">
        <v>40</v>
      </c>
      <c r="D103" s="1" t="s">
        <v>43</v>
      </c>
      <c r="E103" s="1" t="s">
        <v>88</v>
      </c>
      <c r="F103" s="1">
        <v>4</v>
      </c>
      <c r="G103" s="1" t="s">
        <v>55</v>
      </c>
      <c r="H103" s="1">
        <v>28</v>
      </c>
      <c r="I103" s="1">
        <v>70.976500000000001</v>
      </c>
      <c r="J103" s="1">
        <v>0.52349999999999997</v>
      </c>
      <c r="K103" s="1">
        <v>76.538499999999999</v>
      </c>
      <c r="L103" s="1">
        <v>2.2999999999999998</v>
      </c>
      <c r="M103" s="1">
        <v>5.4720000000000004</v>
      </c>
      <c r="N103" s="1">
        <v>2.4060000000000001</v>
      </c>
      <c r="O103" s="1">
        <v>4.2765000000000004</v>
      </c>
      <c r="P103" s="1">
        <v>262.08</v>
      </c>
      <c r="Q103" s="1">
        <v>23.040500000000002</v>
      </c>
      <c r="R103" s="1">
        <v>70.976500000000001</v>
      </c>
      <c r="S103" s="1">
        <v>0.52349999999999997</v>
      </c>
      <c r="T103" s="1">
        <v>76.538499999999999</v>
      </c>
      <c r="U103" s="8">
        <v>300</v>
      </c>
      <c r="V103">
        <f t="shared" si="0"/>
        <v>299.57499999999999</v>
      </c>
      <c r="W103">
        <f t="shared" si="1"/>
        <v>7.677543186180422E-3</v>
      </c>
      <c r="X103">
        <f t="shared" si="2"/>
        <v>1.8265876658599686E-2</v>
      </c>
      <c r="Y103">
        <f t="shared" si="3"/>
        <v>8.0313777851956942E-3</v>
      </c>
      <c r="Z103">
        <f t="shared" si="4"/>
        <v>1.4275223232913296E-2</v>
      </c>
      <c r="AA103">
        <f t="shared" si="5"/>
        <v>0.87483935575398475</v>
      </c>
      <c r="AB103">
        <f t="shared" si="6"/>
        <v>7.6910623383126098E-2</v>
      </c>
      <c r="AC103" s="10">
        <v>7.677543186180422E-3</v>
      </c>
      <c r="AD103" s="10">
        <v>1.8265876658599686E-2</v>
      </c>
      <c r="AE103" s="10">
        <v>8.0313777851956942E-3</v>
      </c>
      <c r="AF103" s="10">
        <v>1.4275223232913296E-2</v>
      </c>
      <c r="AG103" s="10">
        <v>0.87483935575398475</v>
      </c>
      <c r="AH103" s="10">
        <v>7.6910623383126098E-2</v>
      </c>
    </row>
    <row r="104" spans="1:34" ht="13">
      <c r="A104" s="1" t="s">
        <v>89</v>
      </c>
      <c r="B104" s="1" t="s">
        <v>35</v>
      </c>
      <c r="C104" s="1" t="s">
        <v>36</v>
      </c>
      <c r="D104" s="1" t="s">
        <v>37</v>
      </c>
      <c r="E104" s="1" t="s">
        <v>90</v>
      </c>
      <c r="F104" s="1">
        <v>5</v>
      </c>
      <c r="G104" s="1" t="s">
        <v>47</v>
      </c>
      <c r="H104" s="1">
        <v>61</v>
      </c>
      <c r="I104" s="1">
        <v>2.9830000000000001</v>
      </c>
      <c r="J104" s="1">
        <v>26.408999999999999</v>
      </c>
      <c r="K104" s="1">
        <v>38.06</v>
      </c>
      <c r="L104" s="1">
        <v>12.542</v>
      </c>
      <c r="M104" s="1">
        <v>42.713000000000001</v>
      </c>
      <c r="N104" s="1">
        <v>32.896000000000001</v>
      </c>
      <c r="O104" s="1">
        <v>30.661999999999999</v>
      </c>
      <c r="P104" s="1">
        <v>146.035</v>
      </c>
      <c r="Q104" s="1">
        <v>32.033999999999999</v>
      </c>
      <c r="R104" s="1">
        <v>2.9830000000000001</v>
      </c>
      <c r="S104" s="1">
        <v>26.408999999999999</v>
      </c>
      <c r="T104" s="1">
        <v>38.06</v>
      </c>
      <c r="U104" s="8">
        <v>300</v>
      </c>
      <c r="V104">
        <f t="shared" si="0"/>
        <v>296.88200000000001</v>
      </c>
      <c r="W104">
        <f t="shared" si="1"/>
        <v>4.2245740732008E-2</v>
      </c>
      <c r="X104">
        <f t="shared" si="2"/>
        <v>0.14387197607130106</v>
      </c>
      <c r="Y104">
        <f t="shared" si="3"/>
        <v>0.11080496628290028</v>
      </c>
      <c r="Z104">
        <f t="shared" si="4"/>
        <v>0.10328009107995768</v>
      </c>
      <c r="AA104">
        <f t="shared" si="5"/>
        <v>0.49189577003658019</v>
      </c>
      <c r="AB104">
        <f t="shared" si="6"/>
        <v>0.10790145579725277</v>
      </c>
      <c r="AC104" s="10">
        <v>4.2245740732008E-2</v>
      </c>
      <c r="AD104" s="10">
        <v>0.14387197607130106</v>
      </c>
      <c r="AE104" s="10">
        <v>0.11080496628290028</v>
      </c>
      <c r="AF104" s="10">
        <v>0.10328009107995768</v>
      </c>
      <c r="AG104" s="10">
        <v>0.49189577003658019</v>
      </c>
      <c r="AH104" s="10">
        <v>0.10790145579725277</v>
      </c>
    </row>
    <row r="105" spans="1:34" ht="13">
      <c r="A105" s="1" t="s">
        <v>89</v>
      </c>
      <c r="B105" s="1" t="s">
        <v>35</v>
      </c>
      <c r="C105" s="1" t="s">
        <v>40</v>
      </c>
      <c r="D105" s="1" t="s">
        <v>37</v>
      </c>
      <c r="E105" s="1" t="s">
        <v>90</v>
      </c>
      <c r="F105" s="1">
        <v>5</v>
      </c>
      <c r="G105" s="1" t="s">
        <v>47</v>
      </c>
      <c r="H105" s="1">
        <v>54.5</v>
      </c>
      <c r="I105" s="1">
        <v>261.09449999999998</v>
      </c>
      <c r="J105" s="1">
        <v>19.646999999999998</v>
      </c>
      <c r="K105" s="1">
        <v>35.03</v>
      </c>
      <c r="L105" s="1">
        <v>27.192499999999999</v>
      </c>
      <c r="M105" s="1">
        <v>137.85550000000001</v>
      </c>
      <c r="N105" s="1">
        <v>58.402000000000001</v>
      </c>
      <c r="O105" s="1">
        <v>19.846499999999999</v>
      </c>
      <c r="P105" s="1">
        <v>18.251999999999999</v>
      </c>
      <c r="Q105" s="1">
        <v>35.085999999999999</v>
      </c>
      <c r="R105" s="1">
        <v>261.09449999999998</v>
      </c>
      <c r="S105" s="1">
        <v>19.646999999999998</v>
      </c>
      <c r="T105" s="1">
        <v>35.03</v>
      </c>
      <c r="U105" s="8">
        <v>299.90600000000001</v>
      </c>
      <c r="V105">
        <f t="shared" si="0"/>
        <v>296.6345</v>
      </c>
      <c r="W105">
        <f t="shared" si="1"/>
        <v>9.1670051865174143E-2</v>
      </c>
      <c r="X105">
        <f t="shared" si="2"/>
        <v>0.46473185013880719</v>
      </c>
      <c r="Y105">
        <f t="shared" si="3"/>
        <v>0.19688202147760966</v>
      </c>
      <c r="Z105">
        <f t="shared" si="4"/>
        <v>6.6905568974613541E-2</v>
      </c>
      <c r="AA105">
        <f t="shared" si="5"/>
        <v>6.1530267045808898E-2</v>
      </c>
      <c r="AB105">
        <f t="shared" si="6"/>
        <v>0.11828024049798658</v>
      </c>
      <c r="AC105" s="10">
        <v>9.1670051865174143E-2</v>
      </c>
      <c r="AD105" s="10">
        <v>0.46473185013880719</v>
      </c>
      <c r="AE105" s="10">
        <v>0.19688202147760966</v>
      </c>
      <c r="AF105" s="10">
        <v>6.6905568974613541E-2</v>
      </c>
      <c r="AG105" s="10">
        <v>6.1530267045808898E-2</v>
      </c>
      <c r="AH105" s="10">
        <v>0.11828024049798658</v>
      </c>
    </row>
    <row r="106" spans="1:34" ht="13">
      <c r="A106" s="1" t="s">
        <v>89</v>
      </c>
      <c r="B106" s="1" t="s">
        <v>41</v>
      </c>
      <c r="C106" s="1" t="s">
        <v>36</v>
      </c>
      <c r="D106" s="1" t="s">
        <v>42</v>
      </c>
      <c r="E106" s="1" t="s">
        <v>90</v>
      </c>
      <c r="F106" s="1">
        <v>5</v>
      </c>
      <c r="G106" s="1" t="s">
        <v>47</v>
      </c>
      <c r="H106" s="1">
        <v>12</v>
      </c>
      <c r="I106" s="1">
        <v>0</v>
      </c>
      <c r="J106" s="1">
        <v>1.1930000000000001</v>
      </c>
      <c r="K106" s="1">
        <v>298.22500000000002</v>
      </c>
      <c r="L106" s="1">
        <v>3.3420000000000001</v>
      </c>
      <c r="M106" s="1">
        <v>1.7749999999999999</v>
      </c>
      <c r="N106" s="1">
        <v>1.6339999999999999</v>
      </c>
      <c r="O106" s="1">
        <v>0</v>
      </c>
      <c r="P106" s="1">
        <v>272.43799999999999</v>
      </c>
      <c r="Q106" s="1">
        <v>18.417000000000002</v>
      </c>
      <c r="R106" s="1">
        <v>300</v>
      </c>
      <c r="S106" s="1">
        <v>1.1930000000000001</v>
      </c>
      <c r="T106" s="1">
        <v>298.22500000000002</v>
      </c>
      <c r="U106" s="8">
        <v>300</v>
      </c>
      <c r="V106">
        <f t="shared" si="0"/>
        <v>297.60599999999999</v>
      </c>
      <c r="W106">
        <f t="shared" si="1"/>
        <v>1.1229612306203505E-2</v>
      </c>
      <c r="X106">
        <f t="shared" si="2"/>
        <v>5.9642614732229862E-3</v>
      </c>
      <c r="Y106">
        <f t="shared" si="3"/>
        <v>5.4904807026740048E-3</v>
      </c>
      <c r="Z106">
        <f t="shared" si="4"/>
        <v>0</v>
      </c>
      <c r="AA106">
        <f t="shared" si="5"/>
        <v>0.9154318125306613</v>
      </c>
      <c r="AB106">
        <f t="shared" si="6"/>
        <v>6.1883832987238166E-2</v>
      </c>
      <c r="AC106" s="10">
        <v>1.1229612306203505E-2</v>
      </c>
      <c r="AD106" s="10">
        <v>5.9642614732229862E-3</v>
      </c>
      <c r="AE106" s="10">
        <v>5.4904807026740048E-3</v>
      </c>
      <c r="AF106" s="10">
        <v>0</v>
      </c>
      <c r="AG106" s="10">
        <v>0.9154318125306613</v>
      </c>
      <c r="AH106" s="10">
        <v>6.1883832987238166E-2</v>
      </c>
    </row>
    <row r="107" spans="1:34" ht="13">
      <c r="A107" s="1" t="s">
        <v>89</v>
      </c>
      <c r="B107" s="1" t="s">
        <v>41</v>
      </c>
      <c r="C107" s="1" t="s">
        <v>40</v>
      </c>
      <c r="D107" s="1" t="s">
        <v>43</v>
      </c>
      <c r="E107" s="1" t="s">
        <v>90</v>
      </c>
      <c r="F107" s="1">
        <v>5</v>
      </c>
      <c r="G107" s="1" t="s">
        <v>47</v>
      </c>
      <c r="H107" s="1">
        <v>37.5</v>
      </c>
      <c r="I107" s="1">
        <v>5.4710000000000001</v>
      </c>
      <c r="J107" s="1">
        <v>0.25750000000000001</v>
      </c>
      <c r="K107" s="1">
        <v>11.346</v>
      </c>
      <c r="L107" s="1">
        <v>10.6775</v>
      </c>
      <c r="M107" s="1">
        <v>24.955500000000001</v>
      </c>
      <c r="N107" s="1">
        <v>22.8245</v>
      </c>
      <c r="O107" s="1">
        <v>10.279500000000001</v>
      </c>
      <c r="P107" s="1">
        <v>201.875</v>
      </c>
      <c r="Q107" s="1">
        <v>29.623999999999999</v>
      </c>
      <c r="R107" s="1">
        <v>5.4710000000000001</v>
      </c>
      <c r="S107" s="1">
        <v>0.25750000000000001</v>
      </c>
      <c r="T107" s="1">
        <v>11.346</v>
      </c>
      <c r="U107" s="8">
        <v>299.92200000000003</v>
      </c>
      <c r="V107">
        <f t="shared" si="0"/>
        <v>300.23600000000005</v>
      </c>
      <c r="W107">
        <f t="shared" si="1"/>
        <v>3.5563689897280801E-2</v>
      </c>
      <c r="X107">
        <f t="shared" si="2"/>
        <v>8.3119612571443791E-2</v>
      </c>
      <c r="Y107">
        <f t="shared" si="3"/>
        <v>7.6021862801262996E-2</v>
      </c>
      <c r="Z107">
        <f t="shared" si="4"/>
        <v>3.4238066054703628E-2</v>
      </c>
      <c r="AA107">
        <f t="shared" si="5"/>
        <v>0.67238772165896155</v>
      </c>
      <c r="AB107">
        <f t="shared" si="6"/>
        <v>9.8669047016347114E-2</v>
      </c>
      <c r="AC107" s="10">
        <v>3.5563689897280801E-2</v>
      </c>
      <c r="AD107" s="10">
        <v>8.3119612571443791E-2</v>
      </c>
      <c r="AE107" s="10">
        <v>7.6021862801262996E-2</v>
      </c>
      <c r="AF107" s="10">
        <v>3.4238066054703628E-2</v>
      </c>
      <c r="AG107" s="10">
        <v>0.67238772165896155</v>
      </c>
      <c r="AH107" s="10">
        <v>9.8669047016347114E-2</v>
      </c>
    </row>
    <row r="108" spans="1:34" ht="13">
      <c r="A108" s="1" t="s">
        <v>89</v>
      </c>
      <c r="B108" s="1" t="s">
        <v>44</v>
      </c>
      <c r="C108" s="1" t="s">
        <v>36</v>
      </c>
      <c r="D108" s="1" t="s">
        <v>43</v>
      </c>
      <c r="E108" s="1" t="s">
        <v>90</v>
      </c>
      <c r="F108" s="1">
        <v>5</v>
      </c>
      <c r="G108" s="1" t="s">
        <v>47</v>
      </c>
      <c r="H108" s="1">
        <v>35</v>
      </c>
      <c r="I108" s="1">
        <v>3.1549999999999998</v>
      </c>
      <c r="J108" s="1">
        <v>54.017000000000003</v>
      </c>
      <c r="K108" s="1">
        <v>11.6</v>
      </c>
      <c r="L108" s="1">
        <v>10.678000000000001</v>
      </c>
      <c r="M108" s="1">
        <v>56.591999999999999</v>
      </c>
      <c r="N108" s="1">
        <v>20.010999999999999</v>
      </c>
      <c r="O108" s="1">
        <v>8.1449999999999996</v>
      </c>
      <c r="P108" s="1">
        <v>183.73500000000001</v>
      </c>
      <c r="Q108" s="1">
        <v>18.016999999999999</v>
      </c>
      <c r="R108" s="1">
        <v>3.1549999999999998</v>
      </c>
      <c r="S108" s="1">
        <v>54.017000000000003</v>
      </c>
      <c r="T108" s="1">
        <v>11.6</v>
      </c>
      <c r="U108" s="8">
        <v>300</v>
      </c>
      <c r="V108">
        <f t="shared" si="0"/>
        <v>297.178</v>
      </c>
      <c r="W108">
        <f t="shared" si="1"/>
        <v>3.593132735263041E-2</v>
      </c>
      <c r="X108">
        <f t="shared" si="2"/>
        <v>0.19043132398764376</v>
      </c>
      <c r="Y108">
        <f t="shared" si="3"/>
        <v>6.7336747673111735E-2</v>
      </c>
      <c r="Z108">
        <f t="shared" si="4"/>
        <v>2.7407816190969721E-2</v>
      </c>
      <c r="AA108">
        <f t="shared" si="5"/>
        <v>0.6182658204846927</v>
      </c>
      <c r="AB108">
        <f t="shared" si="6"/>
        <v>6.0626964310951686E-2</v>
      </c>
      <c r="AC108" s="10">
        <v>3.593132735263041E-2</v>
      </c>
      <c r="AD108" s="10">
        <v>0.19043132398764376</v>
      </c>
      <c r="AE108" s="10">
        <v>6.7336747673111735E-2</v>
      </c>
      <c r="AF108" s="10">
        <v>2.7407816190969721E-2</v>
      </c>
      <c r="AG108" s="10">
        <v>0.6182658204846927</v>
      </c>
      <c r="AH108" s="10">
        <v>6.0626964310951686E-2</v>
      </c>
    </row>
    <row r="109" spans="1:34" ht="13">
      <c r="A109" s="1" t="s">
        <v>89</v>
      </c>
      <c r="B109" s="1" t="s">
        <v>44</v>
      </c>
      <c r="C109" s="1" t="s">
        <v>40</v>
      </c>
      <c r="D109" s="1" t="s">
        <v>42</v>
      </c>
      <c r="E109" s="1" t="s">
        <v>90</v>
      </c>
      <c r="F109" s="1">
        <v>5</v>
      </c>
      <c r="G109" s="1" t="s">
        <v>47</v>
      </c>
      <c r="H109" s="1">
        <v>7</v>
      </c>
      <c r="I109" s="1">
        <v>0</v>
      </c>
      <c r="J109" s="1">
        <v>0.67700000000000005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297.31650000000002</v>
      </c>
      <c r="Q109" s="1">
        <v>2.2654999999999998</v>
      </c>
      <c r="R109" s="1">
        <v>300</v>
      </c>
      <c r="S109" s="1">
        <v>0.67700000000000005</v>
      </c>
      <c r="T109" s="1">
        <v>300</v>
      </c>
      <c r="U109" s="8">
        <v>299.99200000000002</v>
      </c>
      <c r="V109">
        <f t="shared" si="0"/>
        <v>299.58199999999999</v>
      </c>
      <c r="W109">
        <f t="shared" si="1"/>
        <v>0</v>
      </c>
      <c r="X109">
        <f t="shared" si="2"/>
        <v>0</v>
      </c>
      <c r="Y109">
        <f t="shared" si="3"/>
        <v>0</v>
      </c>
      <c r="Z109">
        <f t="shared" si="4"/>
        <v>0</v>
      </c>
      <c r="AA109">
        <f t="shared" si="5"/>
        <v>0.99243779666335097</v>
      </c>
      <c r="AB109">
        <f t="shared" si="6"/>
        <v>7.5622033366490636E-3</v>
      </c>
      <c r="AC109" s="10">
        <v>0</v>
      </c>
      <c r="AD109" s="10">
        <v>0</v>
      </c>
      <c r="AE109" s="10">
        <v>0</v>
      </c>
      <c r="AF109" s="10">
        <v>0</v>
      </c>
      <c r="AG109" s="10">
        <v>0.99243779666335097</v>
      </c>
      <c r="AH109" s="10">
        <v>7.5622033366490636E-3</v>
      </c>
    </row>
    <row r="110" spans="1:34" ht="13">
      <c r="A110" s="1" t="s">
        <v>91</v>
      </c>
      <c r="B110" s="1" t="s">
        <v>35</v>
      </c>
      <c r="C110" s="1" t="s">
        <v>36</v>
      </c>
      <c r="D110" s="1" t="s">
        <v>37</v>
      </c>
      <c r="E110" s="1" t="s">
        <v>92</v>
      </c>
      <c r="F110" s="1">
        <v>4</v>
      </c>
      <c r="G110" s="1" t="s">
        <v>39</v>
      </c>
      <c r="H110" s="1">
        <v>33</v>
      </c>
      <c r="I110" s="1">
        <v>0.747</v>
      </c>
      <c r="J110" s="1">
        <v>7.9</v>
      </c>
      <c r="K110" s="1">
        <v>12.491</v>
      </c>
      <c r="L110" s="1">
        <v>2.7050000000000001</v>
      </c>
      <c r="M110" s="1">
        <v>133.01300000000001</v>
      </c>
      <c r="N110" s="1">
        <v>15.12</v>
      </c>
      <c r="O110" s="1">
        <v>136.70699999999999</v>
      </c>
      <c r="P110" s="1">
        <v>6.9379999999999997</v>
      </c>
      <c r="Q110" s="1">
        <v>4.8040000000000003</v>
      </c>
      <c r="R110" s="1">
        <v>0.747</v>
      </c>
      <c r="S110" s="1">
        <v>7.9</v>
      </c>
      <c r="T110" s="1">
        <v>12.491</v>
      </c>
      <c r="U110" s="8">
        <v>300</v>
      </c>
      <c r="V110">
        <f t="shared" si="0"/>
        <v>299.28699999999998</v>
      </c>
      <c r="W110">
        <f t="shared" si="1"/>
        <v>9.0381473301546691E-3</v>
      </c>
      <c r="X110">
        <f t="shared" si="2"/>
        <v>0.44443293561030051</v>
      </c>
      <c r="Y110">
        <f t="shared" si="3"/>
        <v>5.0520069364857145E-2</v>
      </c>
      <c r="Z110">
        <f t="shared" si="4"/>
        <v>0.45677560335063</v>
      </c>
      <c r="AA110">
        <f t="shared" si="5"/>
        <v>2.3181761987657333E-2</v>
      </c>
      <c r="AB110">
        <f t="shared" si="6"/>
        <v>1.605148235640038E-2</v>
      </c>
      <c r="AC110" s="10">
        <v>9.0381473301546691E-3</v>
      </c>
      <c r="AD110" s="10">
        <v>0.44443293561030051</v>
      </c>
      <c r="AE110" s="10">
        <v>5.0520069364857145E-2</v>
      </c>
      <c r="AF110" s="10">
        <v>0.45677560335063</v>
      </c>
      <c r="AG110" s="10">
        <v>2.3181761987657333E-2</v>
      </c>
      <c r="AH110" s="10">
        <v>1.605148235640038E-2</v>
      </c>
    </row>
    <row r="111" spans="1:34" ht="13">
      <c r="A111" s="1" t="s">
        <v>91</v>
      </c>
      <c r="B111" s="1" t="s">
        <v>35</v>
      </c>
      <c r="C111" s="1" t="s">
        <v>40</v>
      </c>
      <c r="D111" s="1" t="s">
        <v>37</v>
      </c>
      <c r="E111" s="1" t="s">
        <v>92</v>
      </c>
      <c r="F111" s="1">
        <v>4</v>
      </c>
      <c r="G111" s="1" t="s">
        <v>39</v>
      </c>
      <c r="H111" s="1">
        <v>63.5</v>
      </c>
      <c r="I111" s="1">
        <v>11.317</v>
      </c>
      <c r="J111" s="1">
        <v>162.07550000000001</v>
      </c>
      <c r="K111" s="1">
        <v>78.020499999999998</v>
      </c>
      <c r="L111" s="1">
        <v>8.0719999999999992</v>
      </c>
      <c r="M111" s="1">
        <v>126.5675</v>
      </c>
      <c r="N111" s="1">
        <v>46.802999999999997</v>
      </c>
      <c r="O111" s="1">
        <v>51.116</v>
      </c>
      <c r="P111" s="1">
        <v>49.932000000000002</v>
      </c>
      <c r="Q111" s="1">
        <v>18.049499999999998</v>
      </c>
      <c r="R111" s="1">
        <v>11.317</v>
      </c>
      <c r="S111" s="1">
        <v>162.07550000000001</v>
      </c>
      <c r="T111" s="1">
        <v>78.020499999999998</v>
      </c>
      <c r="U111" s="8">
        <v>299.98349999999999</v>
      </c>
      <c r="V111">
        <f t="shared" si="0"/>
        <v>300.54000000000002</v>
      </c>
      <c r="W111">
        <f t="shared" si="1"/>
        <v>2.685832168762893E-2</v>
      </c>
      <c r="X111">
        <f t="shared" si="2"/>
        <v>0.4211336261396153</v>
      </c>
      <c r="Y111">
        <f t="shared" si="3"/>
        <v>0.15572968656418446</v>
      </c>
      <c r="Z111">
        <f t="shared" si="4"/>
        <v>0.17008052172755705</v>
      </c>
      <c r="AA111">
        <f t="shared" si="5"/>
        <v>0.16614094629666601</v>
      </c>
      <c r="AB111">
        <f t="shared" si="6"/>
        <v>6.0056897584348165E-2</v>
      </c>
      <c r="AC111" s="10">
        <v>2.685832168762893E-2</v>
      </c>
      <c r="AD111" s="10">
        <v>0.4211336261396153</v>
      </c>
      <c r="AE111" s="10">
        <v>0.15572968656418446</v>
      </c>
      <c r="AF111" s="10">
        <v>0.17008052172755705</v>
      </c>
      <c r="AG111" s="10">
        <v>0.16614094629666601</v>
      </c>
      <c r="AH111" s="10">
        <v>6.0056897584348165E-2</v>
      </c>
    </row>
    <row r="112" spans="1:34" ht="13">
      <c r="A112" s="1" t="s">
        <v>91</v>
      </c>
      <c r="B112" s="1" t="s">
        <v>41</v>
      </c>
      <c r="C112" s="1" t="s">
        <v>36</v>
      </c>
      <c r="D112" s="1" t="s">
        <v>43</v>
      </c>
      <c r="E112" s="1" t="s">
        <v>92</v>
      </c>
      <c r="F112" s="1">
        <v>4</v>
      </c>
      <c r="G112" s="1" t="s">
        <v>39</v>
      </c>
      <c r="H112" s="1">
        <v>60</v>
      </c>
      <c r="I112" s="1">
        <v>26.393999999999998</v>
      </c>
      <c r="J112" s="1">
        <v>52.384</v>
      </c>
      <c r="K112" s="1">
        <v>1.423</v>
      </c>
      <c r="L112" s="1">
        <v>16.277999999999999</v>
      </c>
      <c r="M112" s="1">
        <v>32.649000000000001</v>
      </c>
      <c r="N112" s="1">
        <v>52.226999999999997</v>
      </c>
      <c r="O112" s="1">
        <v>120.20099999999999</v>
      </c>
      <c r="P112" s="1">
        <v>42.575000000000003</v>
      </c>
      <c r="Q112" s="1">
        <v>31.254999999999999</v>
      </c>
      <c r="R112" s="1">
        <v>26.393999999999998</v>
      </c>
      <c r="S112" s="1">
        <v>52.384</v>
      </c>
      <c r="T112" s="1">
        <v>1.423</v>
      </c>
      <c r="U112" s="8">
        <v>299.90300000000002</v>
      </c>
      <c r="V112">
        <f t="shared" si="0"/>
        <v>295.185</v>
      </c>
      <c r="W112">
        <f t="shared" si="1"/>
        <v>5.514507851008689E-2</v>
      </c>
      <c r="X112">
        <f t="shared" si="2"/>
        <v>0.11060521367955689</v>
      </c>
      <c r="Y112">
        <f t="shared" si="3"/>
        <v>0.17692972203872145</v>
      </c>
      <c r="Z112">
        <f t="shared" si="4"/>
        <v>0.40720565069363279</v>
      </c>
      <c r="AA112">
        <f t="shared" si="5"/>
        <v>0.14423158358317667</v>
      </c>
      <c r="AB112">
        <f t="shared" si="6"/>
        <v>0.10588275149482528</v>
      </c>
      <c r="AC112" s="10">
        <v>5.514507851008689E-2</v>
      </c>
      <c r="AD112" s="10">
        <v>0.11060521367955689</v>
      </c>
      <c r="AE112" s="10">
        <v>0.17692972203872145</v>
      </c>
      <c r="AF112" s="10">
        <v>0.40720565069363279</v>
      </c>
      <c r="AG112" s="10">
        <v>0.14423158358317667</v>
      </c>
      <c r="AH112" s="10">
        <v>0.10588275149482528</v>
      </c>
    </row>
    <row r="113" spans="1:34" ht="13">
      <c r="A113" s="1" t="s">
        <v>91</v>
      </c>
      <c r="B113" s="1" t="s">
        <v>41</v>
      </c>
      <c r="C113" s="1" t="s">
        <v>40</v>
      </c>
      <c r="D113" s="1" t="s">
        <v>42</v>
      </c>
      <c r="E113" s="1" t="s">
        <v>92</v>
      </c>
      <c r="F113" s="1">
        <v>4</v>
      </c>
      <c r="G113" s="1" t="s">
        <v>39</v>
      </c>
      <c r="H113" s="1">
        <v>61</v>
      </c>
      <c r="I113" s="1">
        <v>10.625500000000001</v>
      </c>
      <c r="J113" s="1">
        <v>7.5499999999999998E-2</v>
      </c>
      <c r="K113" s="1">
        <v>46.06</v>
      </c>
      <c r="L113" s="1">
        <v>8.9350000000000005</v>
      </c>
      <c r="M113" s="1">
        <v>25.801500000000001</v>
      </c>
      <c r="N113" s="1">
        <v>17.445499999999999</v>
      </c>
      <c r="O113" s="1">
        <v>20.4605</v>
      </c>
      <c r="P113" s="1">
        <v>202.63849999999999</v>
      </c>
      <c r="Q113" s="1">
        <v>25.0045</v>
      </c>
      <c r="R113" s="1">
        <v>10.625500000000001</v>
      </c>
      <c r="S113" s="1">
        <v>7.5499999999999998E-2</v>
      </c>
      <c r="T113" s="1">
        <v>46.06</v>
      </c>
      <c r="U113" s="8">
        <v>299.96100000000001</v>
      </c>
      <c r="V113">
        <f t="shared" si="0"/>
        <v>300.28550000000001</v>
      </c>
      <c r="W113">
        <f t="shared" si="1"/>
        <v>2.9755016475987019E-2</v>
      </c>
      <c r="X113">
        <f t="shared" si="2"/>
        <v>8.5923229726377059E-2</v>
      </c>
      <c r="Y113">
        <f t="shared" si="3"/>
        <v>5.8096378280003524E-2</v>
      </c>
      <c r="Z113">
        <f t="shared" si="4"/>
        <v>6.8136823123327625E-2</v>
      </c>
      <c r="AA113">
        <f t="shared" si="5"/>
        <v>0.67481946347725741</v>
      </c>
      <c r="AB113">
        <f t="shared" si="6"/>
        <v>8.3269088917047276E-2</v>
      </c>
      <c r="AC113" s="10">
        <v>2.9755016475987019E-2</v>
      </c>
      <c r="AD113" s="10">
        <v>8.5923229726377059E-2</v>
      </c>
      <c r="AE113" s="10">
        <v>5.8096378280003524E-2</v>
      </c>
      <c r="AF113" s="10">
        <v>6.8136823123327625E-2</v>
      </c>
      <c r="AG113" s="10">
        <v>0.67481946347725741</v>
      </c>
      <c r="AH113" s="10">
        <v>8.3269088917047276E-2</v>
      </c>
    </row>
    <row r="114" spans="1:34" ht="13">
      <c r="A114" s="1" t="s">
        <v>91</v>
      </c>
      <c r="B114" s="1" t="s">
        <v>44</v>
      </c>
      <c r="C114" s="1" t="s">
        <v>36</v>
      </c>
      <c r="D114" s="1" t="s">
        <v>42</v>
      </c>
      <c r="E114" s="1" t="s">
        <v>92</v>
      </c>
      <c r="F114" s="1">
        <v>4</v>
      </c>
      <c r="G114" s="1" t="s">
        <v>39</v>
      </c>
      <c r="H114" s="1">
        <v>45</v>
      </c>
      <c r="I114" s="1">
        <v>0.73499999999999999</v>
      </c>
      <c r="J114" s="1">
        <v>26.26</v>
      </c>
      <c r="K114" s="1">
        <v>36.938000000000002</v>
      </c>
      <c r="L114" s="1">
        <v>15.747</v>
      </c>
      <c r="M114" s="1">
        <v>85.682000000000002</v>
      </c>
      <c r="N114" s="1">
        <v>26.428000000000001</v>
      </c>
      <c r="O114" s="1">
        <v>64.366</v>
      </c>
      <c r="P114" s="1">
        <v>83.567999999999998</v>
      </c>
      <c r="Q114" s="1">
        <v>23.196999999999999</v>
      </c>
      <c r="R114" s="1">
        <v>0.73499999999999999</v>
      </c>
      <c r="S114" s="1">
        <v>26.26</v>
      </c>
      <c r="T114" s="1">
        <v>36.938000000000002</v>
      </c>
      <c r="U114" s="8">
        <v>300</v>
      </c>
      <c r="V114">
        <f t="shared" si="0"/>
        <v>298.988</v>
      </c>
      <c r="W114">
        <f t="shared" si="1"/>
        <v>5.2667665591930111E-2</v>
      </c>
      <c r="X114">
        <f t="shared" si="2"/>
        <v>0.28657337418224144</v>
      </c>
      <c r="Y114">
        <f t="shared" si="3"/>
        <v>8.8391507351465615E-2</v>
      </c>
      <c r="Z114">
        <f t="shared" si="4"/>
        <v>0.21527954299169197</v>
      </c>
      <c r="AA114">
        <f t="shared" si="5"/>
        <v>0.27950285630192517</v>
      </c>
      <c r="AB114">
        <f t="shared" si="6"/>
        <v>7.7585053580745716E-2</v>
      </c>
      <c r="AC114" s="10">
        <v>5.2667665591930111E-2</v>
      </c>
      <c r="AD114" s="10">
        <v>0.28657337418224144</v>
      </c>
      <c r="AE114" s="10">
        <v>8.8391507351465615E-2</v>
      </c>
      <c r="AF114" s="10">
        <v>0.21527954299169197</v>
      </c>
      <c r="AG114" s="10">
        <v>0.27950285630192517</v>
      </c>
      <c r="AH114" s="10">
        <v>7.7585053580745716E-2</v>
      </c>
    </row>
    <row r="115" spans="1:34" ht="13">
      <c r="A115" s="1" t="s">
        <v>91</v>
      </c>
      <c r="B115" s="1" t="s">
        <v>44</v>
      </c>
      <c r="C115" s="1" t="s">
        <v>40</v>
      </c>
      <c r="D115" s="1" t="s">
        <v>43</v>
      </c>
      <c r="E115" s="1" t="s">
        <v>92</v>
      </c>
      <c r="F115" s="1">
        <v>4</v>
      </c>
      <c r="G115" s="1" t="s">
        <v>39</v>
      </c>
      <c r="H115" s="1">
        <v>70</v>
      </c>
      <c r="I115" s="1">
        <v>0.99299999999999999</v>
      </c>
      <c r="J115" s="1">
        <v>7.2160000000000002</v>
      </c>
      <c r="K115" s="1">
        <v>23.292000000000002</v>
      </c>
      <c r="L115" s="1">
        <v>5.33</v>
      </c>
      <c r="M115" s="1">
        <v>87.472499999999997</v>
      </c>
      <c r="N115" s="1">
        <v>48.8765</v>
      </c>
      <c r="O115" s="1">
        <v>47.0655</v>
      </c>
      <c r="P115" s="1">
        <v>78.242500000000007</v>
      </c>
      <c r="Q115" s="1">
        <v>32.1265</v>
      </c>
      <c r="R115" s="1">
        <v>0.99299999999999999</v>
      </c>
      <c r="S115" s="1">
        <v>7.2160000000000002</v>
      </c>
      <c r="T115" s="1">
        <v>23.292000000000002</v>
      </c>
      <c r="U115" s="8">
        <v>299.95850000000002</v>
      </c>
      <c r="V115">
        <f t="shared" si="0"/>
        <v>299.11350000000004</v>
      </c>
      <c r="W115">
        <f t="shared" si="1"/>
        <v>1.7819322765438534E-2</v>
      </c>
      <c r="X115">
        <f t="shared" si="2"/>
        <v>0.29243915771103607</v>
      </c>
      <c r="Y115">
        <f t="shared" si="3"/>
        <v>0.1634045270440819</v>
      </c>
      <c r="Z115">
        <f t="shared" si="4"/>
        <v>0.15734996915886443</v>
      </c>
      <c r="AA115">
        <f t="shared" si="5"/>
        <v>0.26158130609283764</v>
      </c>
      <c r="AB115">
        <f t="shared" si="6"/>
        <v>0.1074057172277413</v>
      </c>
      <c r="AC115" s="10">
        <v>1.7819322765438534E-2</v>
      </c>
      <c r="AD115" s="10">
        <v>0.29243915771103607</v>
      </c>
      <c r="AE115" s="10">
        <v>0.1634045270440819</v>
      </c>
      <c r="AF115" s="10">
        <v>0.15734996915886443</v>
      </c>
      <c r="AG115" s="10">
        <v>0.26158130609283764</v>
      </c>
      <c r="AH115" s="10">
        <v>0.1074057172277413</v>
      </c>
    </row>
    <row r="116" spans="1:34" ht="13">
      <c r="A116" s="1" t="s">
        <v>93</v>
      </c>
      <c r="B116" s="1" t="s">
        <v>35</v>
      </c>
      <c r="C116" s="1" t="s">
        <v>36</v>
      </c>
      <c r="D116" s="1" t="s">
        <v>37</v>
      </c>
      <c r="E116" s="1" t="s">
        <v>94</v>
      </c>
      <c r="F116" s="1">
        <v>3</v>
      </c>
      <c r="G116" s="1" t="s">
        <v>62</v>
      </c>
      <c r="H116" s="1">
        <v>53</v>
      </c>
      <c r="I116" s="1">
        <v>5.2450000000000001</v>
      </c>
      <c r="J116" s="1">
        <v>2.1419999999999999</v>
      </c>
      <c r="K116" s="1">
        <v>11.275</v>
      </c>
      <c r="L116" s="1">
        <v>12.542</v>
      </c>
      <c r="M116" s="1">
        <v>127.23</v>
      </c>
      <c r="N116" s="1">
        <v>46.445999999999998</v>
      </c>
      <c r="O116" s="1">
        <v>29.895</v>
      </c>
      <c r="P116" s="1">
        <v>45.95</v>
      </c>
      <c r="Q116" s="1">
        <v>38.973999999999997</v>
      </c>
      <c r="R116" s="1">
        <v>5.2450000000000001</v>
      </c>
      <c r="S116" s="1">
        <v>2.1419999999999999</v>
      </c>
      <c r="T116" s="1">
        <v>11.275</v>
      </c>
      <c r="U116" s="8">
        <v>300</v>
      </c>
      <c r="V116">
        <f t="shared" si="0"/>
        <v>301.03699999999998</v>
      </c>
      <c r="W116">
        <f t="shared" si="1"/>
        <v>4.1662652763613778E-2</v>
      </c>
      <c r="X116">
        <f t="shared" si="2"/>
        <v>0.42263907758846925</v>
      </c>
      <c r="Y116">
        <f t="shared" si="3"/>
        <v>0.15428668236794812</v>
      </c>
      <c r="Z116">
        <f t="shared" si="4"/>
        <v>9.9306729737540581E-2</v>
      </c>
      <c r="AA116">
        <f t="shared" si="5"/>
        <v>0.1526390443699612</v>
      </c>
      <c r="AB116">
        <f t="shared" si="6"/>
        <v>0.12946581317246716</v>
      </c>
      <c r="AC116" s="10">
        <v>4.1662652763613778E-2</v>
      </c>
      <c r="AD116" s="10">
        <v>0.42263907758846925</v>
      </c>
      <c r="AE116" s="10">
        <v>0.15428668236794812</v>
      </c>
      <c r="AF116" s="10">
        <v>9.9306729737540581E-2</v>
      </c>
      <c r="AG116" s="10">
        <v>0.1526390443699612</v>
      </c>
      <c r="AH116" s="10">
        <v>0.12946581317246716</v>
      </c>
    </row>
    <row r="117" spans="1:34" ht="13">
      <c r="A117" s="1" t="s">
        <v>93</v>
      </c>
      <c r="B117" s="1" t="s">
        <v>41</v>
      </c>
      <c r="C117" s="1" t="s">
        <v>36</v>
      </c>
      <c r="D117" s="1" t="s">
        <v>42</v>
      </c>
      <c r="E117" s="1" t="s">
        <v>94</v>
      </c>
      <c r="F117" s="1">
        <v>3</v>
      </c>
      <c r="G117" s="1" t="s">
        <v>62</v>
      </c>
      <c r="H117" s="1">
        <v>16</v>
      </c>
      <c r="I117" s="1">
        <v>0</v>
      </c>
      <c r="J117" s="1">
        <v>0</v>
      </c>
      <c r="K117" s="1">
        <v>0.64100000000000001</v>
      </c>
      <c r="L117" s="1">
        <v>0</v>
      </c>
      <c r="M117" s="1">
        <v>286.81599999999997</v>
      </c>
      <c r="N117" s="1">
        <v>12.542999999999999</v>
      </c>
      <c r="O117" s="1">
        <v>0</v>
      </c>
      <c r="P117" s="1">
        <v>0</v>
      </c>
      <c r="Q117" s="1">
        <v>0</v>
      </c>
      <c r="R117" s="1">
        <v>300</v>
      </c>
      <c r="S117" s="1">
        <v>300</v>
      </c>
      <c r="T117" s="1">
        <v>0.64100000000000001</v>
      </c>
      <c r="U117" s="8">
        <v>299.95699999999999</v>
      </c>
      <c r="V117">
        <f t="shared" si="0"/>
        <v>299.35899999999998</v>
      </c>
      <c r="W117">
        <f t="shared" si="1"/>
        <v>0</v>
      </c>
      <c r="X117">
        <f t="shared" si="2"/>
        <v>0.95810047468090154</v>
      </c>
      <c r="Y117">
        <f t="shared" si="3"/>
        <v>4.1899525319098477E-2</v>
      </c>
      <c r="Z117">
        <f t="shared" si="4"/>
        <v>0</v>
      </c>
      <c r="AA117">
        <f t="shared" si="5"/>
        <v>0</v>
      </c>
      <c r="AB117">
        <f t="shared" si="6"/>
        <v>0</v>
      </c>
      <c r="AC117" s="10">
        <v>0</v>
      </c>
      <c r="AD117" s="10">
        <v>0.95810047468090154</v>
      </c>
      <c r="AE117" s="10">
        <v>4.1899525319098477E-2</v>
      </c>
      <c r="AF117" s="10">
        <v>0</v>
      </c>
      <c r="AG117" s="10">
        <v>0</v>
      </c>
      <c r="AH117" s="10">
        <v>0</v>
      </c>
    </row>
    <row r="118" spans="1:34" ht="13">
      <c r="A118" s="1" t="s">
        <v>93</v>
      </c>
      <c r="B118" s="1" t="s">
        <v>44</v>
      </c>
      <c r="C118" s="1" t="s">
        <v>36</v>
      </c>
      <c r="D118" s="1" t="s">
        <v>43</v>
      </c>
      <c r="E118" s="1" t="s">
        <v>94</v>
      </c>
      <c r="F118" s="1">
        <v>3</v>
      </c>
      <c r="G118" s="1" t="s">
        <v>62</v>
      </c>
      <c r="H118" s="1">
        <v>6</v>
      </c>
      <c r="I118" s="1">
        <v>0</v>
      </c>
      <c r="J118" s="1">
        <v>0</v>
      </c>
      <c r="K118" s="1">
        <v>0.872</v>
      </c>
      <c r="L118" s="1">
        <v>0</v>
      </c>
      <c r="M118" s="1">
        <v>296.15699999999998</v>
      </c>
      <c r="N118" s="1">
        <v>3.7370000000000001</v>
      </c>
      <c r="O118" s="1">
        <v>0</v>
      </c>
      <c r="P118" s="1">
        <v>0</v>
      </c>
      <c r="Q118" s="1">
        <v>0</v>
      </c>
      <c r="R118" s="1">
        <v>300</v>
      </c>
      <c r="S118" s="1">
        <v>300</v>
      </c>
      <c r="T118" s="1">
        <v>0.872</v>
      </c>
      <c r="U118" s="8">
        <v>300</v>
      </c>
      <c r="V118">
        <f t="shared" si="0"/>
        <v>299.89400000000001</v>
      </c>
      <c r="W118">
        <f t="shared" si="1"/>
        <v>0</v>
      </c>
      <c r="X118">
        <f t="shared" si="2"/>
        <v>0.98753893042208241</v>
      </c>
      <c r="Y118">
        <f t="shared" si="3"/>
        <v>1.2461069577917532E-2</v>
      </c>
      <c r="Z118">
        <f t="shared" si="4"/>
        <v>0</v>
      </c>
      <c r="AA118">
        <f t="shared" si="5"/>
        <v>0</v>
      </c>
      <c r="AB118">
        <f t="shared" si="6"/>
        <v>0</v>
      </c>
      <c r="AC118" s="10">
        <v>0</v>
      </c>
      <c r="AD118" s="10">
        <v>0.98753893042208241</v>
      </c>
      <c r="AE118" s="10">
        <v>1.2461069577917532E-2</v>
      </c>
      <c r="AF118" s="10">
        <v>0</v>
      </c>
      <c r="AG118" s="10">
        <v>0</v>
      </c>
      <c r="AH118" s="10">
        <v>0</v>
      </c>
    </row>
    <row r="119" spans="1:34" ht="13">
      <c r="A119" s="1" t="s">
        <v>95</v>
      </c>
      <c r="B119" s="1" t="s">
        <v>35</v>
      </c>
      <c r="C119" s="1" t="s">
        <v>36</v>
      </c>
      <c r="D119" s="1" t="s">
        <v>37</v>
      </c>
      <c r="E119" s="1" t="s">
        <v>96</v>
      </c>
      <c r="F119" s="1">
        <v>5</v>
      </c>
      <c r="G119" s="1" t="s">
        <v>47</v>
      </c>
      <c r="H119" s="1">
        <v>39</v>
      </c>
      <c r="I119" s="1">
        <v>1.397</v>
      </c>
      <c r="J119" s="1">
        <v>6.8550000000000004</v>
      </c>
      <c r="K119" s="1">
        <v>34.828000000000003</v>
      </c>
      <c r="L119" s="1">
        <v>22.56</v>
      </c>
      <c r="M119" s="1">
        <v>9.3439999999999994</v>
      </c>
      <c r="N119" s="1">
        <v>19.884</v>
      </c>
      <c r="O119" s="1">
        <v>2.1</v>
      </c>
      <c r="P119" s="1">
        <v>210.18899999999999</v>
      </c>
      <c r="Q119" s="1">
        <v>34.962000000000003</v>
      </c>
      <c r="R119" s="1">
        <v>2.5939999999999999</v>
      </c>
      <c r="S119" s="1">
        <v>6.8550000000000004</v>
      </c>
      <c r="T119" s="1">
        <v>34.828000000000003</v>
      </c>
      <c r="U119" s="8">
        <v>300</v>
      </c>
      <c r="V119">
        <f t="shared" si="0"/>
        <v>299.03899999999999</v>
      </c>
      <c r="W119">
        <f t="shared" si="1"/>
        <v>7.5441664799574634E-2</v>
      </c>
      <c r="X119">
        <f t="shared" si="2"/>
        <v>3.1246760455994033E-2</v>
      </c>
      <c r="Y119">
        <f t="shared" si="3"/>
        <v>6.6492999240901698E-2</v>
      </c>
      <c r="Z119">
        <f t="shared" si="4"/>
        <v>7.0224953935774269E-3</v>
      </c>
      <c r="AA119">
        <f t="shared" si="5"/>
        <v>0.70288156394316459</v>
      </c>
      <c r="AB119">
        <f t="shared" si="6"/>
        <v>0.11691451616678762</v>
      </c>
      <c r="AC119" s="10">
        <v>7.5441664799574634E-2</v>
      </c>
      <c r="AD119" s="10">
        <v>3.1246760455994033E-2</v>
      </c>
      <c r="AE119" s="10">
        <v>6.6492999240901698E-2</v>
      </c>
      <c r="AF119" s="10">
        <v>7.0224953935774269E-3</v>
      </c>
      <c r="AG119" s="10">
        <v>0.70288156394316459</v>
      </c>
      <c r="AH119" s="10">
        <v>0.11691451616678762</v>
      </c>
    </row>
    <row r="120" spans="1:34" ht="13">
      <c r="A120" s="1" t="s">
        <v>95</v>
      </c>
      <c r="B120" s="1" t="s">
        <v>35</v>
      </c>
      <c r="C120" s="1" t="s">
        <v>40</v>
      </c>
      <c r="D120" s="1" t="s">
        <v>37</v>
      </c>
      <c r="E120" s="1" t="s">
        <v>96</v>
      </c>
      <c r="F120" s="1">
        <v>5</v>
      </c>
      <c r="G120" s="1" t="s">
        <v>47</v>
      </c>
      <c r="H120" s="1">
        <v>75.5</v>
      </c>
      <c r="I120" s="1">
        <v>2.1715</v>
      </c>
      <c r="J120" s="1">
        <v>32.468000000000004</v>
      </c>
      <c r="K120" s="1">
        <v>47.890999999999998</v>
      </c>
      <c r="L120" s="1">
        <v>32.875500000000002</v>
      </c>
      <c r="M120" s="1">
        <v>57.378</v>
      </c>
      <c r="N120" s="1">
        <v>54.689</v>
      </c>
      <c r="O120" s="1">
        <v>20.419499999999999</v>
      </c>
      <c r="P120" s="1">
        <v>83.651499999999999</v>
      </c>
      <c r="Q120" s="1">
        <v>46.075499999999998</v>
      </c>
      <c r="R120" s="1">
        <v>2.1715</v>
      </c>
      <c r="S120" s="1">
        <v>32.468000000000004</v>
      </c>
      <c r="T120" s="1">
        <v>47.890999999999998</v>
      </c>
      <c r="U120" s="8">
        <v>300</v>
      </c>
      <c r="V120">
        <f t="shared" si="0"/>
        <v>295.089</v>
      </c>
      <c r="W120">
        <f t="shared" si="1"/>
        <v>0.11140876142451939</v>
      </c>
      <c r="X120">
        <f t="shared" si="2"/>
        <v>0.19444303244106015</v>
      </c>
      <c r="Y120">
        <f t="shared" si="3"/>
        <v>0.18533052740020808</v>
      </c>
      <c r="Z120">
        <f t="shared" si="4"/>
        <v>6.9197767453209033E-2</v>
      </c>
      <c r="AA120">
        <f t="shared" si="5"/>
        <v>0.2834788826421859</v>
      </c>
      <c r="AB120">
        <f t="shared" si="6"/>
        <v>0.15614102863881743</v>
      </c>
      <c r="AC120" s="10">
        <v>0.11140876142451939</v>
      </c>
      <c r="AD120" s="10">
        <v>0.19444303244106015</v>
      </c>
      <c r="AE120" s="10">
        <v>0.18533052740020808</v>
      </c>
      <c r="AF120" s="10">
        <v>6.9197767453209033E-2</v>
      </c>
      <c r="AG120" s="10">
        <v>0.2834788826421859</v>
      </c>
      <c r="AH120" s="10">
        <v>0.15614102863881743</v>
      </c>
    </row>
    <row r="121" spans="1:34" ht="13">
      <c r="A121" s="1" t="s">
        <v>95</v>
      </c>
      <c r="B121" s="1" t="s">
        <v>41</v>
      </c>
      <c r="C121" s="1" t="s">
        <v>36</v>
      </c>
      <c r="D121" s="1" t="s">
        <v>43</v>
      </c>
      <c r="E121" s="1" t="s">
        <v>96</v>
      </c>
      <c r="F121" s="1">
        <v>5</v>
      </c>
      <c r="G121" s="1" t="s">
        <v>47</v>
      </c>
      <c r="H121" s="1">
        <v>19</v>
      </c>
      <c r="I121" s="1">
        <v>0</v>
      </c>
      <c r="J121" s="1">
        <v>0.26400000000000001</v>
      </c>
      <c r="K121" s="1">
        <v>134.19800000000001</v>
      </c>
      <c r="L121" s="1">
        <v>16.081</v>
      </c>
      <c r="M121" s="1">
        <v>159.95500000000001</v>
      </c>
      <c r="N121" s="1">
        <v>19.521000000000001</v>
      </c>
      <c r="O121" s="1">
        <v>0</v>
      </c>
      <c r="P121" s="1">
        <v>83.816000000000003</v>
      </c>
      <c r="Q121" s="1">
        <v>17.18</v>
      </c>
      <c r="R121" s="1">
        <v>300</v>
      </c>
      <c r="S121" s="1">
        <v>0.26400000000000001</v>
      </c>
      <c r="T121" s="1">
        <v>134.19800000000001</v>
      </c>
      <c r="U121" s="8">
        <v>300</v>
      </c>
      <c r="V121">
        <f t="shared" si="0"/>
        <v>296.55300000000005</v>
      </c>
      <c r="W121">
        <f t="shared" si="1"/>
        <v>5.4226394607372025E-2</v>
      </c>
      <c r="X121">
        <f t="shared" si="2"/>
        <v>0.53938081894298817</v>
      </c>
      <c r="Y121">
        <f t="shared" si="3"/>
        <v>6.5826344700609996E-2</v>
      </c>
      <c r="Z121">
        <f t="shared" si="4"/>
        <v>0</v>
      </c>
      <c r="AA121">
        <f t="shared" si="5"/>
        <v>0.28263413285314931</v>
      </c>
      <c r="AB121">
        <f t="shared" si="6"/>
        <v>5.7932308895880323E-2</v>
      </c>
      <c r="AC121" s="10">
        <v>5.4226394607372025E-2</v>
      </c>
      <c r="AD121" s="10">
        <v>0.53938081894298817</v>
      </c>
      <c r="AE121" s="10">
        <v>6.5826344700609996E-2</v>
      </c>
      <c r="AF121" s="10">
        <v>0</v>
      </c>
      <c r="AG121" s="10">
        <v>0.28263413285314931</v>
      </c>
      <c r="AH121" s="10">
        <v>5.7932308895880323E-2</v>
      </c>
    </row>
    <row r="122" spans="1:34" ht="13">
      <c r="A122" s="1" t="s">
        <v>95</v>
      </c>
      <c r="B122" s="1" t="s">
        <v>41</v>
      </c>
      <c r="C122" s="1" t="s">
        <v>40</v>
      </c>
      <c r="D122" s="1" t="s">
        <v>42</v>
      </c>
      <c r="E122" s="1" t="s">
        <v>96</v>
      </c>
      <c r="F122" s="1">
        <v>5</v>
      </c>
      <c r="G122" s="1" t="s">
        <v>47</v>
      </c>
      <c r="H122" s="1">
        <v>49.5</v>
      </c>
      <c r="I122" s="1">
        <v>207.0565</v>
      </c>
      <c r="J122" s="1">
        <v>1.8305</v>
      </c>
      <c r="K122" s="1">
        <v>212.66399999999999</v>
      </c>
      <c r="L122" s="1">
        <v>22.292000000000002</v>
      </c>
      <c r="M122" s="1">
        <v>2.4184999999999999</v>
      </c>
      <c r="N122" s="1">
        <v>23.885000000000002</v>
      </c>
      <c r="O122" s="1">
        <v>19.062999999999999</v>
      </c>
      <c r="P122" s="1">
        <v>181.971</v>
      </c>
      <c r="Q122" s="1">
        <v>36.973999999999997</v>
      </c>
      <c r="R122" s="1">
        <v>207.0565</v>
      </c>
      <c r="S122" s="1">
        <v>1.8305</v>
      </c>
      <c r="T122" s="1">
        <v>212.66399999999999</v>
      </c>
      <c r="U122" s="8">
        <v>149.90049999999999</v>
      </c>
      <c r="V122">
        <f t="shared" si="0"/>
        <v>286.6035</v>
      </c>
      <c r="W122">
        <f t="shared" si="1"/>
        <v>7.7779929414679178E-2</v>
      </c>
      <c r="X122">
        <f t="shared" si="2"/>
        <v>8.4384873178450365E-3</v>
      </c>
      <c r="Y122">
        <f t="shared" si="3"/>
        <v>8.3338130902099947E-2</v>
      </c>
      <c r="Z122">
        <f t="shared" si="4"/>
        <v>6.6513493380227384E-2</v>
      </c>
      <c r="AA122">
        <f t="shared" si="5"/>
        <v>0.63492246256587936</v>
      </c>
      <c r="AB122">
        <f t="shared" si="6"/>
        <v>0.12900749641926912</v>
      </c>
      <c r="AC122" s="10">
        <v>7.7779929414679178E-2</v>
      </c>
      <c r="AD122" s="10">
        <v>8.4384873178450365E-3</v>
      </c>
      <c r="AE122" s="10">
        <v>8.3338130902099947E-2</v>
      </c>
      <c r="AF122" s="10">
        <v>6.6513493380227384E-2</v>
      </c>
      <c r="AG122" s="10">
        <v>0.63492246256587936</v>
      </c>
      <c r="AH122" s="10">
        <v>0.12900749641926912</v>
      </c>
    </row>
    <row r="123" spans="1:34" ht="13">
      <c r="A123" s="1" t="s">
        <v>95</v>
      </c>
      <c r="B123" s="1" t="s">
        <v>44</v>
      </c>
      <c r="C123" s="1" t="s">
        <v>36</v>
      </c>
      <c r="D123" s="1" t="s">
        <v>42</v>
      </c>
      <c r="E123" s="1" t="s">
        <v>96</v>
      </c>
      <c r="F123" s="1">
        <v>5</v>
      </c>
      <c r="G123" s="1" t="s">
        <v>47</v>
      </c>
      <c r="H123" s="1">
        <v>68</v>
      </c>
      <c r="I123" s="1">
        <v>0.24199999999999999</v>
      </c>
      <c r="J123" s="1">
        <v>4.5250000000000004</v>
      </c>
      <c r="K123" s="1">
        <v>88.863</v>
      </c>
      <c r="L123" s="1">
        <v>52.606000000000002</v>
      </c>
      <c r="M123" s="1">
        <v>17.649000000000001</v>
      </c>
      <c r="N123" s="1">
        <v>30.702000000000002</v>
      </c>
      <c r="O123" s="1">
        <v>60.412999999999997</v>
      </c>
      <c r="P123" s="1">
        <v>72.343999999999994</v>
      </c>
      <c r="Q123" s="1">
        <v>63.137999999999998</v>
      </c>
      <c r="R123" s="1">
        <v>0.24199999999999999</v>
      </c>
      <c r="S123" s="1">
        <v>4.5250000000000004</v>
      </c>
      <c r="T123" s="1">
        <v>88.863</v>
      </c>
      <c r="U123" s="8">
        <v>300</v>
      </c>
      <c r="V123">
        <f t="shared" si="0"/>
        <v>296.85199999999998</v>
      </c>
      <c r="W123">
        <f t="shared" si="1"/>
        <v>0.17721288723000014</v>
      </c>
      <c r="X123">
        <f t="shared" si="2"/>
        <v>5.945386926818752E-2</v>
      </c>
      <c r="Y123">
        <f t="shared" si="3"/>
        <v>0.10342527589505883</v>
      </c>
      <c r="Z123">
        <f t="shared" si="4"/>
        <v>0.2035121878916093</v>
      </c>
      <c r="AA123">
        <f t="shared" si="5"/>
        <v>0.24370393327314621</v>
      </c>
      <c r="AB123">
        <f t="shared" si="6"/>
        <v>0.21269184644199804</v>
      </c>
      <c r="AC123" s="10">
        <v>0.17721288723000014</v>
      </c>
      <c r="AD123" s="10">
        <v>5.945386926818752E-2</v>
      </c>
      <c r="AE123" s="10">
        <v>0.10342527589505883</v>
      </c>
      <c r="AF123" s="10">
        <v>0.2035121878916093</v>
      </c>
      <c r="AG123" s="10">
        <v>0.24370393327314621</v>
      </c>
      <c r="AH123" s="10">
        <v>0.21269184644199804</v>
      </c>
    </row>
    <row r="124" spans="1:34" ht="13">
      <c r="A124" s="1" t="s">
        <v>95</v>
      </c>
      <c r="B124" s="1" t="s">
        <v>44</v>
      </c>
      <c r="C124" s="1" t="s">
        <v>40</v>
      </c>
      <c r="D124" s="1" t="s">
        <v>43</v>
      </c>
      <c r="E124" s="1" t="s">
        <v>96</v>
      </c>
      <c r="F124" s="1">
        <v>5</v>
      </c>
      <c r="G124" s="1" t="s">
        <v>47</v>
      </c>
      <c r="H124" s="1">
        <v>81</v>
      </c>
      <c r="I124" s="1">
        <v>102.985</v>
      </c>
      <c r="J124" s="1">
        <v>46.679000000000002</v>
      </c>
      <c r="K124" s="1">
        <v>76.692999999999998</v>
      </c>
      <c r="L124" s="1">
        <v>35.604999999999997</v>
      </c>
      <c r="M124" s="1">
        <v>59.347000000000001</v>
      </c>
      <c r="N124" s="1">
        <v>58.900500000000001</v>
      </c>
      <c r="O124" s="1">
        <v>13.746499999999999</v>
      </c>
      <c r="P124" s="1">
        <v>68.733500000000006</v>
      </c>
      <c r="Q124" s="1">
        <v>56.200499999999998</v>
      </c>
      <c r="R124" s="1">
        <v>102.985</v>
      </c>
      <c r="S124" s="1">
        <v>46.679000000000002</v>
      </c>
      <c r="T124" s="1">
        <v>76.692999999999998</v>
      </c>
      <c r="U124" s="8">
        <v>299.86849999999998</v>
      </c>
      <c r="V124">
        <f t="shared" si="0"/>
        <v>292.53299999999996</v>
      </c>
      <c r="W124">
        <f t="shared" si="1"/>
        <v>0.12171276403004107</v>
      </c>
      <c r="X124">
        <f t="shared" si="2"/>
        <v>0.20287283827807465</v>
      </c>
      <c r="Y124">
        <f t="shared" si="3"/>
        <v>0.20134651475218185</v>
      </c>
      <c r="Z124">
        <f t="shared" si="4"/>
        <v>4.6991279616316793E-2</v>
      </c>
      <c r="AA124">
        <f t="shared" si="5"/>
        <v>0.23495981649933517</v>
      </c>
      <c r="AB124">
        <f t="shared" si="6"/>
        <v>0.19211678682405064</v>
      </c>
      <c r="AC124" s="10">
        <v>0.12171276403004107</v>
      </c>
      <c r="AD124" s="10">
        <v>0.20287283827807465</v>
      </c>
      <c r="AE124" s="10">
        <v>0.20134651475218185</v>
      </c>
      <c r="AF124" s="10">
        <v>4.6991279616316793E-2</v>
      </c>
      <c r="AG124" s="10">
        <v>0.23495981649933517</v>
      </c>
      <c r="AH124" s="10">
        <v>0.19211678682405064</v>
      </c>
    </row>
    <row r="125" spans="1:34" ht="13">
      <c r="A125" s="1" t="s">
        <v>97</v>
      </c>
      <c r="B125" s="1" t="s">
        <v>35</v>
      </c>
      <c r="C125" s="1" t="s">
        <v>36</v>
      </c>
      <c r="D125" s="1" t="s">
        <v>37</v>
      </c>
      <c r="E125" s="1" t="s">
        <v>98</v>
      </c>
      <c r="F125" s="1">
        <v>5</v>
      </c>
      <c r="G125" s="1" t="s">
        <v>47</v>
      </c>
      <c r="H125" s="1">
        <v>11</v>
      </c>
      <c r="I125" s="1">
        <v>0</v>
      </c>
      <c r="J125" s="1">
        <v>0.107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290.41000000000003</v>
      </c>
      <c r="Q125" s="1">
        <v>9.5670000000000002</v>
      </c>
      <c r="R125" s="1">
        <v>300</v>
      </c>
      <c r="S125" s="1">
        <v>0.107</v>
      </c>
      <c r="T125" s="1">
        <v>300</v>
      </c>
      <c r="U125" s="8">
        <v>300</v>
      </c>
      <c r="V125">
        <f t="shared" si="0"/>
        <v>299.97700000000003</v>
      </c>
      <c r="W125">
        <f t="shared" si="1"/>
        <v>0</v>
      </c>
      <c r="X125">
        <f t="shared" si="2"/>
        <v>0</v>
      </c>
      <c r="Y125">
        <f t="shared" si="3"/>
        <v>0</v>
      </c>
      <c r="Z125">
        <f t="shared" si="4"/>
        <v>0</v>
      </c>
      <c r="AA125">
        <f t="shared" si="5"/>
        <v>0.9681075549125433</v>
      </c>
      <c r="AB125">
        <f t="shared" si="6"/>
        <v>3.18924450874567E-2</v>
      </c>
      <c r="AC125" s="10">
        <v>0</v>
      </c>
      <c r="AD125" s="10">
        <v>0</v>
      </c>
      <c r="AE125" s="10">
        <v>0</v>
      </c>
      <c r="AF125" s="10">
        <v>0</v>
      </c>
      <c r="AG125" s="10">
        <v>0.9681075549125433</v>
      </c>
      <c r="AH125" s="10">
        <v>3.18924450874567E-2</v>
      </c>
    </row>
    <row r="126" spans="1:34" ht="13">
      <c r="A126" s="1" t="s">
        <v>97</v>
      </c>
      <c r="B126" s="1" t="s">
        <v>35</v>
      </c>
      <c r="C126" s="1" t="s">
        <v>40</v>
      </c>
      <c r="D126" s="1" t="s">
        <v>37</v>
      </c>
      <c r="E126" s="1" t="s">
        <v>98</v>
      </c>
      <c r="F126" s="1">
        <v>5</v>
      </c>
      <c r="G126" s="1" t="s">
        <v>47</v>
      </c>
      <c r="H126" s="1">
        <v>93</v>
      </c>
      <c r="I126" s="1">
        <v>2.5474999999999999</v>
      </c>
      <c r="J126" s="1">
        <v>119.014</v>
      </c>
      <c r="K126" s="1">
        <v>9.0214999999999996</v>
      </c>
      <c r="L126" s="1">
        <v>17.343499999999999</v>
      </c>
      <c r="M126" s="1">
        <v>94.495999999999995</v>
      </c>
      <c r="N126" s="1">
        <v>47.534999999999997</v>
      </c>
      <c r="O126" s="1">
        <v>17.617999999999999</v>
      </c>
      <c r="P126" s="1">
        <v>77.958500000000001</v>
      </c>
      <c r="Q126" s="1">
        <v>44.5595</v>
      </c>
      <c r="R126" s="1">
        <v>2.5474999999999999</v>
      </c>
      <c r="S126" s="1">
        <v>119.014</v>
      </c>
      <c r="T126" s="1">
        <v>9.0214999999999996</v>
      </c>
      <c r="U126" s="8">
        <v>299.42750000000001</v>
      </c>
      <c r="V126">
        <f t="shared" si="0"/>
        <v>299.51049999999998</v>
      </c>
      <c r="W126">
        <f t="shared" si="1"/>
        <v>5.7906150201745846E-2</v>
      </c>
      <c r="X126">
        <f t="shared" si="2"/>
        <v>0.31550145988204087</v>
      </c>
      <c r="Y126">
        <f t="shared" si="3"/>
        <v>0.15870896011992902</v>
      </c>
      <c r="Z126">
        <f t="shared" si="4"/>
        <v>5.8822645616764688E-2</v>
      </c>
      <c r="AA126">
        <f t="shared" si="5"/>
        <v>0.26028636725590593</v>
      </c>
      <c r="AB126">
        <f t="shared" si="6"/>
        <v>0.14877441692361371</v>
      </c>
      <c r="AC126" s="10">
        <v>5.7906150201745846E-2</v>
      </c>
      <c r="AD126" s="10">
        <v>0.31550145988204087</v>
      </c>
      <c r="AE126" s="10">
        <v>0.15870896011992902</v>
      </c>
      <c r="AF126" s="10">
        <v>5.8822645616764688E-2</v>
      </c>
      <c r="AG126" s="10">
        <v>0.26028636725590593</v>
      </c>
      <c r="AH126" s="10">
        <v>0.14877441692361371</v>
      </c>
    </row>
    <row r="127" spans="1:34" ht="13">
      <c r="A127" s="1" t="s">
        <v>97</v>
      </c>
      <c r="B127" s="1" t="s">
        <v>41</v>
      </c>
      <c r="C127" s="1" t="s">
        <v>36</v>
      </c>
      <c r="D127" s="1" t="s">
        <v>43</v>
      </c>
      <c r="E127" s="1" t="s">
        <v>98</v>
      </c>
      <c r="F127" s="1">
        <v>5</v>
      </c>
      <c r="G127" s="1" t="s">
        <v>47</v>
      </c>
      <c r="H127" s="1">
        <v>31</v>
      </c>
      <c r="I127" s="1">
        <v>209.11099999999999</v>
      </c>
      <c r="J127" s="1">
        <v>9.1999999999999998E-2</v>
      </c>
      <c r="K127" s="1">
        <v>225.96199999999999</v>
      </c>
      <c r="L127" s="1">
        <v>9.7669999999999995</v>
      </c>
      <c r="M127" s="1">
        <v>20.702000000000002</v>
      </c>
      <c r="N127" s="1">
        <v>13.811999999999999</v>
      </c>
      <c r="O127" s="1">
        <v>23.359000000000002</v>
      </c>
      <c r="P127" s="1">
        <v>220.358</v>
      </c>
      <c r="Q127" s="1">
        <v>14.022</v>
      </c>
      <c r="R127" s="1">
        <v>209.11099999999999</v>
      </c>
      <c r="S127" s="1">
        <v>9.1999999999999998E-2</v>
      </c>
      <c r="T127" s="1">
        <v>225.96199999999999</v>
      </c>
      <c r="U127" s="8">
        <v>300</v>
      </c>
      <c r="V127">
        <f t="shared" si="0"/>
        <v>302.02</v>
      </c>
      <c r="W127">
        <f t="shared" si="1"/>
        <v>3.2338917952453479E-2</v>
      </c>
      <c r="X127">
        <f t="shared" si="2"/>
        <v>6.8545129461625068E-2</v>
      </c>
      <c r="Y127">
        <f t="shared" si="3"/>
        <v>4.5732070723793129E-2</v>
      </c>
      <c r="Z127">
        <f t="shared" si="4"/>
        <v>7.7342560095357935E-2</v>
      </c>
      <c r="AA127">
        <f t="shared" si="5"/>
        <v>0.72961393285212905</v>
      </c>
      <c r="AB127">
        <f t="shared" si="6"/>
        <v>4.6427388914641418E-2</v>
      </c>
      <c r="AC127" s="10">
        <v>3.2338917952453479E-2</v>
      </c>
      <c r="AD127" s="10">
        <v>6.8545129461625068E-2</v>
      </c>
      <c r="AE127" s="10">
        <v>4.5732070723793129E-2</v>
      </c>
      <c r="AF127" s="10">
        <v>7.7342560095357935E-2</v>
      </c>
      <c r="AG127" s="10">
        <v>0.72961393285212905</v>
      </c>
      <c r="AH127" s="10">
        <v>4.6427388914641418E-2</v>
      </c>
    </row>
    <row r="128" spans="1:34" ht="13">
      <c r="A128" s="1" t="s">
        <v>97</v>
      </c>
      <c r="B128" s="1" t="s">
        <v>41</v>
      </c>
      <c r="C128" s="1" t="s">
        <v>40</v>
      </c>
      <c r="D128" s="1" t="s">
        <v>42</v>
      </c>
      <c r="E128" s="1" t="s">
        <v>98</v>
      </c>
      <c r="F128" s="1">
        <v>5</v>
      </c>
      <c r="G128" s="1" t="s">
        <v>47</v>
      </c>
      <c r="H128" s="1">
        <v>104.5</v>
      </c>
      <c r="I128" s="1">
        <v>9.7270000000000003</v>
      </c>
      <c r="J128" s="1">
        <v>4.9000000000000002E-2</v>
      </c>
      <c r="K128" s="1">
        <v>13.781000000000001</v>
      </c>
      <c r="L128" s="1">
        <v>15.9315</v>
      </c>
      <c r="M128" s="1">
        <v>43.044499999999999</v>
      </c>
      <c r="N128" s="1">
        <v>54.695500000000003</v>
      </c>
      <c r="O128" s="1">
        <v>75.180499999999995</v>
      </c>
      <c r="P128" s="1">
        <v>56.491</v>
      </c>
      <c r="Q128" s="1">
        <v>53.868499999999997</v>
      </c>
      <c r="R128" s="1">
        <v>9.7270000000000003</v>
      </c>
      <c r="S128" s="1">
        <v>4.9000000000000002E-2</v>
      </c>
      <c r="T128" s="1">
        <v>13.781000000000001</v>
      </c>
      <c r="U128" s="8">
        <v>300</v>
      </c>
      <c r="V128">
        <f t="shared" si="0"/>
        <v>299.2115</v>
      </c>
      <c r="W128">
        <f t="shared" si="1"/>
        <v>5.3244945464997168E-2</v>
      </c>
      <c r="X128">
        <f t="shared" si="2"/>
        <v>0.14385977811681702</v>
      </c>
      <c r="Y128">
        <f t="shared" si="3"/>
        <v>0.18279878948502984</v>
      </c>
      <c r="Z128">
        <f t="shared" si="4"/>
        <v>0.25126206713311483</v>
      </c>
      <c r="AA128">
        <f t="shared" si="5"/>
        <v>0.18879956151417976</v>
      </c>
      <c r="AB128">
        <f t="shared" si="6"/>
        <v>0.18003485828586133</v>
      </c>
      <c r="AC128" s="10">
        <v>5.3244945464997168E-2</v>
      </c>
      <c r="AD128" s="10">
        <v>0.14385977811681702</v>
      </c>
      <c r="AE128" s="10">
        <v>0.18279878948502984</v>
      </c>
      <c r="AF128" s="10">
        <v>0.25126206713311483</v>
      </c>
      <c r="AG128" s="10">
        <v>0.18879956151417976</v>
      </c>
      <c r="AH128" s="10">
        <v>0.18003485828586133</v>
      </c>
    </row>
    <row r="129" spans="1:34" ht="13">
      <c r="A129" s="1" t="s">
        <v>97</v>
      </c>
      <c r="B129" s="1" t="s">
        <v>44</v>
      </c>
      <c r="C129" s="1" t="s">
        <v>36</v>
      </c>
      <c r="D129" s="1" t="s">
        <v>42</v>
      </c>
      <c r="E129" s="1" t="s">
        <v>98</v>
      </c>
      <c r="F129" s="1">
        <v>5</v>
      </c>
      <c r="G129" s="1" t="s">
        <v>47</v>
      </c>
      <c r="H129" s="1">
        <v>1</v>
      </c>
      <c r="I129" s="1">
        <v>0</v>
      </c>
      <c r="J129" s="1">
        <v>0.32100000000000001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299.58300000000003</v>
      </c>
      <c r="Q129" s="1">
        <v>0</v>
      </c>
      <c r="R129" s="1">
        <v>300</v>
      </c>
      <c r="S129" s="1">
        <v>0.32100000000000001</v>
      </c>
      <c r="T129" s="1">
        <v>300</v>
      </c>
      <c r="U129" s="8">
        <v>300</v>
      </c>
      <c r="V129">
        <f t="shared" si="0"/>
        <v>299.58300000000003</v>
      </c>
      <c r="W129">
        <f t="shared" si="1"/>
        <v>0</v>
      </c>
      <c r="X129">
        <f t="shared" si="2"/>
        <v>0</v>
      </c>
      <c r="Y129">
        <f t="shared" si="3"/>
        <v>0</v>
      </c>
      <c r="Z129">
        <f t="shared" si="4"/>
        <v>0</v>
      </c>
      <c r="AA129">
        <f t="shared" si="5"/>
        <v>1</v>
      </c>
      <c r="AB129">
        <f t="shared" si="6"/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1</v>
      </c>
      <c r="AH129" s="10">
        <v>0</v>
      </c>
    </row>
    <row r="130" spans="1:34" ht="13">
      <c r="A130" s="1" t="s">
        <v>97</v>
      </c>
      <c r="B130" s="1" t="s">
        <v>44</v>
      </c>
      <c r="C130" s="1" t="s">
        <v>40</v>
      </c>
      <c r="D130" s="1" t="s">
        <v>43</v>
      </c>
      <c r="E130" s="1" t="s">
        <v>98</v>
      </c>
      <c r="F130" s="1">
        <v>5</v>
      </c>
      <c r="G130" s="1" t="s">
        <v>47</v>
      </c>
      <c r="H130" s="1">
        <v>88.5</v>
      </c>
      <c r="I130" s="1">
        <v>114.87949999999999</v>
      </c>
      <c r="J130" s="1">
        <v>1.5285</v>
      </c>
      <c r="K130" s="1">
        <v>13.092000000000001</v>
      </c>
      <c r="L130" s="1">
        <v>20.4665</v>
      </c>
      <c r="M130" s="1">
        <v>69.210499999999996</v>
      </c>
      <c r="N130" s="1">
        <v>73.713499999999996</v>
      </c>
      <c r="O130" s="1">
        <v>49.964500000000001</v>
      </c>
      <c r="P130" s="1">
        <v>41.915999999999997</v>
      </c>
      <c r="Q130" s="1">
        <v>44.927500000000002</v>
      </c>
      <c r="R130" s="1">
        <v>114.87949999999999</v>
      </c>
      <c r="S130" s="1">
        <v>1.5285</v>
      </c>
      <c r="T130" s="1">
        <v>13.092000000000001</v>
      </c>
      <c r="U130" s="8">
        <v>300</v>
      </c>
      <c r="V130">
        <f t="shared" si="0"/>
        <v>300.19849999999997</v>
      </c>
      <c r="W130">
        <f t="shared" si="1"/>
        <v>6.8176556511774719E-2</v>
      </c>
      <c r="X130">
        <f t="shared" si="2"/>
        <v>0.23054911999893404</v>
      </c>
      <c r="Y130">
        <f t="shared" si="3"/>
        <v>0.24554919494934185</v>
      </c>
      <c r="Z130">
        <f t="shared" si="4"/>
        <v>0.16643820671988702</v>
      </c>
      <c r="AA130">
        <f t="shared" si="5"/>
        <v>0.1396276130626902</v>
      </c>
      <c r="AB130">
        <f t="shared" si="6"/>
        <v>0.14965930875737224</v>
      </c>
      <c r="AC130" s="10">
        <v>6.8176556511774719E-2</v>
      </c>
      <c r="AD130" s="10">
        <v>0.23054911999893404</v>
      </c>
      <c r="AE130" s="10">
        <v>0.24554919494934185</v>
      </c>
      <c r="AF130" s="10">
        <v>0.16643820671988702</v>
      </c>
      <c r="AG130" s="10">
        <v>0.1396276130626902</v>
      </c>
      <c r="AH130" s="10">
        <v>0.14965930875737224</v>
      </c>
    </row>
    <row r="131" spans="1:34" ht="13">
      <c r="A131" s="1" t="s">
        <v>99</v>
      </c>
      <c r="B131" s="1" t="s">
        <v>35</v>
      </c>
      <c r="C131" s="1" t="s">
        <v>36</v>
      </c>
      <c r="D131" s="1" t="s">
        <v>37</v>
      </c>
      <c r="E131" s="1" t="s">
        <v>100</v>
      </c>
      <c r="F131" s="1">
        <v>4</v>
      </c>
      <c r="G131" s="1" t="s">
        <v>55</v>
      </c>
      <c r="H131" s="1">
        <v>37</v>
      </c>
      <c r="I131" s="1">
        <v>58.698</v>
      </c>
      <c r="J131" s="1">
        <v>84.858000000000004</v>
      </c>
      <c r="K131" s="1">
        <v>25.466999999999999</v>
      </c>
      <c r="L131" s="1">
        <v>17.744</v>
      </c>
      <c r="M131" s="1">
        <v>46.715000000000003</v>
      </c>
      <c r="N131" s="1">
        <v>56.851999999999997</v>
      </c>
      <c r="O131" s="1">
        <v>22.690999999999999</v>
      </c>
      <c r="P131" s="1">
        <v>109.169</v>
      </c>
      <c r="Q131" s="1">
        <v>48.414000000000001</v>
      </c>
      <c r="R131" s="1">
        <v>58.698</v>
      </c>
      <c r="S131" s="1">
        <v>84.858000000000004</v>
      </c>
      <c r="T131" s="1">
        <v>25.466999999999999</v>
      </c>
      <c r="U131" s="8">
        <v>300</v>
      </c>
      <c r="V131">
        <f t="shared" si="0"/>
        <v>301.58499999999998</v>
      </c>
      <c r="W131">
        <f t="shared" si="1"/>
        <v>5.8835817431238294E-2</v>
      </c>
      <c r="X131">
        <f t="shared" si="2"/>
        <v>0.15489828738166689</v>
      </c>
      <c r="Y131">
        <f t="shared" si="3"/>
        <v>0.18851070179219789</v>
      </c>
      <c r="Z131">
        <f t="shared" si="4"/>
        <v>7.5239153140905554E-2</v>
      </c>
      <c r="AA131">
        <f t="shared" si="5"/>
        <v>0.36198418356350615</v>
      </c>
      <c r="AB131">
        <f t="shared" si="6"/>
        <v>0.16053185669048528</v>
      </c>
      <c r="AC131" s="10">
        <v>5.8835817431238294E-2</v>
      </c>
      <c r="AD131" s="10">
        <v>0.15489828738166689</v>
      </c>
      <c r="AE131" s="10">
        <v>0.18851070179219789</v>
      </c>
      <c r="AF131" s="10">
        <v>7.5239153140905554E-2</v>
      </c>
      <c r="AG131" s="10">
        <v>0.36198418356350615</v>
      </c>
      <c r="AH131" s="10">
        <v>0.16053185669048528</v>
      </c>
    </row>
    <row r="132" spans="1:34" ht="13">
      <c r="A132" s="1" t="s">
        <v>99</v>
      </c>
      <c r="B132" s="1" t="s">
        <v>35</v>
      </c>
      <c r="C132" s="1" t="s">
        <v>40</v>
      </c>
      <c r="D132" s="1" t="s">
        <v>37</v>
      </c>
      <c r="E132" s="1" t="s">
        <v>100</v>
      </c>
      <c r="F132" s="1">
        <v>4</v>
      </c>
      <c r="G132" s="1" t="s">
        <v>55</v>
      </c>
      <c r="H132" s="1">
        <v>127.5</v>
      </c>
      <c r="I132" s="1">
        <v>7.83</v>
      </c>
      <c r="J132" s="1">
        <v>1.1870000000000001</v>
      </c>
      <c r="K132" s="1">
        <v>11.038</v>
      </c>
      <c r="L132" s="1">
        <v>24.9725</v>
      </c>
      <c r="M132" s="1">
        <v>72.623500000000007</v>
      </c>
      <c r="N132" s="1">
        <v>46.3765</v>
      </c>
      <c r="O132" s="1">
        <v>22.951000000000001</v>
      </c>
      <c r="P132" s="1">
        <v>79.418999999999997</v>
      </c>
      <c r="Q132" s="1">
        <v>52.647500000000001</v>
      </c>
      <c r="R132" s="1">
        <v>7.83</v>
      </c>
      <c r="S132" s="1">
        <v>1.1870000000000001</v>
      </c>
      <c r="T132" s="1">
        <v>11.038</v>
      </c>
      <c r="U132" s="8">
        <v>300</v>
      </c>
      <c r="V132">
        <f t="shared" si="0"/>
        <v>298.98999999999995</v>
      </c>
      <c r="W132">
        <f t="shared" si="1"/>
        <v>8.3522860296330992E-2</v>
      </c>
      <c r="X132">
        <f t="shared" si="2"/>
        <v>0.24289608348105293</v>
      </c>
      <c r="Y132">
        <f t="shared" si="3"/>
        <v>0.15511053881400719</v>
      </c>
      <c r="Z132">
        <f t="shared" si="4"/>
        <v>7.6761764607511968E-2</v>
      </c>
      <c r="AA132">
        <f t="shared" si="5"/>
        <v>0.26562426837017966</v>
      </c>
      <c r="AB132">
        <f t="shared" si="6"/>
        <v>0.17608448443091745</v>
      </c>
      <c r="AC132" s="10">
        <v>8.3522860296330992E-2</v>
      </c>
      <c r="AD132" s="10">
        <v>0.24289608348105293</v>
      </c>
      <c r="AE132" s="10">
        <v>0.15511053881400719</v>
      </c>
      <c r="AF132" s="10">
        <v>7.6761764607511968E-2</v>
      </c>
      <c r="AG132" s="10">
        <v>0.26562426837017966</v>
      </c>
      <c r="AH132" s="10">
        <v>0.17608448443091745</v>
      </c>
    </row>
    <row r="133" spans="1:34" ht="13">
      <c r="A133" s="1" t="s">
        <v>99</v>
      </c>
      <c r="B133" s="1" t="s">
        <v>41</v>
      </c>
      <c r="C133" s="1" t="s">
        <v>36</v>
      </c>
      <c r="D133" s="1" t="s">
        <v>43</v>
      </c>
      <c r="E133" s="1" t="s">
        <v>100</v>
      </c>
      <c r="F133" s="1">
        <v>4</v>
      </c>
      <c r="G133" s="1" t="s">
        <v>55</v>
      </c>
      <c r="H133" s="1">
        <v>69</v>
      </c>
      <c r="I133" s="1">
        <v>164.68799999999999</v>
      </c>
      <c r="J133" s="1">
        <v>221.19800000000001</v>
      </c>
      <c r="K133" s="1">
        <v>5.8159999999999998</v>
      </c>
      <c r="L133" s="1">
        <v>9.343</v>
      </c>
      <c r="M133" s="1">
        <v>107.036</v>
      </c>
      <c r="N133" s="1">
        <v>85.897999999999996</v>
      </c>
      <c r="O133" s="1">
        <v>34.588999999999999</v>
      </c>
      <c r="P133" s="1">
        <v>25.094000000000001</v>
      </c>
      <c r="Q133" s="1">
        <v>35.116999999999997</v>
      </c>
      <c r="R133" s="1">
        <v>164.68799999999999</v>
      </c>
      <c r="S133" s="1">
        <v>221.19800000000001</v>
      </c>
      <c r="T133" s="1">
        <v>5.8159999999999998</v>
      </c>
      <c r="U133" s="8">
        <v>300</v>
      </c>
      <c r="V133">
        <f t="shared" si="0"/>
        <v>297.077</v>
      </c>
      <c r="W133">
        <f t="shared" si="1"/>
        <v>3.1449758816737748E-2</v>
      </c>
      <c r="X133">
        <f t="shared" si="2"/>
        <v>0.3602971620152351</v>
      </c>
      <c r="Y133">
        <f t="shared" si="3"/>
        <v>0.28914389198759916</v>
      </c>
      <c r="Z133">
        <f t="shared" si="4"/>
        <v>0.11643109362219223</v>
      </c>
      <c r="AA133">
        <f t="shared" si="5"/>
        <v>8.4469682944152524E-2</v>
      </c>
      <c r="AB133">
        <f t="shared" si="6"/>
        <v>0.11820841061408321</v>
      </c>
      <c r="AC133" s="10">
        <v>3.1449758816737748E-2</v>
      </c>
      <c r="AD133" s="10">
        <v>0.3602971620152351</v>
      </c>
      <c r="AE133" s="10">
        <v>0.28914389198759916</v>
      </c>
      <c r="AF133" s="10">
        <v>0.11643109362219223</v>
      </c>
      <c r="AG133" s="10">
        <v>8.4469682944152524E-2</v>
      </c>
      <c r="AH133" s="10">
        <v>0.11820841061408321</v>
      </c>
    </row>
    <row r="134" spans="1:34" ht="13">
      <c r="A134" s="1" t="s">
        <v>99</v>
      </c>
      <c r="B134" s="1" t="s">
        <v>41</v>
      </c>
      <c r="C134" s="1" t="s">
        <v>40</v>
      </c>
      <c r="D134" s="1" t="s">
        <v>42</v>
      </c>
      <c r="E134" s="1" t="s">
        <v>100</v>
      </c>
      <c r="F134" s="1">
        <v>4</v>
      </c>
      <c r="G134" s="1" t="s">
        <v>55</v>
      </c>
      <c r="H134" s="1">
        <v>106.5</v>
      </c>
      <c r="I134" s="1">
        <v>5.5235000000000003</v>
      </c>
      <c r="J134" s="1">
        <v>9.5</v>
      </c>
      <c r="K134" s="1">
        <v>1.0195000000000001</v>
      </c>
      <c r="L134" s="1">
        <v>18.644500000000001</v>
      </c>
      <c r="M134" s="1">
        <v>77.575500000000005</v>
      </c>
      <c r="N134" s="1">
        <v>71.509</v>
      </c>
      <c r="O134" s="1">
        <v>22.3735</v>
      </c>
      <c r="P134" s="1">
        <v>58.595999999999997</v>
      </c>
      <c r="Q134" s="1">
        <v>51.308500000000002</v>
      </c>
      <c r="R134" s="1">
        <v>5.5235000000000003</v>
      </c>
      <c r="S134" s="1">
        <v>9.5</v>
      </c>
      <c r="T134" s="1">
        <v>1.0195000000000001</v>
      </c>
      <c r="U134" s="8">
        <v>299.9495</v>
      </c>
      <c r="V134">
        <f t="shared" si="0"/>
        <v>300.00700000000001</v>
      </c>
      <c r="W134">
        <f t="shared" si="1"/>
        <v>6.2146883239391083E-2</v>
      </c>
      <c r="X134">
        <f t="shared" si="2"/>
        <v>0.25857896649078188</v>
      </c>
      <c r="Y134">
        <f t="shared" si="3"/>
        <v>0.23835777165199479</v>
      </c>
      <c r="Z134">
        <f t="shared" si="4"/>
        <v>7.4576593212825032E-2</v>
      </c>
      <c r="AA134">
        <f t="shared" si="5"/>
        <v>0.19531544263967174</v>
      </c>
      <c r="AB134">
        <f t="shared" si="6"/>
        <v>0.17102434276533549</v>
      </c>
      <c r="AC134" s="10">
        <v>6.2146883239391083E-2</v>
      </c>
      <c r="AD134" s="10">
        <v>0.25857896649078188</v>
      </c>
      <c r="AE134" s="10">
        <v>0.23835777165199479</v>
      </c>
      <c r="AF134" s="10">
        <v>7.4576593212825032E-2</v>
      </c>
      <c r="AG134" s="10">
        <v>0.19531544263967174</v>
      </c>
      <c r="AH134" s="10">
        <v>0.17102434276533549</v>
      </c>
    </row>
    <row r="135" spans="1:34" ht="13">
      <c r="A135" s="1" t="s">
        <v>99</v>
      </c>
      <c r="B135" s="1" t="s">
        <v>44</v>
      </c>
      <c r="C135" s="1" t="s">
        <v>36</v>
      </c>
      <c r="D135" s="1" t="s">
        <v>42</v>
      </c>
      <c r="E135" s="1" t="s">
        <v>100</v>
      </c>
      <c r="F135" s="1">
        <v>4</v>
      </c>
      <c r="G135" s="1" t="s">
        <v>55</v>
      </c>
      <c r="H135" s="1">
        <v>16</v>
      </c>
      <c r="I135" s="1">
        <v>1.052</v>
      </c>
      <c r="J135" s="1">
        <v>0</v>
      </c>
      <c r="K135" s="1">
        <v>22.66</v>
      </c>
      <c r="L135" s="1">
        <v>1.863</v>
      </c>
      <c r="M135" s="1">
        <v>258.81900000000002</v>
      </c>
      <c r="N135" s="1">
        <v>21.094000000000001</v>
      </c>
      <c r="O135" s="1">
        <v>18.303000000000001</v>
      </c>
      <c r="P135" s="1">
        <v>0</v>
      </c>
      <c r="Q135" s="1">
        <v>0</v>
      </c>
      <c r="R135" s="1">
        <v>1.052</v>
      </c>
      <c r="S135" s="1">
        <v>300</v>
      </c>
      <c r="T135" s="1">
        <v>22.66</v>
      </c>
      <c r="U135" s="8">
        <v>299.91199999999998</v>
      </c>
      <c r="V135">
        <f t="shared" si="0"/>
        <v>300.07900000000001</v>
      </c>
      <c r="W135">
        <f t="shared" si="1"/>
        <v>6.2083651305156308E-3</v>
      </c>
      <c r="X135">
        <f t="shared" si="2"/>
        <v>0.862502874243116</v>
      </c>
      <c r="Y135">
        <f t="shared" si="3"/>
        <v>7.0294822363444295E-2</v>
      </c>
      <c r="Z135">
        <f t="shared" si="4"/>
        <v>6.0993938262924097E-2</v>
      </c>
      <c r="AA135">
        <f t="shared" si="5"/>
        <v>0</v>
      </c>
      <c r="AB135">
        <f t="shared" si="6"/>
        <v>0</v>
      </c>
      <c r="AC135" s="10">
        <v>6.2083651305156308E-3</v>
      </c>
      <c r="AD135" s="10">
        <v>0.862502874243116</v>
      </c>
      <c r="AE135" s="10">
        <v>7.0294822363444295E-2</v>
      </c>
      <c r="AF135" s="10">
        <v>6.0993938262924097E-2</v>
      </c>
      <c r="AG135" s="10">
        <v>0</v>
      </c>
      <c r="AH135" s="10">
        <v>0</v>
      </c>
    </row>
    <row r="136" spans="1:34" ht="13">
      <c r="A136" s="1" t="s">
        <v>99</v>
      </c>
      <c r="B136" s="1" t="s">
        <v>44</v>
      </c>
      <c r="C136" s="1" t="s">
        <v>40</v>
      </c>
      <c r="D136" s="1" t="s">
        <v>43</v>
      </c>
      <c r="E136" s="1" t="s">
        <v>100</v>
      </c>
      <c r="F136" s="1">
        <v>4</v>
      </c>
      <c r="G136" s="1" t="s">
        <v>55</v>
      </c>
      <c r="H136" s="1">
        <v>102.5</v>
      </c>
      <c r="I136" s="1">
        <v>2.9239999999999999</v>
      </c>
      <c r="J136" s="1">
        <v>27.349499999999999</v>
      </c>
      <c r="K136" s="1">
        <v>13.656000000000001</v>
      </c>
      <c r="L136" s="1">
        <v>20.685500000000001</v>
      </c>
      <c r="M136" s="1">
        <v>60.872</v>
      </c>
      <c r="N136" s="1">
        <v>63.189</v>
      </c>
      <c r="O136" s="1">
        <v>38.052500000000002</v>
      </c>
      <c r="P136" s="1">
        <v>50.182000000000002</v>
      </c>
      <c r="Q136" s="1">
        <v>66.346999999999994</v>
      </c>
      <c r="R136" s="1">
        <v>2.9239999999999999</v>
      </c>
      <c r="S136" s="1">
        <v>27.349499999999999</v>
      </c>
      <c r="T136" s="1">
        <v>13.656000000000001</v>
      </c>
      <c r="U136" s="8">
        <v>299.9375</v>
      </c>
      <c r="V136">
        <f t="shared" si="0"/>
        <v>299.32799999999997</v>
      </c>
      <c r="W136">
        <f t="shared" si="1"/>
        <v>6.9106465148599541E-2</v>
      </c>
      <c r="X136">
        <f t="shared" si="2"/>
        <v>0.20336219799016464</v>
      </c>
      <c r="Y136">
        <f t="shared" si="3"/>
        <v>0.2111028704297627</v>
      </c>
      <c r="Z136">
        <f t="shared" si="4"/>
        <v>0.12712642986957454</v>
      </c>
      <c r="AA136">
        <f t="shared" si="5"/>
        <v>0.16764886679495405</v>
      </c>
      <c r="AB136">
        <f t="shared" si="6"/>
        <v>0.22165316976694463</v>
      </c>
      <c r="AC136" s="10">
        <v>6.9106465148599541E-2</v>
      </c>
      <c r="AD136" s="10">
        <v>0.20336219799016464</v>
      </c>
      <c r="AE136" s="10">
        <v>0.2111028704297627</v>
      </c>
      <c r="AF136" s="10">
        <v>0.12712642986957454</v>
      </c>
      <c r="AG136" s="10">
        <v>0.16764886679495405</v>
      </c>
      <c r="AH136" s="10">
        <v>0.22165316976694463</v>
      </c>
    </row>
    <row r="137" spans="1:34" ht="13">
      <c r="A137" s="1" t="s">
        <v>101</v>
      </c>
      <c r="B137" s="1" t="s">
        <v>35</v>
      </c>
      <c r="C137" s="1" t="s">
        <v>36</v>
      </c>
      <c r="D137" s="1" t="s">
        <v>37</v>
      </c>
      <c r="E137" s="1" t="s">
        <v>102</v>
      </c>
      <c r="F137" s="1">
        <v>1</v>
      </c>
      <c r="G137" s="1" t="s">
        <v>39</v>
      </c>
      <c r="H137" s="1">
        <v>15</v>
      </c>
      <c r="I137" s="1">
        <v>0.78400000000000003</v>
      </c>
      <c r="J137" s="1">
        <v>47.866999999999997</v>
      </c>
      <c r="K137" s="1">
        <v>33.186</v>
      </c>
      <c r="L137" s="1">
        <v>2.4049999999999998</v>
      </c>
      <c r="M137" s="1">
        <v>228.655</v>
      </c>
      <c r="N137" s="1">
        <v>15.478999999999999</v>
      </c>
      <c r="O137" s="1">
        <v>15.221</v>
      </c>
      <c r="P137" s="1">
        <v>4.5410000000000004</v>
      </c>
      <c r="Q137" s="1">
        <v>20.925000000000001</v>
      </c>
      <c r="R137" s="1">
        <v>0.78400000000000003</v>
      </c>
      <c r="S137" s="1">
        <v>47.866999999999997</v>
      </c>
      <c r="T137" s="1">
        <v>33.186</v>
      </c>
      <c r="U137" s="8">
        <v>289.904</v>
      </c>
      <c r="V137">
        <f t="shared" si="0"/>
        <v>287.226</v>
      </c>
      <c r="W137">
        <f t="shared" si="1"/>
        <v>8.3731974124905129E-3</v>
      </c>
      <c r="X137">
        <f t="shared" si="2"/>
        <v>0.79608043840042342</v>
      </c>
      <c r="Y137">
        <f t="shared" si="3"/>
        <v>5.3891360809954526E-2</v>
      </c>
      <c r="Z137">
        <f t="shared" si="4"/>
        <v>5.2993113436805864E-2</v>
      </c>
      <c r="AA137">
        <f t="shared" si="5"/>
        <v>1.5809850083209738E-2</v>
      </c>
      <c r="AB137">
        <f t="shared" si="6"/>
        <v>7.2852039857115997E-2</v>
      </c>
      <c r="AC137" s="10">
        <v>8.3731974124905129E-3</v>
      </c>
      <c r="AD137" s="10">
        <v>0.79608043840042342</v>
      </c>
      <c r="AE137" s="10">
        <v>5.3891360809954526E-2</v>
      </c>
      <c r="AF137" s="10">
        <v>5.2993113436805864E-2</v>
      </c>
      <c r="AG137" s="10">
        <v>1.5809850083209738E-2</v>
      </c>
      <c r="AH137" s="10">
        <v>7.2852039857115997E-2</v>
      </c>
    </row>
    <row r="138" spans="1:34" ht="13">
      <c r="A138" s="1" t="s">
        <v>101</v>
      </c>
      <c r="B138" s="1" t="s">
        <v>35</v>
      </c>
      <c r="C138" s="1" t="s">
        <v>40</v>
      </c>
      <c r="D138" s="1" t="s">
        <v>37</v>
      </c>
      <c r="E138" s="1" t="s">
        <v>102</v>
      </c>
      <c r="F138" s="1">
        <v>1</v>
      </c>
      <c r="G138" s="1" t="s">
        <v>39</v>
      </c>
      <c r="H138" s="1">
        <v>22</v>
      </c>
      <c r="I138" s="1">
        <v>23.2455</v>
      </c>
      <c r="J138" s="1">
        <v>15.637499999999999</v>
      </c>
      <c r="K138" s="1">
        <v>1.177</v>
      </c>
      <c r="L138" s="1">
        <v>7.2495000000000003</v>
      </c>
      <c r="M138" s="1">
        <v>229.03149999999999</v>
      </c>
      <c r="N138" s="1">
        <v>14.827999999999999</v>
      </c>
      <c r="O138" s="1">
        <v>35.393000000000001</v>
      </c>
      <c r="P138" s="1">
        <v>5.2714999999999996</v>
      </c>
      <c r="Q138" s="1">
        <v>7.1719999999999997</v>
      </c>
      <c r="R138" s="1">
        <v>23.2455</v>
      </c>
      <c r="S138" s="1">
        <v>15.637499999999999</v>
      </c>
      <c r="T138" s="1">
        <v>1.177</v>
      </c>
      <c r="U138" s="8">
        <v>299.96050000000002</v>
      </c>
      <c r="V138">
        <f t="shared" si="0"/>
        <v>298.94550000000004</v>
      </c>
      <c r="W138">
        <f t="shared" si="1"/>
        <v>2.4250239592166462E-2</v>
      </c>
      <c r="X138">
        <f t="shared" si="2"/>
        <v>0.76613128479940307</v>
      </c>
      <c r="Y138">
        <f t="shared" si="3"/>
        <v>4.9601014231691054E-2</v>
      </c>
      <c r="Z138">
        <f t="shared" si="4"/>
        <v>0.1183928174198976</v>
      </c>
      <c r="AA138">
        <f t="shared" si="5"/>
        <v>1.7633648942700253E-2</v>
      </c>
      <c r="AB138">
        <f t="shared" si="6"/>
        <v>2.399099501414137E-2</v>
      </c>
      <c r="AC138" s="10">
        <v>2.4250239592166462E-2</v>
      </c>
      <c r="AD138" s="10">
        <v>0.76613128479940307</v>
      </c>
      <c r="AE138" s="10">
        <v>4.9601014231691054E-2</v>
      </c>
      <c r="AF138" s="10">
        <v>0.1183928174198976</v>
      </c>
      <c r="AG138" s="10">
        <v>1.7633648942700253E-2</v>
      </c>
      <c r="AH138" s="10">
        <v>2.399099501414137E-2</v>
      </c>
    </row>
    <row r="139" spans="1:34" ht="13">
      <c r="A139" s="1" t="s">
        <v>101</v>
      </c>
      <c r="B139" s="1" t="s">
        <v>41</v>
      </c>
      <c r="C139" s="1" t="s">
        <v>36</v>
      </c>
      <c r="D139" s="1" t="s">
        <v>42</v>
      </c>
      <c r="E139" s="1" t="s">
        <v>102</v>
      </c>
      <c r="F139" s="1">
        <v>1</v>
      </c>
      <c r="G139" s="1" t="s">
        <v>39</v>
      </c>
      <c r="H139" s="1">
        <v>11</v>
      </c>
      <c r="I139" s="1">
        <v>0</v>
      </c>
      <c r="J139" s="1">
        <v>152.19499999999999</v>
      </c>
      <c r="K139" s="1">
        <v>0.24199999999999999</v>
      </c>
      <c r="L139" s="1">
        <v>6.13</v>
      </c>
      <c r="M139" s="1">
        <v>143.68700000000001</v>
      </c>
      <c r="N139" s="1">
        <v>9.8420000000000005</v>
      </c>
      <c r="O139" s="1">
        <v>0</v>
      </c>
      <c r="P139" s="1">
        <v>128.566</v>
      </c>
      <c r="Q139" s="1">
        <v>11.108000000000001</v>
      </c>
      <c r="R139" s="1">
        <v>300</v>
      </c>
      <c r="S139" s="1">
        <v>152.19499999999999</v>
      </c>
      <c r="T139" s="1">
        <v>0.24199999999999999</v>
      </c>
      <c r="U139" s="8">
        <v>299.834</v>
      </c>
      <c r="V139">
        <f t="shared" si="0"/>
        <v>299.33300000000003</v>
      </c>
      <c r="W139">
        <f t="shared" si="1"/>
        <v>2.0478864675795849E-2</v>
      </c>
      <c r="X139">
        <f t="shared" si="2"/>
        <v>0.4800239198484631</v>
      </c>
      <c r="Y139">
        <f t="shared" si="3"/>
        <v>3.2879769353863421E-2</v>
      </c>
      <c r="Z139">
        <f t="shared" si="4"/>
        <v>0</v>
      </c>
      <c r="AA139">
        <f t="shared" si="5"/>
        <v>0.42950827339451375</v>
      </c>
      <c r="AB139">
        <f t="shared" si="6"/>
        <v>3.7109172727363839E-2</v>
      </c>
      <c r="AC139" s="10">
        <v>2.0478864675795849E-2</v>
      </c>
      <c r="AD139" s="10">
        <v>0.4800239198484631</v>
      </c>
      <c r="AE139" s="10">
        <v>3.2879769353863421E-2</v>
      </c>
      <c r="AF139" s="10">
        <v>0</v>
      </c>
      <c r="AG139" s="10">
        <v>0.42950827339451375</v>
      </c>
      <c r="AH139" s="10">
        <v>3.7109172727363839E-2</v>
      </c>
    </row>
    <row r="140" spans="1:34" ht="13">
      <c r="A140" s="1" t="s">
        <v>101</v>
      </c>
      <c r="B140" s="1" t="s">
        <v>41</v>
      </c>
      <c r="C140" s="1" t="s">
        <v>40</v>
      </c>
      <c r="D140" s="1" t="s">
        <v>43</v>
      </c>
      <c r="E140" s="1" t="s">
        <v>102</v>
      </c>
      <c r="F140" s="1">
        <v>1</v>
      </c>
      <c r="G140" s="1" t="s">
        <v>39</v>
      </c>
      <c r="H140" s="1">
        <v>39.5</v>
      </c>
      <c r="I140" s="1">
        <v>15.754</v>
      </c>
      <c r="J140" s="1">
        <v>3.1190000000000002</v>
      </c>
      <c r="K140" s="1">
        <v>35.150500000000001</v>
      </c>
      <c r="L140" s="1">
        <v>8.0630000000000006</v>
      </c>
      <c r="M140" s="1">
        <v>163.15649999999999</v>
      </c>
      <c r="N140" s="1">
        <v>20.620999999999999</v>
      </c>
      <c r="O140" s="1">
        <v>0.66749999999999998</v>
      </c>
      <c r="P140" s="1">
        <v>88.624499999999998</v>
      </c>
      <c r="Q140" s="1">
        <v>13.452500000000001</v>
      </c>
      <c r="R140" s="1">
        <v>186.0745</v>
      </c>
      <c r="S140" s="1">
        <v>3.1190000000000002</v>
      </c>
      <c r="T140" s="1">
        <v>35.150500000000001</v>
      </c>
      <c r="U140" s="8">
        <v>299.89100000000002</v>
      </c>
      <c r="V140">
        <f t="shared" si="0"/>
        <v>294.58499999999998</v>
      </c>
      <c r="W140">
        <f t="shared" si="1"/>
        <v>2.737070794507528E-2</v>
      </c>
      <c r="X140">
        <f t="shared" si="2"/>
        <v>0.55385202912571929</v>
      </c>
      <c r="Y140">
        <f t="shared" si="3"/>
        <v>7.0000169730298559E-2</v>
      </c>
      <c r="Z140">
        <f t="shared" si="4"/>
        <v>2.2658994857171957E-3</v>
      </c>
      <c r="AA140">
        <f t="shared" si="5"/>
        <v>0.30084525688680686</v>
      </c>
      <c r="AB140">
        <f t="shared" si="6"/>
        <v>4.5665936826382883E-2</v>
      </c>
      <c r="AC140" s="10">
        <v>2.737070794507528E-2</v>
      </c>
      <c r="AD140" s="10">
        <v>0.55385202912571929</v>
      </c>
      <c r="AE140" s="10">
        <v>7.0000169730298559E-2</v>
      </c>
      <c r="AF140" s="10">
        <v>2.2658994857171957E-3</v>
      </c>
      <c r="AG140" s="10">
        <v>0.30084525688680686</v>
      </c>
      <c r="AH140" s="10">
        <v>4.5665936826382883E-2</v>
      </c>
    </row>
    <row r="141" spans="1:34" ht="13">
      <c r="A141" s="1" t="s">
        <v>101</v>
      </c>
      <c r="B141" s="1" t="s">
        <v>44</v>
      </c>
      <c r="C141" s="1" t="s">
        <v>36</v>
      </c>
      <c r="D141" s="1" t="s">
        <v>43</v>
      </c>
      <c r="E141" s="1" t="s">
        <v>102</v>
      </c>
      <c r="F141" s="1">
        <v>1</v>
      </c>
      <c r="G141" s="1" t="s">
        <v>39</v>
      </c>
      <c r="H141" s="1">
        <v>1</v>
      </c>
      <c r="I141" s="1">
        <v>0</v>
      </c>
      <c r="J141" s="1">
        <v>2.3E-2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299.85500000000002</v>
      </c>
      <c r="Q141" s="1">
        <v>0</v>
      </c>
      <c r="R141" s="1">
        <v>300</v>
      </c>
      <c r="S141" s="1">
        <v>2.3E-2</v>
      </c>
      <c r="T141" s="1">
        <v>300</v>
      </c>
      <c r="U141" s="8">
        <v>299.96699999999998</v>
      </c>
      <c r="V141">
        <f t="shared" si="0"/>
        <v>299.85500000000002</v>
      </c>
      <c r="W141">
        <f t="shared" si="1"/>
        <v>0</v>
      </c>
      <c r="X141">
        <f t="shared" si="2"/>
        <v>0</v>
      </c>
      <c r="Y141">
        <f t="shared" si="3"/>
        <v>0</v>
      </c>
      <c r="Z141">
        <f t="shared" si="4"/>
        <v>0</v>
      </c>
      <c r="AA141">
        <f t="shared" si="5"/>
        <v>1</v>
      </c>
      <c r="AB141">
        <f t="shared" si="6"/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1</v>
      </c>
      <c r="AH141" s="10">
        <v>0</v>
      </c>
    </row>
    <row r="142" spans="1:34" ht="13">
      <c r="A142" s="1" t="s">
        <v>101</v>
      </c>
      <c r="B142" s="1" t="s">
        <v>44</v>
      </c>
      <c r="C142" s="1" t="s">
        <v>40</v>
      </c>
      <c r="D142" s="1" t="s">
        <v>42</v>
      </c>
      <c r="E142" s="1" t="s">
        <v>102</v>
      </c>
      <c r="F142" s="1">
        <v>1</v>
      </c>
      <c r="G142" s="1" t="s">
        <v>39</v>
      </c>
      <c r="H142" s="1">
        <v>44.5</v>
      </c>
      <c r="I142" s="1">
        <v>104.1635</v>
      </c>
      <c r="J142" s="1">
        <v>0.95599999999999996</v>
      </c>
      <c r="K142" s="1">
        <v>37.307499999999997</v>
      </c>
      <c r="L142" s="1">
        <v>17.892499999999998</v>
      </c>
      <c r="M142" s="1">
        <v>-91.8125</v>
      </c>
      <c r="N142" s="1">
        <v>30.891999999999999</v>
      </c>
      <c r="O142" s="1">
        <v>1.6005</v>
      </c>
      <c r="P142" s="1">
        <v>155.74850000000001</v>
      </c>
      <c r="Q142" s="1">
        <v>35.628999999999998</v>
      </c>
      <c r="R142" s="1">
        <v>104.1635</v>
      </c>
      <c r="S142" s="1">
        <v>0.95599999999999996</v>
      </c>
      <c r="T142" s="1">
        <v>37.307499999999997</v>
      </c>
      <c r="U142" s="8">
        <v>150</v>
      </c>
      <c r="V142">
        <f t="shared" si="0"/>
        <v>149.94999999999999</v>
      </c>
      <c r="W142">
        <f t="shared" si="1"/>
        <v>0.11932310770256752</v>
      </c>
      <c r="X142">
        <f t="shared" si="2"/>
        <v>-0.61228742914304768</v>
      </c>
      <c r="Y142">
        <f t="shared" si="3"/>
        <v>0.20601533844614872</v>
      </c>
      <c r="Z142">
        <f t="shared" si="4"/>
        <v>1.0673557852617541E-2</v>
      </c>
      <c r="AA142">
        <f t="shared" si="5"/>
        <v>1.0386695565188397</v>
      </c>
      <c r="AB142">
        <f t="shared" si="6"/>
        <v>0.23760586862287431</v>
      </c>
      <c r="AC142" s="10">
        <v>0.11932310770256752</v>
      </c>
      <c r="AD142" s="10">
        <v>-0.61228742914304768</v>
      </c>
      <c r="AE142" s="10">
        <v>0.20601533844614872</v>
      </c>
      <c r="AF142" s="10">
        <v>1.0673557852617541E-2</v>
      </c>
      <c r="AG142" s="10">
        <v>1.0386695565188397</v>
      </c>
      <c r="AH142" s="10">
        <v>0.23760586862287431</v>
      </c>
    </row>
    <row r="143" spans="1:34" ht="13">
      <c r="A143" s="1" t="s">
        <v>103</v>
      </c>
      <c r="B143" s="1" t="s">
        <v>35</v>
      </c>
      <c r="C143" s="1" t="s">
        <v>36</v>
      </c>
      <c r="D143" s="1" t="s">
        <v>37</v>
      </c>
      <c r="E143" s="1" t="s">
        <v>104</v>
      </c>
      <c r="F143" s="1">
        <v>2</v>
      </c>
      <c r="G143" s="1" t="s">
        <v>50</v>
      </c>
      <c r="H143" s="1">
        <v>43</v>
      </c>
      <c r="I143" s="1">
        <v>0.76900000000000002</v>
      </c>
      <c r="J143" s="1">
        <v>37.706000000000003</v>
      </c>
      <c r="K143" s="1">
        <v>94.997</v>
      </c>
      <c r="L143" s="1">
        <v>42.725999999999999</v>
      </c>
      <c r="M143" s="1">
        <v>14.95</v>
      </c>
      <c r="N143" s="1">
        <v>76.611999999999995</v>
      </c>
      <c r="O143" s="1">
        <v>80.081000000000003</v>
      </c>
      <c r="P143" s="1">
        <v>9.8740000000000006</v>
      </c>
      <c r="Q143" s="1">
        <v>67.070999999999998</v>
      </c>
      <c r="R143" s="1">
        <v>0.76900000000000002</v>
      </c>
      <c r="S143" s="1">
        <v>37.706000000000003</v>
      </c>
      <c r="T143" s="1">
        <v>94.997</v>
      </c>
      <c r="U143" s="8">
        <v>299.904</v>
      </c>
      <c r="V143">
        <f t="shared" si="0"/>
        <v>291.31400000000002</v>
      </c>
      <c r="W143">
        <f t="shared" si="1"/>
        <v>0.14666648358815573</v>
      </c>
      <c r="X143">
        <f t="shared" si="2"/>
        <v>5.1319195095326689E-2</v>
      </c>
      <c r="Y143">
        <f t="shared" si="3"/>
        <v>0.26298770398950955</v>
      </c>
      <c r="Z143">
        <f t="shared" si="4"/>
        <v>0.27489581688487336</v>
      </c>
      <c r="AA143">
        <f t="shared" si="5"/>
        <v>3.3894697817475304E-2</v>
      </c>
      <c r="AB143">
        <f t="shared" si="6"/>
        <v>0.23023610262465927</v>
      </c>
      <c r="AC143" s="10">
        <v>0.14666648358815573</v>
      </c>
      <c r="AD143" s="10">
        <v>5.1319195095326689E-2</v>
      </c>
      <c r="AE143" s="10">
        <v>0.26298770398950955</v>
      </c>
      <c r="AF143" s="10">
        <v>0.27489581688487336</v>
      </c>
      <c r="AG143" s="10">
        <v>3.3894697817475304E-2</v>
      </c>
      <c r="AH143" s="10">
        <v>0.23023610262465927</v>
      </c>
    </row>
    <row r="144" spans="1:34" ht="13">
      <c r="A144" s="1" t="s">
        <v>103</v>
      </c>
      <c r="B144" s="1" t="s">
        <v>41</v>
      </c>
      <c r="C144" s="1" t="s">
        <v>36</v>
      </c>
      <c r="D144" s="1" t="s">
        <v>42</v>
      </c>
      <c r="E144" s="1" t="s">
        <v>104</v>
      </c>
      <c r="F144" s="1">
        <v>2</v>
      </c>
      <c r="G144" s="1" t="s">
        <v>50</v>
      </c>
      <c r="H144" s="1">
        <v>34</v>
      </c>
      <c r="I144" s="1">
        <v>37.07</v>
      </c>
      <c r="J144" s="1">
        <v>276.44400000000002</v>
      </c>
      <c r="K144" s="1">
        <v>7.0430000000000001</v>
      </c>
      <c r="L144" s="1">
        <v>25.837</v>
      </c>
      <c r="M144" s="1">
        <v>115.849</v>
      </c>
      <c r="N144" s="1">
        <v>68.334999999999994</v>
      </c>
      <c r="O144" s="1">
        <v>56.594000000000001</v>
      </c>
      <c r="P144" s="1">
        <v>20.951000000000001</v>
      </c>
      <c r="Q144" s="1">
        <v>13.551</v>
      </c>
      <c r="R144" s="1">
        <v>37.07</v>
      </c>
      <c r="S144" s="1">
        <v>276.44400000000002</v>
      </c>
      <c r="T144" s="1">
        <v>7.0430000000000001</v>
      </c>
      <c r="U144" s="8">
        <v>300</v>
      </c>
      <c r="V144">
        <f t="shared" si="0"/>
        <v>301.11700000000002</v>
      </c>
      <c r="W144">
        <f t="shared" si="1"/>
        <v>8.5803856972538908E-2</v>
      </c>
      <c r="X144">
        <f t="shared" si="2"/>
        <v>0.38473085212724623</v>
      </c>
      <c r="Y144">
        <f t="shared" si="3"/>
        <v>0.22693836615003468</v>
      </c>
      <c r="Z144">
        <f t="shared" si="4"/>
        <v>0.18794687779168895</v>
      </c>
      <c r="AA144">
        <f t="shared" si="5"/>
        <v>6.9577606046819007E-2</v>
      </c>
      <c r="AB144">
        <f t="shared" si="6"/>
        <v>4.5002440911672208E-2</v>
      </c>
      <c r="AC144" s="10">
        <v>8.5803856972538908E-2</v>
      </c>
      <c r="AD144" s="10">
        <v>0.38473085212724623</v>
      </c>
      <c r="AE144" s="10">
        <v>0.22693836615003468</v>
      </c>
      <c r="AF144" s="10">
        <v>0.18794687779168895</v>
      </c>
      <c r="AG144" s="10">
        <v>6.9577606046819007E-2</v>
      </c>
      <c r="AH144" s="10">
        <v>4.5002440911672208E-2</v>
      </c>
    </row>
    <row r="145" spans="1:34" ht="13">
      <c r="A145" s="1" t="s">
        <v>103</v>
      </c>
      <c r="B145" s="1" t="s">
        <v>44</v>
      </c>
      <c r="C145" s="1" t="s">
        <v>36</v>
      </c>
      <c r="D145" s="1" t="s">
        <v>43</v>
      </c>
      <c r="E145" s="1" t="s">
        <v>104</v>
      </c>
      <c r="F145" s="1">
        <v>2</v>
      </c>
      <c r="G145" s="1" t="s">
        <v>50</v>
      </c>
      <c r="H145" s="1">
        <v>1</v>
      </c>
      <c r="I145" s="1">
        <v>0</v>
      </c>
      <c r="J145" s="1">
        <v>1.4359999999999999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298.43200000000002</v>
      </c>
      <c r="Q145" s="1">
        <v>0</v>
      </c>
      <c r="R145" s="1">
        <v>300</v>
      </c>
      <c r="S145" s="1">
        <v>1.4359999999999999</v>
      </c>
      <c r="T145" s="1">
        <v>300</v>
      </c>
      <c r="U145" s="8">
        <v>300</v>
      </c>
      <c r="V145">
        <f t="shared" si="0"/>
        <v>298.43200000000002</v>
      </c>
      <c r="W145">
        <f t="shared" si="1"/>
        <v>0</v>
      </c>
      <c r="X145">
        <f t="shared" si="2"/>
        <v>0</v>
      </c>
      <c r="Y145">
        <f t="shared" si="3"/>
        <v>0</v>
      </c>
      <c r="Z145">
        <f t="shared" si="4"/>
        <v>0</v>
      </c>
      <c r="AA145">
        <f t="shared" si="5"/>
        <v>1</v>
      </c>
      <c r="AB145">
        <f t="shared" si="6"/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1</v>
      </c>
      <c r="AH145" s="10">
        <v>0</v>
      </c>
    </row>
    <row r="146" spans="1:34" ht="13">
      <c r="A146" s="1" t="s">
        <v>105</v>
      </c>
      <c r="B146" s="1" t="s">
        <v>35</v>
      </c>
      <c r="C146" s="1" t="s">
        <v>36</v>
      </c>
      <c r="D146" s="1" t="s">
        <v>37</v>
      </c>
      <c r="E146" s="1" t="s">
        <v>106</v>
      </c>
      <c r="F146" s="1">
        <v>7</v>
      </c>
      <c r="G146" s="1" t="s">
        <v>39</v>
      </c>
      <c r="H146" s="1">
        <v>46</v>
      </c>
      <c r="I146" s="1">
        <v>14.417</v>
      </c>
      <c r="J146" s="1">
        <v>3.55</v>
      </c>
      <c r="K146" s="1">
        <v>30.242000000000001</v>
      </c>
      <c r="L146" s="1">
        <v>18.25</v>
      </c>
      <c r="M146" s="1">
        <v>8.0120000000000005</v>
      </c>
      <c r="N146" s="1">
        <v>27.495000000000001</v>
      </c>
      <c r="O146" s="1">
        <v>69.037999999999997</v>
      </c>
      <c r="P146" s="1">
        <v>131.89599999999999</v>
      </c>
      <c r="Q146" s="1">
        <v>45.378</v>
      </c>
      <c r="R146" s="1">
        <v>14.417</v>
      </c>
      <c r="S146" s="1">
        <v>3.55</v>
      </c>
      <c r="T146" s="1">
        <v>30.242000000000001</v>
      </c>
      <c r="U146" s="8">
        <v>299.93599999999998</v>
      </c>
      <c r="V146">
        <f t="shared" si="0"/>
        <v>300.06899999999996</v>
      </c>
      <c r="W146">
        <f t="shared" si="1"/>
        <v>6.0819344884010022E-2</v>
      </c>
      <c r="X146">
        <f t="shared" si="2"/>
        <v>2.6700525545791141E-2</v>
      </c>
      <c r="Y146">
        <f t="shared" si="3"/>
        <v>9.1628925347170168E-2</v>
      </c>
      <c r="Z146">
        <f t="shared" si="4"/>
        <v>0.23007374970423472</v>
      </c>
      <c r="AA146">
        <f t="shared" si="5"/>
        <v>0.43955223631897999</v>
      </c>
      <c r="AB146">
        <f t="shared" si="6"/>
        <v>0.15122521819981408</v>
      </c>
      <c r="AC146" s="10">
        <v>6.0819344884010022E-2</v>
      </c>
      <c r="AD146" s="10">
        <v>2.6700525545791141E-2</v>
      </c>
      <c r="AE146" s="10">
        <v>9.1628925347170168E-2</v>
      </c>
      <c r="AF146" s="10">
        <v>0.23007374970423472</v>
      </c>
      <c r="AG146" s="10">
        <v>0.43955223631897999</v>
      </c>
      <c r="AH146" s="10">
        <v>0.15122521819981408</v>
      </c>
    </row>
    <row r="147" spans="1:34" ht="13">
      <c r="A147" s="1" t="s">
        <v>105</v>
      </c>
      <c r="B147" s="1" t="s">
        <v>35</v>
      </c>
      <c r="C147" s="1" t="s">
        <v>40</v>
      </c>
      <c r="D147" s="1" t="s">
        <v>37</v>
      </c>
      <c r="E147" s="1" t="s">
        <v>106</v>
      </c>
      <c r="F147" s="1">
        <v>7</v>
      </c>
      <c r="G147" s="1" t="s">
        <v>39</v>
      </c>
      <c r="H147" s="1">
        <v>79.5</v>
      </c>
      <c r="I147" s="1">
        <v>3.0539999999999998</v>
      </c>
      <c r="J147" s="1">
        <v>32.25</v>
      </c>
      <c r="K147" s="1">
        <v>15.3575</v>
      </c>
      <c r="L147" s="1">
        <v>21.244499999999999</v>
      </c>
      <c r="M147" s="1">
        <v>41.927500000000002</v>
      </c>
      <c r="N147" s="1">
        <v>50.052</v>
      </c>
      <c r="O147" s="1">
        <v>20.423999999999999</v>
      </c>
      <c r="P147" s="1">
        <v>89.243499999999997</v>
      </c>
      <c r="Q147" s="1">
        <v>73.962500000000006</v>
      </c>
      <c r="R147" s="1">
        <v>3.0539999999999998</v>
      </c>
      <c r="S147" s="1">
        <v>32.25</v>
      </c>
      <c r="T147" s="1">
        <v>15.3575</v>
      </c>
      <c r="U147" s="8">
        <v>300</v>
      </c>
      <c r="V147">
        <f t="shared" si="0"/>
        <v>296.85400000000004</v>
      </c>
      <c r="W147">
        <f t="shared" si="1"/>
        <v>7.1565483368928817E-2</v>
      </c>
      <c r="X147">
        <f t="shared" si="2"/>
        <v>0.14123946451791114</v>
      </c>
      <c r="Y147">
        <f t="shared" si="3"/>
        <v>0.16860813733350399</v>
      </c>
      <c r="Z147">
        <f t="shared" si="4"/>
        <v>6.880149837967485E-2</v>
      </c>
      <c r="AA147">
        <f t="shared" si="5"/>
        <v>0.30063094989456091</v>
      </c>
      <c r="AB147">
        <f t="shared" si="6"/>
        <v>0.24915446650542017</v>
      </c>
      <c r="AC147" s="10">
        <v>7.1565483368928817E-2</v>
      </c>
      <c r="AD147" s="10">
        <v>0.14123946451791114</v>
      </c>
      <c r="AE147" s="10">
        <v>0.16860813733350399</v>
      </c>
      <c r="AF147" s="10">
        <v>6.880149837967485E-2</v>
      </c>
      <c r="AG147" s="10">
        <v>0.30063094989456091</v>
      </c>
      <c r="AH147" s="10">
        <v>0.24915446650542017</v>
      </c>
    </row>
    <row r="148" spans="1:34" ht="13">
      <c r="A148" s="1" t="s">
        <v>105</v>
      </c>
      <c r="B148" s="1" t="s">
        <v>41</v>
      </c>
      <c r="C148" s="1" t="s">
        <v>36</v>
      </c>
      <c r="D148" s="1" t="s">
        <v>43</v>
      </c>
      <c r="E148" s="1" t="s">
        <v>106</v>
      </c>
      <c r="F148" s="1">
        <v>7</v>
      </c>
      <c r="G148" s="1" t="s">
        <v>39</v>
      </c>
      <c r="H148" s="1">
        <v>53</v>
      </c>
      <c r="I148" s="1">
        <v>221.47200000000001</v>
      </c>
      <c r="J148" s="1">
        <v>1.8360000000000001</v>
      </c>
      <c r="K148" s="1">
        <v>45.23</v>
      </c>
      <c r="L148" s="1">
        <v>27.190999999999999</v>
      </c>
      <c r="M148" s="1">
        <v>87.95</v>
      </c>
      <c r="N148" s="1">
        <v>63.533999999999999</v>
      </c>
      <c r="O148" s="1">
        <v>25.359000000000002</v>
      </c>
      <c r="P148" s="1">
        <v>57.658000000000001</v>
      </c>
      <c r="Q148" s="1">
        <v>36.567</v>
      </c>
      <c r="R148" s="1">
        <v>221.47200000000001</v>
      </c>
      <c r="S148" s="1">
        <v>1.8360000000000001</v>
      </c>
      <c r="T148" s="1">
        <v>45.23</v>
      </c>
      <c r="U148" s="8">
        <v>300</v>
      </c>
      <c r="V148">
        <f t="shared" si="0"/>
        <v>298.25900000000001</v>
      </c>
      <c r="W148">
        <f t="shared" si="1"/>
        <v>9.1165731796861105E-2</v>
      </c>
      <c r="X148">
        <f t="shared" si="2"/>
        <v>0.2948779416547363</v>
      </c>
      <c r="Y148">
        <f t="shared" si="3"/>
        <v>0.21301620403743055</v>
      </c>
      <c r="Z148">
        <f t="shared" si="4"/>
        <v>8.5023419243006923E-2</v>
      </c>
      <c r="AA148">
        <f t="shared" si="5"/>
        <v>0.19331520591164056</v>
      </c>
      <c r="AB148">
        <f t="shared" si="6"/>
        <v>0.12260149735632453</v>
      </c>
      <c r="AC148" s="10">
        <v>9.1165731796861105E-2</v>
      </c>
      <c r="AD148" s="10">
        <v>0.2948779416547363</v>
      </c>
      <c r="AE148" s="10">
        <v>0.21301620403743055</v>
      </c>
      <c r="AF148" s="10">
        <v>8.5023419243006923E-2</v>
      </c>
      <c r="AG148" s="10">
        <v>0.19331520591164056</v>
      </c>
      <c r="AH148" s="10">
        <v>0.12260149735632453</v>
      </c>
    </row>
    <row r="149" spans="1:34" ht="13">
      <c r="A149" s="1" t="s">
        <v>105</v>
      </c>
      <c r="B149" s="1" t="s">
        <v>41</v>
      </c>
      <c r="C149" s="1" t="s">
        <v>40</v>
      </c>
      <c r="D149" s="1" t="s">
        <v>42</v>
      </c>
      <c r="E149" s="1" t="s">
        <v>106</v>
      </c>
      <c r="F149" s="1">
        <v>7</v>
      </c>
      <c r="G149" s="1" t="s">
        <v>39</v>
      </c>
      <c r="H149" s="1">
        <v>26</v>
      </c>
      <c r="I149" s="1">
        <v>0</v>
      </c>
      <c r="J149" s="1">
        <v>44.177</v>
      </c>
      <c r="K149" s="1">
        <v>1.6465000000000001</v>
      </c>
      <c r="L149" s="1">
        <v>7.3440000000000003</v>
      </c>
      <c r="M149" s="1">
        <v>14.417</v>
      </c>
      <c r="N149" s="1">
        <v>18.952000000000002</v>
      </c>
      <c r="O149" s="1">
        <v>0</v>
      </c>
      <c r="P149" s="1">
        <v>232.44200000000001</v>
      </c>
      <c r="Q149" s="1">
        <v>24.705500000000001</v>
      </c>
      <c r="R149" s="1">
        <v>300</v>
      </c>
      <c r="S149" s="1">
        <v>44.177</v>
      </c>
      <c r="T149" s="1">
        <v>1.6465000000000001</v>
      </c>
      <c r="U149" s="8">
        <v>299.32400000000001</v>
      </c>
      <c r="V149">
        <f t="shared" si="0"/>
        <v>297.8605</v>
      </c>
      <c r="W149">
        <f t="shared" si="1"/>
        <v>2.4655837212386338E-2</v>
      </c>
      <c r="X149">
        <f t="shared" si="2"/>
        <v>4.8401852545067237E-2</v>
      </c>
      <c r="Y149">
        <f t="shared" si="3"/>
        <v>6.3627100605820511E-2</v>
      </c>
      <c r="Z149">
        <f t="shared" si="4"/>
        <v>0</v>
      </c>
      <c r="AA149">
        <f t="shared" si="5"/>
        <v>0.78037201978778659</v>
      </c>
      <c r="AB149">
        <f t="shared" si="6"/>
        <v>8.294318984893935E-2</v>
      </c>
      <c r="AC149" s="10">
        <v>2.4655837212386338E-2</v>
      </c>
      <c r="AD149" s="10">
        <v>4.8401852545067237E-2</v>
      </c>
      <c r="AE149" s="10">
        <v>6.3627100605820511E-2</v>
      </c>
      <c r="AF149" s="10">
        <v>0</v>
      </c>
      <c r="AG149" s="10">
        <v>0.78037201978778659</v>
      </c>
      <c r="AH149" s="10">
        <v>8.294318984893935E-2</v>
      </c>
    </row>
    <row r="150" spans="1:34" ht="13">
      <c r="A150" s="1" t="s">
        <v>105</v>
      </c>
      <c r="B150" s="1" t="s">
        <v>44</v>
      </c>
      <c r="C150" s="1" t="s">
        <v>36</v>
      </c>
      <c r="D150" s="1" t="s">
        <v>42</v>
      </c>
      <c r="E150" s="1" t="s">
        <v>106</v>
      </c>
      <c r="F150" s="1">
        <v>7</v>
      </c>
      <c r="G150" s="1" t="s">
        <v>39</v>
      </c>
      <c r="H150" s="1">
        <v>35</v>
      </c>
      <c r="I150" s="1">
        <v>0</v>
      </c>
      <c r="J150" s="1">
        <v>0</v>
      </c>
      <c r="K150" s="1">
        <v>0.95199999999999996</v>
      </c>
      <c r="L150" s="1">
        <v>9.8420000000000005</v>
      </c>
      <c r="M150" s="1">
        <v>235.39400000000001</v>
      </c>
      <c r="N150" s="1">
        <v>53.649000000000001</v>
      </c>
      <c r="O150" s="1">
        <v>0</v>
      </c>
      <c r="P150" s="1">
        <v>0</v>
      </c>
      <c r="Q150" s="1">
        <v>0</v>
      </c>
      <c r="R150" s="1">
        <v>300</v>
      </c>
      <c r="S150" s="1">
        <v>300</v>
      </c>
      <c r="T150" s="1">
        <v>0.95199999999999996</v>
      </c>
      <c r="U150" s="8">
        <v>299.79700000000003</v>
      </c>
      <c r="V150">
        <f t="shared" si="0"/>
        <v>298.88499999999999</v>
      </c>
      <c r="W150">
        <f t="shared" si="1"/>
        <v>3.2929052980243241E-2</v>
      </c>
      <c r="X150">
        <f t="shared" si="2"/>
        <v>0.78757381601619358</v>
      </c>
      <c r="Y150">
        <f t="shared" si="3"/>
        <v>0.17949713100356327</v>
      </c>
      <c r="Z150">
        <f t="shared" si="4"/>
        <v>0</v>
      </c>
      <c r="AA150">
        <f t="shared" si="5"/>
        <v>0</v>
      </c>
      <c r="AB150">
        <f t="shared" si="6"/>
        <v>0</v>
      </c>
      <c r="AC150" s="10">
        <v>3.2929052980243241E-2</v>
      </c>
      <c r="AD150" s="10">
        <v>0.78757381601619358</v>
      </c>
      <c r="AE150" s="10">
        <v>0.17949713100356327</v>
      </c>
      <c r="AF150" s="10">
        <v>0</v>
      </c>
      <c r="AG150" s="10">
        <v>0</v>
      </c>
      <c r="AH150" s="10">
        <v>0</v>
      </c>
    </row>
    <row r="151" spans="1:34" ht="13">
      <c r="A151" s="1" t="s">
        <v>105</v>
      </c>
      <c r="B151" s="1" t="s">
        <v>44</v>
      </c>
      <c r="C151" s="1" t="s">
        <v>40</v>
      </c>
      <c r="D151" s="1" t="s">
        <v>43</v>
      </c>
      <c r="E151" s="1" t="s">
        <v>106</v>
      </c>
      <c r="F151" s="1">
        <v>7</v>
      </c>
      <c r="G151" s="1" t="s">
        <v>39</v>
      </c>
      <c r="H151" s="1">
        <v>43</v>
      </c>
      <c r="I151" s="1">
        <v>1.7170000000000001</v>
      </c>
      <c r="J151" s="1">
        <v>10.938499999999999</v>
      </c>
      <c r="K151" s="1">
        <v>193.9785</v>
      </c>
      <c r="L151" s="1">
        <v>18.665500000000002</v>
      </c>
      <c r="M151" s="1">
        <v>14.815</v>
      </c>
      <c r="N151" s="1">
        <v>17.256499999999999</v>
      </c>
      <c r="O151" s="1">
        <v>6.7670000000000003</v>
      </c>
      <c r="P151" s="1">
        <v>202.57249999999999</v>
      </c>
      <c r="Q151" s="1">
        <v>36.462000000000003</v>
      </c>
      <c r="R151" s="1">
        <v>1.7170000000000001</v>
      </c>
      <c r="S151" s="1">
        <v>10.938499999999999</v>
      </c>
      <c r="T151" s="1">
        <v>193.9785</v>
      </c>
      <c r="U151" s="8">
        <v>300</v>
      </c>
      <c r="V151">
        <f t="shared" si="0"/>
        <v>296.5385</v>
      </c>
      <c r="W151">
        <f t="shared" si="1"/>
        <v>6.2944609216004005E-2</v>
      </c>
      <c r="X151">
        <f t="shared" si="2"/>
        <v>4.9959785997433719E-2</v>
      </c>
      <c r="Y151">
        <f t="shared" si="3"/>
        <v>5.8193118262889976E-2</v>
      </c>
      <c r="Z151">
        <f t="shared" si="4"/>
        <v>2.2819971099874048E-2</v>
      </c>
      <c r="AA151">
        <f t="shared" si="5"/>
        <v>0.68312377650794076</v>
      </c>
      <c r="AB151">
        <f t="shared" si="6"/>
        <v>0.12295873891585749</v>
      </c>
      <c r="AC151" s="10">
        <v>6.2944609216004005E-2</v>
      </c>
      <c r="AD151" s="10">
        <v>4.9959785997433719E-2</v>
      </c>
      <c r="AE151" s="10">
        <v>5.8193118262889976E-2</v>
      </c>
      <c r="AF151" s="10">
        <v>2.2819971099874048E-2</v>
      </c>
      <c r="AG151" s="10">
        <v>0.68312377650794076</v>
      </c>
      <c r="AH151" s="10">
        <v>0.12295873891585749</v>
      </c>
    </row>
    <row r="152" spans="1:34" ht="13">
      <c r="A152" s="1" t="s">
        <v>107</v>
      </c>
      <c r="B152" s="1" t="s">
        <v>35</v>
      </c>
      <c r="C152" s="1" t="s">
        <v>36</v>
      </c>
      <c r="D152" s="1" t="s">
        <v>37</v>
      </c>
      <c r="E152" s="1" t="s">
        <v>108</v>
      </c>
      <c r="F152" s="1">
        <v>7</v>
      </c>
      <c r="G152" s="1" t="s">
        <v>47</v>
      </c>
      <c r="H152" s="1">
        <v>29</v>
      </c>
      <c r="I152" s="1">
        <v>28.779</v>
      </c>
      <c r="J152" s="1">
        <v>116.267</v>
      </c>
      <c r="K152" s="1">
        <v>48.938000000000002</v>
      </c>
      <c r="L152" s="1">
        <v>44.475000000000001</v>
      </c>
      <c r="M152" s="1">
        <v>11.412000000000001</v>
      </c>
      <c r="N152" s="1">
        <v>24.292999999999999</v>
      </c>
      <c r="O152" s="1">
        <v>159.36099999999999</v>
      </c>
      <c r="P152" s="1">
        <v>39.774999999999999</v>
      </c>
      <c r="Q152" s="1">
        <v>18.992000000000001</v>
      </c>
      <c r="R152" s="1">
        <v>28.779</v>
      </c>
      <c r="S152" s="1">
        <v>116.267</v>
      </c>
      <c r="T152" s="1">
        <v>48.938000000000002</v>
      </c>
      <c r="U152" s="8">
        <v>300</v>
      </c>
      <c r="V152">
        <f t="shared" si="0"/>
        <v>298.30799999999999</v>
      </c>
      <c r="W152">
        <f t="shared" si="1"/>
        <v>0.14909087252101855</v>
      </c>
      <c r="X152">
        <f t="shared" si="2"/>
        <v>3.8255762500502839E-2</v>
      </c>
      <c r="Y152">
        <f t="shared" si="3"/>
        <v>8.143596551215522E-2</v>
      </c>
      <c r="Z152">
        <f t="shared" si="4"/>
        <v>0.53421631334057418</v>
      </c>
      <c r="AA152">
        <f t="shared" si="5"/>
        <v>0.13333534467731337</v>
      </c>
      <c r="AB152">
        <f t="shared" si="6"/>
        <v>6.3665741448435856E-2</v>
      </c>
      <c r="AC152" s="10">
        <v>0.14909087252101855</v>
      </c>
      <c r="AD152" s="10">
        <v>3.8255762500502839E-2</v>
      </c>
      <c r="AE152" s="10">
        <v>8.143596551215522E-2</v>
      </c>
      <c r="AF152" s="10">
        <v>0.53421631334057418</v>
      </c>
      <c r="AG152" s="10">
        <v>0.13333534467731337</v>
      </c>
      <c r="AH152" s="10">
        <v>6.3665741448435856E-2</v>
      </c>
    </row>
    <row r="153" spans="1:34" ht="13">
      <c r="A153" s="1" t="s">
        <v>107</v>
      </c>
      <c r="B153" s="1" t="s">
        <v>35</v>
      </c>
      <c r="C153" s="1" t="s">
        <v>40</v>
      </c>
      <c r="D153" s="1" t="s">
        <v>37</v>
      </c>
      <c r="E153" s="1" t="s">
        <v>108</v>
      </c>
      <c r="F153" s="1">
        <v>7</v>
      </c>
      <c r="G153" s="1" t="s">
        <v>47</v>
      </c>
      <c r="H153" s="1">
        <v>53.5</v>
      </c>
      <c r="I153" s="1">
        <v>36.576000000000001</v>
      </c>
      <c r="J153" s="1">
        <v>62.977499999999999</v>
      </c>
      <c r="K153" s="1">
        <v>0.80400000000000005</v>
      </c>
      <c r="L153" s="1">
        <v>18.369499999999999</v>
      </c>
      <c r="M153" s="1">
        <v>77.339500000000001</v>
      </c>
      <c r="N153" s="1">
        <v>75.759</v>
      </c>
      <c r="O153" s="1">
        <v>46.722999999999999</v>
      </c>
      <c r="P153" s="1">
        <v>46.316499999999998</v>
      </c>
      <c r="Q153" s="1">
        <v>33.878999999999998</v>
      </c>
      <c r="R153" s="1">
        <v>36.576000000000001</v>
      </c>
      <c r="S153" s="1">
        <v>62.977499999999999</v>
      </c>
      <c r="T153" s="1">
        <v>0.80400000000000005</v>
      </c>
      <c r="U153" s="8">
        <v>300</v>
      </c>
      <c r="V153">
        <f t="shared" si="0"/>
        <v>298.38650000000007</v>
      </c>
      <c r="W153">
        <f t="shared" si="1"/>
        <v>6.1562771774192178E-2</v>
      </c>
      <c r="X153">
        <f t="shared" si="2"/>
        <v>0.25919235622255021</v>
      </c>
      <c r="Y153">
        <f t="shared" si="3"/>
        <v>0.25389553481809662</v>
      </c>
      <c r="Z153">
        <f t="shared" si="4"/>
        <v>0.15658550236019386</v>
      </c>
      <c r="AA153">
        <f t="shared" si="5"/>
        <v>0.15522317531121543</v>
      </c>
      <c r="AB153">
        <f t="shared" si="6"/>
        <v>0.11354065951375143</v>
      </c>
      <c r="AC153" s="10">
        <v>6.1562771774192178E-2</v>
      </c>
      <c r="AD153" s="10">
        <v>0.25919235622255021</v>
      </c>
      <c r="AE153" s="10">
        <v>0.25389553481809662</v>
      </c>
      <c r="AF153" s="10">
        <v>0.15658550236019386</v>
      </c>
      <c r="AG153" s="10">
        <v>0.15522317531121543</v>
      </c>
      <c r="AH153" s="10">
        <v>0.11354065951375143</v>
      </c>
    </row>
    <row r="154" spans="1:34" ht="13">
      <c r="A154" s="1" t="s">
        <v>107</v>
      </c>
      <c r="B154" s="1" t="s">
        <v>41</v>
      </c>
      <c r="C154" s="1" t="s">
        <v>36</v>
      </c>
      <c r="D154" s="1" t="s">
        <v>43</v>
      </c>
      <c r="E154" s="1" t="s">
        <v>108</v>
      </c>
      <c r="F154" s="1">
        <v>7</v>
      </c>
      <c r="G154" s="1" t="s">
        <v>47</v>
      </c>
      <c r="H154" s="1">
        <v>25</v>
      </c>
      <c r="I154" s="1">
        <v>57.497999999999998</v>
      </c>
      <c r="J154" s="1">
        <v>23.768000000000001</v>
      </c>
      <c r="K154" s="1">
        <v>0.114</v>
      </c>
      <c r="L154" s="1">
        <v>5.6020000000000003</v>
      </c>
      <c r="M154" s="1">
        <v>4.7210000000000001</v>
      </c>
      <c r="N154" s="1">
        <v>22.824000000000002</v>
      </c>
      <c r="O154" s="1">
        <v>169.50700000000001</v>
      </c>
      <c r="P154" s="1">
        <v>30.695</v>
      </c>
      <c r="Q154" s="1">
        <v>62.460999999999999</v>
      </c>
      <c r="R154" s="1">
        <v>57.497999999999998</v>
      </c>
      <c r="S154" s="1">
        <v>23.768000000000001</v>
      </c>
      <c r="T154" s="1">
        <v>0.50600000000000001</v>
      </c>
      <c r="U154" s="8">
        <v>299.67200000000003</v>
      </c>
      <c r="V154">
        <f t="shared" si="0"/>
        <v>295.81</v>
      </c>
      <c r="W154">
        <f t="shared" si="1"/>
        <v>1.8937831716304386E-2</v>
      </c>
      <c r="X154">
        <f t="shared" si="2"/>
        <v>1.5959568642033739E-2</v>
      </c>
      <c r="Y154">
        <f t="shared" si="3"/>
        <v>7.7157634968391883E-2</v>
      </c>
      <c r="Z154">
        <f t="shared" si="4"/>
        <v>0.57302660491531732</v>
      </c>
      <c r="AA154">
        <f t="shared" si="5"/>
        <v>0.10376593083398127</v>
      </c>
      <c r="AB154">
        <f t="shared" si="6"/>
        <v>0.21115242892397146</v>
      </c>
      <c r="AC154" s="10">
        <v>1.8937831716304386E-2</v>
      </c>
      <c r="AD154" s="10">
        <v>1.5959568642033739E-2</v>
      </c>
      <c r="AE154" s="10">
        <v>7.7157634968391883E-2</v>
      </c>
      <c r="AF154" s="10">
        <v>0.57302660491531732</v>
      </c>
      <c r="AG154" s="10">
        <v>0.10376593083398127</v>
      </c>
      <c r="AH154" s="10">
        <v>0.21115242892397146</v>
      </c>
    </row>
    <row r="155" spans="1:34" ht="13">
      <c r="A155" s="1" t="s">
        <v>107</v>
      </c>
      <c r="B155" s="1" t="s">
        <v>41</v>
      </c>
      <c r="C155" s="1" t="s">
        <v>40</v>
      </c>
      <c r="D155" s="1" t="s">
        <v>42</v>
      </c>
      <c r="E155" s="1" t="s">
        <v>108</v>
      </c>
      <c r="F155" s="1">
        <v>7</v>
      </c>
      <c r="G155" s="1" t="s">
        <v>47</v>
      </c>
      <c r="H155" s="1">
        <v>48</v>
      </c>
      <c r="I155" s="1">
        <v>15.7675</v>
      </c>
      <c r="J155" s="1">
        <v>36.155000000000001</v>
      </c>
      <c r="K155" s="1">
        <v>0.52</v>
      </c>
      <c r="L155" s="1">
        <v>1.0629999999999999</v>
      </c>
      <c r="M155" s="1">
        <v>6.0065</v>
      </c>
      <c r="N155" s="1">
        <v>19.490500000000001</v>
      </c>
      <c r="O155" s="1">
        <v>10.4145</v>
      </c>
      <c r="P155" s="1">
        <v>161.8665</v>
      </c>
      <c r="Q155" s="1">
        <v>98.516499999999994</v>
      </c>
      <c r="R155" s="1">
        <v>15.7675</v>
      </c>
      <c r="S155" s="1">
        <v>36.155000000000001</v>
      </c>
      <c r="T155" s="1">
        <v>0.52</v>
      </c>
      <c r="U155" s="8">
        <v>299.84399999999999</v>
      </c>
      <c r="V155">
        <f t="shared" si="0"/>
        <v>297.35750000000002</v>
      </c>
      <c r="W155">
        <f t="shared" si="1"/>
        <v>3.5748215531809348E-3</v>
      </c>
      <c r="X155">
        <f t="shared" si="2"/>
        <v>2.0199591400923131E-2</v>
      </c>
      <c r="Y155">
        <f t="shared" si="3"/>
        <v>6.5545681544941697E-2</v>
      </c>
      <c r="Z155">
        <f t="shared" si="4"/>
        <v>3.502349865061416E-2</v>
      </c>
      <c r="AA155">
        <f t="shared" si="5"/>
        <v>0.54434981461708543</v>
      </c>
      <c r="AB155">
        <f t="shared" si="6"/>
        <v>0.33130659223325454</v>
      </c>
      <c r="AC155" s="10">
        <v>3.5748215531809348E-3</v>
      </c>
      <c r="AD155" s="10">
        <v>2.0199591400923131E-2</v>
      </c>
      <c r="AE155" s="10">
        <v>6.5545681544941697E-2</v>
      </c>
      <c r="AF155" s="10">
        <v>3.502349865061416E-2</v>
      </c>
      <c r="AG155" s="10">
        <v>0.54434981461708543</v>
      </c>
      <c r="AH155" s="10">
        <v>0.33130659223325454</v>
      </c>
    </row>
    <row r="156" spans="1:34" ht="13">
      <c r="A156" s="1" t="s">
        <v>107</v>
      </c>
      <c r="B156" s="1" t="s">
        <v>44</v>
      </c>
      <c r="C156" s="1" t="s">
        <v>36</v>
      </c>
      <c r="D156" s="1" t="s">
        <v>42</v>
      </c>
      <c r="E156" s="1" t="s">
        <v>108</v>
      </c>
      <c r="F156" s="1">
        <v>7</v>
      </c>
      <c r="G156" s="1" t="s">
        <v>47</v>
      </c>
      <c r="H156" s="1">
        <v>23</v>
      </c>
      <c r="I156" s="1">
        <v>0.96699999999999997</v>
      </c>
      <c r="J156" s="1">
        <v>134.59700000000001</v>
      </c>
      <c r="K156" s="1">
        <v>89.887</v>
      </c>
      <c r="L156" s="1">
        <v>16.28</v>
      </c>
      <c r="M156" s="1">
        <v>97.137</v>
      </c>
      <c r="N156" s="1">
        <v>8.01</v>
      </c>
      <c r="O156" s="1">
        <v>97.433000000000007</v>
      </c>
      <c r="P156" s="1">
        <v>69.168999999999997</v>
      </c>
      <c r="Q156" s="1">
        <v>10.945</v>
      </c>
      <c r="R156" s="1">
        <v>0.96699999999999997</v>
      </c>
      <c r="S156" s="1">
        <v>134.59700000000001</v>
      </c>
      <c r="T156" s="1">
        <v>89.887</v>
      </c>
      <c r="U156" s="8">
        <v>300</v>
      </c>
      <c r="V156">
        <f t="shared" si="0"/>
        <v>298.97399999999999</v>
      </c>
      <c r="W156">
        <f t="shared" si="1"/>
        <v>5.4452895569514409E-2</v>
      </c>
      <c r="X156">
        <f t="shared" si="2"/>
        <v>0.32490116197395091</v>
      </c>
      <c r="Y156">
        <f t="shared" si="3"/>
        <v>2.679162736559032E-2</v>
      </c>
      <c r="Z156">
        <f t="shared" si="4"/>
        <v>0.32589121462066939</v>
      </c>
      <c r="AA156">
        <f t="shared" si="5"/>
        <v>0.23135456594887849</v>
      </c>
      <c r="AB156">
        <f t="shared" si="6"/>
        <v>3.6608534521396514E-2</v>
      </c>
      <c r="AC156" s="10">
        <v>5.4452895569514409E-2</v>
      </c>
      <c r="AD156" s="10">
        <v>0.32490116197395091</v>
      </c>
      <c r="AE156" s="10">
        <v>2.679162736559032E-2</v>
      </c>
      <c r="AF156" s="10">
        <v>0.32589121462066939</v>
      </c>
      <c r="AG156" s="10">
        <v>0.23135456594887849</v>
      </c>
      <c r="AH156" s="10">
        <v>3.6608534521396514E-2</v>
      </c>
    </row>
    <row r="157" spans="1:34" ht="13">
      <c r="A157" s="1" t="s">
        <v>107</v>
      </c>
      <c r="B157" s="1" t="s">
        <v>44</v>
      </c>
      <c r="C157" s="1" t="s">
        <v>40</v>
      </c>
      <c r="D157" s="1" t="s">
        <v>43</v>
      </c>
      <c r="E157" s="1" t="s">
        <v>108</v>
      </c>
      <c r="F157" s="1">
        <v>7</v>
      </c>
      <c r="G157" s="1" t="s">
        <v>47</v>
      </c>
      <c r="H157" s="1">
        <v>44.5</v>
      </c>
      <c r="I157" s="1">
        <v>33.457500000000003</v>
      </c>
      <c r="J157" s="1">
        <v>92.313500000000005</v>
      </c>
      <c r="K157" s="1">
        <v>2.7124999999999999</v>
      </c>
      <c r="L157" s="1">
        <v>2.3374999999999999</v>
      </c>
      <c r="M157" s="1">
        <v>35.356999999999999</v>
      </c>
      <c r="N157" s="1">
        <v>52.52</v>
      </c>
      <c r="O157" s="1">
        <v>180.18</v>
      </c>
      <c r="P157" s="1">
        <v>6.9409999999999998</v>
      </c>
      <c r="Q157" s="1">
        <v>19.997</v>
      </c>
      <c r="R157" s="1">
        <v>33.457500000000003</v>
      </c>
      <c r="S157" s="1">
        <v>92.313500000000005</v>
      </c>
      <c r="T157" s="1">
        <v>2.7124999999999999</v>
      </c>
      <c r="U157" s="8">
        <v>300</v>
      </c>
      <c r="V157">
        <f t="shared" si="0"/>
        <v>297.33249999999998</v>
      </c>
      <c r="W157">
        <f t="shared" si="1"/>
        <v>7.8615691187475297E-3</v>
      </c>
      <c r="X157">
        <f t="shared" si="2"/>
        <v>0.118914010409222</v>
      </c>
      <c r="Y157">
        <f t="shared" si="3"/>
        <v>0.17663726636005148</v>
      </c>
      <c r="Z157">
        <f t="shared" si="4"/>
        <v>0.60598824548275088</v>
      </c>
      <c r="AA157">
        <f t="shared" si="5"/>
        <v>2.3344235830257371E-2</v>
      </c>
      <c r="AB157">
        <f t="shared" si="6"/>
        <v>6.7254672798970849E-2</v>
      </c>
      <c r="AC157" s="10">
        <v>7.8615691187475297E-3</v>
      </c>
      <c r="AD157" s="10">
        <v>0.118914010409222</v>
      </c>
      <c r="AE157" s="10">
        <v>0.17663726636005148</v>
      </c>
      <c r="AF157" s="10">
        <v>0.60598824548275088</v>
      </c>
      <c r="AG157" s="10">
        <v>2.3344235830257371E-2</v>
      </c>
      <c r="AH157" s="10">
        <v>6.7254672798970849E-2</v>
      </c>
    </row>
    <row r="158" spans="1:34" ht="13">
      <c r="A158" s="1" t="s">
        <v>109</v>
      </c>
      <c r="B158" s="1" t="s">
        <v>35</v>
      </c>
      <c r="C158" s="1" t="s">
        <v>36</v>
      </c>
      <c r="D158" s="1" t="s">
        <v>37</v>
      </c>
      <c r="E158" s="1" t="s">
        <v>110</v>
      </c>
      <c r="F158" s="1">
        <v>6</v>
      </c>
      <c r="G158" s="1" t="s">
        <v>50</v>
      </c>
      <c r="H158" s="1">
        <v>78</v>
      </c>
      <c r="I158" s="1">
        <v>17.117999999999999</v>
      </c>
      <c r="J158" s="1">
        <v>24.489000000000001</v>
      </c>
      <c r="K158" s="1">
        <v>12.375999999999999</v>
      </c>
      <c r="L158" s="1">
        <v>40.563000000000002</v>
      </c>
      <c r="M158" s="1">
        <v>73.406999999999996</v>
      </c>
      <c r="N158" s="1">
        <v>42.981000000000002</v>
      </c>
      <c r="O158" s="1">
        <v>33.746000000000002</v>
      </c>
      <c r="P158" s="1">
        <v>72.073999999999998</v>
      </c>
      <c r="Q158" s="1">
        <v>36.642000000000003</v>
      </c>
      <c r="R158" s="1">
        <v>17.117999999999999</v>
      </c>
      <c r="S158" s="1">
        <v>24.489000000000001</v>
      </c>
      <c r="T158" s="1">
        <v>12.375999999999999</v>
      </c>
      <c r="U158" s="8">
        <v>300</v>
      </c>
      <c r="V158">
        <f t="shared" si="0"/>
        <v>299.41300000000001</v>
      </c>
      <c r="W158">
        <f t="shared" si="1"/>
        <v>0.13547507957236327</v>
      </c>
      <c r="X158">
        <f t="shared" si="2"/>
        <v>0.24516971540981852</v>
      </c>
      <c r="Y158">
        <f t="shared" si="3"/>
        <v>0.14355088122426213</v>
      </c>
      <c r="Z158">
        <f t="shared" si="4"/>
        <v>0.11270719708229102</v>
      </c>
      <c r="AA158">
        <f t="shared" si="5"/>
        <v>0.24071767090941273</v>
      </c>
      <c r="AB158">
        <f t="shared" si="6"/>
        <v>0.12237945580185229</v>
      </c>
      <c r="AC158" s="10">
        <v>0.13547507957236327</v>
      </c>
      <c r="AD158" s="10">
        <v>0.24516971540981852</v>
      </c>
      <c r="AE158" s="10">
        <v>0.14355088122426213</v>
      </c>
      <c r="AF158" s="10">
        <v>0.11270719708229102</v>
      </c>
      <c r="AG158" s="10">
        <v>0.24071767090941273</v>
      </c>
      <c r="AH158" s="10">
        <v>0.12237945580185229</v>
      </c>
    </row>
    <row r="159" spans="1:34" ht="13">
      <c r="A159" s="1" t="s">
        <v>109</v>
      </c>
      <c r="B159" s="1" t="s">
        <v>35</v>
      </c>
      <c r="C159" s="1" t="s">
        <v>40</v>
      </c>
      <c r="D159" s="1" t="s">
        <v>37</v>
      </c>
      <c r="E159" s="1" t="s">
        <v>110</v>
      </c>
      <c r="F159" s="1">
        <v>6</v>
      </c>
      <c r="G159" s="1" t="s">
        <v>50</v>
      </c>
      <c r="H159" s="1">
        <v>39.5</v>
      </c>
      <c r="I159" s="1">
        <v>3.601</v>
      </c>
      <c r="J159" s="1">
        <v>9.2750000000000004</v>
      </c>
      <c r="K159" s="1">
        <v>26.713999999999999</v>
      </c>
      <c r="L159" s="1">
        <v>15.217499999999999</v>
      </c>
      <c r="M159" s="1">
        <v>15.891</v>
      </c>
      <c r="N159" s="1">
        <v>10.143000000000001</v>
      </c>
      <c r="O159" s="1">
        <v>12.141999999999999</v>
      </c>
      <c r="P159" s="1">
        <v>214.9265</v>
      </c>
      <c r="Q159" s="1">
        <v>28.102</v>
      </c>
      <c r="R159" s="1">
        <v>3.601</v>
      </c>
      <c r="S159" s="1">
        <v>9.2750000000000004</v>
      </c>
      <c r="T159" s="1">
        <v>26.713999999999999</v>
      </c>
      <c r="U159" s="8">
        <v>300</v>
      </c>
      <c r="V159">
        <f t="shared" si="0"/>
        <v>296.42199999999997</v>
      </c>
      <c r="W159">
        <f t="shared" si="1"/>
        <v>5.1337282657832418E-2</v>
      </c>
      <c r="X159">
        <f t="shared" si="2"/>
        <v>5.3609381220017412E-2</v>
      </c>
      <c r="Y159">
        <f t="shared" si="3"/>
        <v>3.4218107967694714E-2</v>
      </c>
      <c r="Z159">
        <f t="shared" si="4"/>
        <v>4.0961871925835468E-2</v>
      </c>
      <c r="AA159">
        <f t="shared" si="5"/>
        <v>0.725069326838089</v>
      </c>
      <c r="AB159">
        <f t="shared" si="6"/>
        <v>9.4804029390531078E-2</v>
      </c>
      <c r="AC159" s="10">
        <v>5.1337282657832418E-2</v>
      </c>
      <c r="AD159" s="10">
        <v>5.3609381220017412E-2</v>
      </c>
      <c r="AE159" s="10">
        <v>3.4218107967694714E-2</v>
      </c>
      <c r="AF159" s="10">
        <v>4.0961871925835468E-2</v>
      </c>
      <c r="AG159" s="10">
        <v>0.725069326838089</v>
      </c>
      <c r="AH159" s="10">
        <v>9.4804029390531078E-2</v>
      </c>
    </row>
    <row r="160" spans="1:34" ht="13">
      <c r="A160" s="1" t="s">
        <v>109</v>
      </c>
      <c r="B160" s="1" t="s">
        <v>41</v>
      </c>
      <c r="C160" s="1" t="s">
        <v>36</v>
      </c>
      <c r="D160" s="1" t="s">
        <v>43</v>
      </c>
      <c r="E160" s="1" t="s">
        <v>110</v>
      </c>
      <c r="F160" s="1">
        <v>6</v>
      </c>
      <c r="G160" s="1" t="s">
        <v>50</v>
      </c>
      <c r="H160" s="1">
        <v>26</v>
      </c>
      <c r="I160" s="1">
        <v>0.16</v>
      </c>
      <c r="J160" s="1">
        <v>13.090999999999999</v>
      </c>
      <c r="K160" s="1">
        <v>2.4125000000000001</v>
      </c>
      <c r="L160" s="1">
        <v>7.5914999999999999</v>
      </c>
      <c r="M160" s="1">
        <v>6.4044999999999996</v>
      </c>
      <c r="N160" s="1">
        <v>10.8095</v>
      </c>
      <c r="O160" s="1">
        <v>8.8109999999999999</v>
      </c>
      <c r="P160" s="1">
        <v>251.75399999999999</v>
      </c>
      <c r="Q160" s="1">
        <v>13.996</v>
      </c>
      <c r="R160" s="1">
        <v>0.16</v>
      </c>
      <c r="S160" s="1">
        <v>13.090999999999999</v>
      </c>
      <c r="T160" s="1">
        <v>2.4125000000000001</v>
      </c>
      <c r="U160" s="8">
        <v>299.89</v>
      </c>
      <c r="V160">
        <f t="shared" si="0"/>
        <v>299.36649999999997</v>
      </c>
      <c r="W160">
        <f t="shared" si="1"/>
        <v>2.5358548802220691E-2</v>
      </c>
      <c r="X160">
        <f t="shared" si="2"/>
        <v>2.1393509293792058E-2</v>
      </c>
      <c r="Y160">
        <f t="shared" si="3"/>
        <v>3.6107914546216764E-2</v>
      </c>
      <c r="Z160">
        <f t="shared" si="4"/>
        <v>2.9432150891966873E-2</v>
      </c>
      <c r="AA160">
        <f t="shared" si="5"/>
        <v>0.84095581836979094</v>
      </c>
      <c r="AB160">
        <f t="shared" si="6"/>
        <v>4.6752058096012752E-2</v>
      </c>
      <c r="AC160" s="10">
        <v>2.5358548802220691E-2</v>
      </c>
      <c r="AD160" s="10">
        <v>2.1393509293792058E-2</v>
      </c>
      <c r="AE160" s="10">
        <v>3.6107914546216764E-2</v>
      </c>
      <c r="AF160" s="10">
        <v>2.9432150891966873E-2</v>
      </c>
      <c r="AG160" s="10">
        <v>0.84095581836979094</v>
      </c>
      <c r="AH160" s="10">
        <v>4.6752058096012752E-2</v>
      </c>
    </row>
    <row r="161" spans="1:34" ht="13">
      <c r="A161" s="1" t="s">
        <v>109</v>
      </c>
      <c r="B161" s="1" t="s">
        <v>41</v>
      </c>
      <c r="C161" s="1" t="s">
        <v>40</v>
      </c>
      <c r="D161" s="1" t="s">
        <v>42</v>
      </c>
      <c r="E161" s="1" t="s">
        <v>110</v>
      </c>
      <c r="F161" s="1">
        <v>6</v>
      </c>
      <c r="G161" s="1" t="s">
        <v>50</v>
      </c>
      <c r="H161" s="1">
        <v>70.5</v>
      </c>
      <c r="I161" s="1">
        <v>159.59700000000001</v>
      </c>
      <c r="J161" s="1">
        <v>1.4770000000000001</v>
      </c>
      <c r="K161" s="1">
        <v>162.839</v>
      </c>
      <c r="L161" s="1">
        <v>19.780999999999999</v>
      </c>
      <c r="M161" s="1">
        <v>18.9495</v>
      </c>
      <c r="N161" s="1">
        <v>21.628</v>
      </c>
      <c r="O161" s="1">
        <v>18.568999999999999</v>
      </c>
      <c r="P161" s="1">
        <v>175.12200000000001</v>
      </c>
      <c r="Q161" s="1">
        <v>41.645499999999998</v>
      </c>
      <c r="R161" s="1">
        <v>159.59700000000001</v>
      </c>
      <c r="S161" s="1">
        <v>1.4770000000000001</v>
      </c>
      <c r="T161" s="1">
        <v>162.839</v>
      </c>
      <c r="U161" s="8">
        <v>300</v>
      </c>
      <c r="V161">
        <f t="shared" si="0"/>
        <v>295.69500000000005</v>
      </c>
      <c r="W161">
        <f t="shared" si="1"/>
        <v>6.6896633355315427E-2</v>
      </c>
      <c r="X161">
        <f t="shared" si="2"/>
        <v>6.4084614213970464E-2</v>
      </c>
      <c r="Y161">
        <f t="shared" si="3"/>
        <v>7.3142934442584406E-2</v>
      </c>
      <c r="Z161">
        <f t="shared" si="4"/>
        <v>6.2797815316457825E-2</v>
      </c>
      <c r="AA161">
        <f t="shared" si="5"/>
        <v>0.5922386242581037</v>
      </c>
      <c r="AB161">
        <f t="shared" si="6"/>
        <v>0.140839378413568</v>
      </c>
      <c r="AC161" s="10">
        <v>6.6896633355315427E-2</v>
      </c>
      <c r="AD161" s="10">
        <v>6.4084614213970464E-2</v>
      </c>
      <c r="AE161" s="10">
        <v>7.3142934442584406E-2</v>
      </c>
      <c r="AF161" s="10">
        <v>6.2797815316457825E-2</v>
      </c>
      <c r="AG161" s="10">
        <v>0.5922386242581037</v>
      </c>
      <c r="AH161" s="10">
        <v>0.140839378413568</v>
      </c>
    </row>
    <row r="162" spans="1:34" ht="13">
      <c r="A162" s="1" t="s">
        <v>109</v>
      </c>
      <c r="B162" s="1" t="s">
        <v>44</v>
      </c>
      <c r="C162" s="1" t="s">
        <v>36</v>
      </c>
      <c r="D162" s="1" t="s">
        <v>42</v>
      </c>
      <c r="E162" s="1" t="s">
        <v>110</v>
      </c>
      <c r="F162" s="1">
        <v>6</v>
      </c>
      <c r="G162" s="1" t="s">
        <v>50</v>
      </c>
      <c r="H162" s="1">
        <v>7</v>
      </c>
      <c r="I162" s="1">
        <v>0</v>
      </c>
      <c r="J162" s="1">
        <v>0.222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292.04399999999998</v>
      </c>
      <c r="Q162" s="1">
        <v>7.8760000000000003</v>
      </c>
      <c r="R162" s="1">
        <v>300</v>
      </c>
      <c r="S162" s="1">
        <v>0.222</v>
      </c>
      <c r="T162" s="1">
        <v>300</v>
      </c>
      <c r="U162" s="8">
        <v>300</v>
      </c>
      <c r="V162">
        <f t="shared" si="0"/>
        <v>299.91999999999996</v>
      </c>
      <c r="W162">
        <f t="shared" si="1"/>
        <v>0</v>
      </c>
      <c r="X162">
        <f t="shared" si="2"/>
        <v>0</v>
      </c>
      <c r="Y162">
        <f t="shared" si="3"/>
        <v>0</v>
      </c>
      <c r="Z162">
        <f t="shared" si="4"/>
        <v>0</v>
      </c>
      <c r="AA162">
        <f t="shared" si="5"/>
        <v>0.97373966391037614</v>
      </c>
      <c r="AB162">
        <f t="shared" si="6"/>
        <v>2.6260336089623904E-2</v>
      </c>
      <c r="AC162" s="10">
        <v>0</v>
      </c>
      <c r="AD162" s="10">
        <v>0</v>
      </c>
      <c r="AE162" s="10">
        <v>0</v>
      </c>
      <c r="AF162" s="10">
        <v>0</v>
      </c>
      <c r="AG162" s="10">
        <v>0.97373966391037614</v>
      </c>
      <c r="AH162" s="10">
        <v>2.6260336089623904E-2</v>
      </c>
    </row>
    <row r="163" spans="1:34" ht="13">
      <c r="A163" s="1" t="s">
        <v>109</v>
      </c>
      <c r="B163" s="1" t="s">
        <v>44</v>
      </c>
      <c r="C163" s="1" t="s">
        <v>40</v>
      </c>
      <c r="D163" s="1" t="s">
        <v>43</v>
      </c>
      <c r="E163" s="1" t="s">
        <v>110</v>
      </c>
      <c r="F163" s="1">
        <v>6</v>
      </c>
      <c r="G163" s="1" t="s">
        <v>50</v>
      </c>
      <c r="H163" s="1">
        <v>44</v>
      </c>
      <c r="I163" s="1">
        <v>51.991999999999997</v>
      </c>
      <c r="J163" s="1">
        <v>1.1739999999999999</v>
      </c>
      <c r="K163" s="1">
        <v>56.974499999999999</v>
      </c>
      <c r="L163" s="1">
        <v>21.756499999999999</v>
      </c>
      <c r="M163" s="1">
        <v>11.208500000000001</v>
      </c>
      <c r="N163" s="1">
        <v>22.760999999999999</v>
      </c>
      <c r="O163" s="1">
        <v>3.0680000000000001</v>
      </c>
      <c r="P163" s="1">
        <v>190.77500000000001</v>
      </c>
      <c r="Q163" s="1">
        <v>46.158999999999999</v>
      </c>
      <c r="R163" s="1">
        <v>52.673000000000002</v>
      </c>
      <c r="S163" s="1">
        <v>1.1739999999999999</v>
      </c>
      <c r="T163" s="1">
        <v>56.974499999999999</v>
      </c>
      <c r="U163" s="8">
        <v>300</v>
      </c>
      <c r="V163">
        <f t="shared" si="0"/>
        <v>295.72800000000001</v>
      </c>
      <c r="W163">
        <f t="shared" si="1"/>
        <v>7.3569293404750311E-2</v>
      </c>
      <c r="X163">
        <f t="shared" si="2"/>
        <v>3.7901382351349891E-2</v>
      </c>
      <c r="Y163">
        <f t="shared" si="3"/>
        <v>7.6965995779905857E-2</v>
      </c>
      <c r="Z163">
        <f t="shared" si="4"/>
        <v>1.0374398095547259E-2</v>
      </c>
      <c r="AA163">
        <f t="shared" si="5"/>
        <v>0.64510293242438999</v>
      </c>
      <c r="AB163">
        <f t="shared" si="6"/>
        <v>0.1560859979440567</v>
      </c>
      <c r="AC163" s="10">
        <v>7.3569293404750311E-2</v>
      </c>
      <c r="AD163" s="10">
        <v>3.7901382351349891E-2</v>
      </c>
      <c r="AE163" s="10">
        <v>7.6965995779905857E-2</v>
      </c>
      <c r="AF163" s="10">
        <v>1.0374398095547259E-2</v>
      </c>
      <c r="AG163" s="10">
        <v>0.64510293242438999</v>
      </c>
      <c r="AH163" s="10">
        <v>0.1560859979440567</v>
      </c>
    </row>
    <row r="164" spans="1:34" ht="13">
      <c r="A164" s="1" t="s">
        <v>111</v>
      </c>
      <c r="B164" s="1" t="s">
        <v>35</v>
      </c>
      <c r="C164" s="1" t="s">
        <v>36</v>
      </c>
      <c r="D164" s="1" t="s">
        <v>37</v>
      </c>
      <c r="E164" s="1" t="s">
        <v>112</v>
      </c>
      <c r="F164" s="1">
        <v>6</v>
      </c>
      <c r="G164" s="1" t="s">
        <v>50</v>
      </c>
      <c r="H164" s="1">
        <v>65</v>
      </c>
      <c r="I164" s="1">
        <v>0</v>
      </c>
      <c r="J164" s="1">
        <v>1.208</v>
      </c>
      <c r="K164" s="1">
        <v>8.8650000000000002</v>
      </c>
      <c r="L164" s="1">
        <v>8.8010000000000002</v>
      </c>
      <c r="M164" s="1">
        <v>201.572</v>
      </c>
      <c r="N164" s="1">
        <v>24.779</v>
      </c>
      <c r="O164" s="1">
        <v>0</v>
      </c>
      <c r="P164" s="1">
        <v>47.527000000000001</v>
      </c>
      <c r="Q164" s="1">
        <v>15.494</v>
      </c>
      <c r="R164" s="1">
        <v>300</v>
      </c>
      <c r="S164" s="1">
        <v>1.208</v>
      </c>
      <c r="T164" s="1">
        <v>8.8650000000000002</v>
      </c>
      <c r="U164" s="8">
        <v>300</v>
      </c>
      <c r="V164">
        <f t="shared" si="0"/>
        <v>298.173</v>
      </c>
      <c r="W164">
        <f t="shared" si="1"/>
        <v>2.951642167466538E-2</v>
      </c>
      <c r="X164">
        <f t="shared" si="2"/>
        <v>0.67602365069942616</v>
      </c>
      <c r="Y164">
        <f t="shared" si="3"/>
        <v>8.3102762490232185E-2</v>
      </c>
      <c r="Z164">
        <f t="shared" si="4"/>
        <v>0</v>
      </c>
      <c r="AA164">
        <f t="shared" si="5"/>
        <v>0.15939404305554158</v>
      </c>
      <c r="AB164">
        <f t="shared" si="6"/>
        <v>5.1963122080134684E-2</v>
      </c>
      <c r="AC164" s="10">
        <v>2.951642167466538E-2</v>
      </c>
      <c r="AD164" s="10">
        <v>0.67602365069942616</v>
      </c>
      <c r="AE164" s="10">
        <v>8.3102762490232185E-2</v>
      </c>
      <c r="AF164" s="10">
        <v>0</v>
      </c>
      <c r="AG164" s="10">
        <v>0.15939404305554158</v>
      </c>
      <c r="AH164" s="10">
        <v>5.1963122080134684E-2</v>
      </c>
    </row>
    <row r="165" spans="1:34" ht="13">
      <c r="A165" s="1" t="s">
        <v>111</v>
      </c>
      <c r="B165" s="1" t="s">
        <v>35</v>
      </c>
      <c r="C165" s="1" t="s">
        <v>40</v>
      </c>
      <c r="D165" s="1" t="s">
        <v>37</v>
      </c>
      <c r="E165" s="1" t="s">
        <v>112</v>
      </c>
      <c r="F165" s="1">
        <v>6</v>
      </c>
      <c r="G165" s="1" t="s">
        <v>50</v>
      </c>
      <c r="H165" s="1">
        <v>51</v>
      </c>
      <c r="I165" s="1">
        <v>36.926499999999997</v>
      </c>
      <c r="J165" s="1">
        <v>75.269499999999994</v>
      </c>
      <c r="K165" s="1">
        <v>28.802</v>
      </c>
      <c r="L165" s="1">
        <v>33.427999999999997</v>
      </c>
      <c r="M165" s="1">
        <v>31.829499999999999</v>
      </c>
      <c r="N165" s="1">
        <v>37.939</v>
      </c>
      <c r="O165" s="1">
        <v>62.327500000000001</v>
      </c>
      <c r="P165" s="1">
        <v>101.28700000000001</v>
      </c>
      <c r="Q165" s="1">
        <v>32.030500000000004</v>
      </c>
      <c r="R165" s="1">
        <v>36.926499999999997</v>
      </c>
      <c r="S165" s="1">
        <v>75.269499999999994</v>
      </c>
      <c r="T165" s="1">
        <v>28.802</v>
      </c>
      <c r="U165" s="8">
        <v>299.22199999999998</v>
      </c>
      <c r="V165">
        <f t="shared" si="0"/>
        <v>298.84150000000005</v>
      </c>
      <c r="W165">
        <f t="shared" si="1"/>
        <v>0.11185862739947428</v>
      </c>
      <c r="X165">
        <f t="shared" si="2"/>
        <v>0.10650963805227853</v>
      </c>
      <c r="Y165">
        <f t="shared" si="3"/>
        <v>0.12695358576369076</v>
      </c>
      <c r="Z165">
        <f t="shared" si="4"/>
        <v>0.20856373696424355</v>
      </c>
      <c r="AA165">
        <f t="shared" si="5"/>
        <v>0.33893217642128015</v>
      </c>
      <c r="AB165">
        <f t="shared" si="6"/>
        <v>0.10718223539903259</v>
      </c>
      <c r="AC165" s="10">
        <v>0.11185862739947428</v>
      </c>
      <c r="AD165" s="10">
        <v>0.10650963805227853</v>
      </c>
      <c r="AE165" s="10">
        <v>0.12695358576369076</v>
      </c>
      <c r="AF165" s="10">
        <v>0.20856373696424355</v>
      </c>
      <c r="AG165" s="10">
        <v>0.33893217642128015</v>
      </c>
      <c r="AH165" s="10">
        <v>0.10718223539903259</v>
      </c>
    </row>
    <row r="166" spans="1:34" ht="13">
      <c r="A166" s="1" t="s">
        <v>111</v>
      </c>
      <c r="B166" s="1" t="s">
        <v>41</v>
      </c>
      <c r="C166" s="1" t="s">
        <v>36</v>
      </c>
      <c r="D166" s="1" t="s">
        <v>43</v>
      </c>
      <c r="E166" s="1" t="s">
        <v>112</v>
      </c>
      <c r="F166" s="1">
        <v>6</v>
      </c>
      <c r="G166" s="1" t="s">
        <v>50</v>
      </c>
      <c r="H166" s="1">
        <v>65</v>
      </c>
      <c r="I166" s="1">
        <v>19.975999999999999</v>
      </c>
      <c r="J166" s="1">
        <v>23.18</v>
      </c>
      <c r="K166" s="1">
        <v>1.825</v>
      </c>
      <c r="L166" s="1">
        <v>11.741</v>
      </c>
      <c r="M166" s="1">
        <v>44.308</v>
      </c>
      <c r="N166" s="1">
        <v>18.425999999999998</v>
      </c>
      <c r="O166" s="1">
        <v>2.403</v>
      </c>
      <c r="P166" s="1">
        <v>189.93799999999999</v>
      </c>
      <c r="Q166" s="1">
        <v>31.972000000000001</v>
      </c>
      <c r="R166" s="1">
        <v>19.975999999999999</v>
      </c>
      <c r="S166" s="1">
        <v>23.18</v>
      </c>
      <c r="T166" s="1">
        <v>1.825</v>
      </c>
      <c r="U166" s="8">
        <v>300</v>
      </c>
      <c r="V166">
        <f t="shared" si="0"/>
        <v>298.78799999999995</v>
      </c>
      <c r="W166">
        <f t="shared" si="1"/>
        <v>3.9295420164129756E-2</v>
      </c>
      <c r="X166">
        <f t="shared" si="2"/>
        <v>0.14829243476980336</v>
      </c>
      <c r="Y166">
        <f t="shared" si="3"/>
        <v>6.1669143339089925E-2</v>
      </c>
      <c r="Z166">
        <f t="shared" si="4"/>
        <v>8.0424916663319832E-3</v>
      </c>
      <c r="AA166">
        <f t="shared" si="5"/>
        <v>0.63569487395745483</v>
      </c>
      <c r="AB166">
        <f t="shared" si="6"/>
        <v>0.10700563610319025</v>
      </c>
      <c r="AC166" s="10">
        <v>3.9295420164129756E-2</v>
      </c>
      <c r="AD166" s="10">
        <v>0.14829243476980336</v>
      </c>
      <c r="AE166" s="10">
        <v>6.1669143339089925E-2</v>
      </c>
      <c r="AF166" s="10">
        <v>8.0424916663319832E-3</v>
      </c>
      <c r="AG166" s="10">
        <v>0.63569487395745483</v>
      </c>
      <c r="AH166" s="10">
        <v>0.10700563610319025</v>
      </c>
    </row>
    <row r="167" spans="1:34" ht="13">
      <c r="A167" s="1" t="s">
        <v>111</v>
      </c>
      <c r="B167" s="1" t="s">
        <v>41</v>
      </c>
      <c r="C167" s="1" t="s">
        <v>40</v>
      </c>
      <c r="D167" s="1" t="s">
        <v>42</v>
      </c>
      <c r="E167" s="1" t="s">
        <v>112</v>
      </c>
      <c r="F167" s="1">
        <v>6</v>
      </c>
      <c r="G167" s="1" t="s">
        <v>50</v>
      </c>
      <c r="H167" s="1">
        <v>29</v>
      </c>
      <c r="I167" s="1">
        <v>195.7475</v>
      </c>
      <c r="J167" s="1">
        <v>0.70299999999999996</v>
      </c>
      <c r="K167" s="1">
        <v>200.501</v>
      </c>
      <c r="L167" s="1">
        <v>5.67</v>
      </c>
      <c r="M167" s="1">
        <v>5.4720000000000004</v>
      </c>
      <c r="N167" s="1">
        <v>5.8834999999999997</v>
      </c>
      <c r="O167" s="1">
        <v>2.8725000000000001</v>
      </c>
      <c r="P167" s="1">
        <v>261.99950000000001</v>
      </c>
      <c r="Q167" s="1">
        <v>15.888500000000001</v>
      </c>
      <c r="R167" s="1">
        <v>196.1035</v>
      </c>
      <c r="S167" s="1">
        <v>0.70299999999999996</v>
      </c>
      <c r="T167" s="1">
        <v>200.501</v>
      </c>
      <c r="U167" s="8">
        <v>300</v>
      </c>
      <c r="V167">
        <f t="shared" si="0"/>
        <v>297.78600000000006</v>
      </c>
      <c r="W167">
        <f t="shared" si="1"/>
        <v>1.9040519030444677E-2</v>
      </c>
      <c r="X167">
        <f t="shared" si="2"/>
        <v>1.837561201668312E-2</v>
      </c>
      <c r="Y167">
        <f t="shared" si="3"/>
        <v>1.9757476845788581E-2</v>
      </c>
      <c r="Z167">
        <f t="shared" si="4"/>
        <v>9.6461888738893012E-3</v>
      </c>
      <c r="AA167">
        <f t="shared" si="5"/>
        <v>0.87982477349506005</v>
      </c>
      <c r="AB167">
        <f t="shared" si="6"/>
        <v>5.3355429738134084E-2</v>
      </c>
      <c r="AC167" s="10">
        <v>1.9040519030444677E-2</v>
      </c>
      <c r="AD167" s="10">
        <v>1.837561201668312E-2</v>
      </c>
      <c r="AE167" s="10">
        <v>1.9757476845788581E-2</v>
      </c>
      <c r="AF167" s="10">
        <v>9.6461888738893012E-3</v>
      </c>
      <c r="AG167" s="10">
        <v>0.87982477349506005</v>
      </c>
      <c r="AH167" s="10">
        <v>5.3355429738134084E-2</v>
      </c>
    </row>
    <row r="168" spans="1:34" ht="13">
      <c r="A168" s="1" t="s">
        <v>111</v>
      </c>
      <c r="B168" s="1" t="s">
        <v>44</v>
      </c>
      <c r="C168" s="1" t="s">
        <v>36</v>
      </c>
      <c r="D168" s="1" t="s">
        <v>42</v>
      </c>
      <c r="E168" s="1" t="s">
        <v>112</v>
      </c>
      <c r="F168" s="1">
        <v>6</v>
      </c>
      <c r="G168" s="1" t="s">
        <v>50</v>
      </c>
      <c r="H168" s="1">
        <v>25</v>
      </c>
      <c r="I168" s="1">
        <v>0</v>
      </c>
      <c r="J168" s="1">
        <v>1.5820000000000001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284.54399999999998</v>
      </c>
      <c r="Q168" s="1">
        <v>13.874000000000001</v>
      </c>
      <c r="R168" s="1">
        <v>300</v>
      </c>
      <c r="S168" s="1">
        <v>1.5820000000000001</v>
      </c>
      <c r="T168" s="1">
        <v>300</v>
      </c>
      <c r="U168" s="8">
        <v>300</v>
      </c>
      <c r="V168">
        <f t="shared" si="0"/>
        <v>298.41800000000001</v>
      </c>
      <c r="W168">
        <f t="shared" si="1"/>
        <v>0</v>
      </c>
      <c r="X168">
        <f t="shared" si="2"/>
        <v>0</v>
      </c>
      <c r="Y168">
        <f t="shared" si="3"/>
        <v>0</v>
      </c>
      <c r="Z168">
        <f t="shared" si="4"/>
        <v>0</v>
      </c>
      <c r="AA168">
        <f t="shared" si="5"/>
        <v>0.95350816639746927</v>
      </c>
      <c r="AB168">
        <f t="shared" si="6"/>
        <v>4.6491833602530681E-2</v>
      </c>
      <c r="AC168" s="10">
        <v>0</v>
      </c>
      <c r="AD168" s="10">
        <v>0</v>
      </c>
      <c r="AE168" s="10">
        <v>0</v>
      </c>
      <c r="AF168" s="10">
        <v>0</v>
      </c>
      <c r="AG168" s="10">
        <v>0.95350816639746927</v>
      </c>
      <c r="AH168" s="10">
        <v>4.6491833602530681E-2</v>
      </c>
    </row>
    <row r="169" spans="1:34" ht="13">
      <c r="A169" s="1" t="s">
        <v>111</v>
      </c>
      <c r="B169" s="1" t="s">
        <v>44</v>
      </c>
      <c r="C169" s="1" t="s">
        <v>40</v>
      </c>
      <c r="D169" s="1" t="s">
        <v>43</v>
      </c>
      <c r="E169" s="1" t="s">
        <v>112</v>
      </c>
      <c r="F169" s="1">
        <v>6</v>
      </c>
      <c r="G169" s="1" t="s">
        <v>50</v>
      </c>
      <c r="H169" s="1">
        <v>20.5</v>
      </c>
      <c r="I169" s="1">
        <v>0</v>
      </c>
      <c r="J169" s="1">
        <v>2.7494999999999998</v>
      </c>
      <c r="K169" s="1">
        <v>43.704999999999998</v>
      </c>
      <c r="L169" s="1">
        <v>4.2705000000000002</v>
      </c>
      <c r="M169" s="1">
        <v>2.1360000000000001</v>
      </c>
      <c r="N169" s="1">
        <v>6.54</v>
      </c>
      <c r="O169" s="1">
        <v>0</v>
      </c>
      <c r="P169" s="1">
        <v>268.8485</v>
      </c>
      <c r="Q169" s="1">
        <v>14.112500000000001</v>
      </c>
      <c r="R169" s="1">
        <v>300</v>
      </c>
      <c r="S169" s="1">
        <v>2.7494999999999998</v>
      </c>
      <c r="T169" s="1">
        <v>43.704999999999998</v>
      </c>
      <c r="U169" s="8">
        <v>300</v>
      </c>
      <c r="V169">
        <f t="shared" si="0"/>
        <v>295.90750000000003</v>
      </c>
      <c r="W169">
        <f t="shared" si="1"/>
        <v>1.443187482574791E-2</v>
      </c>
      <c r="X169">
        <f t="shared" si="2"/>
        <v>7.2184719887126887E-3</v>
      </c>
      <c r="Y169">
        <f t="shared" si="3"/>
        <v>2.2101501313755142E-2</v>
      </c>
      <c r="Z169">
        <f t="shared" si="4"/>
        <v>0</v>
      </c>
      <c r="AA169">
        <f t="shared" si="5"/>
        <v>0.90855588317295088</v>
      </c>
      <c r="AB169">
        <f t="shared" si="6"/>
        <v>4.7692268698833251E-2</v>
      </c>
      <c r="AC169" s="10">
        <v>1.443187482574791E-2</v>
      </c>
      <c r="AD169" s="10">
        <v>7.2184719887126887E-3</v>
      </c>
      <c r="AE169" s="10">
        <v>2.2101501313755142E-2</v>
      </c>
      <c r="AF169" s="10">
        <v>0</v>
      </c>
      <c r="AG169" s="10">
        <v>0.90855588317295088</v>
      </c>
      <c r="AH169" s="10">
        <v>4.7692268698833251E-2</v>
      </c>
    </row>
    <row r="170" spans="1:34" ht="13">
      <c r="A170" s="1" t="s">
        <v>113</v>
      </c>
      <c r="B170" s="1" t="s">
        <v>35</v>
      </c>
      <c r="C170" s="1" t="s">
        <v>36</v>
      </c>
      <c r="D170" s="1" t="s">
        <v>37</v>
      </c>
      <c r="E170" s="1" t="s">
        <v>114</v>
      </c>
      <c r="F170" s="1">
        <v>6</v>
      </c>
      <c r="G170" s="1" t="s">
        <v>50</v>
      </c>
      <c r="H170" s="1">
        <v>30</v>
      </c>
      <c r="I170" s="1">
        <v>3.423</v>
      </c>
      <c r="J170" s="1">
        <v>29.585999999999999</v>
      </c>
      <c r="K170" s="1">
        <v>47.668999999999997</v>
      </c>
      <c r="L170" s="1">
        <v>14.69</v>
      </c>
      <c r="M170" s="1">
        <v>33.9</v>
      </c>
      <c r="N170" s="1">
        <v>21.352</v>
      </c>
      <c r="O170" s="1">
        <v>14.946</v>
      </c>
      <c r="P170" s="1">
        <v>194.857</v>
      </c>
      <c r="Q170" s="1">
        <v>17.616</v>
      </c>
      <c r="R170" s="1">
        <v>3.423</v>
      </c>
      <c r="S170" s="1">
        <v>29.585999999999999</v>
      </c>
      <c r="T170" s="1">
        <v>47.668999999999997</v>
      </c>
      <c r="U170" s="8">
        <v>299.142</v>
      </c>
      <c r="V170">
        <f t="shared" si="0"/>
        <v>297.36099999999999</v>
      </c>
      <c r="W170">
        <f t="shared" si="1"/>
        <v>4.9401232844925862E-2</v>
      </c>
      <c r="X170">
        <f t="shared" si="2"/>
        <v>0.11400284502675199</v>
      </c>
      <c r="Y170">
        <f t="shared" si="3"/>
        <v>7.180497778794126E-2</v>
      </c>
      <c r="Z170">
        <f t="shared" si="4"/>
        <v>5.026213928524588E-2</v>
      </c>
      <c r="AA170">
        <f t="shared" si="5"/>
        <v>0.65528768063061393</v>
      </c>
      <c r="AB170">
        <f t="shared" si="6"/>
        <v>5.9241124424521036E-2</v>
      </c>
      <c r="AC170" s="10">
        <v>4.9401232844925862E-2</v>
      </c>
      <c r="AD170" s="10">
        <v>0.11400284502675199</v>
      </c>
      <c r="AE170" s="10">
        <v>7.180497778794126E-2</v>
      </c>
      <c r="AF170" s="10">
        <v>5.026213928524588E-2</v>
      </c>
      <c r="AG170" s="10">
        <v>0.65528768063061393</v>
      </c>
      <c r="AH170" s="10">
        <v>5.9241124424521036E-2</v>
      </c>
    </row>
    <row r="171" spans="1:34" ht="13">
      <c r="A171" s="1" t="s">
        <v>113</v>
      </c>
      <c r="B171" s="1" t="s">
        <v>35</v>
      </c>
      <c r="C171" s="1" t="s">
        <v>40</v>
      </c>
      <c r="D171" s="1" t="s">
        <v>37</v>
      </c>
      <c r="E171" s="1" t="s">
        <v>114</v>
      </c>
      <c r="F171" s="1">
        <v>6</v>
      </c>
      <c r="G171" s="1" t="s">
        <v>50</v>
      </c>
      <c r="H171" s="1">
        <v>28</v>
      </c>
      <c r="I171" s="1">
        <v>4.0199999999999996</v>
      </c>
      <c r="J171" s="1">
        <v>139.828</v>
      </c>
      <c r="K171" s="1">
        <v>193.68100000000001</v>
      </c>
      <c r="L171" s="1">
        <v>28.83</v>
      </c>
      <c r="M171" s="1">
        <v>69.433499999999995</v>
      </c>
      <c r="N171" s="1">
        <v>40.912500000000001</v>
      </c>
      <c r="O171" s="1">
        <v>95.593999999999994</v>
      </c>
      <c r="P171" s="1">
        <v>36.168999999999997</v>
      </c>
      <c r="Q171" s="1">
        <v>22.542000000000002</v>
      </c>
      <c r="R171" s="1">
        <v>4.0199999999999996</v>
      </c>
      <c r="S171" s="1">
        <v>139.828</v>
      </c>
      <c r="T171" s="1">
        <v>193.68100000000001</v>
      </c>
      <c r="U171" s="8">
        <v>300</v>
      </c>
      <c r="V171">
        <f t="shared" si="0"/>
        <v>293.48099999999999</v>
      </c>
      <c r="W171">
        <f t="shared" si="1"/>
        <v>9.8234638698927693E-2</v>
      </c>
      <c r="X171">
        <f t="shared" si="2"/>
        <v>0.23658601408609073</v>
      </c>
      <c r="Y171">
        <f t="shared" si="3"/>
        <v>0.1394042544491807</v>
      </c>
      <c r="Z171">
        <f t="shared" si="4"/>
        <v>0.32572466360684338</v>
      </c>
      <c r="AA171">
        <f t="shared" si="5"/>
        <v>0.12324136826574802</v>
      </c>
      <c r="AB171">
        <f t="shared" si="6"/>
        <v>7.6809060893209449E-2</v>
      </c>
      <c r="AC171" s="10">
        <v>9.8234638698927693E-2</v>
      </c>
      <c r="AD171" s="10">
        <v>0.23658601408609073</v>
      </c>
      <c r="AE171" s="10">
        <v>0.1394042544491807</v>
      </c>
      <c r="AF171" s="10">
        <v>0.32572466360684338</v>
      </c>
      <c r="AG171" s="10">
        <v>0.12324136826574802</v>
      </c>
      <c r="AH171" s="10">
        <v>7.6809060893209449E-2</v>
      </c>
    </row>
    <row r="172" spans="1:34" ht="13">
      <c r="A172" s="1" t="s">
        <v>113</v>
      </c>
      <c r="B172" s="1" t="s">
        <v>41</v>
      </c>
      <c r="C172" s="1" t="s">
        <v>36</v>
      </c>
      <c r="D172" s="1" t="s">
        <v>43</v>
      </c>
      <c r="E172" s="1" t="s">
        <v>114</v>
      </c>
      <c r="F172" s="1">
        <v>6</v>
      </c>
      <c r="G172" s="1" t="s">
        <v>50</v>
      </c>
      <c r="H172" s="1">
        <v>5</v>
      </c>
      <c r="I172" s="1">
        <v>0</v>
      </c>
      <c r="J172" s="1">
        <v>0.23699999999999999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293.452</v>
      </c>
      <c r="Q172" s="1">
        <v>4.2670000000000003</v>
      </c>
      <c r="R172" s="1">
        <v>300</v>
      </c>
      <c r="S172" s="1">
        <v>0.23699999999999999</v>
      </c>
      <c r="T172" s="1">
        <v>300</v>
      </c>
      <c r="U172" s="8">
        <v>299.40600000000001</v>
      </c>
      <c r="V172">
        <f t="shared" si="0"/>
        <v>297.71899999999999</v>
      </c>
      <c r="W172">
        <f t="shared" si="1"/>
        <v>0</v>
      </c>
      <c r="X172">
        <f t="shared" si="2"/>
        <v>0</v>
      </c>
      <c r="Y172">
        <f t="shared" si="3"/>
        <v>0</v>
      </c>
      <c r="Z172">
        <f t="shared" si="4"/>
        <v>0</v>
      </c>
      <c r="AA172">
        <f t="shared" si="5"/>
        <v>0.98566769336186133</v>
      </c>
      <c r="AB172">
        <f t="shared" si="6"/>
        <v>1.4332306638138649E-2</v>
      </c>
      <c r="AC172" s="10">
        <v>0</v>
      </c>
      <c r="AD172" s="10">
        <v>0</v>
      </c>
      <c r="AE172" s="10">
        <v>0</v>
      </c>
      <c r="AF172" s="10">
        <v>0</v>
      </c>
      <c r="AG172" s="10">
        <v>0.98566769336186133</v>
      </c>
      <c r="AH172" s="10">
        <v>1.4332306638138649E-2</v>
      </c>
    </row>
    <row r="173" spans="1:34" ht="13">
      <c r="A173" s="1" t="s">
        <v>113</v>
      </c>
      <c r="B173" s="1" t="s">
        <v>41</v>
      </c>
      <c r="C173" s="1" t="s">
        <v>40</v>
      </c>
      <c r="D173" s="1" t="s">
        <v>42</v>
      </c>
      <c r="E173" s="1" t="s">
        <v>114</v>
      </c>
      <c r="F173" s="1">
        <v>6</v>
      </c>
      <c r="G173" s="1" t="s">
        <v>50</v>
      </c>
      <c r="H173" s="1">
        <v>5</v>
      </c>
      <c r="I173" s="1">
        <v>0</v>
      </c>
      <c r="J173" s="1">
        <v>0</v>
      </c>
      <c r="K173" s="1">
        <v>1.0089999999999999</v>
      </c>
      <c r="L173" s="1">
        <v>4.0555000000000003</v>
      </c>
      <c r="M173" s="1">
        <v>286.37299999999999</v>
      </c>
      <c r="N173" s="1">
        <v>7.6950000000000003</v>
      </c>
      <c r="O173" s="1">
        <v>0</v>
      </c>
      <c r="P173" s="1">
        <v>0</v>
      </c>
      <c r="Q173" s="1">
        <v>0</v>
      </c>
      <c r="R173" s="1">
        <v>300</v>
      </c>
      <c r="S173" s="1">
        <v>300</v>
      </c>
      <c r="T173" s="1">
        <v>1.0089999999999999</v>
      </c>
      <c r="U173" s="8">
        <v>300</v>
      </c>
      <c r="V173">
        <f t="shared" si="0"/>
        <v>298.12349999999998</v>
      </c>
      <c r="W173">
        <f t="shared" si="1"/>
        <v>1.3603422742588224E-2</v>
      </c>
      <c r="X173">
        <f t="shared" si="2"/>
        <v>0.96058512663376083</v>
      </c>
      <c r="Y173">
        <f t="shared" si="3"/>
        <v>2.581145062365094E-2</v>
      </c>
      <c r="Z173">
        <f t="shared" si="4"/>
        <v>0</v>
      </c>
      <c r="AA173">
        <f t="shared" si="5"/>
        <v>0</v>
      </c>
      <c r="AB173">
        <f t="shared" si="6"/>
        <v>0</v>
      </c>
      <c r="AC173" s="10">
        <v>1.3603422742588224E-2</v>
      </c>
      <c r="AD173" s="10">
        <v>0.96058512663376083</v>
      </c>
      <c r="AE173" s="10">
        <v>2.581145062365094E-2</v>
      </c>
      <c r="AF173" s="10">
        <v>0</v>
      </c>
      <c r="AG173" s="10">
        <v>0</v>
      </c>
      <c r="AH173" s="10">
        <v>0</v>
      </c>
    </row>
    <row r="174" spans="1:34" ht="13">
      <c r="A174" s="1" t="s">
        <v>113</v>
      </c>
      <c r="B174" s="1" t="s">
        <v>44</v>
      </c>
      <c r="C174" s="1" t="s">
        <v>36</v>
      </c>
      <c r="D174" s="1" t="s">
        <v>42</v>
      </c>
      <c r="E174" s="1" t="s">
        <v>114</v>
      </c>
      <c r="F174" s="1">
        <v>6</v>
      </c>
      <c r="G174" s="1" t="s">
        <v>50</v>
      </c>
      <c r="H174" s="1">
        <v>1</v>
      </c>
      <c r="I174" s="1">
        <v>0</v>
      </c>
      <c r="J174" s="1">
        <v>0.19500000000000001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299.80500000000001</v>
      </c>
      <c r="Q174" s="1">
        <v>0</v>
      </c>
      <c r="R174" s="1">
        <v>300</v>
      </c>
      <c r="S174" s="1">
        <v>0.19500000000000001</v>
      </c>
      <c r="T174" s="1">
        <v>300</v>
      </c>
      <c r="U174" s="8">
        <v>300</v>
      </c>
      <c r="V174">
        <f t="shared" si="0"/>
        <v>299.80500000000001</v>
      </c>
      <c r="W174">
        <f t="shared" si="1"/>
        <v>0</v>
      </c>
      <c r="X174">
        <f t="shared" si="2"/>
        <v>0</v>
      </c>
      <c r="Y174">
        <f t="shared" si="3"/>
        <v>0</v>
      </c>
      <c r="Z174">
        <f t="shared" si="4"/>
        <v>0</v>
      </c>
      <c r="AA174">
        <f t="shared" si="5"/>
        <v>1</v>
      </c>
      <c r="AB174">
        <f t="shared" si="6"/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1</v>
      </c>
      <c r="AH174" s="10">
        <v>0</v>
      </c>
    </row>
    <row r="175" spans="1:34" ht="13">
      <c r="A175" s="1" t="s">
        <v>113</v>
      </c>
      <c r="B175" s="1" t="s">
        <v>44</v>
      </c>
      <c r="C175" s="1" t="s">
        <v>40</v>
      </c>
      <c r="D175" s="1" t="s">
        <v>43</v>
      </c>
      <c r="E175" s="1" t="s">
        <v>114</v>
      </c>
      <c r="F175" s="1">
        <v>6</v>
      </c>
      <c r="G175" s="1" t="s">
        <v>50</v>
      </c>
      <c r="H175" s="1">
        <v>3</v>
      </c>
      <c r="I175" s="1">
        <v>0</v>
      </c>
      <c r="J175" s="1">
        <v>0</v>
      </c>
      <c r="K175" s="1">
        <v>0.69899999999999995</v>
      </c>
      <c r="L175" s="1">
        <v>0</v>
      </c>
      <c r="M175" s="1">
        <v>291.35000000000002</v>
      </c>
      <c r="N175" s="1">
        <v>6.673</v>
      </c>
      <c r="O175" s="1">
        <v>0</v>
      </c>
      <c r="P175" s="1">
        <v>0</v>
      </c>
      <c r="Q175" s="1">
        <v>0</v>
      </c>
      <c r="R175" s="1">
        <v>300</v>
      </c>
      <c r="S175" s="1">
        <v>300</v>
      </c>
      <c r="T175" s="1">
        <v>0.69899999999999995</v>
      </c>
      <c r="U175" s="8">
        <v>300</v>
      </c>
      <c r="V175">
        <f t="shared" si="0"/>
        <v>298.02300000000002</v>
      </c>
      <c r="W175">
        <f t="shared" si="1"/>
        <v>0</v>
      </c>
      <c r="X175">
        <f t="shared" si="2"/>
        <v>0.9776091107062207</v>
      </c>
      <c r="Y175">
        <f t="shared" si="3"/>
        <v>2.2390889293779338E-2</v>
      </c>
      <c r="Z175">
        <f t="shared" si="4"/>
        <v>0</v>
      </c>
      <c r="AA175">
        <f t="shared" si="5"/>
        <v>0</v>
      </c>
      <c r="AB175">
        <f t="shared" si="6"/>
        <v>0</v>
      </c>
      <c r="AC175" s="10">
        <v>0</v>
      </c>
      <c r="AD175" s="10">
        <v>0.9776091107062207</v>
      </c>
      <c r="AE175" s="10">
        <v>2.2390889293779338E-2</v>
      </c>
      <c r="AF175" s="10">
        <v>0</v>
      </c>
      <c r="AG175" s="10">
        <v>0</v>
      </c>
      <c r="AH175" s="10">
        <v>0</v>
      </c>
    </row>
    <row r="176" spans="1:34" ht="13">
      <c r="A176" s="1" t="s">
        <v>115</v>
      </c>
      <c r="B176" s="1" t="s">
        <v>35</v>
      </c>
      <c r="C176" s="1" t="s">
        <v>36</v>
      </c>
      <c r="D176" s="1" t="s">
        <v>37</v>
      </c>
      <c r="E176" s="1" t="s">
        <v>116</v>
      </c>
      <c r="F176" s="1">
        <v>6</v>
      </c>
      <c r="G176" s="1" t="s">
        <v>39</v>
      </c>
      <c r="H176" s="1">
        <v>80</v>
      </c>
      <c r="I176" s="1">
        <v>10.387</v>
      </c>
      <c r="J176" s="1">
        <v>13.592000000000001</v>
      </c>
      <c r="K176" s="1">
        <v>5.8170000000000002</v>
      </c>
      <c r="L176" s="1">
        <v>18.684999999999999</v>
      </c>
      <c r="M176" s="1">
        <v>29.097000000000001</v>
      </c>
      <c r="N176" s="1">
        <v>32.231000000000002</v>
      </c>
      <c r="O176" s="1">
        <v>10.814</v>
      </c>
      <c r="P176" s="1">
        <v>163.08799999999999</v>
      </c>
      <c r="Q176" s="1">
        <v>44.31</v>
      </c>
      <c r="R176" s="1">
        <v>10.387</v>
      </c>
      <c r="S176" s="1">
        <v>13.592000000000001</v>
      </c>
      <c r="T176" s="1">
        <v>5.8170000000000002</v>
      </c>
      <c r="U176" s="8">
        <v>300</v>
      </c>
      <c r="V176">
        <f t="shared" si="0"/>
        <v>298.22500000000002</v>
      </c>
      <c r="W176">
        <f t="shared" si="1"/>
        <v>6.265403638192639E-2</v>
      </c>
      <c r="X176">
        <f t="shared" si="2"/>
        <v>9.7567273032106633E-2</v>
      </c>
      <c r="Y176">
        <f t="shared" si="3"/>
        <v>0.10807611702573559</v>
      </c>
      <c r="Z176">
        <f t="shared" si="4"/>
        <v>3.6261212172017769E-2</v>
      </c>
      <c r="AA176">
        <f t="shared" si="5"/>
        <v>0.54686226842149377</v>
      </c>
      <c r="AB176">
        <f t="shared" si="6"/>
        <v>0.14857909296671976</v>
      </c>
      <c r="AC176" s="10">
        <v>6.265403638192639E-2</v>
      </c>
      <c r="AD176" s="10">
        <v>9.7567273032106633E-2</v>
      </c>
      <c r="AE176" s="10">
        <v>0.10807611702573559</v>
      </c>
      <c r="AF176" s="10">
        <v>3.6261212172017769E-2</v>
      </c>
      <c r="AG176" s="10">
        <v>0.54686226842149377</v>
      </c>
      <c r="AH176" s="10">
        <v>0.14857909296671976</v>
      </c>
    </row>
    <row r="177" spans="1:34" ht="13">
      <c r="A177" s="1" t="s">
        <v>115</v>
      </c>
      <c r="B177" s="1" t="s">
        <v>35</v>
      </c>
      <c r="C177" s="1" t="s">
        <v>40</v>
      </c>
      <c r="D177" s="1" t="s">
        <v>37</v>
      </c>
      <c r="E177" s="1" t="s">
        <v>116</v>
      </c>
      <c r="F177" s="1">
        <v>6</v>
      </c>
      <c r="G177" s="1" t="s">
        <v>39</v>
      </c>
      <c r="H177" s="1">
        <v>38</v>
      </c>
      <c r="I177" s="1">
        <v>12.702</v>
      </c>
      <c r="J177" s="1">
        <v>3.6539999999999999</v>
      </c>
      <c r="K177" s="1">
        <v>16.925999999999998</v>
      </c>
      <c r="L177" s="1">
        <v>12.326000000000001</v>
      </c>
      <c r="M177" s="1">
        <v>210.93199999999999</v>
      </c>
      <c r="N177" s="1">
        <v>32.828000000000003</v>
      </c>
      <c r="O177" s="1">
        <v>13.506</v>
      </c>
      <c r="P177" s="1">
        <v>9.3469999999999995</v>
      </c>
      <c r="Q177" s="1">
        <v>17.411000000000001</v>
      </c>
      <c r="R177" s="1">
        <v>12.702</v>
      </c>
      <c r="S177" s="1">
        <v>3.6539999999999999</v>
      </c>
      <c r="T177" s="1">
        <v>16.925999999999998</v>
      </c>
      <c r="U177" s="8">
        <v>300</v>
      </c>
      <c r="V177">
        <f t="shared" si="0"/>
        <v>296.34999999999997</v>
      </c>
      <c r="W177">
        <f t="shared" si="1"/>
        <v>4.1592711321073061E-2</v>
      </c>
      <c r="X177">
        <f t="shared" si="2"/>
        <v>0.7117664923232665</v>
      </c>
      <c r="Y177">
        <f t="shared" si="3"/>
        <v>0.11077442213598787</v>
      </c>
      <c r="Z177">
        <f t="shared" si="4"/>
        <v>4.5574489623755703E-2</v>
      </c>
      <c r="AA177">
        <f t="shared" si="5"/>
        <v>3.154040830099545E-2</v>
      </c>
      <c r="AB177">
        <f t="shared" si="6"/>
        <v>5.8751476294921556E-2</v>
      </c>
      <c r="AC177" s="10">
        <v>4.1592711321073061E-2</v>
      </c>
      <c r="AD177" s="10">
        <v>0.7117664923232665</v>
      </c>
      <c r="AE177" s="10">
        <v>0.11077442213598787</v>
      </c>
      <c r="AF177" s="10">
        <v>4.5574489623755703E-2</v>
      </c>
      <c r="AG177" s="10">
        <v>3.154040830099545E-2</v>
      </c>
      <c r="AH177" s="10">
        <v>5.8751476294921556E-2</v>
      </c>
    </row>
    <row r="178" spans="1:34" ht="13">
      <c r="A178" s="1" t="s">
        <v>115</v>
      </c>
      <c r="B178" s="1" t="s">
        <v>41</v>
      </c>
      <c r="C178" s="1" t="s">
        <v>36</v>
      </c>
      <c r="D178" s="1" t="s">
        <v>43</v>
      </c>
      <c r="E178" s="1" t="s">
        <v>116</v>
      </c>
      <c r="F178" s="1">
        <v>6</v>
      </c>
      <c r="G178" s="1" t="s">
        <v>39</v>
      </c>
      <c r="H178" s="1">
        <v>55</v>
      </c>
      <c r="I178" s="1">
        <v>0</v>
      </c>
      <c r="J178" s="1">
        <v>2.0579999999999998</v>
      </c>
      <c r="K178" s="1">
        <v>43.414000000000001</v>
      </c>
      <c r="L178" s="1">
        <v>4.5389999999999997</v>
      </c>
      <c r="M178" s="1">
        <v>10.407999999999999</v>
      </c>
      <c r="N178" s="1">
        <v>4.0030000000000001</v>
      </c>
      <c r="O178" s="1">
        <v>0</v>
      </c>
      <c r="P178" s="1">
        <v>236.203</v>
      </c>
      <c r="Q178" s="1">
        <v>43.62</v>
      </c>
      <c r="R178" s="1">
        <v>300</v>
      </c>
      <c r="S178" s="1">
        <v>2.0579999999999998</v>
      </c>
      <c r="T178" s="1">
        <v>43.414000000000001</v>
      </c>
      <c r="U178" s="8">
        <v>300</v>
      </c>
      <c r="V178">
        <f t="shared" si="0"/>
        <v>298.77299999999997</v>
      </c>
      <c r="W178">
        <f t="shared" si="1"/>
        <v>1.5192135835567472E-2</v>
      </c>
      <c r="X178">
        <f t="shared" si="2"/>
        <v>3.4835811803610103E-2</v>
      </c>
      <c r="Y178">
        <f t="shared" si="3"/>
        <v>1.3398131691953424E-2</v>
      </c>
      <c r="Z178">
        <f t="shared" si="4"/>
        <v>0</v>
      </c>
      <c r="AA178">
        <f t="shared" si="5"/>
        <v>0.79057679241430789</v>
      </c>
      <c r="AB178">
        <f t="shared" si="6"/>
        <v>0.14599712825456115</v>
      </c>
      <c r="AC178" s="10">
        <v>1.5192135835567472E-2</v>
      </c>
      <c r="AD178" s="10">
        <v>3.4835811803610103E-2</v>
      </c>
      <c r="AE178" s="10">
        <v>1.3398131691953424E-2</v>
      </c>
      <c r="AF178" s="10">
        <v>0</v>
      </c>
      <c r="AG178" s="10">
        <v>0.79057679241430789</v>
      </c>
      <c r="AH178" s="10">
        <v>0.14599712825456115</v>
      </c>
    </row>
    <row r="179" spans="1:34" ht="13">
      <c r="A179" s="1" t="s">
        <v>115</v>
      </c>
      <c r="B179" s="1" t="s">
        <v>41</v>
      </c>
      <c r="C179" s="1" t="s">
        <v>40</v>
      </c>
      <c r="D179" s="1" t="s">
        <v>42</v>
      </c>
      <c r="E179" s="1" t="s">
        <v>116</v>
      </c>
      <c r="F179" s="1">
        <v>6</v>
      </c>
      <c r="G179" s="1" t="s">
        <v>39</v>
      </c>
      <c r="H179" s="1">
        <v>27</v>
      </c>
      <c r="I179" s="1">
        <v>227.286</v>
      </c>
      <c r="J179" s="1">
        <v>142.81700000000001</v>
      </c>
      <c r="K179" s="1">
        <v>0.24099999999999999</v>
      </c>
      <c r="L179" s="1">
        <v>11.209</v>
      </c>
      <c r="M179" s="1">
        <v>210.708</v>
      </c>
      <c r="N179" s="1">
        <v>17.754999999999999</v>
      </c>
      <c r="O179" s="1">
        <v>3.839</v>
      </c>
      <c r="P179" s="1">
        <v>42.975999999999999</v>
      </c>
      <c r="Q179" s="1">
        <v>12.413</v>
      </c>
      <c r="R179" s="1">
        <v>227.286</v>
      </c>
      <c r="S179" s="1">
        <v>142.81700000000001</v>
      </c>
      <c r="T179" s="1">
        <v>0.24099999999999999</v>
      </c>
      <c r="U179" s="8">
        <v>300</v>
      </c>
      <c r="V179">
        <f t="shared" si="0"/>
        <v>298.89999999999998</v>
      </c>
      <c r="W179">
        <f t="shared" si="1"/>
        <v>3.7500836400133825E-2</v>
      </c>
      <c r="X179">
        <f t="shared" si="2"/>
        <v>0.70494479759116768</v>
      </c>
      <c r="Y179">
        <f t="shared" si="3"/>
        <v>5.9401137504182001E-2</v>
      </c>
      <c r="Z179">
        <f t="shared" si="4"/>
        <v>1.2843760455001674E-2</v>
      </c>
      <c r="AA179">
        <f t="shared" si="5"/>
        <v>0.14378052860488458</v>
      </c>
      <c r="AB179">
        <f t="shared" si="6"/>
        <v>4.1528939444630313E-2</v>
      </c>
      <c r="AC179" s="10">
        <v>3.7500836400133825E-2</v>
      </c>
      <c r="AD179" s="10">
        <v>0.70494479759116768</v>
      </c>
      <c r="AE179" s="10">
        <v>5.9401137504182001E-2</v>
      </c>
      <c r="AF179" s="10">
        <v>1.2843760455001674E-2</v>
      </c>
      <c r="AG179" s="10">
        <v>0.14378052860488458</v>
      </c>
      <c r="AH179" s="10">
        <v>4.1528939444630313E-2</v>
      </c>
    </row>
    <row r="180" spans="1:34" ht="13">
      <c r="A180" s="1" t="s">
        <v>115</v>
      </c>
      <c r="B180" s="1" t="s">
        <v>44</v>
      </c>
      <c r="C180" s="1" t="s">
        <v>36</v>
      </c>
      <c r="D180" s="1" t="s">
        <v>42</v>
      </c>
      <c r="E180" s="1" t="s">
        <v>116</v>
      </c>
      <c r="F180" s="1">
        <v>6</v>
      </c>
      <c r="G180" s="1" t="s">
        <v>39</v>
      </c>
      <c r="H180" s="1">
        <v>65</v>
      </c>
      <c r="I180" s="1">
        <v>77.22</v>
      </c>
      <c r="J180" s="1">
        <v>85.063999999999993</v>
      </c>
      <c r="K180" s="1">
        <v>1.645</v>
      </c>
      <c r="L180" s="1">
        <v>10.411</v>
      </c>
      <c r="M180" s="1">
        <v>103.355</v>
      </c>
      <c r="N180" s="1">
        <v>27.757999999999999</v>
      </c>
      <c r="O180" s="1">
        <v>6.4089999999999998</v>
      </c>
      <c r="P180" s="1">
        <v>120.373</v>
      </c>
      <c r="Q180" s="1">
        <v>32.036000000000001</v>
      </c>
      <c r="R180" s="1">
        <v>77.22</v>
      </c>
      <c r="S180" s="1">
        <v>85.063999999999993</v>
      </c>
      <c r="T180" s="1">
        <v>1.645</v>
      </c>
      <c r="U180" s="8">
        <v>300</v>
      </c>
      <c r="V180">
        <f t="shared" si="0"/>
        <v>300.34199999999998</v>
      </c>
      <c r="W180">
        <f t="shared" si="1"/>
        <v>3.4663816582429362E-2</v>
      </c>
      <c r="X180">
        <f t="shared" si="2"/>
        <v>0.34412436489069131</v>
      </c>
      <c r="Y180">
        <f t="shared" si="3"/>
        <v>9.2421306377396442E-2</v>
      </c>
      <c r="Z180">
        <f t="shared" si="4"/>
        <v>2.1339006865506657E-2</v>
      </c>
      <c r="AA180">
        <f t="shared" si="5"/>
        <v>0.40078643679538661</v>
      </c>
      <c r="AB180">
        <f t="shared" si="6"/>
        <v>0.10666506848858968</v>
      </c>
      <c r="AC180" s="10">
        <v>3.4663816582429362E-2</v>
      </c>
      <c r="AD180" s="10">
        <v>0.34412436489069131</v>
      </c>
      <c r="AE180" s="10">
        <v>9.2421306377396442E-2</v>
      </c>
      <c r="AF180" s="10">
        <v>2.1339006865506657E-2</v>
      </c>
      <c r="AG180" s="10">
        <v>0.40078643679538661</v>
      </c>
      <c r="AH180" s="10">
        <v>0.10666506848858968</v>
      </c>
    </row>
    <row r="181" spans="1:34" ht="13">
      <c r="A181" s="1" t="s">
        <v>115</v>
      </c>
      <c r="B181" s="1" t="s">
        <v>44</v>
      </c>
      <c r="C181" s="1" t="s">
        <v>40</v>
      </c>
      <c r="D181" s="1" t="s">
        <v>43</v>
      </c>
      <c r="E181" s="1" t="s">
        <v>116</v>
      </c>
      <c r="F181" s="1">
        <v>6</v>
      </c>
      <c r="G181" s="1" t="s">
        <v>39</v>
      </c>
      <c r="H181" s="1">
        <v>19</v>
      </c>
      <c r="I181" s="1">
        <v>0</v>
      </c>
      <c r="J181" s="1">
        <v>0.253</v>
      </c>
      <c r="K181" s="1">
        <v>127.093</v>
      </c>
      <c r="L181" s="1">
        <v>6.3380000000000001</v>
      </c>
      <c r="M181" s="1">
        <v>151.29900000000001</v>
      </c>
      <c r="N181" s="1">
        <v>20.763000000000002</v>
      </c>
      <c r="O181" s="1">
        <v>0</v>
      </c>
      <c r="P181" s="1">
        <v>116.95099999999999</v>
      </c>
      <c r="Q181" s="1">
        <v>4.8019999999999996</v>
      </c>
      <c r="R181" s="1">
        <v>300</v>
      </c>
      <c r="S181" s="1">
        <v>0.253</v>
      </c>
      <c r="T181" s="1">
        <v>127.093</v>
      </c>
      <c r="U181" s="8">
        <v>300</v>
      </c>
      <c r="V181">
        <f t="shared" si="0"/>
        <v>300.15300000000002</v>
      </c>
      <c r="W181">
        <f t="shared" si="1"/>
        <v>2.111589755891162E-2</v>
      </c>
      <c r="X181">
        <f t="shared" si="2"/>
        <v>0.50407292280936722</v>
      </c>
      <c r="Y181">
        <f t="shared" si="3"/>
        <v>6.9174720892344901E-2</v>
      </c>
      <c r="Z181">
        <f t="shared" si="4"/>
        <v>0</v>
      </c>
      <c r="AA181">
        <f t="shared" si="5"/>
        <v>0.38963795131149775</v>
      </c>
      <c r="AB181">
        <f t="shared" si="6"/>
        <v>1.5998507427878447E-2</v>
      </c>
      <c r="AC181" s="10">
        <v>2.111589755891162E-2</v>
      </c>
      <c r="AD181" s="10">
        <v>0.50407292280936722</v>
      </c>
      <c r="AE181" s="10">
        <v>6.9174720892344901E-2</v>
      </c>
      <c r="AF181" s="10">
        <v>0</v>
      </c>
      <c r="AG181" s="10">
        <v>0.38963795131149775</v>
      </c>
      <c r="AH181" s="10">
        <v>1.5998507427878447E-2</v>
      </c>
    </row>
    <row r="182" spans="1:34" ht="13">
      <c r="A182" s="1" t="s">
        <v>117</v>
      </c>
      <c r="B182" s="1" t="s">
        <v>35</v>
      </c>
      <c r="C182" s="1" t="s">
        <v>36</v>
      </c>
      <c r="D182" s="1" t="s">
        <v>37</v>
      </c>
      <c r="E182" s="1" t="s">
        <v>118</v>
      </c>
      <c r="F182" s="1">
        <v>7</v>
      </c>
      <c r="G182" s="1" t="s">
        <v>47</v>
      </c>
      <c r="H182" s="1">
        <v>56</v>
      </c>
      <c r="I182" s="1">
        <v>1.077</v>
      </c>
      <c r="J182" s="1">
        <v>11.4535</v>
      </c>
      <c r="K182" s="1">
        <v>29.815000000000001</v>
      </c>
      <c r="L182" s="1">
        <v>17.254999999999999</v>
      </c>
      <c r="M182" s="1">
        <v>42.8855</v>
      </c>
      <c r="N182" s="1">
        <v>41.854999999999997</v>
      </c>
      <c r="O182" s="1">
        <v>62.282499999999999</v>
      </c>
      <c r="P182" s="1">
        <v>89.956500000000005</v>
      </c>
      <c r="Q182" s="1">
        <v>41.460999999999999</v>
      </c>
      <c r="R182" s="1">
        <v>1.077</v>
      </c>
      <c r="S182" s="1">
        <v>11.4535</v>
      </c>
      <c r="T182" s="1">
        <v>29.815000000000001</v>
      </c>
      <c r="U182" s="8">
        <v>300</v>
      </c>
      <c r="V182">
        <f t="shared" si="0"/>
        <v>295.69549999999998</v>
      </c>
      <c r="W182">
        <f t="shared" si="1"/>
        <v>5.8353948572095284E-2</v>
      </c>
      <c r="X182">
        <f t="shared" si="2"/>
        <v>0.14503264337806968</v>
      </c>
      <c r="Y182">
        <f t="shared" si="3"/>
        <v>0.14154763937902334</v>
      </c>
      <c r="Z182">
        <f t="shared" si="4"/>
        <v>0.21063053039359747</v>
      </c>
      <c r="AA182">
        <f t="shared" si="5"/>
        <v>0.30422005069404173</v>
      </c>
      <c r="AB182">
        <f t="shared" si="6"/>
        <v>0.14021518758317256</v>
      </c>
      <c r="AC182" s="10">
        <v>5.8353948572095284E-2</v>
      </c>
      <c r="AD182" s="10">
        <v>0.14503264337806968</v>
      </c>
      <c r="AE182" s="10">
        <v>0.14154763937902334</v>
      </c>
      <c r="AF182" s="10">
        <v>0.21063053039359747</v>
      </c>
      <c r="AG182" s="10">
        <v>0.30422005069404173</v>
      </c>
      <c r="AH182" s="10">
        <v>0.14021518758317256</v>
      </c>
    </row>
    <row r="183" spans="1:34" ht="13">
      <c r="A183" s="1" t="s">
        <v>117</v>
      </c>
      <c r="B183" s="1" t="s">
        <v>35</v>
      </c>
      <c r="C183" s="1" t="s">
        <v>40</v>
      </c>
      <c r="D183" s="1" t="s">
        <v>37</v>
      </c>
      <c r="E183" s="1" t="s">
        <v>118</v>
      </c>
      <c r="F183" s="1">
        <v>7</v>
      </c>
      <c r="G183" s="1" t="s">
        <v>47</v>
      </c>
      <c r="H183" s="1">
        <v>58</v>
      </c>
      <c r="I183" s="1">
        <v>8.8729999999999993</v>
      </c>
      <c r="J183" s="1">
        <v>76.974000000000004</v>
      </c>
      <c r="K183" s="1">
        <v>27.309000000000001</v>
      </c>
      <c r="L183" s="1">
        <v>22.646999999999998</v>
      </c>
      <c r="M183" s="1">
        <v>19.89</v>
      </c>
      <c r="N183" s="1">
        <v>28.029499999999999</v>
      </c>
      <c r="O183" s="1">
        <v>42.015000000000001</v>
      </c>
      <c r="P183" s="1">
        <v>150.04400000000001</v>
      </c>
      <c r="Q183" s="1">
        <v>36.052500000000002</v>
      </c>
      <c r="R183" s="1">
        <v>8.8729999999999993</v>
      </c>
      <c r="S183" s="1">
        <v>76.974000000000004</v>
      </c>
      <c r="T183" s="1">
        <v>27.309000000000001</v>
      </c>
      <c r="U183" s="8">
        <v>299.5095</v>
      </c>
      <c r="V183">
        <f t="shared" si="0"/>
        <v>298.678</v>
      </c>
      <c r="W183">
        <f t="shared" si="1"/>
        <v>7.5824131673574879E-2</v>
      </c>
      <c r="X183">
        <f t="shared" si="2"/>
        <v>6.659345515906763E-2</v>
      </c>
      <c r="Y183">
        <f t="shared" si="3"/>
        <v>9.384521123082383E-2</v>
      </c>
      <c r="Z183">
        <f t="shared" si="4"/>
        <v>0.14066988529453123</v>
      </c>
      <c r="AA183">
        <f t="shared" si="5"/>
        <v>0.50236040150262162</v>
      </c>
      <c r="AB183">
        <f t="shared" si="6"/>
        <v>0.12070691513938088</v>
      </c>
      <c r="AC183" s="10">
        <v>7.5824131673574879E-2</v>
      </c>
      <c r="AD183" s="10">
        <v>6.659345515906763E-2</v>
      </c>
      <c r="AE183" s="10">
        <v>9.384521123082383E-2</v>
      </c>
      <c r="AF183" s="10">
        <v>0.14066988529453123</v>
      </c>
      <c r="AG183" s="10">
        <v>0.50236040150262162</v>
      </c>
      <c r="AH183" s="10">
        <v>0.12070691513938088</v>
      </c>
    </row>
    <row r="184" spans="1:34" ht="13">
      <c r="A184" s="1" t="s">
        <v>117</v>
      </c>
      <c r="B184" s="1" t="s">
        <v>41</v>
      </c>
      <c r="C184" s="1" t="s">
        <v>36</v>
      </c>
      <c r="D184" s="1" t="s">
        <v>43</v>
      </c>
      <c r="E184" s="1" t="s">
        <v>118</v>
      </c>
      <c r="F184" s="1">
        <v>7</v>
      </c>
      <c r="G184" s="1" t="s">
        <v>47</v>
      </c>
      <c r="H184" s="1">
        <v>39.5</v>
      </c>
      <c r="I184" s="1">
        <v>120.1675</v>
      </c>
      <c r="J184" s="1">
        <v>89.102999999999994</v>
      </c>
      <c r="K184" s="1">
        <v>0.78300000000000003</v>
      </c>
      <c r="L184" s="1">
        <v>7.4729999999999999</v>
      </c>
      <c r="M184" s="1">
        <v>111.364</v>
      </c>
      <c r="N184" s="1">
        <v>26.191500000000001</v>
      </c>
      <c r="O184" s="1">
        <v>11.711</v>
      </c>
      <c r="P184" s="1">
        <v>127.8165</v>
      </c>
      <c r="Q184" s="1">
        <v>14.446</v>
      </c>
      <c r="R184" s="1">
        <v>120.1675</v>
      </c>
      <c r="S184" s="1">
        <v>89.102999999999994</v>
      </c>
      <c r="T184" s="1">
        <v>0.78300000000000003</v>
      </c>
      <c r="U184" s="8">
        <v>300</v>
      </c>
      <c r="V184">
        <f t="shared" si="0"/>
        <v>299.00200000000007</v>
      </c>
      <c r="W184">
        <f t="shared" si="1"/>
        <v>2.4993143858569503E-2</v>
      </c>
      <c r="X184">
        <f t="shared" si="2"/>
        <v>0.3724523581782061</v>
      </c>
      <c r="Y184">
        <f t="shared" si="3"/>
        <v>8.7596404037431172E-2</v>
      </c>
      <c r="Z184">
        <f t="shared" si="4"/>
        <v>3.9166962093899027E-2</v>
      </c>
      <c r="AA184">
        <f t="shared" si="5"/>
        <v>0.42747707373194821</v>
      </c>
      <c r="AB184">
        <f t="shared" si="6"/>
        <v>4.8314058099945809E-2</v>
      </c>
      <c r="AC184" s="10">
        <v>2.4993143858569503E-2</v>
      </c>
      <c r="AD184" s="10">
        <v>0.3724523581782061</v>
      </c>
      <c r="AE184" s="10">
        <v>8.7596404037431172E-2</v>
      </c>
      <c r="AF184" s="10">
        <v>3.9166962093899027E-2</v>
      </c>
      <c r="AG184" s="10">
        <v>0.42747707373194821</v>
      </c>
      <c r="AH184" s="10">
        <v>4.8314058099945809E-2</v>
      </c>
    </row>
    <row r="185" spans="1:34" ht="13">
      <c r="A185" s="1" t="s">
        <v>117</v>
      </c>
      <c r="B185" s="1" t="s">
        <v>41</v>
      </c>
      <c r="C185" s="1" t="s">
        <v>40</v>
      </c>
      <c r="D185" s="1" t="s">
        <v>42</v>
      </c>
      <c r="E185" s="1" t="s">
        <v>118</v>
      </c>
      <c r="F185" s="1">
        <v>7</v>
      </c>
      <c r="G185" s="1" t="s">
        <v>47</v>
      </c>
      <c r="H185" s="1">
        <v>47</v>
      </c>
      <c r="I185" s="1">
        <v>241.75299999999999</v>
      </c>
      <c r="J185" s="1">
        <v>0.5635</v>
      </c>
      <c r="K185" s="1">
        <v>190.28299999999999</v>
      </c>
      <c r="L185" s="1">
        <v>8.8930000000000007</v>
      </c>
      <c r="M185" s="1">
        <v>24.393000000000001</v>
      </c>
      <c r="N185" s="1">
        <v>9.0809999999999995</v>
      </c>
      <c r="O185" s="1">
        <v>6.8520000000000003</v>
      </c>
      <c r="P185" s="1">
        <v>206.67850000000001</v>
      </c>
      <c r="Q185" s="1">
        <v>43.188000000000002</v>
      </c>
      <c r="R185" s="1">
        <v>241.75299999999999</v>
      </c>
      <c r="S185" s="1">
        <v>0.5635</v>
      </c>
      <c r="T185" s="1">
        <v>190.28299999999999</v>
      </c>
      <c r="U185" s="8">
        <v>300</v>
      </c>
      <c r="V185">
        <f t="shared" si="0"/>
        <v>299.08550000000002</v>
      </c>
      <c r="W185">
        <f t="shared" si="1"/>
        <v>2.9733972392509835E-2</v>
      </c>
      <c r="X185">
        <f t="shared" si="2"/>
        <v>8.1558617853423179E-2</v>
      </c>
      <c r="Y185">
        <f t="shared" si="3"/>
        <v>3.0362555189068004E-2</v>
      </c>
      <c r="Z185">
        <f t="shared" si="4"/>
        <v>2.2909836819237306E-2</v>
      </c>
      <c r="AA185">
        <f t="shared" si="5"/>
        <v>0.69103483786408904</v>
      </c>
      <c r="AB185">
        <f t="shared" si="6"/>
        <v>0.14440017988167264</v>
      </c>
      <c r="AC185" s="10">
        <v>2.9733972392509835E-2</v>
      </c>
      <c r="AD185" s="10">
        <v>8.1558617853423179E-2</v>
      </c>
      <c r="AE185" s="10">
        <v>3.0362555189068004E-2</v>
      </c>
      <c r="AF185" s="10">
        <v>2.2909836819237306E-2</v>
      </c>
      <c r="AG185" s="10">
        <v>0.69103483786408904</v>
      </c>
      <c r="AH185" s="10">
        <v>0.14440017988167264</v>
      </c>
    </row>
    <row r="186" spans="1:34" ht="13">
      <c r="A186" s="1" t="s">
        <v>117</v>
      </c>
      <c r="B186" s="1" t="s">
        <v>44</v>
      </c>
      <c r="C186" s="1" t="s">
        <v>36</v>
      </c>
      <c r="D186" s="1" t="s">
        <v>42</v>
      </c>
      <c r="E186" s="1" t="s">
        <v>118</v>
      </c>
      <c r="F186" s="1">
        <v>7</v>
      </c>
      <c r="G186" s="1" t="s">
        <v>47</v>
      </c>
      <c r="H186" s="1">
        <v>53</v>
      </c>
      <c r="I186" s="1">
        <v>241.14099999999999</v>
      </c>
      <c r="J186" s="1">
        <v>1.3089999999999999</v>
      </c>
      <c r="K186" s="1">
        <v>147.64599999999999</v>
      </c>
      <c r="L186" s="1">
        <v>12.2965</v>
      </c>
      <c r="M186" s="1">
        <v>23.3505</v>
      </c>
      <c r="N186" s="1">
        <v>23.795500000000001</v>
      </c>
      <c r="O186" s="1">
        <v>26.094000000000001</v>
      </c>
      <c r="P186" s="1">
        <v>174.2045</v>
      </c>
      <c r="Q186" s="1">
        <v>34.881999999999998</v>
      </c>
      <c r="R186" s="1">
        <v>241.14099999999999</v>
      </c>
      <c r="S186" s="1">
        <v>1.3089999999999999</v>
      </c>
      <c r="T186" s="1">
        <v>147.64599999999999</v>
      </c>
      <c r="U186" s="8">
        <v>300</v>
      </c>
      <c r="V186">
        <f t="shared" si="0"/>
        <v>294.62299999999999</v>
      </c>
      <c r="W186">
        <f t="shared" si="1"/>
        <v>4.1736388537215355E-2</v>
      </c>
      <c r="X186">
        <f t="shared" si="2"/>
        <v>7.9255523160106311E-2</v>
      </c>
      <c r="Y186">
        <f t="shared" si="3"/>
        <v>8.0765927982540398E-2</v>
      </c>
      <c r="Z186">
        <f t="shared" si="4"/>
        <v>8.8567423453023028E-2</v>
      </c>
      <c r="AA186">
        <f t="shared" si="5"/>
        <v>0.59127936379712376</v>
      </c>
      <c r="AB186">
        <f t="shared" si="6"/>
        <v>0.11839537306999114</v>
      </c>
      <c r="AC186" s="10">
        <v>4.1736388537215355E-2</v>
      </c>
      <c r="AD186" s="10">
        <v>7.9255523160106311E-2</v>
      </c>
      <c r="AE186" s="10">
        <v>8.0765927982540398E-2</v>
      </c>
      <c r="AF186" s="10">
        <v>8.8567423453023028E-2</v>
      </c>
      <c r="AG186" s="10">
        <v>0.59127936379712376</v>
      </c>
      <c r="AH186" s="10">
        <v>0.11839537306999114</v>
      </c>
    </row>
    <row r="187" spans="1:34" ht="13">
      <c r="A187" s="1" t="s">
        <v>117</v>
      </c>
      <c r="B187" s="1" t="s">
        <v>44</v>
      </c>
      <c r="C187" s="1" t="s">
        <v>40</v>
      </c>
      <c r="D187" s="1" t="s">
        <v>43</v>
      </c>
      <c r="E187" s="1" t="s">
        <v>118</v>
      </c>
      <c r="F187" s="1">
        <v>7</v>
      </c>
      <c r="G187" s="1" t="s">
        <v>47</v>
      </c>
      <c r="H187" s="1">
        <v>54</v>
      </c>
      <c r="I187" s="1">
        <v>188.49299999999999</v>
      </c>
      <c r="J187" s="1">
        <v>190.744</v>
      </c>
      <c r="K187" s="1">
        <v>0.19600000000000001</v>
      </c>
      <c r="L187" s="1">
        <v>4.5155000000000003</v>
      </c>
      <c r="M187" s="1">
        <v>181.72200000000001</v>
      </c>
      <c r="N187" s="1">
        <v>75.316999999999993</v>
      </c>
      <c r="O187" s="1">
        <v>5.7294999999999998</v>
      </c>
      <c r="P187" s="1">
        <v>22.6035</v>
      </c>
      <c r="Q187" s="1">
        <v>7.4779999999999998</v>
      </c>
      <c r="R187" s="1">
        <v>188.49299999999999</v>
      </c>
      <c r="S187" s="1">
        <v>190.744</v>
      </c>
      <c r="T187" s="1">
        <v>0.19600000000000001</v>
      </c>
      <c r="U187" s="8">
        <v>299.92500000000001</v>
      </c>
      <c r="V187">
        <f t="shared" si="0"/>
        <v>297.3655</v>
      </c>
      <c r="W187">
        <f t="shared" si="1"/>
        <v>1.5185016419187836E-2</v>
      </c>
      <c r="X187">
        <f t="shared" si="2"/>
        <v>0.61110653387834168</v>
      </c>
      <c r="Y187">
        <f t="shared" si="3"/>
        <v>0.25328089506011958</v>
      </c>
      <c r="Z187">
        <f t="shared" si="4"/>
        <v>1.9267534397904261E-2</v>
      </c>
      <c r="AA187">
        <f t="shared" si="5"/>
        <v>7.6012516583127507E-2</v>
      </c>
      <c r="AB187">
        <f t="shared" si="6"/>
        <v>2.514750366131915E-2</v>
      </c>
      <c r="AC187" s="10">
        <v>1.5185016419187836E-2</v>
      </c>
      <c r="AD187" s="10">
        <v>0.61110653387834168</v>
      </c>
      <c r="AE187" s="10">
        <v>0.25328089506011958</v>
      </c>
      <c r="AF187" s="10">
        <v>1.9267534397904261E-2</v>
      </c>
      <c r="AG187" s="10">
        <v>7.6012516583127507E-2</v>
      </c>
      <c r="AH187" s="10">
        <v>2.514750366131915E-2</v>
      </c>
    </row>
    <row r="188" spans="1:34" ht="13">
      <c r="A188" s="1" t="s">
        <v>119</v>
      </c>
      <c r="B188" s="1" t="s">
        <v>35</v>
      </c>
      <c r="C188" s="1" t="s">
        <v>36</v>
      </c>
      <c r="D188" s="1" t="s">
        <v>37</v>
      </c>
      <c r="E188" s="1" t="s">
        <v>120</v>
      </c>
      <c r="F188" s="1">
        <v>6</v>
      </c>
      <c r="G188" s="1" t="s">
        <v>39</v>
      </c>
      <c r="H188" s="1">
        <v>93</v>
      </c>
      <c r="I188" s="1">
        <v>22.763000000000002</v>
      </c>
      <c r="J188" s="1">
        <v>15.855499999999999</v>
      </c>
      <c r="K188" s="1">
        <v>3.12</v>
      </c>
      <c r="L188" s="1">
        <v>9.6440000000000001</v>
      </c>
      <c r="M188" s="1">
        <v>166.102</v>
      </c>
      <c r="N188" s="1">
        <v>44.951000000000001</v>
      </c>
      <c r="O188" s="1">
        <v>13.5785</v>
      </c>
      <c r="P188" s="1">
        <v>36.286499999999997</v>
      </c>
      <c r="Q188" s="1">
        <v>26.2605</v>
      </c>
      <c r="R188" s="1">
        <v>22.763000000000002</v>
      </c>
      <c r="S188" s="1">
        <v>15.855499999999999</v>
      </c>
      <c r="T188" s="1">
        <v>3.12</v>
      </c>
      <c r="U188" s="8">
        <v>299.55349999999999</v>
      </c>
      <c r="V188">
        <f t="shared" si="0"/>
        <v>296.82249999999999</v>
      </c>
      <c r="W188">
        <f t="shared" si="1"/>
        <v>3.2490798372764869E-2</v>
      </c>
      <c r="X188">
        <f t="shared" si="2"/>
        <v>0.55960043460317199</v>
      </c>
      <c r="Y188">
        <f t="shared" si="3"/>
        <v>0.15144067582477744</v>
      </c>
      <c r="Z188">
        <f t="shared" si="4"/>
        <v>4.57461951166101E-2</v>
      </c>
      <c r="AA188">
        <f t="shared" si="5"/>
        <v>0.12224982944352264</v>
      </c>
      <c r="AB188">
        <f t="shared" si="6"/>
        <v>8.8472066639153038E-2</v>
      </c>
      <c r="AC188" s="10">
        <v>3.2490798372764869E-2</v>
      </c>
      <c r="AD188" s="10">
        <v>0.55960043460317199</v>
      </c>
      <c r="AE188" s="10">
        <v>0.15144067582477744</v>
      </c>
      <c r="AF188" s="10">
        <v>4.57461951166101E-2</v>
      </c>
      <c r="AG188" s="10">
        <v>0.12224982944352264</v>
      </c>
      <c r="AH188" s="10">
        <v>8.8472066639153038E-2</v>
      </c>
    </row>
    <row r="189" spans="1:34" ht="13">
      <c r="A189" s="1" t="s">
        <v>119</v>
      </c>
      <c r="B189" s="1" t="s">
        <v>35</v>
      </c>
      <c r="C189" s="1" t="s">
        <v>40</v>
      </c>
      <c r="D189" s="1" t="s">
        <v>37</v>
      </c>
      <c r="E189" s="1" t="s">
        <v>120</v>
      </c>
      <c r="F189" s="1">
        <v>6</v>
      </c>
      <c r="G189" s="1" t="s">
        <v>39</v>
      </c>
      <c r="H189" s="1">
        <v>68.5</v>
      </c>
      <c r="I189" s="1">
        <v>44.158999999999999</v>
      </c>
      <c r="J189" s="1">
        <v>1.5495000000000001</v>
      </c>
      <c r="K189" s="1">
        <v>84.115499999999997</v>
      </c>
      <c r="L189" s="1">
        <v>20.8995</v>
      </c>
      <c r="M189" s="1">
        <v>41.533999999999999</v>
      </c>
      <c r="N189" s="1">
        <v>27.697500000000002</v>
      </c>
      <c r="O189" s="1">
        <v>55.322000000000003</v>
      </c>
      <c r="P189" s="1">
        <v>123.8305</v>
      </c>
      <c r="Q189" s="1">
        <v>30.359000000000002</v>
      </c>
      <c r="R189" s="1">
        <v>44.158999999999999</v>
      </c>
      <c r="S189" s="1">
        <v>1.5495000000000001</v>
      </c>
      <c r="T189" s="1">
        <v>84.115499999999997</v>
      </c>
      <c r="U189" s="8">
        <v>300</v>
      </c>
      <c r="V189">
        <f t="shared" si="0"/>
        <v>299.64249999999998</v>
      </c>
      <c r="W189">
        <f t="shared" si="1"/>
        <v>6.9748116505502389E-2</v>
      </c>
      <c r="X189">
        <f t="shared" si="2"/>
        <v>0.13861184578289129</v>
      </c>
      <c r="Y189">
        <f t="shared" si="3"/>
        <v>9.2435151889334807E-2</v>
      </c>
      <c r="Z189">
        <f t="shared" si="4"/>
        <v>0.18462668012715155</v>
      </c>
      <c r="AA189">
        <f t="shared" si="5"/>
        <v>0.4132608024562604</v>
      </c>
      <c r="AB189">
        <f t="shared" si="6"/>
        <v>0.10131740323885965</v>
      </c>
      <c r="AC189" s="10">
        <v>6.9748116505502389E-2</v>
      </c>
      <c r="AD189" s="10">
        <v>0.13861184578289129</v>
      </c>
      <c r="AE189" s="10">
        <v>9.2435151889334807E-2</v>
      </c>
      <c r="AF189" s="10">
        <v>0.18462668012715155</v>
      </c>
      <c r="AG189" s="10">
        <v>0.4132608024562604</v>
      </c>
      <c r="AH189" s="10">
        <v>0.10131740323885965</v>
      </c>
    </row>
    <row r="190" spans="1:34" ht="13">
      <c r="A190" s="1" t="s">
        <v>119</v>
      </c>
      <c r="B190" s="1" t="s">
        <v>41</v>
      </c>
      <c r="C190" s="1" t="s">
        <v>36</v>
      </c>
      <c r="D190" s="1" t="s">
        <v>43</v>
      </c>
      <c r="E190" s="1" t="s">
        <v>120</v>
      </c>
      <c r="F190" s="1">
        <v>6</v>
      </c>
      <c r="G190" s="1" t="s">
        <v>39</v>
      </c>
      <c r="H190" s="1">
        <v>63</v>
      </c>
      <c r="I190" s="1">
        <v>21.850999999999999</v>
      </c>
      <c r="J190" s="1">
        <v>14.6755</v>
      </c>
      <c r="K190" s="1">
        <v>1.5475000000000001</v>
      </c>
      <c r="L190" s="1">
        <v>9.3450000000000006</v>
      </c>
      <c r="M190" s="1">
        <v>45.673999999999999</v>
      </c>
      <c r="N190" s="1">
        <v>39.363500000000002</v>
      </c>
      <c r="O190" s="1">
        <v>25.490500000000001</v>
      </c>
      <c r="P190" s="1">
        <v>139.06399999999999</v>
      </c>
      <c r="Q190" s="1">
        <v>22.295999999999999</v>
      </c>
      <c r="R190" s="1">
        <v>21.850999999999999</v>
      </c>
      <c r="S190" s="1">
        <v>14.6755</v>
      </c>
      <c r="T190" s="1">
        <v>1.5475000000000001</v>
      </c>
      <c r="U190" s="8">
        <v>300</v>
      </c>
      <c r="V190">
        <f t="shared" si="0"/>
        <v>281.233</v>
      </c>
      <c r="W190">
        <f t="shared" si="1"/>
        <v>3.3228675155476069E-2</v>
      </c>
      <c r="X190">
        <f t="shared" si="2"/>
        <v>0.16240626100066494</v>
      </c>
      <c r="Y190">
        <f t="shared" si="3"/>
        <v>0.13996757137320301</v>
      </c>
      <c r="Z190">
        <f t="shared" si="4"/>
        <v>9.0638367474656242E-2</v>
      </c>
      <c r="AA190">
        <f t="shared" si="5"/>
        <v>0.49447966632649792</v>
      </c>
      <c r="AB190">
        <f t="shared" si="6"/>
        <v>7.9279458669501798E-2</v>
      </c>
      <c r="AC190" s="10">
        <v>3.3228675155476069E-2</v>
      </c>
      <c r="AD190" s="10">
        <v>0.16240626100066494</v>
      </c>
      <c r="AE190" s="10">
        <v>0.13996757137320301</v>
      </c>
      <c r="AF190" s="10">
        <v>9.0638367474656242E-2</v>
      </c>
      <c r="AG190" s="10">
        <v>0.49447966632649792</v>
      </c>
      <c r="AH190" s="10">
        <v>7.9279458669501798E-2</v>
      </c>
    </row>
    <row r="191" spans="1:34" ht="13">
      <c r="A191" s="1" t="s">
        <v>119</v>
      </c>
      <c r="B191" s="1" t="s">
        <v>41</v>
      </c>
      <c r="C191" s="1" t="s">
        <v>40</v>
      </c>
      <c r="D191" s="1" t="s">
        <v>42</v>
      </c>
      <c r="E191" s="1" t="s">
        <v>120</v>
      </c>
      <c r="F191" s="1">
        <v>6</v>
      </c>
      <c r="G191" s="1" t="s">
        <v>39</v>
      </c>
      <c r="H191" s="1">
        <v>127</v>
      </c>
      <c r="I191" s="1">
        <v>7.3215000000000003</v>
      </c>
      <c r="J191" s="1">
        <v>11.1075</v>
      </c>
      <c r="K191" s="1">
        <v>0.85299999999999998</v>
      </c>
      <c r="L191" s="1">
        <v>34.484999999999999</v>
      </c>
      <c r="M191" s="1">
        <v>43.819499999999998</v>
      </c>
      <c r="N191" s="1">
        <v>59.627499999999998</v>
      </c>
      <c r="O191" s="1">
        <v>25.135000000000002</v>
      </c>
      <c r="P191" s="1">
        <v>77.418999999999997</v>
      </c>
      <c r="Q191" s="1">
        <v>58.222999999999999</v>
      </c>
      <c r="R191" s="1">
        <v>7.3215000000000003</v>
      </c>
      <c r="S191" s="1">
        <v>11.1075</v>
      </c>
      <c r="T191" s="1">
        <v>0.85299999999999998</v>
      </c>
      <c r="U191" s="8">
        <v>299.69799999999998</v>
      </c>
      <c r="V191">
        <f t="shared" si="0"/>
        <v>298.709</v>
      </c>
      <c r="W191">
        <f t="shared" si="1"/>
        <v>0.11544680608886909</v>
      </c>
      <c r="X191">
        <f t="shared" si="2"/>
        <v>0.14669628300452947</v>
      </c>
      <c r="Y191">
        <f t="shared" si="3"/>
        <v>0.19961735334388986</v>
      </c>
      <c r="Z191">
        <f t="shared" si="4"/>
        <v>8.4145439206719588E-2</v>
      </c>
      <c r="AA191">
        <f t="shared" si="5"/>
        <v>0.25917866552397145</v>
      </c>
      <c r="AB191">
        <f t="shared" si="6"/>
        <v>0.19491545283202047</v>
      </c>
      <c r="AC191" s="10">
        <v>0.11544680608886909</v>
      </c>
      <c r="AD191" s="10">
        <v>0.14669628300452947</v>
      </c>
      <c r="AE191" s="10">
        <v>0.19961735334388986</v>
      </c>
      <c r="AF191" s="10">
        <v>8.4145439206719588E-2</v>
      </c>
      <c r="AG191" s="10">
        <v>0.25917866552397145</v>
      </c>
      <c r="AH191" s="10">
        <v>0.19491545283202047</v>
      </c>
    </row>
    <row r="192" spans="1:34" ht="13">
      <c r="A192" s="1" t="s">
        <v>119</v>
      </c>
      <c r="B192" s="1" t="s">
        <v>44</v>
      </c>
      <c r="C192" s="1" t="s">
        <v>36</v>
      </c>
      <c r="D192" s="1" t="s">
        <v>42</v>
      </c>
      <c r="E192" s="1" t="s">
        <v>120</v>
      </c>
      <c r="F192" s="1">
        <v>6</v>
      </c>
      <c r="G192" s="1" t="s">
        <v>39</v>
      </c>
      <c r="H192" s="1">
        <v>9</v>
      </c>
      <c r="I192" s="1">
        <v>0</v>
      </c>
      <c r="J192" s="1">
        <v>0.45100000000000001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295.84449999999998</v>
      </c>
      <c r="Q192" s="1">
        <v>3.7555000000000001</v>
      </c>
      <c r="R192" s="1">
        <v>300</v>
      </c>
      <c r="S192" s="1">
        <v>0.45100000000000001</v>
      </c>
      <c r="T192" s="1">
        <v>300</v>
      </c>
      <c r="U192" s="8">
        <v>300</v>
      </c>
      <c r="V192">
        <f t="shared" si="0"/>
        <v>299.59999999999997</v>
      </c>
      <c r="W192">
        <f t="shared" si="1"/>
        <v>0</v>
      </c>
      <c r="X192">
        <f t="shared" si="2"/>
        <v>0</v>
      </c>
      <c r="Y192">
        <f t="shared" si="3"/>
        <v>0</v>
      </c>
      <c r="Z192">
        <f t="shared" si="4"/>
        <v>0</v>
      </c>
      <c r="AA192">
        <f t="shared" si="5"/>
        <v>0.98746495327102812</v>
      </c>
      <c r="AB192">
        <f t="shared" si="6"/>
        <v>1.2535046728971964E-2</v>
      </c>
      <c r="AC192" s="10">
        <v>0</v>
      </c>
      <c r="AD192" s="10">
        <v>0</v>
      </c>
      <c r="AE192" s="10">
        <v>0</v>
      </c>
      <c r="AF192" s="10">
        <v>0</v>
      </c>
      <c r="AG192" s="10">
        <v>0.98746495327102812</v>
      </c>
      <c r="AH192" s="10">
        <v>1.2535046728971964E-2</v>
      </c>
    </row>
    <row r="193" spans="1:34" ht="13">
      <c r="A193" s="1" t="s">
        <v>119</v>
      </c>
      <c r="B193" s="1" t="s">
        <v>44</v>
      </c>
      <c r="C193" s="1" t="s">
        <v>40</v>
      </c>
      <c r="D193" s="1" t="s">
        <v>43</v>
      </c>
      <c r="E193" s="1" t="s">
        <v>120</v>
      </c>
      <c r="F193" s="1">
        <v>6</v>
      </c>
      <c r="G193" s="1" t="s">
        <v>39</v>
      </c>
      <c r="H193" s="1">
        <v>136.5</v>
      </c>
      <c r="I193" s="1">
        <v>14.359500000000001</v>
      </c>
      <c r="J193" s="1">
        <v>0.55449999999999999</v>
      </c>
      <c r="K193" s="1">
        <v>8.6219999999999999</v>
      </c>
      <c r="L193" s="1">
        <v>31.102499999999999</v>
      </c>
      <c r="M193" s="1">
        <v>63.392000000000003</v>
      </c>
      <c r="N193" s="1">
        <v>58.088000000000001</v>
      </c>
      <c r="O193" s="1">
        <v>19.090499999999999</v>
      </c>
      <c r="P193" s="1">
        <v>75.792500000000004</v>
      </c>
      <c r="Q193" s="1">
        <v>50.274999999999999</v>
      </c>
      <c r="R193" s="1">
        <v>14.359500000000001</v>
      </c>
      <c r="S193" s="1">
        <v>0.55449999999999999</v>
      </c>
      <c r="T193" s="1">
        <v>8.6219999999999999</v>
      </c>
      <c r="U193" s="8">
        <v>300</v>
      </c>
      <c r="V193">
        <f t="shared" si="0"/>
        <v>297.7405</v>
      </c>
      <c r="W193">
        <f t="shared" si="1"/>
        <v>0.10446177124039221</v>
      </c>
      <c r="X193">
        <f t="shared" si="2"/>
        <v>0.21291023559106001</v>
      </c>
      <c r="Y193">
        <f t="shared" si="3"/>
        <v>0.19509606519771411</v>
      </c>
      <c r="Z193">
        <f t="shared" si="4"/>
        <v>6.411791476134418E-2</v>
      </c>
      <c r="AA193">
        <f t="shared" si="5"/>
        <v>0.25455891959609123</v>
      </c>
      <c r="AB193">
        <f t="shared" si="6"/>
        <v>0.16885509361339823</v>
      </c>
      <c r="AC193" s="10">
        <v>0.10446177124039221</v>
      </c>
      <c r="AD193" s="10">
        <v>0.21291023559106001</v>
      </c>
      <c r="AE193" s="10">
        <v>0.19509606519771411</v>
      </c>
      <c r="AF193" s="10">
        <v>6.411791476134418E-2</v>
      </c>
      <c r="AG193" s="10">
        <v>0.25455891959609123</v>
      </c>
      <c r="AH193" s="10">
        <v>0.16885509361339823</v>
      </c>
    </row>
    <row r="194" spans="1:34" ht="13">
      <c r="A194" s="1" t="s">
        <v>121</v>
      </c>
      <c r="B194" s="1" t="s">
        <v>35</v>
      </c>
      <c r="C194" s="1" t="s">
        <v>36</v>
      </c>
      <c r="D194" s="1" t="s">
        <v>37</v>
      </c>
      <c r="E194" s="1" t="s">
        <v>122</v>
      </c>
      <c r="F194" s="1">
        <v>7</v>
      </c>
      <c r="G194" s="1" t="s">
        <v>47</v>
      </c>
      <c r="H194" s="1">
        <v>28</v>
      </c>
      <c r="I194" s="1">
        <v>56.316000000000003</v>
      </c>
      <c r="J194" s="1">
        <v>61.122</v>
      </c>
      <c r="K194" s="1">
        <v>2.0619999999999998</v>
      </c>
      <c r="L194" s="1">
        <v>0</v>
      </c>
      <c r="M194" s="1">
        <v>49.25</v>
      </c>
      <c r="N194" s="1">
        <v>6.4119999999999999</v>
      </c>
      <c r="O194" s="1">
        <v>2.0019999999999998</v>
      </c>
      <c r="P194" s="1">
        <v>227.72900000000001</v>
      </c>
      <c r="Q194" s="1">
        <v>13.074</v>
      </c>
      <c r="R194" s="1">
        <v>56.316000000000003</v>
      </c>
      <c r="S194" s="1">
        <v>61.122</v>
      </c>
      <c r="T194" s="1">
        <v>2.0619999999999998</v>
      </c>
      <c r="U194" s="8">
        <v>300</v>
      </c>
      <c r="V194">
        <f t="shared" si="0"/>
        <v>298.46700000000004</v>
      </c>
      <c r="W194">
        <f t="shared" si="1"/>
        <v>0</v>
      </c>
      <c r="X194">
        <f t="shared" si="2"/>
        <v>0.16500986708748369</v>
      </c>
      <c r="Y194">
        <f t="shared" si="3"/>
        <v>2.1483112035836454E-2</v>
      </c>
      <c r="Z194">
        <f t="shared" si="4"/>
        <v>6.7076092164292857E-3</v>
      </c>
      <c r="AA194">
        <f t="shared" si="5"/>
        <v>0.76299557405006246</v>
      </c>
      <c r="AB194">
        <f t="shared" si="6"/>
        <v>4.3803837610188051E-2</v>
      </c>
      <c r="AC194" s="10">
        <v>0</v>
      </c>
      <c r="AD194" s="10">
        <v>0.16500986708748369</v>
      </c>
      <c r="AE194" s="10">
        <v>2.1483112035836454E-2</v>
      </c>
      <c r="AF194" s="10">
        <v>6.7076092164292857E-3</v>
      </c>
      <c r="AG194" s="10">
        <v>0.76299557405006246</v>
      </c>
      <c r="AH194" s="10">
        <v>4.3803837610188051E-2</v>
      </c>
    </row>
    <row r="195" spans="1:34" ht="13">
      <c r="A195" s="1" t="s">
        <v>121</v>
      </c>
      <c r="B195" s="1" t="s">
        <v>35</v>
      </c>
      <c r="C195" s="1" t="s">
        <v>40</v>
      </c>
      <c r="D195" s="1" t="s">
        <v>37</v>
      </c>
      <c r="E195" s="1" t="s">
        <v>122</v>
      </c>
      <c r="F195" s="1">
        <v>7</v>
      </c>
      <c r="G195" s="1" t="s">
        <v>47</v>
      </c>
      <c r="H195" s="1">
        <v>84.5</v>
      </c>
      <c r="I195" s="1">
        <v>51.238</v>
      </c>
      <c r="J195" s="1">
        <v>0.27600000000000002</v>
      </c>
      <c r="K195" s="1">
        <v>36.380499999999998</v>
      </c>
      <c r="L195" s="1">
        <v>29.370999999999999</v>
      </c>
      <c r="M195" s="1">
        <v>52.857999999999997</v>
      </c>
      <c r="N195" s="1">
        <v>43.777500000000003</v>
      </c>
      <c r="O195" s="1">
        <v>1.0669999999999999</v>
      </c>
      <c r="P195" s="1">
        <v>94.287999999999997</v>
      </c>
      <c r="Q195" s="1">
        <v>76.563999999999993</v>
      </c>
      <c r="R195" s="1">
        <v>52.247</v>
      </c>
      <c r="S195" s="1">
        <v>0.27600000000000002</v>
      </c>
      <c r="T195" s="1">
        <v>36.380499999999998</v>
      </c>
      <c r="U195" s="8">
        <v>300</v>
      </c>
      <c r="V195">
        <f t="shared" si="0"/>
        <v>297.92549999999994</v>
      </c>
      <c r="W195">
        <f t="shared" si="1"/>
        <v>9.858504894680048E-2</v>
      </c>
      <c r="X195">
        <f t="shared" si="2"/>
        <v>0.17742019397466818</v>
      </c>
      <c r="Y195">
        <f t="shared" si="3"/>
        <v>0.14694109769053004</v>
      </c>
      <c r="Z195">
        <f t="shared" si="4"/>
        <v>3.5814322708193833E-3</v>
      </c>
      <c r="AA195">
        <f t="shared" si="5"/>
        <v>0.31648180501501222</v>
      </c>
      <c r="AB195">
        <f t="shared" si="6"/>
        <v>0.25699042210216988</v>
      </c>
      <c r="AC195" s="10">
        <v>9.858504894680048E-2</v>
      </c>
      <c r="AD195" s="10">
        <v>0.17742019397466818</v>
      </c>
      <c r="AE195" s="10">
        <v>0.14694109769053004</v>
      </c>
      <c r="AF195" s="10">
        <v>3.5814322708193833E-3</v>
      </c>
      <c r="AG195" s="10">
        <v>0.31648180501501222</v>
      </c>
      <c r="AH195" s="10">
        <v>0.25699042210216988</v>
      </c>
    </row>
    <row r="196" spans="1:34" ht="13">
      <c r="A196" s="1" t="s">
        <v>121</v>
      </c>
      <c r="B196" s="1" t="s">
        <v>41</v>
      </c>
      <c r="C196" s="1" t="s">
        <v>36</v>
      </c>
      <c r="D196" s="1" t="s">
        <v>43</v>
      </c>
      <c r="E196" s="1" t="s">
        <v>122</v>
      </c>
      <c r="F196" s="1">
        <v>7</v>
      </c>
      <c r="G196" s="1" t="s">
        <v>47</v>
      </c>
      <c r="H196" s="1">
        <v>8</v>
      </c>
      <c r="I196" s="1">
        <v>247.148</v>
      </c>
      <c r="J196" s="1">
        <v>0.21299999999999999</v>
      </c>
      <c r="K196" s="1">
        <v>249.928</v>
      </c>
      <c r="L196" s="1">
        <v>0</v>
      </c>
      <c r="M196" s="1">
        <v>49.347999999999999</v>
      </c>
      <c r="N196" s="1">
        <v>1.875</v>
      </c>
      <c r="O196" s="1">
        <v>1.0669999999999999</v>
      </c>
      <c r="P196" s="1">
        <v>245.31200000000001</v>
      </c>
      <c r="Q196" s="1">
        <v>1.3360000000000001</v>
      </c>
      <c r="R196" s="1">
        <v>247.261</v>
      </c>
      <c r="S196" s="1">
        <v>0.21299999999999999</v>
      </c>
      <c r="T196" s="1">
        <v>249.928</v>
      </c>
      <c r="U196" s="8">
        <v>300</v>
      </c>
      <c r="V196">
        <f t="shared" si="0"/>
        <v>298.93800000000005</v>
      </c>
      <c r="W196">
        <f t="shared" si="1"/>
        <v>0</v>
      </c>
      <c r="X196">
        <f t="shared" si="2"/>
        <v>0.16507770842114416</v>
      </c>
      <c r="Y196">
        <f t="shared" si="3"/>
        <v>6.2722036007466422E-3</v>
      </c>
      <c r="Z196">
        <f t="shared" si="4"/>
        <v>3.5693019957315558E-3</v>
      </c>
      <c r="AA196">
        <f t="shared" si="5"/>
        <v>0.82061163184339214</v>
      </c>
      <c r="AB196">
        <f t="shared" si="6"/>
        <v>4.469154138985341E-3</v>
      </c>
      <c r="AC196" s="10">
        <v>0</v>
      </c>
      <c r="AD196" s="10">
        <v>0.16507770842114416</v>
      </c>
      <c r="AE196" s="10">
        <v>6.2722036007466422E-3</v>
      </c>
      <c r="AF196" s="10">
        <v>3.5693019957315558E-3</v>
      </c>
      <c r="AG196" s="10">
        <v>0.82061163184339214</v>
      </c>
      <c r="AH196" s="10">
        <v>4.469154138985341E-3</v>
      </c>
    </row>
    <row r="197" spans="1:34" ht="13">
      <c r="A197" s="1" t="s">
        <v>121</v>
      </c>
      <c r="B197" s="1" t="s">
        <v>41</v>
      </c>
      <c r="C197" s="1" t="s">
        <v>40</v>
      </c>
      <c r="D197" s="1" t="s">
        <v>42</v>
      </c>
      <c r="E197" s="1" t="s">
        <v>122</v>
      </c>
      <c r="F197" s="1">
        <v>7</v>
      </c>
      <c r="G197" s="1" t="s">
        <v>47</v>
      </c>
      <c r="H197" s="1">
        <v>20</v>
      </c>
      <c r="I197" s="1">
        <v>0</v>
      </c>
      <c r="J197" s="1">
        <v>1.7264999999999999</v>
      </c>
      <c r="K197" s="1">
        <v>35.033000000000001</v>
      </c>
      <c r="L197" s="1">
        <v>5.0715000000000003</v>
      </c>
      <c r="M197" s="1">
        <v>4.0045000000000002</v>
      </c>
      <c r="N197" s="1">
        <v>9.8765000000000001</v>
      </c>
      <c r="O197" s="1">
        <v>0</v>
      </c>
      <c r="P197" s="1">
        <v>251.4135</v>
      </c>
      <c r="Q197" s="1">
        <v>28.913499999999999</v>
      </c>
      <c r="R197" s="1">
        <v>300</v>
      </c>
      <c r="S197" s="1">
        <v>1.7264999999999999</v>
      </c>
      <c r="T197" s="1">
        <v>35.033000000000001</v>
      </c>
      <c r="U197" s="8">
        <v>299.91800000000001</v>
      </c>
      <c r="V197">
        <f t="shared" si="0"/>
        <v>299.27949999999998</v>
      </c>
      <c r="W197">
        <f t="shared" si="1"/>
        <v>1.6945697917832663E-2</v>
      </c>
      <c r="X197">
        <f t="shared" si="2"/>
        <v>1.3380468759136527E-2</v>
      </c>
      <c r="Y197">
        <f t="shared" si="3"/>
        <v>3.3000923885531754E-2</v>
      </c>
      <c r="Z197">
        <f t="shared" si="4"/>
        <v>0</v>
      </c>
      <c r="AA197">
        <f t="shared" si="5"/>
        <v>0.84006255022478993</v>
      </c>
      <c r="AB197">
        <f t="shared" si="6"/>
        <v>9.661035921270919E-2</v>
      </c>
      <c r="AC197" s="10">
        <v>1.6945697917832663E-2</v>
      </c>
      <c r="AD197" s="10">
        <v>1.3380468759136527E-2</v>
      </c>
      <c r="AE197" s="10">
        <v>3.3000923885531754E-2</v>
      </c>
      <c r="AF197" s="10">
        <v>0</v>
      </c>
      <c r="AG197" s="10">
        <v>0.84006255022478993</v>
      </c>
      <c r="AH197" s="10">
        <v>9.661035921270919E-2</v>
      </c>
    </row>
    <row r="198" spans="1:34" ht="13">
      <c r="A198" s="1" t="s">
        <v>121</v>
      </c>
      <c r="B198" s="1" t="s">
        <v>44</v>
      </c>
      <c r="C198" s="1" t="s">
        <v>36</v>
      </c>
      <c r="D198" s="1" t="s">
        <v>42</v>
      </c>
      <c r="E198" s="1" t="s">
        <v>122</v>
      </c>
      <c r="F198" s="1">
        <v>7</v>
      </c>
      <c r="G198" s="1" t="s">
        <v>47</v>
      </c>
      <c r="H198" s="1">
        <v>77</v>
      </c>
      <c r="I198" s="1">
        <v>59.798000000000002</v>
      </c>
      <c r="J198" s="1">
        <v>49.765999999999998</v>
      </c>
      <c r="K198" s="1">
        <v>0.26200000000000001</v>
      </c>
      <c r="L198" s="1">
        <v>16.547000000000001</v>
      </c>
      <c r="M198" s="1">
        <v>77.272999999999996</v>
      </c>
      <c r="N198" s="1">
        <v>27.135000000000002</v>
      </c>
      <c r="O198" s="1">
        <v>7.2169999999999996</v>
      </c>
      <c r="P198" s="1">
        <v>135.19999999999999</v>
      </c>
      <c r="Q198" s="1">
        <v>36.561999999999998</v>
      </c>
      <c r="R198" s="1">
        <v>59.798000000000002</v>
      </c>
      <c r="S198" s="1">
        <v>49.765999999999998</v>
      </c>
      <c r="T198" s="1">
        <v>0.26200000000000001</v>
      </c>
      <c r="U198" s="8">
        <v>300</v>
      </c>
      <c r="V198">
        <f t="shared" si="0"/>
        <v>299.93399999999997</v>
      </c>
      <c r="W198">
        <f t="shared" si="1"/>
        <v>5.5168803803503447E-2</v>
      </c>
      <c r="X198">
        <f t="shared" si="2"/>
        <v>0.25763334600278731</v>
      </c>
      <c r="Y198">
        <f t="shared" si="3"/>
        <v>9.0469903378743333E-2</v>
      </c>
      <c r="Z198">
        <f t="shared" si="4"/>
        <v>2.4061960297932214E-2</v>
      </c>
      <c r="AA198">
        <f t="shared" si="5"/>
        <v>0.45076583515039975</v>
      </c>
      <c r="AB198">
        <f t="shared" si="6"/>
        <v>0.121900151366634</v>
      </c>
      <c r="AC198" s="10">
        <v>5.5168803803503447E-2</v>
      </c>
      <c r="AD198" s="10">
        <v>0.25763334600278731</v>
      </c>
      <c r="AE198" s="10">
        <v>9.0469903378743333E-2</v>
      </c>
      <c r="AF198" s="10">
        <v>2.4061960297932214E-2</v>
      </c>
      <c r="AG198" s="10">
        <v>0.45076583515039975</v>
      </c>
      <c r="AH198" s="10">
        <v>0.121900151366634</v>
      </c>
    </row>
    <row r="199" spans="1:34" ht="13">
      <c r="A199" s="1" t="s">
        <v>121</v>
      </c>
      <c r="B199" s="1" t="s">
        <v>44</v>
      </c>
      <c r="C199" s="1" t="s">
        <v>40</v>
      </c>
      <c r="D199" s="1" t="s">
        <v>43</v>
      </c>
      <c r="E199" s="1" t="s">
        <v>122</v>
      </c>
      <c r="F199" s="1">
        <v>7</v>
      </c>
      <c r="G199" s="1" t="s">
        <v>47</v>
      </c>
      <c r="H199" s="1">
        <v>5</v>
      </c>
      <c r="I199" s="1">
        <v>0</v>
      </c>
      <c r="J199" s="1">
        <v>0.71099999999999997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295.06799999999998</v>
      </c>
      <c r="Q199" s="1">
        <v>3.7490000000000001</v>
      </c>
      <c r="R199" s="1">
        <v>300</v>
      </c>
      <c r="S199" s="1">
        <v>0.71099999999999997</v>
      </c>
      <c r="T199" s="1">
        <v>300</v>
      </c>
      <c r="U199" s="8">
        <v>299.94450000000001</v>
      </c>
      <c r="V199">
        <f t="shared" si="0"/>
        <v>298.81700000000001</v>
      </c>
      <c r="W199">
        <f t="shared" si="1"/>
        <v>0</v>
      </c>
      <c r="X199">
        <f t="shared" si="2"/>
        <v>0</v>
      </c>
      <c r="Y199">
        <f t="shared" si="3"/>
        <v>0</v>
      </c>
      <c r="Z199">
        <f t="shared" si="4"/>
        <v>0</v>
      </c>
      <c r="AA199">
        <f t="shared" si="5"/>
        <v>0.98745385972016309</v>
      </c>
      <c r="AB199">
        <f t="shared" si="6"/>
        <v>1.2546140279836823E-2</v>
      </c>
      <c r="AC199" s="10">
        <v>0</v>
      </c>
      <c r="AD199" s="10">
        <v>0</v>
      </c>
      <c r="AE199" s="10">
        <v>0</v>
      </c>
      <c r="AF199" s="10">
        <v>0</v>
      </c>
      <c r="AG199" s="10">
        <v>0.98745385972016309</v>
      </c>
      <c r="AH199" s="10">
        <v>1.2546140279836823E-2</v>
      </c>
    </row>
    <row r="200" spans="1:34" ht="13">
      <c r="A200" s="1" t="s">
        <v>123</v>
      </c>
      <c r="B200" s="1" t="s">
        <v>35</v>
      </c>
      <c r="C200" s="1" t="s">
        <v>36</v>
      </c>
      <c r="D200" s="1" t="s">
        <v>37</v>
      </c>
      <c r="E200" s="1" t="s">
        <v>124</v>
      </c>
      <c r="F200" s="1">
        <v>6</v>
      </c>
      <c r="G200" s="1" t="s">
        <v>39</v>
      </c>
      <c r="H200" s="1">
        <v>7</v>
      </c>
      <c r="I200" s="1">
        <v>0</v>
      </c>
      <c r="J200" s="1">
        <v>38.368000000000002</v>
      </c>
      <c r="K200" s="1">
        <v>0</v>
      </c>
      <c r="L200" s="1">
        <v>33.005000000000003</v>
      </c>
      <c r="M200" s="1">
        <v>0</v>
      </c>
      <c r="N200" s="1">
        <v>0</v>
      </c>
      <c r="O200" s="1">
        <v>0</v>
      </c>
      <c r="P200" s="1">
        <v>251.887</v>
      </c>
      <c r="Q200" s="1">
        <v>13.61</v>
      </c>
      <c r="R200" s="1">
        <v>300</v>
      </c>
      <c r="S200" s="1">
        <v>38.368000000000002</v>
      </c>
      <c r="T200" s="1">
        <v>300</v>
      </c>
      <c r="U200" s="8">
        <v>299.87099999999998</v>
      </c>
      <c r="V200">
        <f t="shared" si="0"/>
        <v>298.50200000000001</v>
      </c>
      <c r="W200">
        <f t="shared" si="1"/>
        <v>0.11056877340855338</v>
      </c>
      <c r="X200">
        <f t="shared" si="2"/>
        <v>0</v>
      </c>
      <c r="Y200">
        <f t="shared" si="3"/>
        <v>0</v>
      </c>
      <c r="Z200">
        <f t="shared" si="4"/>
        <v>0</v>
      </c>
      <c r="AA200">
        <f t="shared" si="5"/>
        <v>0.84383689221512748</v>
      </c>
      <c r="AB200">
        <f t="shared" si="6"/>
        <v>4.559433437631908E-2</v>
      </c>
      <c r="AC200" s="10">
        <v>0.11056877340855338</v>
      </c>
      <c r="AD200" s="10">
        <v>0</v>
      </c>
      <c r="AE200" s="10">
        <v>0</v>
      </c>
      <c r="AF200" s="10">
        <v>0</v>
      </c>
      <c r="AG200" s="10">
        <v>0.84383689221512748</v>
      </c>
      <c r="AH200" s="10">
        <v>4.559433437631908E-2</v>
      </c>
    </row>
    <row r="201" spans="1:34" ht="13">
      <c r="A201" s="1" t="s">
        <v>123</v>
      </c>
      <c r="B201" s="1" t="s">
        <v>35</v>
      </c>
      <c r="C201" s="1" t="s">
        <v>40</v>
      </c>
      <c r="D201" s="1" t="s">
        <v>37</v>
      </c>
      <c r="E201" s="1" t="s">
        <v>124</v>
      </c>
      <c r="F201" s="1">
        <v>6</v>
      </c>
      <c r="G201" s="1" t="s">
        <v>39</v>
      </c>
      <c r="H201" s="1">
        <v>9</v>
      </c>
      <c r="I201" s="1">
        <v>4.7</v>
      </c>
      <c r="J201" s="1">
        <v>70.168999999999997</v>
      </c>
      <c r="K201" s="1">
        <v>0</v>
      </c>
      <c r="L201" s="1">
        <v>3.1709999999999998</v>
      </c>
      <c r="M201" s="1">
        <v>0</v>
      </c>
      <c r="N201" s="1">
        <v>0</v>
      </c>
      <c r="O201" s="1">
        <v>60.322000000000003</v>
      </c>
      <c r="P201" s="1">
        <v>228.27699999999999</v>
      </c>
      <c r="Q201" s="1">
        <v>7.6669999999999998</v>
      </c>
      <c r="R201" s="1">
        <v>4.7</v>
      </c>
      <c r="S201" s="1">
        <v>70.168999999999997</v>
      </c>
      <c r="T201" s="1">
        <v>300</v>
      </c>
      <c r="U201" s="8">
        <v>300</v>
      </c>
      <c r="V201">
        <f t="shared" si="0"/>
        <v>299.43699999999995</v>
      </c>
      <c r="W201">
        <f t="shared" si="1"/>
        <v>1.058987366290739E-2</v>
      </c>
      <c r="X201">
        <f t="shared" si="2"/>
        <v>0</v>
      </c>
      <c r="Y201">
        <f t="shared" si="3"/>
        <v>0</v>
      </c>
      <c r="Z201">
        <f t="shared" si="4"/>
        <v>0.20145139044273089</v>
      </c>
      <c r="AA201">
        <f t="shared" si="5"/>
        <v>0.76235401770656275</v>
      </c>
      <c r="AB201">
        <f t="shared" si="6"/>
        <v>2.5604718187799105E-2</v>
      </c>
      <c r="AC201" s="10">
        <v>1.058987366290739E-2</v>
      </c>
      <c r="AD201" s="10">
        <v>0</v>
      </c>
      <c r="AE201" s="10">
        <v>0</v>
      </c>
      <c r="AF201" s="10">
        <v>0.20145139044273089</v>
      </c>
      <c r="AG201" s="10">
        <v>0.76235401770656275</v>
      </c>
      <c r="AH201" s="10">
        <v>2.5604718187799105E-2</v>
      </c>
    </row>
    <row r="202" spans="1:34" ht="13">
      <c r="A202" s="1" t="s">
        <v>123</v>
      </c>
      <c r="B202" s="1" t="s">
        <v>41</v>
      </c>
      <c r="C202" s="1" t="s">
        <v>36</v>
      </c>
      <c r="D202" s="1" t="s">
        <v>43</v>
      </c>
      <c r="E202" s="1" t="s">
        <v>124</v>
      </c>
      <c r="F202" s="1">
        <v>6</v>
      </c>
      <c r="G202" s="1" t="s">
        <v>39</v>
      </c>
      <c r="H202" s="1">
        <v>1</v>
      </c>
      <c r="I202" s="1">
        <v>0</v>
      </c>
      <c r="J202" s="1">
        <v>1.0489999999999999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298.18799999999999</v>
      </c>
      <c r="Q202" s="1">
        <v>0</v>
      </c>
      <c r="R202" s="1">
        <v>300</v>
      </c>
      <c r="S202" s="1">
        <v>1.0489999999999999</v>
      </c>
      <c r="T202" s="1">
        <v>300</v>
      </c>
      <c r="U202" s="8">
        <v>299.88099999999997</v>
      </c>
      <c r="V202">
        <f t="shared" si="0"/>
        <v>298.18799999999999</v>
      </c>
      <c r="W202">
        <f t="shared" si="1"/>
        <v>0</v>
      </c>
      <c r="X202">
        <f t="shared" si="2"/>
        <v>0</v>
      </c>
      <c r="Y202">
        <f t="shared" si="3"/>
        <v>0</v>
      </c>
      <c r="Z202">
        <f t="shared" si="4"/>
        <v>0</v>
      </c>
      <c r="AA202">
        <f t="shared" si="5"/>
        <v>1</v>
      </c>
      <c r="AB202">
        <f t="shared" si="6"/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1</v>
      </c>
      <c r="AH202" s="10">
        <v>0</v>
      </c>
    </row>
    <row r="203" spans="1:34" ht="13">
      <c r="A203" s="1" t="s">
        <v>123</v>
      </c>
      <c r="B203" s="1" t="s">
        <v>41</v>
      </c>
      <c r="C203" s="1" t="s">
        <v>40</v>
      </c>
      <c r="D203" s="1" t="s">
        <v>42</v>
      </c>
      <c r="E203" s="1" t="s">
        <v>124</v>
      </c>
      <c r="F203" s="1">
        <v>6</v>
      </c>
      <c r="G203" s="1" t="s">
        <v>39</v>
      </c>
      <c r="H203" s="1">
        <v>26</v>
      </c>
      <c r="I203" s="1">
        <v>124.65600000000001</v>
      </c>
      <c r="J203" s="1">
        <v>2.3E-2</v>
      </c>
      <c r="K203" s="1">
        <v>48.889000000000003</v>
      </c>
      <c r="L203" s="1">
        <v>12.816000000000001</v>
      </c>
      <c r="M203" s="1">
        <v>6.6769999999999996</v>
      </c>
      <c r="N203" s="1">
        <v>22.684999999999999</v>
      </c>
      <c r="O203" s="1">
        <v>17.113</v>
      </c>
      <c r="P203" s="1">
        <v>194.70699999999999</v>
      </c>
      <c r="Q203" s="1">
        <v>43.75</v>
      </c>
      <c r="R203" s="1">
        <v>124.65600000000001</v>
      </c>
      <c r="S203" s="1">
        <v>2.3E-2</v>
      </c>
      <c r="T203" s="1">
        <v>48.889000000000003</v>
      </c>
      <c r="U203" s="8">
        <v>299.46499999999997</v>
      </c>
      <c r="V203">
        <f t="shared" si="0"/>
        <v>297.74799999999999</v>
      </c>
      <c r="W203">
        <f t="shared" si="1"/>
        <v>4.3043110281177376E-2</v>
      </c>
      <c r="X203">
        <f t="shared" si="2"/>
        <v>2.242500369439929E-2</v>
      </c>
      <c r="Y203">
        <f t="shared" si="3"/>
        <v>7.6188589008154547E-2</v>
      </c>
      <c r="Z203">
        <f t="shared" si="4"/>
        <v>5.7474777328479117E-2</v>
      </c>
      <c r="AA203">
        <f t="shared" si="5"/>
        <v>0.65393218426320243</v>
      </c>
      <c r="AB203">
        <f t="shared" si="6"/>
        <v>0.14693633542458723</v>
      </c>
      <c r="AC203" s="10">
        <v>4.3043110281177376E-2</v>
      </c>
      <c r="AD203" s="10">
        <v>2.242500369439929E-2</v>
      </c>
      <c r="AE203" s="10">
        <v>7.6188589008154547E-2</v>
      </c>
      <c r="AF203" s="10">
        <v>5.7474777328479117E-2</v>
      </c>
      <c r="AG203" s="10">
        <v>0.65393218426320243</v>
      </c>
      <c r="AH203" s="10">
        <v>0.14693633542458723</v>
      </c>
    </row>
    <row r="204" spans="1:34" ht="13">
      <c r="A204" s="1" t="s">
        <v>123</v>
      </c>
      <c r="B204" s="1" t="s">
        <v>44</v>
      </c>
      <c r="C204" s="1" t="s">
        <v>36</v>
      </c>
      <c r="D204" s="1" t="s">
        <v>42</v>
      </c>
      <c r="E204" s="1" t="s">
        <v>124</v>
      </c>
      <c r="F204" s="1">
        <v>6</v>
      </c>
      <c r="G204" s="1" t="s">
        <v>39</v>
      </c>
      <c r="H204" s="1">
        <v>5</v>
      </c>
      <c r="I204" s="1">
        <v>0</v>
      </c>
      <c r="J204" s="1">
        <v>0.51700000000000002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296.279</v>
      </c>
      <c r="Q204" s="1">
        <v>3.2040000000000002</v>
      </c>
      <c r="R204" s="1">
        <v>300</v>
      </c>
      <c r="S204" s="1">
        <v>0.51700000000000002</v>
      </c>
      <c r="T204" s="1">
        <v>300</v>
      </c>
      <c r="U204" s="8">
        <v>300</v>
      </c>
      <c r="V204">
        <f t="shared" si="0"/>
        <v>299.483</v>
      </c>
      <c r="W204">
        <f t="shared" si="1"/>
        <v>0</v>
      </c>
      <c r="X204">
        <f t="shared" si="2"/>
        <v>0</v>
      </c>
      <c r="Y204">
        <f t="shared" si="3"/>
        <v>0</v>
      </c>
      <c r="Z204">
        <f t="shared" si="4"/>
        <v>0</v>
      </c>
      <c r="AA204">
        <f t="shared" si="5"/>
        <v>0.98930156302694972</v>
      </c>
      <c r="AB204">
        <f t="shared" si="6"/>
        <v>1.0698436973050224E-2</v>
      </c>
      <c r="AC204" s="10">
        <v>0</v>
      </c>
      <c r="AD204" s="10">
        <v>0</v>
      </c>
      <c r="AE204" s="10">
        <v>0</v>
      </c>
      <c r="AF204" s="10">
        <v>0</v>
      </c>
      <c r="AG204" s="10">
        <v>0.98930156302694972</v>
      </c>
      <c r="AH204" s="10">
        <v>1.0698436973050224E-2</v>
      </c>
    </row>
    <row r="205" spans="1:34" ht="13">
      <c r="A205" s="1" t="s">
        <v>123</v>
      </c>
      <c r="B205" s="1" t="s">
        <v>44</v>
      </c>
      <c r="C205" s="1" t="s">
        <v>40</v>
      </c>
      <c r="D205" s="1" t="s">
        <v>43</v>
      </c>
      <c r="E205" s="1" t="s">
        <v>124</v>
      </c>
      <c r="F205" s="1">
        <v>6</v>
      </c>
      <c r="G205" s="1" t="s">
        <v>39</v>
      </c>
      <c r="H205" s="1">
        <v>1</v>
      </c>
      <c r="I205" s="1">
        <v>0</v>
      </c>
      <c r="J205" s="1">
        <v>0.26100000000000001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299.64999999999998</v>
      </c>
      <c r="Q205" s="1">
        <v>0</v>
      </c>
      <c r="R205" s="1">
        <v>300</v>
      </c>
      <c r="S205" s="1">
        <v>0.26100000000000001</v>
      </c>
      <c r="T205" s="1">
        <v>300</v>
      </c>
      <c r="U205" s="8">
        <v>300</v>
      </c>
      <c r="V205">
        <f t="shared" si="0"/>
        <v>299.64999999999998</v>
      </c>
      <c r="W205">
        <f t="shared" si="1"/>
        <v>0</v>
      </c>
      <c r="X205">
        <f t="shared" si="2"/>
        <v>0</v>
      </c>
      <c r="Y205">
        <f t="shared" si="3"/>
        <v>0</v>
      </c>
      <c r="Z205">
        <f t="shared" si="4"/>
        <v>0</v>
      </c>
      <c r="AA205">
        <f t="shared" si="5"/>
        <v>1</v>
      </c>
      <c r="AB205">
        <f t="shared" si="6"/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1</v>
      </c>
      <c r="AH205" s="10">
        <v>0</v>
      </c>
    </row>
    <row r="206" spans="1:34" ht="13">
      <c r="A206" s="1" t="s">
        <v>109</v>
      </c>
      <c r="B206" s="1" t="s">
        <v>41</v>
      </c>
      <c r="C206" s="1" t="s">
        <v>36</v>
      </c>
      <c r="D206" s="1" t="s">
        <v>110</v>
      </c>
      <c r="E206" s="1" t="s">
        <v>110</v>
      </c>
      <c r="F206" s="1">
        <v>6</v>
      </c>
      <c r="G206" s="1" t="s">
        <v>50</v>
      </c>
      <c r="H206" s="1">
        <v>47</v>
      </c>
      <c r="I206" s="1">
        <v>0.89300000000000002</v>
      </c>
      <c r="J206" s="1">
        <v>12.972</v>
      </c>
      <c r="K206" s="1">
        <v>2.0289999999999999</v>
      </c>
      <c r="L206" s="1">
        <v>10.750999999999999</v>
      </c>
      <c r="M206" s="1">
        <v>6.6760000000000002</v>
      </c>
      <c r="N206" s="1">
        <v>12.378</v>
      </c>
      <c r="O206" s="1">
        <v>5.3680000000000003</v>
      </c>
      <c r="P206" s="1">
        <v>235.09399999999999</v>
      </c>
      <c r="Q206" s="1">
        <v>28.594000000000001</v>
      </c>
      <c r="R206" s="1">
        <v>0.89300000000000002</v>
      </c>
      <c r="S206" s="1">
        <v>12.972</v>
      </c>
      <c r="T206" s="1">
        <v>2.0289999999999999</v>
      </c>
      <c r="U206" s="8">
        <v>299.75400000000002</v>
      </c>
      <c r="V206">
        <f t="shared" si="0"/>
        <v>298.86099999999999</v>
      </c>
      <c r="W206">
        <f t="shared" si="1"/>
        <v>3.5973245087180999E-2</v>
      </c>
      <c r="X206">
        <f t="shared" si="2"/>
        <v>2.2338143819367533E-2</v>
      </c>
      <c r="Y206">
        <f t="shared" si="3"/>
        <v>4.1417247482943578E-2</v>
      </c>
      <c r="Z206">
        <f t="shared" si="4"/>
        <v>1.7961527265183481E-2</v>
      </c>
      <c r="AA206">
        <f t="shared" si="5"/>
        <v>0.7866332509092856</v>
      </c>
      <c r="AB206">
        <f t="shared" si="6"/>
        <v>9.5676585436038838E-2</v>
      </c>
      <c r="AC206" s="10">
        <v>3.5973245087180999E-2</v>
      </c>
      <c r="AD206" s="10">
        <v>2.2338143819367533E-2</v>
      </c>
      <c r="AE206" s="10">
        <v>4.1417247482943578E-2</v>
      </c>
      <c r="AF206" s="10">
        <v>1.7961527265183481E-2</v>
      </c>
      <c r="AG206" s="10">
        <v>0.7866332509092856</v>
      </c>
      <c r="AH206" s="10">
        <v>9.5676585436038838E-2</v>
      </c>
    </row>
    <row r="207" spans="1:34" ht="13">
      <c r="A207" s="1" t="s">
        <v>45</v>
      </c>
      <c r="B207" s="1" t="s">
        <v>35</v>
      </c>
      <c r="C207" s="1" t="s">
        <v>36</v>
      </c>
      <c r="D207" s="1" t="s">
        <v>125</v>
      </c>
      <c r="E207" s="1" t="s">
        <v>37</v>
      </c>
      <c r="F207" s="1">
        <v>5</v>
      </c>
      <c r="G207" s="1" t="s">
        <v>47</v>
      </c>
      <c r="H207" s="1">
        <v>55</v>
      </c>
      <c r="I207" s="1">
        <v>9.3870000000000005</v>
      </c>
      <c r="J207" s="1">
        <v>2.3E-2</v>
      </c>
      <c r="K207" s="1">
        <v>11.055999999999999</v>
      </c>
      <c r="L207" s="1">
        <v>18.675999999999998</v>
      </c>
      <c r="M207" s="1">
        <v>58.454000000000001</v>
      </c>
      <c r="N207" s="1">
        <v>41.441000000000003</v>
      </c>
      <c r="O207" s="1">
        <v>18.492000000000001</v>
      </c>
      <c r="P207" s="1">
        <v>128.227</v>
      </c>
      <c r="Q207" s="1">
        <v>34.628999999999998</v>
      </c>
      <c r="R207" s="1">
        <v>9.3870000000000005</v>
      </c>
      <c r="S207" s="1">
        <v>2.3E-2</v>
      </c>
      <c r="T207" s="1">
        <v>11.055999999999999</v>
      </c>
      <c r="U207" s="8">
        <v>299.94200000000001</v>
      </c>
      <c r="V207">
        <f t="shared" si="0"/>
        <v>299.91899999999998</v>
      </c>
      <c r="W207">
        <f t="shared" si="1"/>
        <v>6.2270146272826996E-2</v>
      </c>
      <c r="X207">
        <f t="shared" si="2"/>
        <v>0.19489928947482488</v>
      </c>
      <c r="Y207">
        <f t="shared" si="3"/>
        <v>0.13817397363954936</v>
      </c>
      <c r="Z207">
        <f t="shared" si="4"/>
        <v>6.1656647294769593E-2</v>
      </c>
      <c r="AA207">
        <f t="shared" si="5"/>
        <v>0.42753876880090963</v>
      </c>
      <c r="AB207">
        <f t="shared" si="6"/>
        <v>0.11546117451711962</v>
      </c>
      <c r="AC207" s="10">
        <v>6.2270146272826996E-2</v>
      </c>
      <c r="AD207" s="10">
        <v>0.19489928947482488</v>
      </c>
      <c r="AE207" s="10">
        <v>0.13817397363954936</v>
      </c>
      <c r="AF207" s="10">
        <v>6.1656647294769593E-2</v>
      </c>
      <c r="AG207" s="10">
        <v>0.42753876880090963</v>
      </c>
      <c r="AH207" s="10">
        <v>0.11546117451711962</v>
      </c>
    </row>
    <row r="208" spans="1:34" ht="13">
      <c r="U208" s="8"/>
    </row>
    <row r="209" spans="21:21" ht="13">
      <c r="U209" s="8"/>
    </row>
    <row r="210" spans="21:21" ht="13">
      <c r="U210" s="8"/>
    </row>
    <row r="211" spans="21:21" ht="13">
      <c r="U211" s="8"/>
    </row>
    <row r="212" spans="21:21" ht="13">
      <c r="U212" s="8"/>
    </row>
    <row r="213" spans="21:21" ht="13">
      <c r="U213" s="8"/>
    </row>
    <row r="214" spans="21:21" ht="13">
      <c r="U214" s="8"/>
    </row>
    <row r="215" spans="21:21" ht="13">
      <c r="U215" s="8"/>
    </row>
    <row r="216" spans="21:21" ht="13">
      <c r="U216" s="8"/>
    </row>
    <row r="217" spans="21:21" ht="13">
      <c r="U217" s="8"/>
    </row>
    <row r="218" spans="21:21" ht="13">
      <c r="U218" s="8"/>
    </row>
    <row r="219" spans="21:21" ht="13">
      <c r="U219" s="8"/>
    </row>
    <row r="220" spans="21:21" ht="13">
      <c r="U220" s="8"/>
    </row>
    <row r="221" spans="21:21" ht="13">
      <c r="U221" s="8"/>
    </row>
    <row r="222" spans="21:21" ht="13">
      <c r="U222" s="8"/>
    </row>
    <row r="223" spans="21:21" ht="13">
      <c r="U223" s="8"/>
    </row>
    <row r="224" spans="21:21" ht="13">
      <c r="U224" s="8"/>
    </row>
    <row r="225" spans="21:21" ht="13">
      <c r="U225" s="8"/>
    </row>
    <row r="226" spans="21:21" ht="13">
      <c r="U226" s="8"/>
    </row>
    <row r="227" spans="21:21" ht="13">
      <c r="U227" s="8"/>
    </row>
    <row r="228" spans="21:21" ht="13">
      <c r="U228" s="8"/>
    </row>
    <row r="229" spans="21:21" ht="13">
      <c r="U229" s="8"/>
    </row>
    <row r="230" spans="21:21" ht="13">
      <c r="U230" s="8"/>
    </row>
    <row r="231" spans="21:21" ht="13">
      <c r="U231" s="8"/>
    </row>
    <row r="232" spans="21:21" ht="13">
      <c r="U232" s="8"/>
    </row>
    <row r="233" spans="21:21" ht="13">
      <c r="U233" s="8"/>
    </row>
    <row r="234" spans="21:21" ht="13">
      <c r="U234" s="8"/>
    </row>
    <row r="235" spans="21:21" ht="13">
      <c r="U235" s="8"/>
    </row>
    <row r="236" spans="21:21" ht="13">
      <c r="U236" s="8"/>
    </row>
    <row r="237" spans="21:21" ht="13">
      <c r="U237" s="8"/>
    </row>
    <row r="238" spans="21:21" ht="13">
      <c r="U238" s="8"/>
    </row>
    <row r="239" spans="21:21" ht="13">
      <c r="U239" s="8"/>
    </row>
    <row r="240" spans="21:21" ht="13">
      <c r="U240" s="8"/>
    </row>
    <row r="241" spans="21:21" ht="13">
      <c r="U241" s="8"/>
    </row>
    <row r="242" spans="21:21" ht="13">
      <c r="U242" s="8"/>
    </row>
    <row r="243" spans="21:21" ht="13">
      <c r="U243" s="8"/>
    </row>
    <row r="244" spans="21:21" ht="13">
      <c r="U244" s="8"/>
    </row>
    <row r="245" spans="21:21" ht="13">
      <c r="U245" s="8"/>
    </row>
    <row r="246" spans="21:21" ht="13">
      <c r="U246" s="8"/>
    </row>
    <row r="247" spans="21:21" ht="13">
      <c r="U247" s="8"/>
    </row>
    <row r="248" spans="21:21" ht="13">
      <c r="U248" s="8"/>
    </row>
    <row r="249" spans="21:21" ht="13">
      <c r="U249" s="8"/>
    </row>
    <row r="250" spans="21:21" ht="13">
      <c r="U250" s="8"/>
    </row>
    <row r="251" spans="21:21" ht="13">
      <c r="U251" s="8"/>
    </row>
    <row r="252" spans="21:21" ht="13">
      <c r="U252" s="8"/>
    </row>
    <row r="253" spans="21:21" ht="13">
      <c r="U253" s="8"/>
    </row>
    <row r="254" spans="21:21" ht="13">
      <c r="U254" s="8"/>
    </row>
    <row r="255" spans="21:21" ht="13">
      <c r="U255" s="8"/>
    </row>
    <row r="256" spans="21:21" ht="13">
      <c r="U256" s="8"/>
    </row>
    <row r="257" spans="21:21" ht="13">
      <c r="U257" s="8"/>
    </row>
    <row r="258" spans="21:21" ht="13">
      <c r="U258" s="8"/>
    </row>
    <row r="259" spans="21:21" ht="13">
      <c r="U259" s="8"/>
    </row>
    <row r="260" spans="21:21" ht="13">
      <c r="U260" s="8"/>
    </row>
    <row r="261" spans="21:21" ht="13">
      <c r="U261" s="8"/>
    </row>
    <row r="262" spans="21:21" ht="13">
      <c r="U262" s="8"/>
    </row>
    <row r="263" spans="21:21" ht="13">
      <c r="U263" s="8"/>
    </row>
    <row r="264" spans="21:21" ht="13">
      <c r="U264" s="8"/>
    </row>
    <row r="265" spans="21:21" ht="13">
      <c r="U265" s="8"/>
    </row>
    <row r="266" spans="21:21" ht="13">
      <c r="U266" s="8"/>
    </row>
    <row r="267" spans="21:21" ht="13">
      <c r="U267" s="8"/>
    </row>
    <row r="268" spans="21:21" ht="13">
      <c r="U268" s="8"/>
    </row>
    <row r="269" spans="21:21" ht="13">
      <c r="U269" s="8"/>
    </row>
    <row r="270" spans="21:21" ht="13">
      <c r="U270" s="8"/>
    </row>
    <row r="271" spans="21:21" ht="13">
      <c r="U271" s="8"/>
    </row>
    <row r="272" spans="21:21" ht="13">
      <c r="U272" s="8"/>
    </row>
    <row r="273" spans="21:21" ht="13">
      <c r="U273" s="8"/>
    </row>
    <row r="274" spans="21:21" ht="13">
      <c r="U274" s="8"/>
    </row>
    <row r="275" spans="21:21" ht="13">
      <c r="U275" s="8"/>
    </row>
    <row r="276" spans="21:21" ht="13">
      <c r="U276" s="8"/>
    </row>
    <row r="277" spans="21:21" ht="13">
      <c r="U277" s="8"/>
    </row>
    <row r="278" spans="21:21" ht="13">
      <c r="U278" s="8"/>
    </row>
    <row r="279" spans="21:21" ht="13">
      <c r="U279" s="8"/>
    </row>
    <row r="280" spans="21:21" ht="13">
      <c r="U280" s="8"/>
    </row>
    <row r="281" spans="21:21" ht="13">
      <c r="U281" s="8"/>
    </row>
    <row r="282" spans="21:21" ht="13">
      <c r="U282" s="8"/>
    </row>
    <row r="283" spans="21:21" ht="13">
      <c r="U283" s="8"/>
    </row>
    <row r="284" spans="21:21" ht="13">
      <c r="U284" s="8"/>
    </row>
    <row r="285" spans="21:21" ht="13">
      <c r="U285" s="8"/>
    </row>
    <row r="286" spans="21:21" ht="13">
      <c r="U286" s="8"/>
    </row>
    <row r="287" spans="21:21" ht="13">
      <c r="U287" s="8"/>
    </row>
    <row r="288" spans="21:21" ht="13">
      <c r="U288" s="8"/>
    </row>
    <row r="289" spans="21:21" ht="13">
      <c r="U289" s="8"/>
    </row>
    <row r="290" spans="21:21" ht="13">
      <c r="U290" s="8"/>
    </row>
    <row r="291" spans="21:21" ht="13">
      <c r="U291" s="8"/>
    </row>
    <row r="292" spans="21:21" ht="13">
      <c r="U292" s="8"/>
    </row>
    <row r="293" spans="21:21" ht="13">
      <c r="U293" s="8"/>
    </row>
    <row r="294" spans="21:21" ht="13">
      <c r="U294" s="8"/>
    </row>
    <row r="295" spans="21:21" ht="13">
      <c r="U295" s="8"/>
    </row>
    <row r="296" spans="21:21" ht="13">
      <c r="U296" s="8"/>
    </row>
    <row r="297" spans="21:21" ht="13">
      <c r="U297" s="8"/>
    </row>
    <row r="298" spans="21:21" ht="13">
      <c r="U298" s="8"/>
    </row>
    <row r="299" spans="21:21" ht="13">
      <c r="U299" s="8"/>
    </row>
    <row r="300" spans="21:21" ht="13">
      <c r="U300" s="8"/>
    </row>
    <row r="301" spans="21:21" ht="13">
      <c r="U301" s="8"/>
    </row>
    <row r="302" spans="21:21" ht="13">
      <c r="U302" s="8"/>
    </row>
    <row r="303" spans="21:21" ht="13">
      <c r="U303" s="8"/>
    </row>
    <row r="304" spans="21:21" ht="13">
      <c r="U304" s="8"/>
    </row>
    <row r="305" spans="21:21" ht="13">
      <c r="U305" s="8"/>
    </row>
    <row r="306" spans="21:21" ht="13">
      <c r="U306" s="8"/>
    </row>
    <row r="307" spans="21:21" ht="13">
      <c r="U307" s="8"/>
    </row>
    <row r="308" spans="21:21" ht="13">
      <c r="U308" s="8"/>
    </row>
    <row r="309" spans="21:21" ht="13">
      <c r="U309" s="8"/>
    </row>
    <row r="310" spans="21:21" ht="13">
      <c r="U310" s="8"/>
    </row>
    <row r="311" spans="21:21" ht="13">
      <c r="U311" s="8"/>
    </row>
    <row r="312" spans="21:21" ht="13">
      <c r="U312" s="8"/>
    </row>
    <row r="313" spans="21:21" ht="13">
      <c r="U313" s="8"/>
    </row>
    <row r="314" spans="21:21" ht="13">
      <c r="U314" s="8"/>
    </row>
    <row r="315" spans="21:21" ht="13">
      <c r="U315" s="8"/>
    </row>
    <row r="316" spans="21:21" ht="13">
      <c r="U316" s="8"/>
    </row>
    <row r="317" spans="21:21" ht="13">
      <c r="U317" s="8"/>
    </row>
    <row r="318" spans="21:21" ht="13">
      <c r="U318" s="8"/>
    </row>
    <row r="319" spans="21:21" ht="13">
      <c r="U319" s="8"/>
    </row>
    <row r="320" spans="21:21" ht="13">
      <c r="U320" s="8"/>
    </row>
    <row r="321" spans="21:21" ht="13">
      <c r="U321" s="8"/>
    </row>
    <row r="322" spans="21:21" ht="13">
      <c r="U322" s="8"/>
    </row>
    <row r="323" spans="21:21" ht="13">
      <c r="U323" s="8"/>
    </row>
    <row r="324" spans="21:21" ht="13">
      <c r="U324" s="8"/>
    </row>
    <row r="325" spans="21:21" ht="13">
      <c r="U325" s="8"/>
    </row>
    <row r="326" spans="21:21" ht="13">
      <c r="U326" s="8"/>
    </row>
    <row r="327" spans="21:21" ht="13">
      <c r="U327" s="8"/>
    </row>
    <row r="328" spans="21:21" ht="13">
      <c r="U328" s="8"/>
    </row>
    <row r="329" spans="21:21" ht="13">
      <c r="U329" s="8"/>
    </row>
    <row r="330" spans="21:21" ht="13">
      <c r="U330" s="8"/>
    </row>
    <row r="331" spans="21:21" ht="13">
      <c r="U331" s="8"/>
    </row>
    <row r="332" spans="21:21" ht="13">
      <c r="U332" s="8"/>
    </row>
    <row r="333" spans="21:21" ht="13">
      <c r="U333" s="8"/>
    </row>
    <row r="334" spans="21:21" ht="13">
      <c r="U334" s="8"/>
    </row>
    <row r="335" spans="21:21" ht="13">
      <c r="U335" s="8"/>
    </row>
    <row r="336" spans="21:21" ht="13">
      <c r="U336" s="8"/>
    </row>
    <row r="337" spans="21:21" ht="13">
      <c r="U337" s="8"/>
    </row>
    <row r="338" spans="21:21" ht="13">
      <c r="U338" s="8"/>
    </row>
    <row r="339" spans="21:21" ht="13">
      <c r="U339" s="8"/>
    </row>
    <row r="340" spans="21:21" ht="13">
      <c r="U340" s="8"/>
    </row>
    <row r="341" spans="21:21" ht="13">
      <c r="U341" s="8"/>
    </row>
    <row r="342" spans="21:21" ht="13">
      <c r="U342" s="8"/>
    </row>
    <row r="343" spans="21:21" ht="13">
      <c r="U343" s="8"/>
    </row>
    <row r="344" spans="21:21" ht="13">
      <c r="U344" s="8"/>
    </row>
    <row r="345" spans="21:21" ht="13">
      <c r="U345" s="8"/>
    </row>
    <row r="346" spans="21:21" ht="13">
      <c r="U346" s="8"/>
    </row>
    <row r="347" spans="21:21" ht="13">
      <c r="U347" s="8"/>
    </row>
    <row r="348" spans="21:21" ht="13">
      <c r="U348" s="8"/>
    </row>
    <row r="349" spans="21:21" ht="13">
      <c r="U349" s="8"/>
    </row>
    <row r="350" spans="21:21" ht="13">
      <c r="U350" s="8"/>
    </row>
    <row r="351" spans="21:21" ht="13">
      <c r="U351" s="8"/>
    </row>
    <row r="352" spans="21:21" ht="13">
      <c r="U352" s="8"/>
    </row>
    <row r="353" spans="21:21" ht="13">
      <c r="U353" s="8"/>
    </row>
    <row r="354" spans="21:21" ht="13">
      <c r="U354" s="8"/>
    </row>
    <row r="355" spans="21:21" ht="13">
      <c r="U355" s="8"/>
    </row>
    <row r="356" spans="21:21" ht="13">
      <c r="U356" s="8"/>
    </row>
    <row r="357" spans="21:21" ht="13">
      <c r="U357" s="8"/>
    </row>
    <row r="358" spans="21:21" ht="13">
      <c r="U358" s="8"/>
    </row>
    <row r="359" spans="21:21" ht="13">
      <c r="U359" s="8"/>
    </row>
    <row r="360" spans="21:21" ht="13">
      <c r="U360" s="8"/>
    </row>
    <row r="361" spans="21:21" ht="13">
      <c r="U361" s="8"/>
    </row>
    <row r="362" spans="21:21" ht="13">
      <c r="U362" s="8"/>
    </row>
    <row r="363" spans="21:21" ht="13">
      <c r="U363" s="8"/>
    </row>
    <row r="364" spans="21:21" ht="13">
      <c r="U364" s="8"/>
    </row>
    <row r="365" spans="21:21" ht="13">
      <c r="U365" s="8"/>
    </row>
    <row r="366" spans="21:21" ht="13">
      <c r="U366" s="8"/>
    </row>
    <row r="367" spans="21:21" ht="13">
      <c r="U367" s="8"/>
    </row>
    <row r="368" spans="21:21" ht="13">
      <c r="U368" s="8"/>
    </row>
    <row r="369" spans="21:21" ht="13">
      <c r="U369" s="8"/>
    </row>
    <row r="370" spans="21:21" ht="13">
      <c r="U370" s="8"/>
    </row>
    <row r="371" spans="21:21" ht="13">
      <c r="U371" s="8"/>
    </row>
    <row r="372" spans="21:21" ht="13">
      <c r="U372" s="8"/>
    </row>
    <row r="373" spans="21:21" ht="13">
      <c r="U373" s="8"/>
    </row>
    <row r="374" spans="21:21" ht="13">
      <c r="U374" s="8"/>
    </row>
    <row r="375" spans="21:21" ht="13">
      <c r="U375" s="8"/>
    </row>
    <row r="376" spans="21:21" ht="13">
      <c r="U376" s="8"/>
    </row>
    <row r="377" spans="21:21" ht="13">
      <c r="U377" s="8"/>
    </row>
    <row r="378" spans="21:21" ht="13">
      <c r="U378" s="8"/>
    </row>
    <row r="379" spans="21:21" ht="13">
      <c r="U379" s="8"/>
    </row>
    <row r="380" spans="21:21" ht="13">
      <c r="U380" s="8"/>
    </row>
    <row r="381" spans="21:21" ht="13">
      <c r="U381" s="8"/>
    </row>
    <row r="382" spans="21:21" ht="13">
      <c r="U382" s="8"/>
    </row>
    <row r="383" spans="21:21" ht="13">
      <c r="U383" s="8"/>
    </row>
    <row r="384" spans="21:21" ht="13">
      <c r="U384" s="8"/>
    </row>
    <row r="385" spans="21:21" ht="13">
      <c r="U385" s="8"/>
    </row>
    <row r="386" spans="21:21" ht="13">
      <c r="U386" s="8"/>
    </row>
    <row r="387" spans="21:21" ht="13">
      <c r="U387" s="8"/>
    </row>
    <row r="388" spans="21:21" ht="13">
      <c r="U388" s="8"/>
    </row>
    <row r="389" spans="21:21" ht="13">
      <c r="U389" s="8"/>
    </row>
    <row r="390" spans="21:21" ht="13">
      <c r="U390" s="8"/>
    </row>
    <row r="391" spans="21:21" ht="13">
      <c r="U391" s="8"/>
    </row>
    <row r="392" spans="21:21" ht="13">
      <c r="U392" s="8"/>
    </row>
    <row r="393" spans="21:21" ht="13">
      <c r="U393" s="8"/>
    </row>
    <row r="394" spans="21:21" ht="13">
      <c r="U394" s="8"/>
    </row>
    <row r="395" spans="21:21" ht="13">
      <c r="U395" s="8"/>
    </row>
    <row r="396" spans="21:21" ht="13">
      <c r="U396" s="8"/>
    </row>
    <row r="397" spans="21:21" ht="13">
      <c r="U397" s="8"/>
    </row>
    <row r="398" spans="21:21" ht="13">
      <c r="U398" s="8"/>
    </row>
    <row r="399" spans="21:21" ht="13">
      <c r="U399" s="8"/>
    </row>
    <row r="400" spans="21:21" ht="13">
      <c r="U400" s="8"/>
    </row>
    <row r="401" spans="21:21" ht="13">
      <c r="U401" s="8"/>
    </row>
    <row r="402" spans="21:21" ht="13">
      <c r="U402" s="8"/>
    </row>
    <row r="403" spans="21:21" ht="13">
      <c r="U403" s="8"/>
    </row>
    <row r="404" spans="21:21" ht="13">
      <c r="U404" s="8"/>
    </row>
    <row r="405" spans="21:21" ht="13">
      <c r="U405" s="8"/>
    </row>
    <row r="406" spans="21:21" ht="13">
      <c r="U406" s="8"/>
    </row>
    <row r="407" spans="21:21" ht="13">
      <c r="U407" s="8"/>
    </row>
    <row r="408" spans="21:21" ht="13">
      <c r="U408" s="8"/>
    </row>
    <row r="409" spans="21:21" ht="13">
      <c r="U409" s="8"/>
    </row>
    <row r="410" spans="21:21" ht="13">
      <c r="U410" s="8"/>
    </row>
    <row r="411" spans="21:21" ht="13">
      <c r="U411" s="8"/>
    </row>
    <row r="412" spans="21:21" ht="13">
      <c r="U412" s="8"/>
    </row>
    <row r="413" spans="21:21" ht="13">
      <c r="U413" s="8"/>
    </row>
    <row r="414" spans="21:21" ht="13">
      <c r="U414" s="8"/>
    </row>
    <row r="415" spans="21:21" ht="13">
      <c r="U415" s="8"/>
    </row>
    <row r="416" spans="21:21" ht="13">
      <c r="U416" s="8"/>
    </row>
    <row r="417" spans="21:21" ht="13">
      <c r="U417" s="8"/>
    </row>
    <row r="418" spans="21:21" ht="13">
      <c r="U418" s="8"/>
    </row>
    <row r="419" spans="21:21" ht="13">
      <c r="U419" s="8"/>
    </row>
    <row r="420" spans="21:21" ht="13">
      <c r="U420" s="8"/>
    </row>
    <row r="421" spans="21:21" ht="13">
      <c r="U421" s="8"/>
    </row>
    <row r="422" spans="21:21" ht="13">
      <c r="U422" s="8"/>
    </row>
    <row r="423" spans="21:21" ht="13">
      <c r="U423" s="8"/>
    </row>
    <row r="424" spans="21:21" ht="13">
      <c r="U424" s="8"/>
    </row>
    <row r="425" spans="21:21" ht="13">
      <c r="U425" s="8"/>
    </row>
    <row r="426" spans="21:21" ht="13">
      <c r="U426" s="8"/>
    </row>
    <row r="427" spans="21:21" ht="13">
      <c r="U427" s="8"/>
    </row>
    <row r="428" spans="21:21" ht="13">
      <c r="U428" s="8"/>
    </row>
    <row r="429" spans="21:21" ht="13">
      <c r="U429" s="8"/>
    </row>
    <row r="430" spans="21:21" ht="13">
      <c r="U430" s="8"/>
    </row>
    <row r="431" spans="21:21" ht="13">
      <c r="U431" s="8"/>
    </row>
    <row r="432" spans="21:21" ht="13">
      <c r="U432" s="8"/>
    </row>
    <row r="433" spans="21:21" ht="13">
      <c r="U433" s="8"/>
    </row>
    <row r="434" spans="21:21" ht="13">
      <c r="U434" s="8"/>
    </row>
    <row r="435" spans="21:21" ht="13">
      <c r="U435" s="8"/>
    </row>
    <row r="436" spans="21:21" ht="13">
      <c r="U436" s="8"/>
    </row>
    <row r="437" spans="21:21" ht="13">
      <c r="U437" s="8"/>
    </row>
    <row r="438" spans="21:21" ht="13">
      <c r="U438" s="8"/>
    </row>
    <row r="439" spans="21:21" ht="13">
      <c r="U439" s="8"/>
    </row>
    <row r="440" spans="21:21" ht="13">
      <c r="U440" s="8"/>
    </row>
    <row r="441" spans="21:21" ht="13">
      <c r="U441" s="8"/>
    </row>
    <row r="442" spans="21:21" ht="13">
      <c r="U442" s="8"/>
    </row>
    <row r="443" spans="21:21" ht="13">
      <c r="U443" s="8"/>
    </row>
    <row r="444" spans="21:21" ht="13">
      <c r="U444" s="8"/>
    </row>
    <row r="445" spans="21:21" ht="13">
      <c r="U445" s="8"/>
    </row>
    <row r="446" spans="21:21" ht="13">
      <c r="U446" s="8"/>
    </row>
    <row r="447" spans="21:21" ht="13">
      <c r="U447" s="8"/>
    </row>
    <row r="448" spans="21:21" ht="13">
      <c r="U448" s="8"/>
    </row>
    <row r="449" spans="21:21" ht="13">
      <c r="U449" s="8"/>
    </row>
    <row r="450" spans="21:21" ht="13">
      <c r="U450" s="8"/>
    </row>
    <row r="451" spans="21:21" ht="13">
      <c r="U451" s="8"/>
    </row>
    <row r="452" spans="21:21" ht="13">
      <c r="U452" s="8"/>
    </row>
    <row r="453" spans="21:21" ht="13">
      <c r="U453" s="8"/>
    </row>
    <row r="454" spans="21:21" ht="13">
      <c r="U454" s="8"/>
    </row>
    <row r="455" spans="21:21" ht="13">
      <c r="U455" s="8"/>
    </row>
    <row r="456" spans="21:21" ht="13">
      <c r="U456" s="8"/>
    </row>
    <row r="457" spans="21:21" ht="13">
      <c r="U457" s="8"/>
    </row>
    <row r="458" spans="21:21" ht="13">
      <c r="U458" s="8"/>
    </row>
    <row r="459" spans="21:21" ht="13">
      <c r="U459" s="8"/>
    </row>
    <row r="460" spans="21:21" ht="13">
      <c r="U460" s="8"/>
    </row>
    <row r="461" spans="21:21" ht="13">
      <c r="U461" s="8"/>
    </row>
    <row r="462" spans="21:21" ht="13">
      <c r="U462" s="8"/>
    </row>
    <row r="463" spans="21:21" ht="13">
      <c r="U463" s="8"/>
    </row>
    <row r="464" spans="21:21" ht="13">
      <c r="U464" s="8"/>
    </row>
    <row r="465" spans="21:21" ht="13">
      <c r="U465" s="8"/>
    </row>
    <row r="466" spans="21:21" ht="13">
      <c r="U466" s="8"/>
    </row>
    <row r="467" spans="21:21" ht="13">
      <c r="U467" s="8"/>
    </row>
    <row r="468" spans="21:21" ht="13">
      <c r="U468" s="8"/>
    </row>
    <row r="469" spans="21:21" ht="13">
      <c r="U469" s="8"/>
    </row>
    <row r="470" spans="21:21" ht="13">
      <c r="U470" s="8"/>
    </row>
    <row r="471" spans="21:21" ht="13">
      <c r="U471" s="8"/>
    </row>
    <row r="472" spans="21:21" ht="13">
      <c r="U472" s="8"/>
    </row>
    <row r="473" spans="21:21" ht="13">
      <c r="U473" s="8"/>
    </row>
    <row r="474" spans="21:21" ht="13">
      <c r="U474" s="8"/>
    </row>
    <row r="475" spans="21:21" ht="13">
      <c r="U475" s="8"/>
    </row>
    <row r="476" spans="21:21" ht="13">
      <c r="U476" s="8"/>
    </row>
    <row r="477" spans="21:21" ht="13">
      <c r="U477" s="8"/>
    </row>
    <row r="478" spans="21:21" ht="13">
      <c r="U478" s="8"/>
    </row>
    <row r="479" spans="21:21" ht="13">
      <c r="U479" s="8"/>
    </row>
    <row r="480" spans="21:21" ht="13">
      <c r="U480" s="8"/>
    </row>
    <row r="481" spans="21:21" ht="13">
      <c r="U481" s="8"/>
    </row>
    <row r="482" spans="21:21" ht="13">
      <c r="U482" s="8"/>
    </row>
    <row r="483" spans="21:21" ht="13">
      <c r="U483" s="8"/>
    </row>
    <row r="484" spans="21:21" ht="13">
      <c r="U484" s="8"/>
    </row>
    <row r="485" spans="21:21" ht="13">
      <c r="U485" s="8"/>
    </row>
    <row r="486" spans="21:21" ht="13">
      <c r="U486" s="8"/>
    </row>
    <row r="487" spans="21:21" ht="13">
      <c r="U487" s="8"/>
    </row>
    <row r="488" spans="21:21" ht="13">
      <c r="U488" s="8"/>
    </row>
    <row r="489" spans="21:21" ht="13">
      <c r="U489" s="8"/>
    </row>
    <row r="490" spans="21:21" ht="13">
      <c r="U490" s="8"/>
    </row>
    <row r="491" spans="21:21" ht="13">
      <c r="U491" s="8"/>
    </row>
    <row r="492" spans="21:21" ht="13">
      <c r="U492" s="8"/>
    </row>
    <row r="493" spans="21:21" ht="13">
      <c r="U493" s="8"/>
    </row>
    <row r="494" spans="21:21" ht="13">
      <c r="U494" s="8"/>
    </row>
    <row r="495" spans="21:21" ht="13">
      <c r="U495" s="8"/>
    </row>
    <row r="496" spans="21:21" ht="13">
      <c r="U496" s="8"/>
    </row>
    <row r="497" spans="21:21" ht="13">
      <c r="U497" s="8"/>
    </row>
    <row r="498" spans="21:21" ht="13">
      <c r="U498" s="8"/>
    </row>
    <row r="499" spans="21:21" ht="13">
      <c r="U499" s="8"/>
    </row>
    <row r="500" spans="21:21" ht="13">
      <c r="U500" s="8"/>
    </row>
    <row r="501" spans="21:21" ht="13">
      <c r="U501" s="8"/>
    </row>
    <row r="502" spans="21:21" ht="13">
      <c r="U502" s="8"/>
    </row>
    <row r="503" spans="21:21" ht="13">
      <c r="U503" s="8"/>
    </row>
    <row r="504" spans="21:21" ht="13">
      <c r="U504" s="8"/>
    </row>
    <row r="505" spans="21:21" ht="13">
      <c r="U505" s="8"/>
    </row>
    <row r="506" spans="21:21" ht="13">
      <c r="U506" s="8"/>
    </row>
    <row r="507" spans="21:21" ht="13">
      <c r="U507" s="8"/>
    </row>
    <row r="508" spans="21:21" ht="13">
      <c r="U508" s="8"/>
    </row>
    <row r="509" spans="21:21" ht="13">
      <c r="U509" s="8"/>
    </row>
    <row r="510" spans="21:21" ht="13">
      <c r="U510" s="8"/>
    </row>
    <row r="511" spans="21:21" ht="13">
      <c r="U511" s="8"/>
    </row>
    <row r="512" spans="21:21" ht="13">
      <c r="U512" s="8"/>
    </row>
    <row r="513" spans="21:21" ht="13">
      <c r="U513" s="8"/>
    </row>
    <row r="514" spans="21:21" ht="13">
      <c r="U514" s="8"/>
    </row>
    <row r="515" spans="21:21" ht="13">
      <c r="U515" s="8"/>
    </row>
    <row r="516" spans="21:21" ht="13">
      <c r="U516" s="8"/>
    </row>
    <row r="517" spans="21:21" ht="13">
      <c r="U517" s="8"/>
    </row>
    <row r="518" spans="21:21" ht="13">
      <c r="U518" s="8"/>
    </row>
    <row r="519" spans="21:21" ht="13">
      <c r="U519" s="8"/>
    </row>
    <row r="520" spans="21:21" ht="13">
      <c r="U520" s="8"/>
    </row>
    <row r="521" spans="21:21" ht="13">
      <c r="U521" s="8"/>
    </row>
    <row r="522" spans="21:21" ht="13">
      <c r="U522" s="8"/>
    </row>
    <row r="523" spans="21:21" ht="13">
      <c r="U523" s="8"/>
    </row>
    <row r="524" spans="21:21" ht="13">
      <c r="U524" s="8"/>
    </row>
    <row r="525" spans="21:21" ht="13">
      <c r="U525" s="8"/>
    </row>
    <row r="526" spans="21:21" ht="13">
      <c r="U526" s="8"/>
    </row>
    <row r="527" spans="21:21" ht="13">
      <c r="U527" s="8"/>
    </row>
    <row r="528" spans="21:21" ht="13">
      <c r="U528" s="8"/>
    </row>
    <row r="529" spans="21:21" ht="13">
      <c r="U529" s="8"/>
    </row>
    <row r="530" spans="21:21" ht="13">
      <c r="U530" s="8"/>
    </row>
    <row r="531" spans="21:21" ht="13">
      <c r="U531" s="8"/>
    </row>
    <row r="532" spans="21:21" ht="13">
      <c r="U532" s="8"/>
    </row>
    <row r="533" spans="21:21" ht="13">
      <c r="U533" s="8"/>
    </row>
    <row r="534" spans="21:21" ht="13">
      <c r="U534" s="8"/>
    </row>
    <row r="535" spans="21:21" ht="13">
      <c r="U535" s="8"/>
    </row>
    <row r="536" spans="21:21" ht="13">
      <c r="U536" s="8"/>
    </row>
    <row r="537" spans="21:21" ht="13">
      <c r="U537" s="8"/>
    </row>
    <row r="538" spans="21:21" ht="13">
      <c r="U538" s="8"/>
    </row>
    <row r="539" spans="21:21" ht="13">
      <c r="U539" s="8"/>
    </row>
    <row r="540" spans="21:21" ht="13">
      <c r="U540" s="8"/>
    </row>
    <row r="541" spans="21:21" ht="13">
      <c r="U541" s="8"/>
    </row>
    <row r="542" spans="21:21" ht="13">
      <c r="U542" s="8"/>
    </row>
    <row r="543" spans="21:21" ht="13">
      <c r="U543" s="8"/>
    </row>
    <row r="544" spans="21:21" ht="13">
      <c r="U544" s="8"/>
    </row>
    <row r="545" spans="21:21" ht="13">
      <c r="U545" s="8"/>
    </row>
    <row r="546" spans="21:21" ht="13">
      <c r="U546" s="8"/>
    </row>
    <row r="547" spans="21:21" ht="13">
      <c r="U547" s="8"/>
    </row>
    <row r="548" spans="21:21" ht="13">
      <c r="U548" s="8"/>
    </row>
    <row r="549" spans="21:21" ht="13">
      <c r="U549" s="8"/>
    </row>
    <row r="550" spans="21:21" ht="13">
      <c r="U550" s="8"/>
    </row>
    <row r="551" spans="21:21" ht="13">
      <c r="U551" s="8"/>
    </row>
    <row r="552" spans="21:21" ht="13">
      <c r="U552" s="8"/>
    </row>
    <row r="553" spans="21:21" ht="13">
      <c r="U553" s="8"/>
    </row>
    <row r="554" spans="21:21" ht="13">
      <c r="U554" s="8"/>
    </row>
    <row r="555" spans="21:21" ht="13">
      <c r="U555" s="8"/>
    </row>
    <row r="556" spans="21:21" ht="13">
      <c r="U556" s="8"/>
    </row>
    <row r="557" spans="21:21" ht="13">
      <c r="U557" s="8"/>
    </row>
    <row r="558" spans="21:21" ht="13">
      <c r="U558" s="8"/>
    </row>
    <row r="559" spans="21:21" ht="13">
      <c r="U559" s="8"/>
    </row>
    <row r="560" spans="21:21" ht="13">
      <c r="U560" s="8"/>
    </row>
    <row r="561" spans="21:21" ht="13">
      <c r="U561" s="8"/>
    </row>
    <row r="562" spans="21:21" ht="13">
      <c r="U562" s="8"/>
    </row>
    <row r="563" spans="21:21" ht="13">
      <c r="U563" s="8"/>
    </row>
    <row r="564" spans="21:21" ht="13">
      <c r="U564" s="8"/>
    </row>
    <row r="565" spans="21:21" ht="13">
      <c r="U565" s="8"/>
    </row>
    <row r="566" spans="21:21" ht="13">
      <c r="U566" s="8"/>
    </row>
    <row r="567" spans="21:21" ht="13">
      <c r="U567" s="8"/>
    </row>
    <row r="568" spans="21:21" ht="13">
      <c r="U568" s="8"/>
    </row>
    <row r="569" spans="21:21" ht="13">
      <c r="U569" s="8"/>
    </row>
    <row r="570" spans="21:21" ht="13">
      <c r="U570" s="8"/>
    </row>
    <row r="571" spans="21:21" ht="13">
      <c r="U571" s="8"/>
    </row>
    <row r="572" spans="21:21" ht="13">
      <c r="U572" s="8"/>
    </row>
    <row r="573" spans="21:21" ht="13">
      <c r="U573" s="8"/>
    </row>
    <row r="574" spans="21:21" ht="13">
      <c r="U574" s="8"/>
    </row>
    <row r="575" spans="21:21" ht="13">
      <c r="U575" s="8"/>
    </row>
    <row r="576" spans="21:21" ht="13">
      <c r="U576" s="8"/>
    </row>
    <row r="577" spans="21:21" ht="13">
      <c r="U577" s="8"/>
    </row>
    <row r="578" spans="21:21" ht="13">
      <c r="U578" s="8"/>
    </row>
    <row r="579" spans="21:21" ht="13">
      <c r="U579" s="8"/>
    </row>
    <row r="580" spans="21:21" ht="13">
      <c r="U580" s="8"/>
    </row>
    <row r="581" spans="21:21" ht="13">
      <c r="U581" s="8"/>
    </row>
    <row r="582" spans="21:21" ht="13">
      <c r="U582" s="8"/>
    </row>
    <row r="583" spans="21:21" ht="13">
      <c r="U583" s="8"/>
    </row>
    <row r="584" spans="21:21" ht="13">
      <c r="U584" s="8"/>
    </row>
    <row r="585" spans="21:21" ht="13">
      <c r="U585" s="8"/>
    </row>
    <row r="586" spans="21:21" ht="13">
      <c r="U586" s="8"/>
    </row>
    <row r="587" spans="21:21" ht="13">
      <c r="U587" s="8"/>
    </row>
    <row r="588" spans="21:21" ht="13">
      <c r="U588" s="8"/>
    </row>
    <row r="589" spans="21:21" ht="13">
      <c r="U589" s="8"/>
    </row>
    <row r="590" spans="21:21" ht="13">
      <c r="U590" s="8"/>
    </row>
    <row r="591" spans="21:21" ht="13">
      <c r="U591" s="8"/>
    </row>
    <row r="592" spans="21:21" ht="13">
      <c r="U592" s="8"/>
    </row>
    <row r="593" spans="21:21" ht="13">
      <c r="U593" s="8"/>
    </row>
    <row r="594" spans="21:21" ht="13">
      <c r="U594" s="8"/>
    </row>
    <row r="595" spans="21:21" ht="13">
      <c r="U595" s="8"/>
    </row>
    <row r="596" spans="21:21" ht="13">
      <c r="U596" s="8"/>
    </row>
    <row r="597" spans="21:21" ht="13">
      <c r="U597" s="8"/>
    </row>
    <row r="598" spans="21:21" ht="13">
      <c r="U598" s="8"/>
    </row>
    <row r="599" spans="21:21" ht="13">
      <c r="U599" s="8"/>
    </row>
    <row r="600" spans="21:21" ht="13">
      <c r="U600" s="8"/>
    </row>
    <row r="601" spans="21:21" ht="13">
      <c r="U601" s="8"/>
    </row>
    <row r="602" spans="21:21" ht="13">
      <c r="U602" s="8"/>
    </row>
    <row r="603" spans="21:21" ht="13">
      <c r="U603" s="8"/>
    </row>
    <row r="604" spans="21:21" ht="13">
      <c r="U604" s="8"/>
    </row>
    <row r="605" spans="21:21" ht="13">
      <c r="U605" s="8"/>
    </row>
    <row r="606" spans="21:21" ht="13">
      <c r="U606" s="8"/>
    </row>
    <row r="607" spans="21:21" ht="13">
      <c r="U607" s="8"/>
    </row>
    <row r="608" spans="21:21" ht="13">
      <c r="U608" s="8"/>
    </row>
    <row r="609" spans="21:21" ht="13">
      <c r="U609" s="8"/>
    </row>
    <row r="610" spans="21:21" ht="13">
      <c r="U610" s="8"/>
    </row>
    <row r="611" spans="21:21" ht="13">
      <c r="U611" s="8"/>
    </row>
    <row r="612" spans="21:21" ht="13">
      <c r="U612" s="8"/>
    </row>
    <row r="613" spans="21:21" ht="13">
      <c r="U613" s="8"/>
    </row>
    <row r="614" spans="21:21" ht="13">
      <c r="U614" s="8"/>
    </row>
    <row r="615" spans="21:21" ht="13">
      <c r="U615" s="8"/>
    </row>
    <row r="616" spans="21:21" ht="13">
      <c r="U616" s="8"/>
    </row>
    <row r="617" spans="21:21" ht="13">
      <c r="U617" s="8"/>
    </row>
    <row r="618" spans="21:21" ht="13">
      <c r="U618" s="8"/>
    </row>
    <row r="619" spans="21:21" ht="13">
      <c r="U619" s="8"/>
    </row>
    <row r="620" spans="21:21" ht="13">
      <c r="U620" s="8"/>
    </row>
    <row r="621" spans="21:21" ht="13">
      <c r="U621" s="8"/>
    </row>
    <row r="622" spans="21:21" ht="13">
      <c r="U622" s="8"/>
    </row>
    <row r="623" spans="21:21" ht="13">
      <c r="U623" s="8"/>
    </row>
    <row r="624" spans="21:21" ht="13">
      <c r="U624" s="8"/>
    </row>
    <row r="625" spans="21:21" ht="13">
      <c r="U625" s="8"/>
    </row>
    <row r="626" spans="21:21" ht="13">
      <c r="U626" s="8"/>
    </row>
    <row r="627" spans="21:21" ht="13">
      <c r="U627" s="8"/>
    </row>
    <row r="628" spans="21:21" ht="13">
      <c r="U628" s="8"/>
    </row>
    <row r="629" spans="21:21" ht="13">
      <c r="U629" s="8"/>
    </row>
    <row r="630" spans="21:21" ht="13">
      <c r="U630" s="8"/>
    </row>
    <row r="631" spans="21:21" ht="13">
      <c r="U631" s="8"/>
    </row>
    <row r="632" spans="21:21" ht="13">
      <c r="U632" s="8"/>
    </row>
    <row r="633" spans="21:21" ht="13">
      <c r="U633" s="8"/>
    </row>
    <row r="634" spans="21:21" ht="13">
      <c r="U634" s="8"/>
    </row>
    <row r="635" spans="21:21" ht="13">
      <c r="U635" s="8"/>
    </row>
    <row r="636" spans="21:21" ht="13">
      <c r="U636" s="8"/>
    </row>
    <row r="637" spans="21:21" ht="13">
      <c r="U637" s="8"/>
    </row>
    <row r="638" spans="21:21" ht="13">
      <c r="U638" s="8"/>
    </row>
    <row r="639" spans="21:21" ht="13">
      <c r="U639" s="8"/>
    </row>
    <row r="640" spans="21:21" ht="13">
      <c r="U640" s="8"/>
    </row>
    <row r="641" spans="21:21" ht="13">
      <c r="U641" s="8"/>
    </row>
    <row r="642" spans="21:21" ht="13">
      <c r="U642" s="8"/>
    </row>
    <row r="643" spans="21:21" ht="13">
      <c r="U643" s="8"/>
    </row>
    <row r="644" spans="21:21" ht="13">
      <c r="U644" s="8"/>
    </row>
    <row r="645" spans="21:21" ht="13">
      <c r="U645" s="8"/>
    </row>
    <row r="646" spans="21:21" ht="13">
      <c r="U646" s="8"/>
    </row>
    <row r="647" spans="21:21" ht="13">
      <c r="U647" s="8"/>
    </row>
    <row r="648" spans="21:21" ht="13">
      <c r="U648" s="8"/>
    </row>
    <row r="649" spans="21:21" ht="13">
      <c r="U649" s="8"/>
    </row>
    <row r="650" spans="21:21" ht="13">
      <c r="U650" s="8"/>
    </row>
    <row r="651" spans="21:21" ht="13">
      <c r="U651" s="8"/>
    </row>
    <row r="652" spans="21:21" ht="13">
      <c r="U652" s="8"/>
    </row>
    <row r="653" spans="21:21" ht="13">
      <c r="U653" s="8"/>
    </row>
    <row r="654" spans="21:21" ht="13">
      <c r="U654" s="8"/>
    </row>
    <row r="655" spans="21:21" ht="13">
      <c r="U655" s="8"/>
    </row>
    <row r="656" spans="21:21" ht="13">
      <c r="U656" s="8"/>
    </row>
    <row r="657" spans="21:21" ht="13">
      <c r="U657" s="8"/>
    </row>
    <row r="658" spans="21:21" ht="13">
      <c r="U658" s="8"/>
    </row>
    <row r="659" spans="21:21" ht="13">
      <c r="U659" s="8"/>
    </row>
    <row r="660" spans="21:21" ht="13">
      <c r="U660" s="8"/>
    </row>
    <row r="661" spans="21:21" ht="13">
      <c r="U661" s="8"/>
    </row>
    <row r="662" spans="21:21" ht="13">
      <c r="U662" s="8"/>
    </row>
    <row r="663" spans="21:21" ht="13">
      <c r="U663" s="8"/>
    </row>
    <row r="664" spans="21:21" ht="13">
      <c r="U664" s="8"/>
    </row>
    <row r="665" spans="21:21" ht="13">
      <c r="U665" s="8"/>
    </row>
    <row r="666" spans="21:21" ht="13">
      <c r="U666" s="8"/>
    </row>
    <row r="667" spans="21:21" ht="13">
      <c r="U667" s="8"/>
    </row>
    <row r="668" spans="21:21" ht="13">
      <c r="U668" s="8"/>
    </row>
    <row r="669" spans="21:21" ht="13">
      <c r="U669" s="8"/>
    </row>
    <row r="670" spans="21:21" ht="13">
      <c r="U670" s="8"/>
    </row>
    <row r="671" spans="21:21" ht="13">
      <c r="U671" s="8"/>
    </row>
    <row r="672" spans="21:21" ht="13">
      <c r="U672" s="8"/>
    </row>
    <row r="673" spans="21:21" ht="13">
      <c r="U673" s="8"/>
    </row>
    <row r="674" spans="21:21" ht="13">
      <c r="U674" s="8"/>
    </row>
    <row r="675" spans="21:21" ht="13">
      <c r="U675" s="8"/>
    </row>
    <row r="676" spans="21:21" ht="13">
      <c r="U676" s="8"/>
    </row>
    <row r="677" spans="21:21" ht="13">
      <c r="U677" s="8"/>
    </row>
    <row r="678" spans="21:21" ht="13">
      <c r="U678" s="8"/>
    </row>
    <row r="679" spans="21:21" ht="13">
      <c r="U679" s="8"/>
    </row>
    <row r="680" spans="21:21" ht="13">
      <c r="U680" s="8"/>
    </row>
    <row r="681" spans="21:21" ht="13">
      <c r="U681" s="8"/>
    </row>
    <row r="682" spans="21:21" ht="13">
      <c r="U682" s="8"/>
    </row>
    <row r="683" spans="21:21" ht="13">
      <c r="U683" s="8"/>
    </row>
    <row r="684" spans="21:21" ht="13">
      <c r="U684" s="8"/>
    </row>
    <row r="685" spans="21:21" ht="13">
      <c r="U685" s="8"/>
    </row>
    <row r="686" spans="21:21" ht="13">
      <c r="U686" s="8"/>
    </row>
    <row r="687" spans="21:21" ht="13">
      <c r="U687" s="8"/>
    </row>
    <row r="688" spans="21:21" ht="13">
      <c r="U688" s="8"/>
    </row>
    <row r="689" spans="21:21" ht="13">
      <c r="U689" s="8"/>
    </row>
    <row r="690" spans="21:21" ht="13">
      <c r="U690" s="8"/>
    </row>
    <row r="691" spans="21:21" ht="13">
      <c r="U691" s="8"/>
    </row>
    <row r="692" spans="21:21" ht="13">
      <c r="U692" s="8"/>
    </row>
    <row r="693" spans="21:21" ht="13">
      <c r="U693" s="8"/>
    </row>
    <row r="694" spans="21:21" ht="13">
      <c r="U694" s="8"/>
    </row>
    <row r="695" spans="21:21" ht="13">
      <c r="U695" s="8"/>
    </row>
    <row r="696" spans="21:21" ht="13">
      <c r="U696" s="8"/>
    </row>
    <row r="697" spans="21:21" ht="13">
      <c r="U697" s="8"/>
    </row>
    <row r="698" spans="21:21" ht="13">
      <c r="U698" s="8"/>
    </row>
    <row r="699" spans="21:21" ht="13">
      <c r="U699" s="8"/>
    </row>
    <row r="700" spans="21:21" ht="13">
      <c r="U700" s="8"/>
    </row>
    <row r="701" spans="21:21" ht="13">
      <c r="U701" s="8"/>
    </row>
    <row r="702" spans="21:21" ht="13">
      <c r="U702" s="8"/>
    </row>
    <row r="703" spans="21:21" ht="13">
      <c r="U703" s="8"/>
    </row>
    <row r="704" spans="21:21" ht="13">
      <c r="U704" s="8"/>
    </row>
    <row r="705" spans="21:21" ht="13">
      <c r="U705" s="8"/>
    </row>
    <row r="706" spans="21:21" ht="13">
      <c r="U706" s="8"/>
    </row>
    <row r="707" spans="21:21" ht="13">
      <c r="U707" s="8"/>
    </row>
    <row r="708" spans="21:21" ht="13">
      <c r="U708" s="8"/>
    </row>
    <row r="709" spans="21:21" ht="13">
      <c r="U709" s="8"/>
    </row>
    <row r="710" spans="21:21" ht="13">
      <c r="U710" s="8"/>
    </row>
    <row r="711" spans="21:21" ht="13">
      <c r="U711" s="8"/>
    </row>
    <row r="712" spans="21:21" ht="13">
      <c r="U712" s="8"/>
    </row>
    <row r="713" spans="21:21" ht="13">
      <c r="U713" s="8"/>
    </row>
    <row r="714" spans="21:21" ht="13">
      <c r="U714" s="8"/>
    </row>
    <row r="715" spans="21:21" ht="13">
      <c r="U715" s="8"/>
    </row>
    <row r="716" spans="21:21" ht="13">
      <c r="U716" s="8"/>
    </row>
    <row r="717" spans="21:21" ht="13">
      <c r="U717" s="8"/>
    </row>
    <row r="718" spans="21:21" ht="13">
      <c r="U718" s="8"/>
    </row>
    <row r="719" spans="21:21" ht="13">
      <c r="U719" s="8"/>
    </row>
    <row r="720" spans="21:21" ht="13">
      <c r="U720" s="8"/>
    </row>
    <row r="721" spans="21:21" ht="13">
      <c r="U721" s="8"/>
    </row>
    <row r="722" spans="21:21" ht="13">
      <c r="U722" s="8"/>
    </row>
    <row r="723" spans="21:21" ht="13">
      <c r="U723" s="8"/>
    </row>
    <row r="724" spans="21:21" ht="13">
      <c r="U724" s="8"/>
    </row>
    <row r="725" spans="21:21" ht="13">
      <c r="U725" s="8"/>
    </row>
    <row r="726" spans="21:21" ht="13">
      <c r="U726" s="8"/>
    </row>
    <row r="727" spans="21:21" ht="13">
      <c r="U727" s="8"/>
    </row>
    <row r="728" spans="21:21" ht="13">
      <c r="U728" s="8"/>
    </row>
    <row r="729" spans="21:21" ht="13">
      <c r="U729" s="8"/>
    </row>
    <row r="730" spans="21:21" ht="13">
      <c r="U730" s="8"/>
    </row>
    <row r="731" spans="21:21" ht="13">
      <c r="U731" s="8"/>
    </row>
    <row r="732" spans="21:21" ht="13">
      <c r="U732" s="8"/>
    </row>
    <row r="733" spans="21:21" ht="13">
      <c r="U733" s="8"/>
    </row>
    <row r="734" spans="21:21" ht="13">
      <c r="U734" s="8"/>
    </row>
    <row r="735" spans="21:21" ht="13">
      <c r="U735" s="8"/>
    </row>
    <row r="736" spans="21:21" ht="13">
      <c r="U736" s="8"/>
    </row>
    <row r="737" spans="21:21" ht="13">
      <c r="U737" s="8"/>
    </row>
    <row r="738" spans="21:21" ht="13">
      <c r="U738" s="8"/>
    </row>
    <row r="739" spans="21:21" ht="13">
      <c r="U739" s="8"/>
    </row>
    <row r="740" spans="21:21" ht="13">
      <c r="U740" s="8"/>
    </row>
    <row r="741" spans="21:21" ht="13">
      <c r="U741" s="8"/>
    </row>
    <row r="742" spans="21:21" ht="13">
      <c r="U742" s="8"/>
    </row>
    <row r="743" spans="21:21" ht="13">
      <c r="U743" s="8"/>
    </row>
    <row r="744" spans="21:21" ht="13">
      <c r="U744" s="8"/>
    </row>
    <row r="745" spans="21:21" ht="13">
      <c r="U745" s="8"/>
    </row>
    <row r="746" spans="21:21" ht="13">
      <c r="U746" s="8"/>
    </row>
    <row r="747" spans="21:21" ht="13">
      <c r="U747" s="8"/>
    </row>
    <row r="748" spans="21:21" ht="13">
      <c r="U748" s="8"/>
    </row>
    <row r="749" spans="21:21" ht="13">
      <c r="U749" s="8"/>
    </row>
    <row r="750" spans="21:21" ht="13">
      <c r="U750" s="8"/>
    </row>
    <row r="751" spans="21:21" ht="13">
      <c r="U751" s="8"/>
    </row>
    <row r="752" spans="21:21" ht="13">
      <c r="U752" s="8"/>
    </row>
    <row r="753" spans="21:21" ht="13">
      <c r="U753" s="8"/>
    </row>
    <row r="754" spans="21:21" ht="13">
      <c r="U754" s="8"/>
    </row>
    <row r="755" spans="21:21" ht="13">
      <c r="U755" s="8"/>
    </row>
    <row r="756" spans="21:21" ht="13">
      <c r="U756" s="8"/>
    </row>
    <row r="757" spans="21:21" ht="13">
      <c r="U757" s="8"/>
    </row>
    <row r="758" spans="21:21" ht="13">
      <c r="U758" s="8"/>
    </row>
    <row r="759" spans="21:21" ht="13">
      <c r="U759" s="8"/>
    </row>
    <row r="760" spans="21:21" ht="13">
      <c r="U760" s="8"/>
    </row>
    <row r="761" spans="21:21" ht="13">
      <c r="U761" s="8"/>
    </row>
    <row r="762" spans="21:21" ht="13">
      <c r="U762" s="8"/>
    </row>
    <row r="763" spans="21:21" ht="13">
      <c r="U763" s="8"/>
    </row>
    <row r="764" spans="21:21" ht="13">
      <c r="U764" s="8"/>
    </row>
    <row r="765" spans="21:21" ht="13">
      <c r="U765" s="8"/>
    </row>
    <row r="766" spans="21:21" ht="13">
      <c r="U766" s="8"/>
    </row>
    <row r="767" spans="21:21" ht="13">
      <c r="U767" s="8"/>
    </row>
    <row r="768" spans="21:21" ht="13">
      <c r="U768" s="8"/>
    </row>
    <row r="769" spans="21:21" ht="13">
      <c r="U769" s="8"/>
    </row>
    <row r="770" spans="21:21" ht="13">
      <c r="U770" s="8"/>
    </row>
    <row r="771" spans="21:21" ht="13">
      <c r="U771" s="8"/>
    </row>
    <row r="772" spans="21:21" ht="13">
      <c r="U772" s="8"/>
    </row>
    <row r="773" spans="21:21" ht="13">
      <c r="U773" s="8"/>
    </row>
    <row r="774" spans="21:21" ht="13">
      <c r="U774" s="8"/>
    </row>
    <row r="775" spans="21:21" ht="13">
      <c r="U775" s="8"/>
    </row>
    <row r="776" spans="21:21" ht="13">
      <c r="U776" s="8"/>
    </row>
    <row r="777" spans="21:21" ht="13">
      <c r="U777" s="8"/>
    </row>
    <row r="778" spans="21:21" ht="13">
      <c r="U778" s="8"/>
    </row>
    <row r="779" spans="21:21" ht="13">
      <c r="U779" s="8"/>
    </row>
    <row r="780" spans="21:21" ht="13">
      <c r="U780" s="8"/>
    </row>
    <row r="781" spans="21:21" ht="13">
      <c r="U781" s="8"/>
    </row>
    <row r="782" spans="21:21" ht="13">
      <c r="U782" s="8"/>
    </row>
    <row r="783" spans="21:21" ht="13">
      <c r="U783" s="8"/>
    </row>
    <row r="784" spans="21:21" ht="13">
      <c r="U784" s="8"/>
    </row>
    <row r="785" spans="21:21" ht="13">
      <c r="U785" s="8"/>
    </row>
    <row r="786" spans="21:21" ht="13">
      <c r="U786" s="8"/>
    </row>
    <row r="787" spans="21:21" ht="13">
      <c r="U787" s="8"/>
    </row>
    <row r="788" spans="21:21" ht="13">
      <c r="U788" s="8"/>
    </row>
    <row r="789" spans="21:21" ht="13">
      <c r="U789" s="8"/>
    </row>
    <row r="790" spans="21:21" ht="13">
      <c r="U790" s="8"/>
    </row>
    <row r="791" spans="21:21" ht="13">
      <c r="U791" s="8"/>
    </row>
    <row r="792" spans="21:21" ht="13">
      <c r="U792" s="8"/>
    </row>
    <row r="793" spans="21:21" ht="13">
      <c r="U793" s="8"/>
    </row>
    <row r="794" spans="21:21" ht="13">
      <c r="U794" s="8"/>
    </row>
    <row r="795" spans="21:21" ht="13">
      <c r="U795" s="8"/>
    </row>
    <row r="796" spans="21:21" ht="13">
      <c r="U796" s="8"/>
    </row>
    <row r="797" spans="21:21" ht="13">
      <c r="U797" s="8"/>
    </row>
    <row r="798" spans="21:21" ht="13">
      <c r="U798" s="8"/>
    </row>
    <row r="799" spans="21:21" ht="13">
      <c r="U799" s="8"/>
    </row>
    <row r="800" spans="21:21" ht="13">
      <c r="U800" s="8"/>
    </row>
    <row r="801" spans="21:21" ht="13">
      <c r="U801" s="8"/>
    </row>
    <row r="802" spans="21:21" ht="13">
      <c r="U802" s="8"/>
    </row>
    <row r="803" spans="21:21" ht="13">
      <c r="U803" s="8"/>
    </row>
    <row r="804" spans="21:21" ht="13">
      <c r="U804" s="8"/>
    </row>
    <row r="805" spans="21:21" ht="13">
      <c r="U805" s="8"/>
    </row>
    <row r="806" spans="21:21" ht="13">
      <c r="U806" s="8"/>
    </row>
    <row r="807" spans="21:21" ht="13">
      <c r="U807" s="8"/>
    </row>
    <row r="808" spans="21:21" ht="13">
      <c r="U808" s="8"/>
    </row>
    <row r="809" spans="21:21" ht="13">
      <c r="U809" s="8"/>
    </row>
    <row r="810" spans="21:21" ht="13">
      <c r="U810" s="8"/>
    </row>
    <row r="811" spans="21:21" ht="13">
      <c r="U811" s="8"/>
    </row>
    <row r="812" spans="21:21" ht="13">
      <c r="U812" s="8"/>
    </row>
    <row r="813" spans="21:21" ht="13">
      <c r="U813" s="8"/>
    </row>
    <row r="814" spans="21:21" ht="13">
      <c r="U814" s="8"/>
    </row>
    <row r="815" spans="21:21" ht="13">
      <c r="U815" s="8"/>
    </row>
    <row r="816" spans="21:21" ht="13">
      <c r="U816" s="8"/>
    </row>
    <row r="817" spans="21:21" ht="13">
      <c r="U817" s="8"/>
    </row>
    <row r="818" spans="21:21" ht="13">
      <c r="U818" s="8"/>
    </row>
    <row r="819" spans="21:21" ht="13">
      <c r="U819" s="8"/>
    </row>
    <row r="820" spans="21:21" ht="13">
      <c r="U820" s="8"/>
    </row>
    <row r="821" spans="21:21" ht="13">
      <c r="U821" s="8"/>
    </row>
    <row r="822" spans="21:21" ht="13">
      <c r="U822" s="8"/>
    </row>
    <row r="823" spans="21:21" ht="13">
      <c r="U823" s="8"/>
    </row>
    <row r="824" spans="21:21" ht="13">
      <c r="U824" s="8"/>
    </row>
    <row r="825" spans="21:21" ht="13">
      <c r="U825" s="8"/>
    </row>
    <row r="826" spans="21:21" ht="13">
      <c r="U826" s="8"/>
    </row>
    <row r="827" spans="21:21" ht="13">
      <c r="U827" s="8"/>
    </row>
    <row r="828" spans="21:21" ht="13">
      <c r="U828" s="8"/>
    </row>
    <row r="829" spans="21:21" ht="13">
      <c r="U829" s="8"/>
    </row>
    <row r="830" spans="21:21" ht="13">
      <c r="U830" s="8"/>
    </row>
    <row r="831" spans="21:21" ht="13">
      <c r="U831" s="8"/>
    </row>
    <row r="832" spans="21:21" ht="13">
      <c r="U832" s="8"/>
    </row>
    <row r="833" spans="21:21" ht="13">
      <c r="U833" s="8"/>
    </row>
    <row r="834" spans="21:21" ht="13">
      <c r="U834" s="8"/>
    </row>
    <row r="835" spans="21:21" ht="13">
      <c r="U835" s="8"/>
    </row>
    <row r="836" spans="21:21" ht="13">
      <c r="U836" s="8"/>
    </row>
    <row r="837" spans="21:21" ht="13">
      <c r="U837" s="8"/>
    </row>
    <row r="838" spans="21:21" ht="13">
      <c r="U838" s="8"/>
    </row>
    <row r="839" spans="21:21" ht="13">
      <c r="U839" s="8"/>
    </row>
    <row r="840" spans="21:21" ht="13">
      <c r="U840" s="8"/>
    </row>
    <row r="841" spans="21:21" ht="13">
      <c r="U841" s="8"/>
    </row>
    <row r="842" spans="21:21" ht="13">
      <c r="U842" s="8"/>
    </row>
    <row r="843" spans="21:21" ht="13">
      <c r="U843" s="8"/>
    </row>
    <row r="844" spans="21:21" ht="13">
      <c r="U844" s="8"/>
    </row>
    <row r="845" spans="21:21" ht="13">
      <c r="U845" s="8"/>
    </row>
    <row r="846" spans="21:21" ht="13">
      <c r="U846" s="8"/>
    </row>
    <row r="847" spans="21:21" ht="13">
      <c r="U847" s="8"/>
    </row>
    <row r="848" spans="21:21" ht="13">
      <c r="U848" s="8"/>
    </row>
    <row r="849" spans="21:21" ht="13">
      <c r="U849" s="8"/>
    </row>
    <row r="850" spans="21:21" ht="13">
      <c r="U850" s="8"/>
    </row>
    <row r="851" spans="21:21" ht="13">
      <c r="U851" s="8"/>
    </row>
    <row r="852" spans="21:21" ht="13">
      <c r="U852" s="8"/>
    </row>
    <row r="853" spans="21:21" ht="13">
      <c r="U853" s="8"/>
    </row>
    <row r="854" spans="21:21" ht="13">
      <c r="U854" s="8"/>
    </row>
    <row r="855" spans="21:21" ht="13">
      <c r="U855" s="8"/>
    </row>
    <row r="856" spans="21:21" ht="13">
      <c r="U856" s="8"/>
    </row>
    <row r="857" spans="21:21" ht="13">
      <c r="U857" s="8"/>
    </row>
    <row r="858" spans="21:21" ht="13">
      <c r="U858" s="8"/>
    </row>
    <row r="859" spans="21:21" ht="13">
      <c r="U859" s="8"/>
    </row>
    <row r="860" spans="21:21" ht="13">
      <c r="U860" s="8"/>
    </row>
    <row r="861" spans="21:21" ht="13">
      <c r="U861" s="8"/>
    </row>
    <row r="862" spans="21:21" ht="13">
      <c r="U862" s="8"/>
    </row>
    <row r="863" spans="21:21" ht="13">
      <c r="U863" s="8"/>
    </row>
    <row r="864" spans="21:21" ht="13">
      <c r="U864" s="8"/>
    </row>
    <row r="865" spans="21:21" ht="13">
      <c r="U865" s="8"/>
    </row>
    <row r="866" spans="21:21" ht="13">
      <c r="U866" s="8"/>
    </row>
    <row r="867" spans="21:21" ht="13">
      <c r="U867" s="8"/>
    </row>
    <row r="868" spans="21:21" ht="13">
      <c r="U868" s="8"/>
    </row>
    <row r="869" spans="21:21" ht="13">
      <c r="U869" s="8"/>
    </row>
    <row r="870" spans="21:21" ht="13">
      <c r="U870" s="8"/>
    </row>
    <row r="871" spans="21:21" ht="13">
      <c r="U871" s="8"/>
    </row>
    <row r="872" spans="21:21" ht="13">
      <c r="U872" s="8"/>
    </row>
    <row r="873" spans="21:21" ht="13">
      <c r="U873" s="8"/>
    </row>
    <row r="874" spans="21:21" ht="13">
      <c r="U874" s="8"/>
    </row>
    <row r="875" spans="21:21" ht="13">
      <c r="U875" s="8"/>
    </row>
    <row r="876" spans="21:21" ht="13">
      <c r="U876" s="8"/>
    </row>
    <row r="877" spans="21:21" ht="13">
      <c r="U877" s="8"/>
    </row>
    <row r="878" spans="21:21" ht="13">
      <c r="U878" s="8"/>
    </row>
    <row r="879" spans="21:21" ht="13">
      <c r="U879" s="8"/>
    </row>
    <row r="880" spans="21:21" ht="13">
      <c r="U880" s="8"/>
    </row>
    <row r="881" spans="21:21" ht="13">
      <c r="U881" s="8"/>
    </row>
    <row r="882" spans="21:21" ht="13">
      <c r="U882" s="8"/>
    </row>
    <row r="883" spans="21:21" ht="13">
      <c r="U883" s="8"/>
    </row>
    <row r="884" spans="21:21" ht="13">
      <c r="U884" s="8"/>
    </row>
    <row r="885" spans="21:21" ht="13">
      <c r="U885" s="8"/>
    </row>
    <row r="886" spans="21:21" ht="13">
      <c r="U886" s="8"/>
    </row>
    <row r="887" spans="21:21" ht="13">
      <c r="U887" s="8"/>
    </row>
    <row r="888" spans="21:21" ht="13">
      <c r="U888" s="8"/>
    </row>
    <row r="889" spans="21:21" ht="13">
      <c r="U889" s="8"/>
    </row>
    <row r="890" spans="21:21" ht="13">
      <c r="U890" s="8"/>
    </row>
    <row r="891" spans="21:21" ht="13">
      <c r="U891" s="8"/>
    </row>
    <row r="892" spans="21:21" ht="13">
      <c r="U892" s="8"/>
    </row>
    <row r="893" spans="21:21" ht="13">
      <c r="U893" s="8"/>
    </row>
    <row r="894" spans="21:21" ht="13">
      <c r="U894" s="8"/>
    </row>
    <row r="895" spans="21:21" ht="13">
      <c r="U895" s="8"/>
    </row>
    <row r="896" spans="21:21" ht="13">
      <c r="U896" s="8"/>
    </row>
    <row r="897" spans="21:21" ht="13">
      <c r="U897" s="8"/>
    </row>
    <row r="898" spans="21:21" ht="13">
      <c r="U898" s="8"/>
    </row>
    <row r="899" spans="21:21" ht="13">
      <c r="U899" s="8"/>
    </row>
    <row r="900" spans="21:21" ht="13">
      <c r="U900" s="8"/>
    </row>
    <row r="901" spans="21:21" ht="13">
      <c r="U901" s="8"/>
    </row>
    <row r="902" spans="21:21" ht="13">
      <c r="U902" s="8"/>
    </row>
    <row r="903" spans="21:21" ht="13">
      <c r="U903" s="8"/>
    </row>
    <row r="904" spans="21:21" ht="13">
      <c r="U904" s="8"/>
    </row>
    <row r="905" spans="21:21" ht="13">
      <c r="U905" s="8"/>
    </row>
    <row r="906" spans="21:21" ht="13">
      <c r="U906" s="8"/>
    </row>
    <row r="907" spans="21:21" ht="13">
      <c r="U907" s="8"/>
    </row>
    <row r="908" spans="21:21" ht="13">
      <c r="U908" s="8"/>
    </row>
    <row r="909" spans="21:21" ht="13">
      <c r="U909" s="8"/>
    </row>
    <row r="910" spans="21:21" ht="13">
      <c r="U910" s="8"/>
    </row>
    <row r="911" spans="21:21" ht="13">
      <c r="U911" s="8"/>
    </row>
    <row r="912" spans="21:21" ht="13">
      <c r="U912" s="8"/>
    </row>
    <row r="913" spans="21:21" ht="13">
      <c r="U913" s="8"/>
    </row>
    <row r="914" spans="21:21" ht="13">
      <c r="U914" s="8"/>
    </row>
    <row r="915" spans="21:21" ht="13">
      <c r="U915" s="8"/>
    </row>
    <row r="916" spans="21:21" ht="13">
      <c r="U916" s="8"/>
    </row>
    <row r="917" spans="21:21" ht="13">
      <c r="U917" s="8"/>
    </row>
    <row r="918" spans="21:21" ht="13">
      <c r="U918" s="8"/>
    </row>
    <row r="919" spans="21:21" ht="13">
      <c r="U919" s="8"/>
    </row>
    <row r="920" spans="21:21" ht="13">
      <c r="U920" s="8"/>
    </row>
    <row r="921" spans="21:21" ht="13">
      <c r="U921" s="8"/>
    </row>
    <row r="922" spans="21:21" ht="13">
      <c r="U922" s="8"/>
    </row>
    <row r="923" spans="21:21" ht="13">
      <c r="U923" s="8"/>
    </row>
    <row r="924" spans="21:21" ht="13">
      <c r="U924" s="8"/>
    </row>
    <row r="925" spans="21:21" ht="13">
      <c r="U925" s="8"/>
    </row>
    <row r="926" spans="21:21" ht="13">
      <c r="U926" s="8"/>
    </row>
    <row r="927" spans="21:21" ht="13">
      <c r="U927" s="8"/>
    </row>
    <row r="928" spans="21:21" ht="13">
      <c r="U928" s="8"/>
    </row>
    <row r="929" spans="21:21" ht="13">
      <c r="U929" s="8"/>
    </row>
    <row r="930" spans="21:21" ht="13">
      <c r="U930" s="8"/>
    </row>
    <row r="931" spans="21:21" ht="13">
      <c r="U931" s="8"/>
    </row>
    <row r="932" spans="21:21" ht="13">
      <c r="U932" s="8"/>
    </row>
    <row r="933" spans="21:21" ht="13">
      <c r="U933" s="8"/>
    </row>
    <row r="934" spans="21:21" ht="13">
      <c r="U934" s="8"/>
    </row>
    <row r="935" spans="21:21" ht="13">
      <c r="U935" s="8"/>
    </row>
    <row r="936" spans="21:21" ht="13">
      <c r="U936" s="8"/>
    </row>
    <row r="937" spans="21:21" ht="13">
      <c r="U937" s="8"/>
    </row>
    <row r="938" spans="21:21" ht="13">
      <c r="U938" s="8"/>
    </row>
    <row r="939" spans="21:21" ht="13">
      <c r="U939" s="8"/>
    </row>
    <row r="940" spans="21:21" ht="13">
      <c r="U940" s="8"/>
    </row>
    <row r="941" spans="21:21" ht="13">
      <c r="U941" s="8"/>
    </row>
    <row r="942" spans="21:21" ht="13">
      <c r="U942" s="8"/>
    </row>
    <row r="943" spans="21:21" ht="13">
      <c r="U943" s="8"/>
    </row>
    <row r="944" spans="21:21" ht="13">
      <c r="U944" s="8"/>
    </row>
    <row r="945" spans="21:21" ht="13">
      <c r="U945" s="8"/>
    </row>
    <row r="946" spans="21:21" ht="13">
      <c r="U946" s="8"/>
    </row>
    <row r="947" spans="21:21" ht="13">
      <c r="U947" s="8"/>
    </row>
    <row r="948" spans="21:21" ht="13">
      <c r="U948" s="8"/>
    </row>
    <row r="949" spans="21:21" ht="13">
      <c r="U949" s="8"/>
    </row>
    <row r="950" spans="21:21" ht="13">
      <c r="U950" s="8"/>
    </row>
    <row r="951" spans="21:21" ht="13">
      <c r="U951" s="8"/>
    </row>
    <row r="952" spans="21:21" ht="13">
      <c r="U952" s="8"/>
    </row>
    <row r="953" spans="21:21" ht="13">
      <c r="U953" s="8"/>
    </row>
    <row r="954" spans="21:21" ht="13">
      <c r="U954" s="8"/>
    </row>
    <row r="955" spans="21:21" ht="13">
      <c r="U955" s="8"/>
    </row>
    <row r="956" spans="21:21" ht="13">
      <c r="U956" s="8"/>
    </row>
    <row r="957" spans="21:21" ht="13">
      <c r="U957" s="8"/>
    </row>
    <row r="958" spans="21:21" ht="13">
      <c r="U958" s="8"/>
    </row>
    <row r="959" spans="21:21" ht="13">
      <c r="U959" s="8"/>
    </row>
    <row r="960" spans="21:21" ht="13">
      <c r="U960" s="8"/>
    </row>
    <row r="961" spans="21:21" ht="13">
      <c r="U961" s="8"/>
    </row>
    <row r="962" spans="21:21" ht="13">
      <c r="U962" s="8"/>
    </row>
    <row r="963" spans="21:21" ht="13">
      <c r="U963" s="8"/>
    </row>
    <row r="964" spans="21:21" ht="13">
      <c r="U964" s="8"/>
    </row>
    <row r="965" spans="21:21" ht="13">
      <c r="U965" s="8"/>
    </row>
    <row r="966" spans="21:21" ht="13">
      <c r="U966" s="8"/>
    </row>
    <row r="967" spans="21:21" ht="13">
      <c r="U967" s="8"/>
    </row>
    <row r="968" spans="21:21" ht="13">
      <c r="U968" s="8"/>
    </row>
    <row r="969" spans="21:21" ht="13">
      <c r="U969" s="8"/>
    </row>
    <row r="970" spans="21:21" ht="13">
      <c r="U970" s="8"/>
    </row>
    <row r="971" spans="21:21" ht="13">
      <c r="U971" s="8"/>
    </row>
    <row r="972" spans="21:21" ht="13">
      <c r="U972" s="8"/>
    </row>
    <row r="973" spans="21:21" ht="13">
      <c r="U973" s="8"/>
    </row>
    <row r="974" spans="21:21" ht="13">
      <c r="U974" s="8"/>
    </row>
    <row r="975" spans="21:21" ht="13">
      <c r="U975" s="8"/>
    </row>
    <row r="976" spans="21:21" ht="13">
      <c r="U976" s="8"/>
    </row>
    <row r="977" spans="21:21" ht="13">
      <c r="U977" s="8"/>
    </row>
    <row r="978" spans="21:21" ht="13">
      <c r="U978" s="8"/>
    </row>
    <row r="979" spans="21:21" ht="13">
      <c r="U979" s="8"/>
    </row>
    <row r="980" spans="21:21" ht="13">
      <c r="U980" s="8"/>
    </row>
    <row r="981" spans="21:21" ht="13">
      <c r="U981" s="8"/>
    </row>
    <row r="982" spans="21:21" ht="13">
      <c r="U982" s="8"/>
    </row>
    <row r="983" spans="21:21" ht="13">
      <c r="U983" s="8"/>
    </row>
    <row r="984" spans="21:21" ht="13">
      <c r="U984" s="8"/>
    </row>
    <row r="985" spans="21:21" ht="13">
      <c r="U985" s="8"/>
    </row>
    <row r="986" spans="21:21" ht="13">
      <c r="U986" s="8"/>
    </row>
    <row r="987" spans="21:21" ht="13">
      <c r="U987" s="8"/>
    </row>
    <row r="988" spans="21:21" ht="13">
      <c r="U988" s="8"/>
    </row>
    <row r="989" spans="21:21" ht="13">
      <c r="U989" s="8"/>
    </row>
    <row r="990" spans="21:21" ht="13">
      <c r="U990" s="8"/>
    </row>
    <row r="991" spans="21:21" ht="13">
      <c r="U991" s="8"/>
    </row>
    <row r="992" spans="21:21" ht="13">
      <c r="U992" s="8"/>
    </row>
    <row r="993" spans="21:21" ht="13">
      <c r="U993" s="8"/>
    </row>
    <row r="994" spans="21:21" ht="13">
      <c r="U994" s="8"/>
    </row>
    <row r="995" spans="21:21" ht="13">
      <c r="U995" s="8"/>
    </row>
    <row r="996" spans="21:21" ht="13">
      <c r="U996" s="8"/>
    </row>
    <row r="997" spans="21:21" ht="13">
      <c r="U997" s="8"/>
    </row>
    <row r="998" spans="21:21" ht="13">
      <c r="U998" s="8"/>
    </row>
    <row r="999" spans="21:21" ht="13">
      <c r="U999" s="8"/>
    </row>
    <row r="1000" spans="21:21" ht="13">
      <c r="U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1000"/>
  <sheetViews>
    <sheetView workbookViewId="0"/>
  </sheetViews>
  <sheetFormatPr baseColWidth="10" defaultColWidth="14.5" defaultRowHeight="15.75" customHeight="1"/>
  <cols>
    <col min="1" max="22" width="7.33203125" customWidth="1"/>
    <col min="23" max="23" width="18" customWidth="1"/>
    <col min="24" max="31" width="7.33203125" customWidth="1"/>
  </cols>
  <sheetData>
    <row r="1" spans="1:4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5" t="s">
        <v>21</v>
      </c>
      <c r="W1" s="1"/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26</v>
      </c>
      <c r="AK1" s="5" t="s">
        <v>27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5" t="s">
        <v>33</v>
      </c>
    </row>
    <row r="2" spans="1:43" ht="15.75" customHeight="1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>
        <v>1</v>
      </c>
      <c r="G2" s="1" t="s">
        <v>39</v>
      </c>
      <c r="H2" s="1">
        <v>37</v>
      </c>
      <c r="I2" s="1">
        <v>2.2330000000000001</v>
      </c>
      <c r="J2" s="1">
        <v>99.13</v>
      </c>
      <c r="K2" s="1">
        <v>71.536000000000001</v>
      </c>
      <c r="L2" s="1">
        <v>8.5399999999999991</v>
      </c>
      <c r="M2" s="1">
        <v>9.6080000000000005</v>
      </c>
      <c r="N2" s="1">
        <v>18.420999999999999</v>
      </c>
      <c r="O2" s="1">
        <v>92.656999999999996</v>
      </c>
      <c r="P2" s="1">
        <v>141.69200000000001</v>
      </c>
      <c r="Q2" s="1">
        <v>24.274000000000001</v>
      </c>
      <c r="R2" s="1">
        <v>2.2330000000000001</v>
      </c>
      <c r="S2" s="1">
        <v>99.13</v>
      </c>
      <c r="T2" s="1">
        <v>71.536000000000001</v>
      </c>
      <c r="U2" s="8">
        <v>300</v>
      </c>
      <c r="V2">
        <f t="shared" ref="V2:V207" si="0">SUM(L2:Q2)</f>
        <v>295.19200000000001</v>
      </c>
      <c r="W2" s="1"/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>
        <v>1</v>
      </c>
      <c r="AD2" s="1" t="s">
        <v>39</v>
      </c>
      <c r="AE2" s="1">
        <v>37</v>
      </c>
      <c r="AF2">
        <f t="shared" ref="AF2:AF207" si="1">L2/V2</f>
        <v>2.8930323314994982E-2</v>
      </c>
      <c r="AG2">
        <f t="shared" ref="AG2:AG207" si="2">M2/V2</f>
        <v>3.2548307542209817E-2</v>
      </c>
      <c r="AH2">
        <f t="shared" ref="AH2:AH207" si="3">N2/V2</f>
        <v>6.2403452668093981E-2</v>
      </c>
      <c r="AI2">
        <f t="shared" ref="AI2:AI207" si="4">O2/V2</f>
        <v>0.31388723271633373</v>
      </c>
      <c r="AJ2">
        <f t="shared" ref="AJ2:AJ207" si="5">P2/V2</f>
        <v>0.47999945797989108</v>
      </c>
      <c r="AK2">
        <f t="shared" ref="AK2:AK207" si="6">Q2/V2</f>
        <v>8.2231225778476386E-2</v>
      </c>
      <c r="AL2" s="10">
        <v>2.8930323314994982E-2</v>
      </c>
      <c r="AM2" s="10">
        <v>3.2548307542209817E-2</v>
      </c>
      <c r="AN2" s="10">
        <v>6.2403452668093981E-2</v>
      </c>
      <c r="AO2" s="10">
        <v>0.31388723271633373</v>
      </c>
      <c r="AP2" s="10">
        <v>0.47999945797989108</v>
      </c>
      <c r="AQ2" s="10">
        <v>8.2231225778476386E-2</v>
      </c>
    </row>
    <row r="3" spans="1:43" ht="15.75" customHeight="1">
      <c r="A3" s="1" t="s">
        <v>34</v>
      </c>
      <c r="B3" s="1" t="s">
        <v>35</v>
      </c>
      <c r="C3" s="1" t="s">
        <v>40</v>
      </c>
      <c r="D3" s="1" t="s">
        <v>37</v>
      </c>
      <c r="E3" s="1" t="s">
        <v>38</v>
      </c>
      <c r="F3" s="1">
        <v>1</v>
      </c>
      <c r="G3" s="1" t="s">
        <v>39</v>
      </c>
      <c r="H3" s="1">
        <v>46.5</v>
      </c>
      <c r="I3" s="1">
        <v>1.1884999999999999</v>
      </c>
      <c r="J3" s="1">
        <v>32.548000000000002</v>
      </c>
      <c r="K3" s="1">
        <v>59.774000000000001</v>
      </c>
      <c r="L3" s="1">
        <v>14.412000000000001</v>
      </c>
      <c r="M3" s="1">
        <v>24.971</v>
      </c>
      <c r="N3" s="1">
        <v>26.6815</v>
      </c>
      <c r="O3" s="1">
        <v>45.244</v>
      </c>
      <c r="P3" s="1">
        <v>152.99</v>
      </c>
      <c r="Q3" s="1">
        <v>36.3855</v>
      </c>
      <c r="R3" s="1">
        <v>1.1884999999999999</v>
      </c>
      <c r="S3" s="1">
        <v>32.548000000000002</v>
      </c>
      <c r="T3" s="1">
        <v>59.774000000000001</v>
      </c>
      <c r="U3" s="8">
        <v>300</v>
      </c>
      <c r="V3">
        <f t="shared" si="0"/>
        <v>300.68399999999997</v>
      </c>
      <c r="W3" s="1"/>
      <c r="X3" s="1" t="s">
        <v>34</v>
      </c>
      <c r="Y3" s="1" t="s">
        <v>35</v>
      </c>
      <c r="Z3" s="1" t="s">
        <v>40</v>
      </c>
      <c r="AA3" s="1" t="s">
        <v>37</v>
      </c>
      <c r="AB3" s="1" t="s">
        <v>38</v>
      </c>
      <c r="AC3" s="1">
        <v>1</v>
      </c>
      <c r="AD3" s="1" t="s">
        <v>39</v>
      </c>
      <c r="AE3" s="1">
        <v>46.5</v>
      </c>
      <c r="AF3">
        <f t="shared" si="1"/>
        <v>4.7930717963044267E-2</v>
      </c>
      <c r="AG3">
        <f t="shared" si="2"/>
        <v>8.3047318779848625E-2</v>
      </c>
      <c r="AH3">
        <f t="shared" si="3"/>
        <v>8.8736015218634848E-2</v>
      </c>
      <c r="AI3">
        <f t="shared" si="4"/>
        <v>0.15047026113793885</v>
      </c>
      <c r="AJ3">
        <f t="shared" si="5"/>
        <v>0.50880658764683195</v>
      </c>
      <c r="AK3">
        <f t="shared" si="6"/>
        <v>0.12100909925370157</v>
      </c>
      <c r="AL3" s="10">
        <v>4.7930717963044267E-2</v>
      </c>
      <c r="AM3" s="10">
        <v>8.3047318779848625E-2</v>
      </c>
      <c r="AN3" s="10">
        <v>8.8736015218634848E-2</v>
      </c>
      <c r="AO3" s="10">
        <v>0.15047026113793885</v>
      </c>
      <c r="AP3" s="10">
        <v>0.50880658764683195</v>
      </c>
      <c r="AQ3" s="10">
        <v>0.12100909925370157</v>
      </c>
    </row>
    <row r="4" spans="1:43" ht="15.75" customHeight="1">
      <c r="A4" s="1" t="s">
        <v>34</v>
      </c>
      <c r="B4" s="1" t="s">
        <v>41</v>
      </c>
      <c r="C4" s="1" t="s">
        <v>36</v>
      </c>
      <c r="D4" s="1" t="s">
        <v>42</v>
      </c>
      <c r="E4" s="1" t="s">
        <v>38</v>
      </c>
      <c r="F4" s="1">
        <v>1</v>
      </c>
      <c r="G4" s="1" t="s">
        <v>39</v>
      </c>
      <c r="H4" s="1">
        <v>37</v>
      </c>
      <c r="I4" s="1">
        <v>0</v>
      </c>
      <c r="J4" s="1">
        <v>1.2629999999999999</v>
      </c>
      <c r="K4" s="1">
        <v>29.558</v>
      </c>
      <c r="L4" s="1">
        <v>4.2699999999999996</v>
      </c>
      <c r="M4" s="1">
        <v>14.712999999999999</v>
      </c>
      <c r="N4" s="1">
        <v>20.553999999999998</v>
      </c>
      <c r="O4" s="1">
        <v>0</v>
      </c>
      <c r="P4" s="1">
        <v>214.39500000000001</v>
      </c>
      <c r="Q4" s="1">
        <v>43.786000000000001</v>
      </c>
      <c r="R4" s="1">
        <v>300</v>
      </c>
      <c r="S4" s="1">
        <v>1.2629999999999999</v>
      </c>
      <c r="T4" s="1">
        <v>29.558</v>
      </c>
      <c r="U4" s="8">
        <v>300</v>
      </c>
      <c r="V4">
        <f t="shared" si="0"/>
        <v>297.71800000000002</v>
      </c>
      <c r="W4" s="1"/>
      <c r="X4" s="1" t="s">
        <v>34</v>
      </c>
      <c r="Y4" s="1" t="s">
        <v>41</v>
      </c>
      <c r="Z4" s="1" t="s">
        <v>36</v>
      </c>
      <c r="AA4" s="1" t="s">
        <v>42</v>
      </c>
      <c r="AB4" s="1" t="s">
        <v>38</v>
      </c>
      <c r="AC4" s="1">
        <v>1</v>
      </c>
      <c r="AD4" s="1" t="s">
        <v>39</v>
      </c>
      <c r="AE4" s="1">
        <v>37</v>
      </c>
      <c r="AF4">
        <f t="shared" si="1"/>
        <v>1.4342431428398684E-2</v>
      </c>
      <c r="AG4">
        <f t="shared" si="2"/>
        <v>4.9419249088063194E-2</v>
      </c>
      <c r="AH4">
        <f t="shared" si="3"/>
        <v>6.9038486084146727E-2</v>
      </c>
      <c r="AI4">
        <f t="shared" si="4"/>
        <v>0</v>
      </c>
      <c r="AJ4">
        <f t="shared" si="5"/>
        <v>0.72012777191839261</v>
      </c>
      <c r="AK4">
        <f t="shared" si="6"/>
        <v>0.1470720614809988</v>
      </c>
      <c r="AL4" s="10">
        <v>1.4342431428398684E-2</v>
      </c>
      <c r="AM4" s="10">
        <v>4.9419249088063194E-2</v>
      </c>
      <c r="AN4" s="10">
        <v>6.9038486084146727E-2</v>
      </c>
      <c r="AO4" s="10">
        <v>0</v>
      </c>
      <c r="AP4" s="10">
        <v>0.72012777191839261</v>
      </c>
      <c r="AQ4" s="10">
        <v>0.1470720614809988</v>
      </c>
    </row>
    <row r="5" spans="1:43" ht="15.75" customHeight="1">
      <c r="A5" s="1" t="s">
        <v>34</v>
      </c>
      <c r="B5" s="1" t="s">
        <v>41</v>
      </c>
      <c r="C5" s="1" t="s">
        <v>40</v>
      </c>
      <c r="D5" s="1" t="s">
        <v>43</v>
      </c>
      <c r="E5" s="1" t="s">
        <v>38</v>
      </c>
      <c r="F5" s="1">
        <v>1</v>
      </c>
      <c r="G5" s="1" t="s">
        <v>39</v>
      </c>
      <c r="H5" s="1">
        <v>23</v>
      </c>
      <c r="I5" s="1">
        <v>0</v>
      </c>
      <c r="J5" s="1">
        <v>1.3460000000000001</v>
      </c>
      <c r="K5" s="1">
        <v>66.271000000000001</v>
      </c>
      <c r="L5" s="1">
        <v>1.8665</v>
      </c>
      <c r="M5" s="1">
        <v>202.09049999999999</v>
      </c>
      <c r="N5" s="1">
        <v>28.700500000000002</v>
      </c>
      <c r="O5" s="1">
        <v>0</v>
      </c>
      <c r="P5" s="1">
        <v>56.856000000000002</v>
      </c>
      <c r="Q5" s="1">
        <v>2.8079999999999998</v>
      </c>
      <c r="R5" s="1">
        <v>300</v>
      </c>
      <c r="S5" s="1">
        <v>1.3460000000000001</v>
      </c>
      <c r="T5" s="1">
        <v>66.271000000000001</v>
      </c>
      <c r="U5" s="8">
        <v>300</v>
      </c>
      <c r="V5">
        <f t="shared" si="0"/>
        <v>292.32150000000001</v>
      </c>
      <c r="W5" s="1"/>
      <c r="X5" s="1" t="s">
        <v>34</v>
      </c>
      <c r="Y5" s="1" t="s">
        <v>41</v>
      </c>
      <c r="Z5" s="1" t="s">
        <v>40</v>
      </c>
      <c r="AA5" s="1" t="s">
        <v>43</v>
      </c>
      <c r="AB5" s="1" t="s">
        <v>38</v>
      </c>
      <c r="AC5" s="1">
        <v>1</v>
      </c>
      <c r="AD5" s="1" t="s">
        <v>39</v>
      </c>
      <c r="AE5" s="1">
        <v>23</v>
      </c>
      <c r="AF5">
        <f t="shared" si="1"/>
        <v>6.3850931252063224E-3</v>
      </c>
      <c r="AG5">
        <f t="shared" si="2"/>
        <v>0.69132958061586292</v>
      </c>
      <c r="AH5">
        <f t="shared" si="3"/>
        <v>9.8181283278855641E-2</v>
      </c>
      <c r="AI5">
        <f t="shared" si="4"/>
        <v>0</v>
      </c>
      <c r="AJ5">
        <f t="shared" si="5"/>
        <v>0.19449818094118976</v>
      </c>
      <c r="AK5">
        <f t="shared" si="6"/>
        <v>9.605862038885268E-3</v>
      </c>
      <c r="AL5" s="10">
        <v>6.3850931252063224E-3</v>
      </c>
      <c r="AM5" s="10">
        <v>0.69132958061586292</v>
      </c>
      <c r="AN5" s="10">
        <v>9.8181283278855641E-2</v>
      </c>
      <c r="AO5" s="10">
        <v>0</v>
      </c>
      <c r="AP5" s="10">
        <v>0.19449818094118976</v>
      </c>
      <c r="AQ5" s="10">
        <v>9.605862038885268E-3</v>
      </c>
    </row>
    <row r="6" spans="1:43" ht="15.75" customHeight="1">
      <c r="A6" s="1" t="s">
        <v>34</v>
      </c>
      <c r="B6" s="1" t="s">
        <v>44</v>
      </c>
      <c r="C6" s="1" t="s">
        <v>36</v>
      </c>
      <c r="D6" s="1" t="s">
        <v>43</v>
      </c>
      <c r="E6" s="1" t="s">
        <v>38</v>
      </c>
      <c r="F6" s="1">
        <v>1</v>
      </c>
      <c r="G6" s="1" t="s">
        <v>39</v>
      </c>
      <c r="H6" s="1">
        <v>14</v>
      </c>
      <c r="I6" s="1">
        <v>149.59800000000001</v>
      </c>
      <c r="J6" s="1">
        <v>0.122</v>
      </c>
      <c r="K6" s="1">
        <v>0</v>
      </c>
      <c r="L6" s="1">
        <v>6.673</v>
      </c>
      <c r="M6" s="1">
        <v>0</v>
      </c>
      <c r="N6" s="1">
        <v>0</v>
      </c>
      <c r="O6" s="1">
        <v>10.949</v>
      </c>
      <c r="P6" s="1">
        <v>270.41800000000001</v>
      </c>
      <c r="Q6" s="1">
        <v>10.946</v>
      </c>
      <c r="R6" s="1">
        <v>149.59800000000001</v>
      </c>
      <c r="S6" s="1">
        <v>0.122</v>
      </c>
      <c r="T6" s="1">
        <v>300</v>
      </c>
      <c r="U6" s="8">
        <v>299.48700000000002</v>
      </c>
      <c r="V6">
        <f t="shared" si="0"/>
        <v>298.98600000000005</v>
      </c>
      <c r="W6" s="1"/>
      <c r="X6" s="1" t="s">
        <v>34</v>
      </c>
      <c r="Y6" s="1" t="s">
        <v>44</v>
      </c>
      <c r="Z6" s="1" t="s">
        <v>36</v>
      </c>
      <c r="AA6" s="1" t="s">
        <v>43</v>
      </c>
      <c r="AB6" s="1" t="s">
        <v>38</v>
      </c>
      <c r="AC6" s="1">
        <v>1</v>
      </c>
      <c r="AD6" s="1" t="s">
        <v>39</v>
      </c>
      <c r="AE6" s="1">
        <v>14</v>
      </c>
      <c r="AF6">
        <f t="shared" si="1"/>
        <v>2.2318770778564881E-2</v>
      </c>
      <c r="AG6">
        <f t="shared" si="2"/>
        <v>0</v>
      </c>
      <c r="AH6">
        <f t="shared" si="3"/>
        <v>0</v>
      </c>
      <c r="AI6">
        <f t="shared" si="4"/>
        <v>3.662044376659776E-2</v>
      </c>
      <c r="AJ6">
        <f t="shared" si="5"/>
        <v>0.90445037560287089</v>
      </c>
      <c r="AK6">
        <f t="shared" si="6"/>
        <v>3.6610409851966307E-2</v>
      </c>
      <c r="AL6" s="10">
        <v>2.2318770778564881E-2</v>
      </c>
      <c r="AM6" s="10">
        <v>0</v>
      </c>
      <c r="AN6" s="10">
        <v>0</v>
      </c>
      <c r="AO6" s="10">
        <v>3.662044376659776E-2</v>
      </c>
      <c r="AP6" s="10">
        <v>0.90445037560287089</v>
      </c>
      <c r="AQ6" s="10">
        <v>3.6610409851966307E-2</v>
      </c>
    </row>
    <row r="7" spans="1:43" ht="15.75" customHeight="1">
      <c r="A7" s="1" t="s">
        <v>34</v>
      </c>
      <c r="B7" s="1" t="s">
        <v>44</v>
      </c>
      <c r="C7" s="1" t="s">
        <v>40</v>
      </c>
      <c r="D7" s="1" t="s">
        <v>42</v>
      </c>
      <c r="E7" s="1" t="s">
        <v>38</v>
      </c>
      <c r="F7" s="1">
        <v>1</v>
      </c>
      <c r="G7" s="1" t="s">
        <v>39</v>
      </c>
      <c r="H7" s="1">
        <v>26</v>
      </c>
      <c r="I7" s="1">
        <v>264.21850000000001</v>
      </c>
      <c r="J7" s="1">
        <v>189.05500000000001</v>
      </c>
      <c r="K7" s="1">
        <v>0.19450000000000001</v>
      </c>
      <c r="L7" s="1">
        <v>12.143000000000001</v>
      </c>
      <c r="M7" s="1">
        <v>219.72300000000001</v>
      </c>
      <c r="N7" s="1">
        <v>13.349500000000001</v>
      </c>
      <c r="O7" s="1">
        <v>1.8685</v>
      </c>
      <c r="P7" s="1">
        <v>32.033000000000001</v>
      </c>
      <c r="Q7" s="1">
        <v>20.812999999999999</v>
      </c>
      <c r="R7" s="1">
        <v>264.33449999999999</v>
      </c>
      <c r="S7" s="1">
        <v>189.05500000000001</v>
      </c>
      <c r="T7" s="1">
        <v>0.19450000000000001</v>
      </c>
      <c r="U7" s="8">
        <v>300</v>
      </c>
      <c r="V7">
        <f t="shared" si="0"/>
        <v>299.93</v>
      </c>
      <c r="W7" s="1"/>
      <c r="X7" s="1" t="s">
        <v>34</v>
      </c>
      <c r="Y7" s="1" t="s">
        <v>44</v>
      </c>
      <c r="Z7" s="1" t="s">
        <v>40</v>
      </c>
      <c r="AA7" s="1" t="s">
        <v>42</v>
      </c>
      <c r="AB7" s="1" t="s">
        <v>38</v>
      </c>
      <c r="AC7" s="1">
        <v>1</v>
      </c>
      <c r="AD7" s="1" t="s">
        <v>39</v>
      </c>
      <c r="AE7" s="1">
        <v>26</v>
      </c>
      <c r="AF7">
        <f t="shared" si="1"/>
        <v>4.0486113426466179E-2</v>
      </c>
      <c r="AG7">
        <f t="shared" si="2"/>
        <v>0.73258093555162873</v>
      </c>
      <c r="AH7">
        <f t="shared" si="3"/>
        <v>4.4508718701030243E-2</v>
      </c>
      <c r="AI7">
        <f t="shared" si="4"/>
        <v>6.2297869502884002E-3</v>
      </c>
      <c r="AJ7">
        <f t="shared" si="5"/>
        <v>0.1068015870369753</v>
      </c>
      <c r="AK7">
        <f t="shared" si="6"/>
        <v>6.9392858333611168E-2</v>
      </c>
      <c r="AL7" s="10">
        <v>4.0486113426466179E-2</v>
      </c>
      <c r="AM7" s="10">
        <v>0.73258093555162873</v>
      </c>
      <c r="AN7" s="10">
        <v>4.4508718701030243E-2</v>
      </c>
      <c r="AO7" s="10">
        <v>6.2297869502884002E-3</v>
      </c>
      <c r="AP7" s="10">
        <v>0.1068015870369753</v>
      </c>
      <c r="AQ7" s="10">
        <v>6.9392858333611168E-2</v>
      </c>
    </row>
    <row r="8" spans="1:43" ht="15.75" customHeight="1">
      <c r="A8" s="1" t="s">
        <v>45</v>
      </c>
      <c r="B8" s="1" t="s">
        <v>35</v>
      </c>
      <c r="C8" s="1" t="s">
        <v>36</v>
      </c>
      <c r="D8" s="1" t="s">
        <v>37</v>
      </c>
      <c r="E8" s="1" t="s">
        <v>46</v>
      </c>
      <c r="F8" s="1">
        <v>5</v>
      </c>
      <c r="G8" s="1" t="s">
        <v>47</v>
      </c>
      <c r="H8" s="1">
        <v>56</v>
      </c>
      <c r="I8" s="1">
        <v>26.733499999999999</v>
      </c>
      <c r="J8" s="1">
        <v>1.04</v>
      </c>
      <c r="K8" s="1">
        <v>11.012</v>
      </c>
      <c r="L8" s="1">
        <v>22.442499999999999</v>
      </c>
      <c r="M8" s="1">
        <v>50.454999999999998</v>
      </c>
      <c r="N8" s="1">
        <v>46.805500000000002</v>
      </c>
      <c r="O8" s="1">
        <v>25.643999999999998</v>
      </c>
      <c r="P8" s="1">
        <v>100.334</v>
      </c>
      <c r="Q8" s="1">
        <v>53.966000000000001</v>
      </c>
      <c r="R8" s="1">
        <v>26.733499999999999</v>
      </c>
      <c r="S8" s="1">
        <v>1.04</v>
      </c>
      <c r="T8" s="1">
        <v>11.012</v>
      </c>
      <c r="U8" s="8">
        <v>299.78750000000002</v>
      </c>
      <c r="V8">
        <f t="shared" si="0"/>
        <v>299.64699999999999</v>
      </c>
      <c r="W8" s="1"/>
      <c r="X8" s="1" t="s">
        <v>45</v>
      </c>
      <c r="Y8" s="1" t="s">
        <v>35</v>
      </c>
      <c r="Z8" s="1" t="s">
        <v>36</v>
      </c>
      <c r="AA8" s="1" t="s">
        <v>37</v>
      </c>
      <c r="AB8" s="1" t="s">
        <v>46</v>
      </c>
      <c r="AC8" s="1">
        <v>5</v>
      </c>
      <c r="AD8" s="1" t="s">
        <v>47</v>
      </c>
      <c r="AE8" s="1">
        <v>56</v>
      </c>
      <c r="AF8">
        <f t="shared" si="1"/>
        <v>7.4896461503035236E-2</v>
      </c>
      <c r="AG8">
        <f t="shared" si="2"/>
        <v>0.16838146218717356</v>
      </c>
      <c r="AH8">
        <f t="shared" si="3"/>
        <v>0.1562021311743485</v>
      </c>
      <c r="AI8">
        <f t="shared" si="4"/>
        <v>8.5580699956949335E-2</v>
      </c>
      <c r="AJ8">
        <f t="shared" si="5"/>
        <v>0.33484066251289019</v>
      </c>
      <c r="AK8">
        <f t="shared" si="6"/>
        <v>0.18009858266560319</v>
      </c>
      <c r="AL8" s="10">
        <v>7.4896461503035236E-2</v>
      </c>
      <c r="AM8" s="10">
        <v>0.16838146218717356</v>
      </c>
      <c r="AN8" s="10">
        <v>0.1562021311743485</v>
      </c>
      <c r="AO8" s="10">
        <v>8.5580699956949335E-2</v>
      </c>
      <c r="AP8" s="10">
        <v>0.33484066251289019</v>
      </c>
      <c r="AQ8" s="10">
        <v>0.18009858266560319</v>
      </c>
    </row>
    <row r="9" spans="1:43" ht="15.75" customHeight="1">
      <c r="A9" s="1" t="s">
        <v>45</v>
      </c>
      <c r="B9" s="1" t="s">
        <v>35</v>
      </c>
      <c r="C9" s="1" t="s">
        <v>40</v>
      </c>
      <c r="D9" s="1" t="s">
        <v>37</v>
      </c>
      <c r="E9" s="1" t="s">
        <v>46</v>
      </c>
      <c r="F9" s="1">
        <v>5</v>
      </c>
      <c r="G9" s="1" t="s">
        <v>47</v>
      </c>
      <c r="H9" s="1">
        <v>1</v>
      </c>
      <c r="I9" s="1">
        <v>2.3E-2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298.71749999999997</v>
      </c>
      <c r="P9" s="1">
        <v>0</v>
      </c>
      <c r="Q9" s="1">
        <v>0</v>
      </c>
      <c r="R9" s="1">
        <v>1.1870000000000001</v>
      </c>
      <c r="S9" s="1">
        <v>300</v>
      </c>
      <c r="T9" s="1">
        <v>300</v>
      </c>
      <c r="U9" s="8">
        <v>299.90449999999998</v>
      </c>
      <c r="V9">
        <f t="shared" si="0"/>
        <v>298.71749999999997</v>
      </c>
      <c r="W9" s="1"/>
      <c r="X9" s="1" t="s">
        <v>45</v>
      </c>
      <c r="Y9" s="1" t="s">
        <v>35</v>
      </c>
      <c r="Z9" s="1" t="s">
        <v>40</v>
      </c>
      <c r="AA9" s="1" t="s">
        <v>37</v>
      </c>
      <c r="AB9" s="1" t="s">
        <v>46</v>
      </c>
      <c r="AC9" s="1">
        <v>5</v>
      </c>
      <c r="AD9" s="1" t="s">
        <v>47</v>
      </c>
      <c r="AE9" s="1">
        <v>1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1</v>
      </c>
      <c r="AJ9">
        <f t="shared" si="5"/>
        <v>0</v>
      </c>
      <c r="AK9">
        <f t="shared" si="6"/>
        <v>0</v>
      </c>
      <c r="AL9" s="10">
        <v>0</v>
      </c>
      <c r="AM9" s="10">
        <v>0</v>
      </c>
      <c r="AN9" s="10">
        <v>0</v>
      </c>
      <c r="AO9" s="10">
        <v>1</v>
      </c>
      <c r="AP9" s="10">
        <v>0</v>
      </c>
      <c r="AQ9" s="10">
        <v>0</v>
      </c>
    </row>
    <row r="10" spans="1:43" ht="15.75" customHeight="1">
      <c r="A10" s="1" t="s">
        <v>45</v>
      </c>
      <c r="B10" s="1" t="s">
        <v>41</v>
      </c>
      <c r="C10" s="1" t="s">
        <v>36</v>
      </c>
      <c r="D10" s="1" t="s">
        <v>42</v>
      </c>
      <c r="E10" s="1" t="s">
        <v>46</v>
      </c>
      <c r="F10" s="1">
        <v>5</v>
      </c>
      <c r="G10" s="1" t="s">
        <v>47</v>
      </c>
      <c r="H10" s="1">
        <v>68</v>
      </c>
      <c r="I10" s="1">
        <v>12.324</v>
      </c>
      <c r="J10" s="1">
        <v>17.228999999999999</v>
      </c>
      <c r="K10" s="1">
        <v>3.617</v>
      </c>
      <c r="L10" s="1">
        <v>14.007</v>
      </c>
      <c r="M10" s="1">
        <v>61.652000000000001</v>
      </c>
      <c r="N10" s="1">
        <v>26.420999999999999</v>
      </c>
      <c r="O10" s="1">
        <v>26.68</v>
      </c>
      <c r="P10" s="1">
        <v>134.726</v>
      </c>
      <c r="Q10" s="1">
        <v>33.496000000000002</v>
      </c>
      <c r="R10" s="1">
        <v>12.324</v>
      </c>
      <c r="S10" s="1">
        <v>17.228999999999999</v>
      </c>
      <c r="T10" s="1">
        <v>3.617</v>
      </c>
      <c r="U10" s="8">
        <v>299.34399999999999</v>
      </c>
      <c r="V10">
        <f t="shared" si="0"/>
        <v>296.98199999999997</v>
      </c>
      <c r="W10" s="1"/>
      <c r="X10" s="1" t="s">
        <v>45</v>
      </c>
      <c r="Y10" s="1" t="s">
        <v>41</v>
      </c>
      <c r="Z10" s="1" t="s">
        <v>36</v>
      </c>
      <c r="AA10" s="1" t="s">
        <v>42</v>
      </c>
      <c r="AB10" s="1" t="s">
        <v>46</v>
      </c>
      <c r="AC10" s="1">
        <v>5</v>
      </c>
      <c r="AD10" s="1" t="s">
        <v>47</v>
      </c>
      <c r="AE10" s="1">
        <v>68</v>
      </c>
      <c r="AF10">
        <f t="shared" si="1"/>
        <v>4.7164474614623114E-2</v>
      </c>
      <c r="AG10">
        <f t="shared" si="2"/>
        <v>0.20759507310207356</v>
      </c>
      <c r="AH10">
        <f t="shared" si="3"/>
        <v>8.8964987777037E-2</v>
      </c>
      <c r="AI10">
        <f t="shared" si="4"/>
        <v>8.9837094504044021E-2</v>
      </c>
      <c r="AJ10">
        <f t="shared" si="5"/>
        <v>0.45365038958590087</v>
      </c>
      <c r="AK10">
        <f t="shared" si="6"/>
        <v>0.11278798041632154</v>
      </c>
      <c r="AL10" s="10">
        <v>4.7164474614623114E-2</v>
      </c>
      <c r="AM10" s="10">
        <v>0.20759507310207356</v>
      </c>
      <c r="AN10" s="10">
        <v>8.8964987777037E-2</v>
      </c>
      <c r="AO10" s="10">
        <v>8.9837094504044021E-2</v>
      </c>
      <c r="AP10" s="10">
        <v>0.45365038958590087</v>
      </c>
      <c r="AQ10" s="10">
        <v>0.11278798041632154</v>
      </c>
    </row>
    <row r="11" spans="1:43" ht="15.75" customHeight="1">
      <c r="A11" s="1" t="s">
        <v>45</v>
      </c>
      <c r="B11" s="1" t="s">
        <v>41</v>
      </c>
      <c r="C11" s="1" t="s">
        <v>40</v>
      </c>
      <c r="D11" s="1" t="s">
        <v>43</v>
      </c>
      <c r="E11" s="1" t="s">
        <v>46</v>
      </c>
      <c r="F11" s="1">
        <v>5</v>
      </c>
      <c r="G11" s="1" t="s">
        <v>47</v>
      </c>
      <c r="H11" s="1">
        <v>1</v>
      </c>
      <c r="I11" s="1">
        <v>1.2999999999999999E-2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297.06349999999998</v>
      </c>
      <c r="P11" s="1">
        <v>0</v>
      </c>
      <c r="Q11" s="1">
        <v>0</v>
      </c>
      <c r="R11" s="1">
        <v>2.9365000000000001</v>
      </c>
      <c r="S11" s="1">
        <v>300</v>
      </c>
      <c r="T11" s="1">
        <v>300</v>
      </c>
      <c r="U11" s="8">
        <v>300</v>
      </c>
      <c r="V11">
        <f t="shared" si="0"/>
        <v>297.06349999999998</v>
      </c>
      <c r="W11" s="1"/>
      <c r="X11" s="1" t="s">
        <v>45</v>
      </c>
      <c r="Y11" s="1" t="s">
        <v>41</v>
      </c>
      <c r="Z11" s="1" t="s">
        <v>40</v>
      </c>
      <c r="AA11" s="1" t="s">
        <v>43</v>
      </c>
      <c r="AB11" s="1" t="s">
        <v>46</v>
      </c>
      <c r="AC11" s="1">
        <v>5</v>
      </c>
      <c r="AD11" s="1" t="s">
        <v>47</v>
      </c>
      <c r="AE11" s="1">
        <v>1</v>
      </c>
      <c r="AF11">
        <f t="shared" si="1"/>
        <v>0</v>
      </c>
      <c r="AG11">
        <f t="shared" si="2"/>
        <v>0</v>
      </c>
      <c r="AH11">
        <f t="shared" si="3"/>
        <v>0</v>
      </c>
      <c r="AI11">
        <f t="shared" si="4"/>
        <v>1</v>
      </c>
      <c r="AJ11">
        <f t="shared" si="5"/>
        <v>0</v>
      </c>
      <c r="AK11">
        <f t="shared" si="6"/>
        <v>0</v>
      </c>
      <c r="AL11" s="10">
        <v>0</v>
      </c>
      <c r="AM11" s="10">
        <v>0</v>
      </c>
      <c r="AN11" s="10">
        <v>0</v>
      </c>
      <c r="AO11" s="10">
        <v>1</v>
      </c>
      <c r="AP11" s="10">
        <v>0</v>
      </c>
      <c r="AQ11" s="10">
        <v>0</v>
      </c>
    </row>
    <row r="12" spans="1:43" ht="15.75" customHeight="1">
      <c r="A12" s="1" t="s">
        <v>45</v>
      </c>
      <c r="B12" s="1" t="s">
        <v>44</v>
      </c>
      <c r="C12" s="1" t="s">
        <v>36</v>
      </c>
      <c r="D12" s="1" t="s">
        <v>43</v>
      </c>
      <c r="E12" s="1" t="s">
        <v>46</v>
      </c>
      <c r="F12" s="1">
        <v>5</v>
      </c>
      <c r="G12" s="1" t="s">
        <v>47</v>
      </c>
      <c r="H12" s="1">
        <v>35</v>
      </c>
      <c r="I12" s="1">
        <v>165.57</v>
      </c>
      <c r="J12" s="1">
        <v>197.22200000000001</v>
      </c>
      <c r="K12" s="1">
        <v>0.33900000000000002</v>
      </c>
      <c r="L12" s="1">
        <v>12.08</v>
      </c>
      <c r="M12" s="1">
        <v>176.21299999999999</v>
      </c>
      <c r="N12" s="1">
        <v>22.164000000000001</v>
      </c>
      <c r="O12" s="1">
        <v>23.117000000000001</v>
      </c>
      <c r="P12" s="1">
        <v>45.454000000000001</v>
      </c>
      <c r="Q12" s="1">
        <v>20.041</v>
      </c>
      <c r="R12" s="1">
        <v>165.57</v>
      </c>
      <c r="S12" s="1">
        <v>197.22200000000001</v>
      </c>
      <c r="T12" s="1">
        <v>0.33900000000000002</v>
      </c>
      <c r="U12" s="8">
        <v>300</v>
      </c>
      <c r="V12">
        <f t="shared" si="0"/>
        <v>299.06899999999996</v>
      </c>
      <c r="W12" s="1"/>
      <c r="X12" s="1" t="s">
        <v>45</v>
      </c>
      <c r="Y12" s="1" t="s">
        <v>44</v>
      </c>
      <c r="Z12" s="1" t="s">
        <v>36</v>
      </c>
      <c r="AA12" s="1" t="s">
        <v>43</v>
      </c>
      <c r="AB12" s="1" t="s">
        <v>46</v>
      </c>
      <c r="AC12" s="1">
        <v>5</v>
      </c>
      <c r="AD12" s="1" t="s">
        <v>47</v>
      </c>
      <c r="AE12" s="1">
        <v>35</v>
      </c>
      <c r="AF12">
        <f t="shared" si="1"/>
        <v>4.039201655805183E-2</v>
      </c>
      <c r="AG12">
        <f t="shared" si="2"/>
        <v>0.58920516670066114</v>
      </c>
      <c r="AH12">
        <f t="shared" si="3"/>
        <v>7.4109987996081192E-2</v>
      </c>
      <c r="AI12">
        <f t="shared" si="4"/>
        <v>7.7296543606993715E-2</v>
      </c>
      <c r="AJ12">
        <f t="shared" si="5"/>
        <v>0.15198499342960992</v>
      </c>
      <c r="AK12">
        <f t="shared" si="6"/>
        <v>6.7011291708602372E-2</v>
      </c>
      <c r="AL12" s="10">
        <v>4.039201655805183E-2</v>
      </c>
      <c r="AM12" s="10">
        <v>0.58920516670066114</v>
      </c>
      <c r="AN12" s="10">
        <v>7.4109987996081192E-2</v>
      </c>
      <c r="AO12" s="10">
        <v>7.7296543606993715E-2</v>
      </c>
      <c r="AP12" s="10">
        <v>0.15198499342960992</v>
      </c>
      <c r="AQ12" s="10">
        <v>6.7011291708602372E-2</v>
      </c>
    </row>
    <row r="13" spans="1:43" ht="15.75" customHeight="1">
      <c r="A13" s="1" t="s">
        <v>45</v>
      </c>
      <c r="B13" s="1" t="s">
        <v>44</v>
      </c>
      <c r="C13" s="1" t="s">
        <v>40</v>
      </c>
      <c r="D13" s="1" t="s">
        <v>42</v>
      </c>
      <c r="E13" s="1" t="s">
        <v>46</v>
      </c>
      <c r="F13" s="1">
        <v>5</v>
      </c>
      <c r="G13" s="1" t="s">
        <v>47</v>
      </c>
      <c r="H13" s="1">
        <v>1</v>
      </c>
      <c r="I13" s="1">
        <v>1.15E-2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298.78899999999999</v>
      </c>
      <c r="P13" s="1">
        <v>0</v>
      </c>
      <c r="Q13" s="1">
        <v>0</v>
      </c>
      <c r="R13" s="1">
        <v>2.3E-2</v>
      </c>
      <c r="S13" s="1">
        <v>300</v>
      </c>
      <c r="T13" s="1">
        <v>300</v>
      </c>
      <c r="U13" s="8">
        <v>299.01600000000002</v>
      </c>
      <c r="V13">
        <f t="shared" si="0"/>
        <v>298.78899999999999</v>
      </c>
      <c r="W13" s="1"/>
      <c r="X13" s="1" t="s">
        <v>45</v>
      </c>
      <c r="Y13" s="1" t="s">
        <v>44</v>
      </c>
      <c r="Z13" s="1" t="s">
        <v>40</v>
      </c>
      <c r="AA13" s="1" t="s">
        <v>42</v>
      </c>
      <c r="AB13" s="1" t="s">
        <v>46</v>
      </c>
      <c r="AC13" s="1">
        <v>5</v>
      </c>
      <c r="AD13" s="1" t="s">
        <v>47</v>
      </c>
      <c r="AE13" s="1">
        <v>1</v>
      </c>
      <c r="AF13">
        <f t="shared" si="1"/>
        <v>0</v>
      </c>
      <c r="AG13">
        <f t="shared" si="2"/>
        <v>0</v>
      </c>
      <c r="AH13">
        <f t="shared" si="3"/>
        <v>0</v>
      </c>
      <c r="AI13">
        <f t="shared" si="4"/>
        <v>1</v>
      </c>
      <c r="AJ13">
        <f t="shared" si="5"/>
        <v>0</v>
      </c>
      <c r="AK13">
        <f t="shared" si="6"/>
        <v>0</v>
      </c>
      <c r="AL13" s="10">
        <v>0</v>
      </c>
      <c r="AM13" s="10">
        <v>0</v>
      </c>
      <c r="AN13" s="10">
        <v>0</v>
      </c>
      <c r="AO13" s="10">
        <v>1</v>
      </c>
      <c r="AP13" s="10">
        <v>0</v>
      </c>
      <c r="AQ13" s="10">
        <v>0</v>
      </c>
    </row>
    <row r="14" spans="1:43" ht="15.75" customHeight="1">
      <c r="A14" s="1" t="s">
        <v>48</v>
      </c>
      <c r="B14" s="1" t="s">
        <v>35</v>
      </c>
      <c r="C14" s="1" t="s">
        <v>40</v>
      </c>
      <c r="D14" s="1" t="s">
        <v>37</v>
      </c>
      <c r="E14" s="1" t="s">
        <v>49</v>
      </c>
      <c r="F14" s="1">
        <v>2</v>
      </c>
      <c r="G14" s="1" t="s">
        <v>50</v>
      </c>
      <c r="H14" s="1">
        <v>2.5</v>
      </c>
      <c r="I14" s="1">
        <v>0</v>
      </c>
      <c r="J14" s="1">
        <v>1.2210000000000001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147.71250000000001</v>
      </c>
      <c r="Q14" s="1">
        <v>2.5335000000000001</v>
      </c>
      <c r="R14" s="1">
        <v>300</v>
      </c>
      <c r="S14" s="1">
        <v>1.2210000000000001</v>
      </c>
      <c r="T14" s="1">
        <v>300</v>
      </c>
      <c r="U14" s="8">
        <v>150</v>
      </c>
      <c r="V14">
        <f t="shared" si="0"/>
        <v>150.24600000000001</v>
      </c>
      <c r="W14" s="1"/>
      <c r="X14" s="1" t="s">
        <v>48</v>
      </c>
      <c r="Y14" s="1" t="s">
        <v>35</v>
      </c>
      <c r="Z14" s="1" t="s">
        <v>40</v>
      </c>
      <c r="AA14" s="1" t="s">
        <v>37</v>
      </c>
      <c r="AB14" s="1" t="s">
        <v>49</v>
      </c>
      <c r="AC14" s="1">
        <v>2</v>
      </c>
      <c r="AD14" s="1" t="s">
        <v>50</v>
      </c>
      <c r="AE14" s="1">
        <v>2.5</v>
      </c>
      <c r="AF14">
        <f t="shared" si="1"/>
        <v>0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0.98313765424703481</v>
      </c>
      <c r="AK14">
        <f t="shared" si="6"/>
        <v>1.6862345752965135E-2</v>
      </c>
      <c r="AL14" s="10">
        <v>0</v>
      </c>
      <c r="AM14" s="10">
        <v>0</v>
      </c>
      <c r="AN14" s="10">
        <v>0</v>
      </c>
      <c r="AO14" s="10">
        <v>0</v>
      </c>
      <c r="AP14" s="10">
        <v>0.98313765424703481</v>
      </c>
      <c r="AQ14" s="10">
        <v>1.6862345752965135E-2</v>
      </c>
    </row>
    <row r="15" spans="1:43" ht="15.75" customHeight="1">
      <c r="A15" s="1" t="s">
        <v>48</v>
      </c>
      <c r="B15" s="1" t="s">
        <v>41</v>
      </c>
      <c r="C15" s="1" t="s">
        <v>40</v>
      </c>
      <c r="D15" s="1" t="s">
        <v>42</v>
      </c>
      <c r="E15" s="1" t="s">
        <v>49</v>
      </c>
      <c r="F15" s="1">
        <v>2</v>
      </c>
      <c r="G15" s="1" t="s">
        <v>50</v>
      </c>
      <c r="H15" s="1">
        <v>19</v>
      </c>
      <c r="I15" s="1">
        <v>0</v>
      </c>
      <c r="J15" s="1">
        <v>1.5069999999999999</v>
      </c>
      <c r="K15" s="1">
        <v>267.67950000000002</v>
      </c>
      <c r="L15" s="1">
        <v>7.4574999999999996</v>
      </c>
      <c r="M15" s="1">
        <v>8.1389999999999993</v>
      </c>
      <c r="N15" s="1">
        <v>8.8454999999999995</v>
      </c>
      <c r="O15" s="1">
        <v>0</v>
      </c>
      <c r="P15" s="1">
        <v>109.625</v>
      </c>
      <c r="Q15" s="1">
        <v>14.670500000000001</v>
      </c>
      <c r="R15" s="1">
        <v>300</v>
      </c>
      <c r="S15" s="1">
        <v>1.5069999999999999</v>
      </c>
      <c r="T15" s="1">
        <v>267.67950000000002</v>
      </c>
      <c r="U15" s="8">
        <v>149.92949999999999</v>
      </c>
      <c r="V15">
        <f t="shared" si="0"/>
        <v>148.73750000000001</v>
      </c>
      <c r="W15" s="1"/>
      <c r="X15" s="1" t="s">
        <v>48</v>
      </c>
      <c r="Y15" s="1" t="s">
        <v>41</v>
      </c>
      <c r="Z15" s="1" t="s">
        <v>40</v>
      </c>
      <c r="AA15" s="1" t="s">
        <v>42</v>
      </c>
      <c r="AB15" s="1" t="s">
        <v>49</v>
      </c>
      <c r="AC15" s="1">
        <v>2</v>
      </c>
      <c r="AD15" s="1" t="s">
        <v>50</v>
      </c>
      <c r="AE15" s="1">
        <v>19</v>
      </c>
      <c r="AF15">
        <f t="shared" si="1"/>
        <v>5.0138667114883594E-2</v>
      </c>
      <c r="AG15">
        <f t="shared" si="2"/>
        <v>5.4720564753340611E-2</v>
      </c>
      <c r="AH15">
        <f t="shared" si="3"/>
        <v>5.9470543743171685E-2</v>
      </c>
      <c r="AI15">
        <f t="shared" si="4"/>
        <v>0</v>
      </c>
      <c r="AJ15">
        <f t="shared" si="5"/>
        <v>0.73703672577527513</v>
      </c>
      <c r="AK15">
        <f t="shared" si="6"/>
        <v>9.8633498613328846E-2</v>
      </c>
      <c r="AL15" s="10">
        <v>5.0138667114883594E-2</v>
      </c>
      <c r="AM15" s="10">
        <v>5.4720564753340611E-2</v>
      </c>
      <c r="AN15" s="10">
        <v>5.9470543743171685E-2</v>
      </c>
      <c r="AO15" s="10">
        <v>0</v>
      </c>
      <c r="AP15" s="10">
        <v>0.73703672577527513</v>
      </c>
      <c r="AQ15" s="10">
        <v>9.8633498613328846E-2</v>
      </c>
    </row>
    <row r="16" spans="1:43" ht="15.75" customHeight="1">
      <c r="A16" s="1" t="s">
        <v>48</v>
      </c>
      <c r="B16" s="1" t="s">
        <v>44</v>
      </c>
      <c r="C16" s="1" t="s">
        <v>40</v>
      </c>
      <c r="D16" s="1" t="s">
        <v>43</v>
      </c>
      <c r="E16" s="1" t="s">
        <v>49</v>
      </c>
      <c r="F16" s="1">
        <v>2</v>
      </c>
      <c r="G16" s="1" t="s">
        <v>50</v>
      </c>
      <c r="H16" s="1">
        <v>4</v>
      </c>
      <c r="I16" s="1">
        <v>0</v>
      </c>
      <c r="J16" s="1">
        <v>0</v>
      </c>
      <c r="K16" s="1">
        <v>0.36049999999999999</v>
      </c>
      <c r="L16" s="1">
        <v>0</v>
      </c>
      <c r="M16" s="1">
        <v>296.9375</v>
      </c>
      <c r="N16" s="1">
        <v>0.79949999999999999</v>
      </c>
      <c r="O16" s="1">
        <v>0</v>
      </c>
      <c r="P16" s="1">
        <v>0</v>
      </c>
      <c r="Q16" s="1">
        <v>0</v>
      </c>
      <c r="R16" s="1">
        <v>300</v>
      </c>
      <c r="S16" s="1">
        <v>300</v>
      </c>
      <c r="T16" s="1">
        <v>0.36049999999999999</v>
      </c>
      <c r="U16" s="8">
        <v>299.91550000000001</v>
      </c>
      <c r="V16">
        <f t="shared" si="0"/>
        <v>297.73700000000002</v>
      </c>
      <c r="W16" s="1"/>
      <c r="X16" s="1" t="s">
        <v>48</v>
      </c>
      <c r="Y16" s="1" t="s">
        <v>44</v>
      </c>
      <c r="Z16" s="1" t="s">
        <v>40</v>
      </c>
      <c r="AA16" s="1" t="s">
        <v>43</v>
      </c>
      <c r="AB16" s="1" t="s">
        <v>49</v>
      </c>
      <c r="AC16" s="1">
        <v>2</v>
      </c>
      <c r="AD16" s="1" t="s">
        <v>50</v>
      </c>
      <c r="AE16" s="1">
        <v>4</v>
      </c>
      <c r="AF16">
        <f t="shared" si="1"/>
        <v>0</v>
      </c>
      <c r="AG16">
        <f t="shared" si="2"/>
        <v>0.99731474422057043</v>
      </c>
      <c r="AH16">
        <f t="shared" si="3"/>
        <v>2.6852557794294963E-3</v>
      </c>
      <c r="AI16">
        <f t="shared" si="4"/>
        <v>0</v>
      </c>
      <c r="AJ16">
        <f t="shared" si="5"/>
        <v>0</v>
      </c>
      <c r="AK16">
        <f t="shared" si="6"/>
        <v>0</v>
      </c>
      <c r="AL16" s="10">
        <v>0</v>
      </c>
      <c r="AM16" s="10">
        <v>0.99731474422057043</v>
      </c>
      <c r="AN16" s="10">
        <v>2.6852557794294963E-3</v>
      </c>
      <c r="AO16" s="10">
        <v>0</v>
      </c>
      <c r="AP16" s="10">
        <v>0</v>
      </c>
      <c r="AQ16" s="10">
        <v>0</v>
      </c>
    </row>
    <row r="17" spans="1:43" ht="15.75" customHeight="1">
      <c r="A17" s="1" t="s">
        <v>51</v>
      </c>
      <c r="B17" s="1" t="s">
        <v>35</v>
      </c>
      <c r="C17" s="1" t="s">
        <v>40</v>
      </c>
      <c r="D17" s="1" t="s">
        <v>37</v>
      </c>
      <c r="E17" s="1" t="s">
        <v>52</v>
      </c>
      <c r="F17" s="1">
        <v>5</v>
      </c>
      <c r="G17" s="1" t="s">
        <v>47</v>
      </c>
      <c r="H17" s="1">
        <v>23</v>
      </c>
      <c r="I17" s="1">
        <v>49.000500000000002</v>
      </c>
      <c r="J17" s="1">
        <v>242.2115</v>
      </c>
      <c r="K17" s="1">
        <v>15.385999999999999</v>
      </c>
      <c r="L17" s="1">
        <v>15.182</v>
      </c>
      <c r="M17" s="1">
        <v>33.704500000000003</v>
      </c>
      <c r="N17" s="1">
        <v>31.669499999999999</v>
      </c>
      <c r="O17" s="1">
        <v>191.029</v>
      </c>
      <c r="P17" s="1">
        <v>15.416499999999999</v>
      </c>
      <c r="Q17" s="1">
        <v>9.0075000000000003</v>
      </c>
      <c r="R17" s="1">
        <v>49.217500000000001</v>
      </c>
      <c r="S17" s="1">
        <v>242.2115</v>
      </c>
      <c r="T17" s="1">
        <v>15.4695</v>
      </c>
      <c r="U17" s="8">
        <v>299.983</v>
      </c>
      <c r="V17">
        <f t="shared" si="0"/>
        <v>296.00900000000001</v>
      </c>
      <c r="W17" s="1"/>
      <c r="X17" s="1" t="s">
        <v>51</v>
      </c>
      <c r="Y17" s="1" t="s">
        <v>35</v>
      </c>
      <c r="Z17" s="1" t="s">
        <v>40</v>
      </c>
      <c r="AA17" s="1" t="s">
        <v>37</v>
      </c>
      <c r="AB17" s="1" t="s">
        <v>52</v>
      </c>
      <c r="AC17" s="1">
        <v>5</v>
      </c>
      <c r="AD17" s="1" t="s">
        <v>47</v>
      </c>
      <c r="AE17" s="1">
        <v>23</v>
      </c>
      <c r="AF17">
        <f t="shared" si="1"/>
        <v>5.1288981078278027E-2</v>
      </c>
      <c r="AG17">
        <f t="shared" si="2"/>
        <v>0.11386309200058106</v>
      </c>
      <c r="AH17">
        <f t="shared" si="3"/>
        <v>0.10698830103138755</v>
      </c>
      <c r="AI17">
        <f t="shared" si="4"/>
        <v>0.64534862115678915</v>
      </c>
      <c r="AJ17">
        <f t="shared" si="5"/>
        <v>5.2081186720674029E-2</v>
      </c>
      <c r="AK17">
        <f t="shared" si="6"/>
        <v>3.0429818012290166E-2</v>
      </c>
      <c r="AL17" s="10">
        <v>5.1288981078278027E-2</v>
      </c>
      <c r="AM17" s="10">
        <v>0.11386309200058106</v>
      </c>
      <c r="AN17" s="10">
        <v>0.10698830103138755</v>
      </c>
      <c r="AO17" s="10">
        <v>0.64534862115678915</v>
      </c>
      <c r="AP17" s="10">
        <v>5.2081186720674029E-2</v>
      </c>
      <c r="AQ17" s="10">
        <v>3.0429818012290166E-2</v>
      </c>
    </row>
    <row r="18" spans="1:43" ht="15.75" customHeight="1">
      <c r="A18" s="1" t="s">
        <v>51</v>
      </c>
      <c r="B18" s="1" t="s">
        <v>41</v>
      </c>
      <c r="C18" s="1" t="s">
        <v>40</v>
      </c>
      <c r="D18" s="1" t="s">
        <v>42</v>
      </c>
      <c r="E18" s="1" t="s">
        <v>52</v>
      </c>
      <c r="F18" s="1">
        <v>5</v>
      </c>
      <c r="G18" s="1" t="s">
        <v>47</v>
      </c>
      <c r="H18" s="1">
        <v>44.5</v>
      </c>
      <c r="I18" s="1">
        <v>33.057000000000002</v>
      </c>
      <c r="J18" s="1">
        <v>18.640499999999999</v>
      </c>
      <c r="K18" s="1">
        <v>0.64349999999999996</v>
      </c>
      <c r="L18" s="1">
        <v>11.6615</v>
      </c>
      <c r="M18" s="1">
        <v>40.700499999999998</v>
      </c>
      <c r="N18" s="1">
        <v>21.475000000000001</v>
      </c>
      <c r="O18" s="1">
        <v>113.36</v>
      </c>
      <c r="P18" s="1">
        <v>76.244</v>
      </c>
      <c r="Q18" s="1">
        <v>35.393000000000001</v>
      </c>
      <c r="R18" s="1">
        <v>33.057000000000002</v>
      </c>
      <c r="S18" s="1">
        <v>18.640499999999999</v>
      </c>
      <c r="T18" s="1">
        <v>0.64349999999999996</v>
      </c>
      <c r="U18" s="8">
        <v>299.928</v>
      </c>
      <c r="V18">
        <f t="shared" si="0"/>
        <v>298.83400000000006</v>
      </c>
      <c r="W18" s="1"/>
      <c r="X18" s="1" t="s">
        <v>51</v>
      </c>
      <c r="Y18" s="1" t="s">
        <v>41</v>
      </c>
      <c r="Z18" s="1" t="s">
        <v>40</v>
      </c>
      <c r="AA18" s="1" t="s">
        <v>42</v>
      </c>
      <c r="AB18" s="1" t="s">
        <v>52</v>
      </c>
      <c r="AC18" s="1">
        <v>5</v>
      </c>
      <c r="AD18" s="1" t="s">
        <v>47</v>
      </c>
      <c r="AE18" s="1">
        <v>44.5</v>
      </c>
      <c r="AF18">
        <f t="shared" si="1"/>
        <v>3.9023337371249585E-2</v>
      </c>
      <c r="AG18">
        <f t="shared" si="2"/>
        <v>0.13619768834871532</v>
      </c>
      <c r="AH18">
        <f t="shared" si="3"/>
        <v>7.1862639458696129E-2</v>
      </c>
      <c r="AI18">
        <f t="shared" si="4"/>
        <v>0.37934103883761544</v>
      </c>
      <c r="AJ18">
        <f t="shared" si="5"/>
        <v>0.25513830420902567</v>
      </c>
      <c r="AK18">
        <f t="shared" si="6"/>
        <v>0.11843699177469763</v>
      </c>
      <c r="AL18" s="10">
        <v>3.9023337371249585E-2</v>
      </c>
      <c r="AM18" s="10">
        <v>0.13619768834871532</v>
      </c>
      <c r="AN18" s="10">
        <v>7.1862639458696129E-2</v>
      </c>
      <c r="AO18" s="10">
        <v>0.37934103883761544</v>
      </c>
      <c r="AP18" s="10">
        <v>0.25513830420902567</v>
      </c>
      <c r="AQ18" s="10">
        <v>0.11843699177469763</v>
      </c>
    </row>
    <row r="19" spans="1:43" ht="15.75" customHeight="1">
      <c r="A19" s="1" t="s">
        <v>51</v>
      </c>
      <c r="B19" s="1" t="s">
        <v>44</v>
      </c>
      <c r="C19" s="1" t="s">
        <v>40</v>
      </c>
      <c r="D19" s="1" t="s">
        <v>43</v>
      </c>
      <c r="E19" s="1" t="s">
        <v>52</v>
      </c>
      <c r="F19" s="1">
        <v>5</v>
      </c>
      <c r="G19" s="1" t="s">
        <v>47</v>
      </c>
      <c r="H19" s="1">
        <v>38</v>
      </c>
      <c r="I19" s="1">
        <v>4.6855000000000002</v>
      </c>
      <c r="J19" s="1">
        <v>112.1345</v>
      </c>
      <c r="K19" s="1">
        <v>38.491999999999997</v>
      </c>
      <c r="L19" s="1">
        <v>18.019500000000001</v>
      </c>
      <c r="M19" s="1">
        <v>18.553000000000001</v>
      </c>
      <c r="N19" s="1">
        <v>15.6145</v>
      </c>
      <c r="O19" s="1">
        <v>206.1875</v>
      </c>
      <c r="P19" s="1">
        <v>23.8095</v>
      </c>
      <c r="Q19" s="1">
        <v>14.56</v>
      </c>
      <c r="R19" s="1">
        <v>4.6855000000000002</v>
      </c>
      <c r="S19" s="1">
        <v>112.1345</v>
      </c>
      <c r="T19" s="1">
        <v>38.491999999999997</v>
      </c>
      <c r="U19" s="8">
        <v>300</v>
      </c>
      <c r="V19">
        <f t="shared" si="0"/>
        <v>296.74400000000003</v>
      </c>
      <c r="W19" s="1"/>
      <c r="X19" s="1" t="s">
        <v>51</v>
      </c>
      <c r="Y19" s="1" t="s">
        <v>44</v>
      </c>
      <c r="Z19" s="1" t="s">
        <v>40</v>
      </c>
      <c r="AA19" s="1" t="s">
        <v>43</v>
      </c>
      <c r="AB19" s="1" t="s">
        <v>52</v>
      </c>
      <c r="AC19" s="1">
        <v>5</v>
      </c>
      <c r="AD19" s="1" t="s">
        <v>47</v>
      </c>
      <c r="AE19" s="1">
        <v>38</v>
      </c>
      <c r="AF19">
        <f t="shared" si="1"/>
        <v>6.0724058447685546E-2</v>
      </c>
      <c r="AG19">
        <f t="shared" si="2"/>
        <v>6.2521904402447898E-2</v>
      </c>
      <c r="AH19">
        <f t="shared" si="3"/>
        <v>5.2619429541962089E-2</v>
      </c>
      <c r="AI19">
        <f t="shared" si="4"/>
        <v>0.6948329199579435</v>
      </c>
      <c r="AJ19">
        <f t="shared" si="5"/>
        <v>8.0235826166662166E-2</v>
      </c>
      <c r="AK19">
        <f t="shared" si="6"/>
        <v>4.906586148329873E-2</v>
      </c>
      <c r="AL19" s="10">
        <v>6.0724058447685546E-2</v>
      </c>
      <c r="AM19" s="10">
        <v>6.2521904402447898E-2</v>
      </c>
      <c r="AN19" s="10">
        <v>5.2619429541962089E-2</v>
      </c>
      <c r="AO19" s="10">
        <v>0.6948329199579435</v>
      </c>
      <c r="AP19" s="10">
        <v>8.0235826166662166E-2</v>
      </c>
      <c r="AQ19" s="10">
        <v>4.906586148329873E-2</v>
      </c>
    </row>
    <row r="20" spans="1:43" ht="15.75" customHeight="1">
      <c r="A20" s="1" t="s">
        <v>53</v>
      </c>
      <c r="B20" s="1" t="s">
        <v>35</v>
      </c>
      <c r="C20" s="1" t="s">
        <v>36</v>
      </c>
      <c r="D20" s="1" t="s">
        <v>37</v>
      </c>
      <c r="E20" s="1" t="s">
        <v>54</v>
      </c>
      <c r="F20" s="1">
        <v>4</v>
      </c>
      <c r="G20" s="1" t="s">
        <v>55</v>
      </c>
      <c r="H20" s="1">
        <v>59</v>
      </c>
      <c r="I20" s="1">
        <v>11.061</v>
      </c>
      <c r="J20" s="1">
        <v>29.478999999999999</v>
      </c>
      <c r="K20" s="1">
        <v>43.861499999999999</v>
      </c>
      <c r="L20" s="1">
        <v>25.355499999999999</v>
      </c>
      <c r="M20" s="1">
        <v>65.558499999999995</v>
      </c>
      <c r="N20" s="1">
        <v>49.304499999999997</v>
      </c>
      <c r="O20" s="1">
        <v>59.128500000000003</v>
      </c>
      <c r="P20" s="1">
        <v>47.951999999999998</v>
      </c>
      <c r="Q20" s="1">
        <v>50.582500000000003</v>
      </c>
      <c r="R20" s="1">
        <v>11.061</v>
      </c>
      <c r="S20" s="1">
        <v>29.478999999999999</v>
      </c>
      <c r="T20" s="1">
        <v>43.861499999999999</v>
      </c>
      <c r="U20" s="8">
        <v>300</v>
      </c>
      <c r="V20">
        <f t="shared" si="0"/>
        <v>297.88149999999996</v>
      </c>
      <c r="W20" s="1"/>
      <c r="X20" s="1" t="s">
        <v>53</v>
      </c>
      <c r="Y20" s="1" t="s">
        <v>35</v>
      </c>
      <c r="Z20" s="1" t="s">
        <v>36</v>
      </c>
      <c r="AA20" s="1" t="s">
        <v>37</v>
      </c>
      <c r="AB20" s="1" t="s">
        <v>54</v>
      </c>
      <c r="AC20" s="1">
        <v>4</v>
      </c>
      <c r="AD20" s="1" t="s">
        <v>55</v>
      </c>
      <c r="AE20" s="1">
        <v>59</v>
      </c>
      <c r="AF20">
        <f t="shared" si="1"/>
        <v>8.5119418292173232E-2</v>
      </c>
      <c r="AG20">
        <f t="shared" si="2"/>
        <v>0.22008248246366424</v>
      </c>
      <c r="AH20">
        <f t="shared" si="3"/>
        <v>0.16551716034731934</v>
      </c>
      <c r="AI20">
        <f t="shared" si="4"/>
        <v>0.19849671765450358</v>
      </c>
      <c r="AJ20">
        <f t="shared" si="5"/>
        <v>0.16097676425021359</v>
      </c>
      <c r="AK20">
        <f t="shared" si="6"/>
        <v>0.1698074569921261</v>
      </c>
      <c r="AL20" s="10">
        <v>8.5119418292173232E-2</v>
      </c>
      <c r="AM20" s="10">
        <v>0.22008248246366424</v>
      </c>
      <c r="AN20" s="10">
        <v>0.16551716034731934</v>
      </c>
      <c r="AO20" s="10">
        <v>0.19849671765450358</v>
      </c>
      <c r="AP20" s="10">
        <v>0.16097676425021359</v>
      </c>
      <c r="AQ20" s="10">
        <v>0.1698074569921261</v>
      </c>
    </row>
    <row r="21" spans="1:43" ht="15.75" customHeight="1">
      <c r="A21" s="1" t="s">
        <v>53</v>
      </c>
      <c r="B21" s="1" t="s">
        <v>35</v>
      </c>
      <c r="C21" s="1" t="s">
        <v>40</v>
      </c>
      <c r="D21" s="1" t="s">
        <v>37</v>
      </c>
      <c r="E21" s="1" t="s">
        <v>54</v>
      </c>
      <c r="F21" s="1">
        <v>4</v>
      </c>
      <c r="G21" s="1" t="s">
        <v>55</v>
      </c>
      <c r="H21" s="1">
        <v>82.5</v>
      </c>
      <c r="I21" s="1">
        <v>28.664999999999999</v>
      </c>
      <c r="J21" s="1">
        <v>12.247999999999999</v>
      </c>
      <c r="K21" s="1">
        <v>36.268999999999998</v>
      </c>
      <c r="L21" s="1">
        <v>38.080500000000001</v>
      </c>
      <c r="M21" s="1">
        <v>37.447499999999998</v>
      </c>
      <c r="N21" s="1">
        <v>66.3035</v>
      </c>
      <c r="O21" s="1">
        <v>60.264499999999998</v>
      </c>
      <c r="P21" s="1">
        <v>29.061</v>
      </c>
      <c r="Q21" s="1">
        <v>68.441500000000005</v>
      </c>
      <c r="R21" s="1">
        <v>28.664999999999999</v>
      </c>
      <c r="S21" s="1">
        <v>12.247999999999999</v>
      </c>
      <c r="T21" s="1">
        <v>36.268999999999998</v>
      </c>
      <c r="U21" s="8">
        <v>299.77749999999997</v>
      </c>
      <c r="V21">
        <f t="shared" si="0"/>
        <v>299.5985</v>
      </c>
      <c r="W21" s="1"/>
      <c r="X21" s="1" t="s">
        <v>53</v>
      </c>
      <c r="Y21" s="1" t="s">
        <v>35</v>
      </c>
      <c r="Z21" s="1" t="s">
        <v>40</v>
      </c>
      <c r="AA21" s="1" t="s">
        <v>37</v>
      </c>
      <c r="AB21" s="1" t="s">
        <v>54</v>
      </c>
      <c r="AC21" s="1">
        <v>4</v>
      </c>
      <c r="AD21" s="1" t="s">
        <v>55</v>
      </c>
      <c r="AE21" s="1">
        <v>82.5</v>
      </c>
      <c r="AF21">
        <f t="shared" si="1"/>
        <v>0.12710510900421731</v>
      </c>
      <c r="AG21">
        <f t="shared" si="2"/>
        <v>0.12499228133652204</v>
      </c>
      <c r="AH21">
        <f t="shared" si="3"/>
        <v>0.22130785033970463</v>
      </c>
      <c r="AI21">
        <f t="shared" si="4"/>
        <v>0.20115087358581568</v>
      </c>
      <c r="AJ21">
        <f t="shared" si="5"/>
        <v>9.6999818089876955E-2</v>
      </c>
      <c r="AK21">
        <f t="shared" si="6"/>
        <v>0.22844406764386338</v>
      </c>
      <c r="AL21" s="10">
        <v>0.12710510900421731</v>
      </c>
      <c r="AM21" s="10">
        <v>0.12499228133652204</v>
      </c>
      <c r="AN21" s="10">
        <v>0.22130785033970463</v>
      </c>
      <c r="AO21" s="10">
        <v>0.20115087358581568</v>
      </c>
      <c r="AP21" s="10">
        <v>9.6999818089876955E-2</v>
      </c>
      <c r="AQ21" s="10">
        <v>0.22844406764386338</v>
      </c>
    </row>
    <row r="22" spans="1:43" ht="15.75" customHeight="1">
      <c r="A22" s="1" t="s">
        <v>53</v>
      </c>
      <c r="B22" s="1" t="s">
        <v>41</v>
      </c>
      <c r="C22" s="1" t="s">
        <v>36</v>
      </c>
      <c r="D22" s="1" t="s">
        <v>43</v>
      </c>
      <c r="E22" s="1" t="s">
        <v>54</v>
      </c>
      <c r="F22" s="1">
        <v>4</v>
      </c>
      <c r="G22" s="1" t="s">
        <v>55</v>
      </c>
      <c r="H22" s="1">
        <v>60</v>
      </c>
      <c r="I22" s="1">
        <v>0</v>
      </c>
      <c r="J22" s="1">
        <v>66.000500000000002</v>
      </c>
      <c r="K22" s="1">
        <v>0.68200000000000005</v>
      </c>
      <c r="L22" s="1">
        <v>24.323499999999999</v>
      </c>
      <c r="M22" s="1">
        <v>139.56950000000001</v>
      </c>
      <c r="N22" s="1">
        <v>71.524000000000001</v>
      </c>
      <c r="O22" s="1">
        <v>0</v>
      </c>
      <c r="P22" s="1">
        <v>23.521999999999998</v>
      </c>
      <c r="Q22" s="1">
        <v>40.707000000000001</v>
      </c>
      <c r="R22" s="1">
        <v>300</v>
      </c>
      <c r="S22" s="1">
        <v>66.000500000000002</v>
      </c>
      <c r="T22" s="1">
        <v>0.68200000000000005</v>
      </c>
      <c r="U22" s="8">
        <v>299.88099999999997</v>
      </c>
      <c r="V22">
        <f t="shared" si="0"/>
        <v>299.64600000000002</v>
      </c>
      <c r="W22" s="1"/>
      <c r="X22" s="1" t="s">
        <v>53</v>
      </c>
      <c r="Y22" s="1" t="s">
        <v>41</v>
      </c>
      <c r="Z22" s="1" t="s">
        <v>36</v>
      </c>
      <c r="AA22" s="1" t="s">
        <v>43</v>
      </c>
      <c r="AB22" s="1" t="s">
        <v>54</v>
      </c>
      <c r="AC22" s="1">
        <v>4</v>
      </c>
      <c r="AD22" s="1" t="s">
        <v>55</v>
      </c>
      <c r="AE22" s="1">
        <v>60</v>
      </c>
      <c r="AF22">
        <f t="shared" si="1"/>
        <v>8.1174118793509664E-2</v>
      </c>
      <c r="AG22">
        <f t="shared" si="2"/>
        <v>0.46578128858719958</v>
      </c>
      <c r="AH22">
        <f t="shared" si="3"/>
        <v>0.23869499342557551</v>
      </c>
      <c r="AI22">
        <f t="shared" si="4"/>
        <v>0</v>
      </c>
      <c r="AJ22">
        <f t="shared" si="5"/>
        <v>7.8499295835752853E-2</v>
      </c>
      <c r="AK22">
        <f t="shared" si="6"/>
        <v>0.13585030335796239</v>
      </c>
      <c r="AL22" s="10">
        <v>8.1174118793509664E-2</v>
      </c>
      <c r="AM22" s="10">
        <v>0.46578128858719958</v>
      </c>
      <c r="AN22" s="10">
        <v>0.23869499342557551</v>
      </c>
      <c r="AO22" s="10">
        <v>0</v>
      </c>
      <c r="AP22" s="10">
        <v>7.8499295835752853E-2</v>
      </c>
      <c r="AQ22" s="10">
        <v>0.13585030335796239</v>
      </c>
    </row>
    <row r="23" spans="1:43" ht="15.75" customHeight="1">
      <c r="A23" s="1" t="s">
        <v>53</v>
      </c>
      <c r="B23" s="1" t="s">
        <v>41</v>
      </c>
      <c r="C23" s="1" t="s">
        <v>40</v>
      </c>
      <c r="D23" s="1" t="s">
        <v>42</v>
      </c>
      <c r="E23" s="1" t="s">
        <v>54</v>
      </c>
      <c r="F23" s="1">
        <v>4</v>
      </c>
      <c r="G23" s="1" t="s">
        <v>55</v>
      </c>
      <c r="H23" s="1">
        <v>100.5</v>
      </c>
      <c r="I23" s="1">
        <v>25.512499999999999</v>
      </c>
      <c r="J23" s="1">
        <v>30.718499999999999</v>
      </c>
      <c r="K23" s="1">
        <v>6.9965000000000002</v>
      </c>
      <c r="L23" s="1">
        <v>27.266999999999999</v>
      </c>
      <c r="M23" s="1">
        <v>56.796999999999997</v>
      </c>
      <c r="N23" s="1">
        <v>59.664499999999997</v>
      </c>
      <c r="O23" s="1">
        <v>53.025500000000001</v>
      </c>
      <c r="P23" s="1">
        <v>53.776499999999999</v>
      </c>
      <c r="Q23" s="1">
        <v>49.009</v>
      </c>
      <c r="R23" s="1">
        <v>25.512499999999999</v>
      </c>
      <c r="S23" s="1">
        <v>30.718499999999999</v>
      </c>
      <c r="T23" s="1">
        <v>6.9965000000000002</v>
      </c>
      <c r="U23" s="8">
        <v>299.8</v>
      </c>
      <c r="V23">
        <f t="shared" si="0"/>
        <v>299.53949999999998</v>
      </c>
      <c r="W23" s="1"/>
      <c r="X23" s="1" t="s">
        <v>53</v>
      </c>
      <c r="Y23" s="1" t="s">
        <v>41</v>
      </c>
      <c r="Z23" s="1" t="s">
        <v>40</v>
      </c>
      <c r="AA23" s="1" t="s">
        <v>42</v>
      </c>
      <c r="AB23" s="1" t="s">
        <v>54</v>
      </c>
      <c r="AC23" s="1">
        <v>4</v>
      </c>
      <c r="AD23" s="1" t="s">
        <v>55</v>
      </c>
      <c r="AE23" s="1">
        <v>100.5</v>
      </c>
      <c r="AF23">
        <f t="shared" si="1"/>
        <v>9.102973063652707E-2</v>
      </c>
      <c r="AG23">
        <f t="shared" si="2"/>
        <v>0.18961439142416944</v>
      </c>
      <c r="AH23">
        <f t="shared" si="3"/>
        <v>0.19918741935537718</v>
      </c>
      <c r="AI23">
        <f t="shared" si="4"/>
        <v>0.17702339758195498</v>
      </c>
      <c r="AJ23">
        <f t="shared" si="5"/>
        <v>0.17953057943943954</v>
      </c>
      <c r="AK23">
        <f t="shared" si="6"/>
        <v>0.16361448156253183</v>
      </c>
      <c r="AL23" s="10">
        <v>9.102973063652707E-2</v>
      </c>
      <c r="AM23" s="10">
        <v>0.18961439142416944</v>
      </c>
      <c r="AN23" s="10">
        <v>0.19918741935537718</v>
      </c>
      <c r="AO23" s="10">
        <v>0.17702339758195498</v>
      </c>
      <c r="AP23" s="10">
        <v>0.17953057943943954</v>
      </c>
      <c r="AQ23" s="10">
        <v>0.16361448156253183</v>
      </c>
    </row>
    <row r="24" spans="1:43" ht="15.75" customHeight="1">
      <c r="A24" s="1" t="s">
        <v>53</v>
      </c>
      <c r="B24" s="1" t="s">
        <v>44</v>
      </c>
      <c r="C24" s="1" t="s">
        <v>36</v>
      </c>
      <c r="D24" s="1" t="s">
        <v>42</v>
      </c>
      <c r="E24" s="1" t="s">
        <v>54</v>
      </c>
      <c r="F24" s="1">
        <v>4</v>
      </c>
      <c r="G24" s="1" t="s">
        <v>55</v>
      </c>
      <c r="H24" s="1">
        <v>45.5</v>
      </c>
      <c r="I24" s="1">
        <v>55.9345</v>
      </c>
      <c r="J24" s="1">
        <v>7.1035000000000004</v>
      </c>
      <c r="K24" s="1">
        <v>0.71299999999999997</v>
      </c>
      <c r="L24" s="1">
        <v>41.377499999999998</v>
      </c>
      <c r="M24" s="1">
        <v>24.553000000000001</v>
      </c>
      <c r="N24" s="1">
        <v>32.883000000000003</v>
      </c>
      <c r="O24" s="1">
        <v>58.707500000000003</v>
      </c>
      <c r="P24" s="1">
        <v>91.046499999999995</v>
      </c>
      <c r="Q24" s="1">
        <v>47.067</v>
      </c>
      <c r="R24" s="1">
        <v>55.9345</v>
      </c>
      <c r="S24" s="1">
        <v>7.1035000000000004</v>
      </c>
      <c r="T24" s="1">
        <v>0.71299999999999997</v>
      </c>
      <c r="U24" s="8">
        <v>299.95600000000002</v>
      </c>
      <c r="V24">
        <f t="shared" si="0"/>
        <v>295.6345</v>
      </c>
      <c r="W24" s="1"/>
      <c r="X24" s="1" t="s">
        <v>53</v>
      </c>
      <c r="Y24" s="1" t="s">
        <v>44</v>
      </c>
      <c r="Z24" s="1" t="s">
        <v>36</v>
      </c>
      <c r="AA24" s="1" t="s">
        <v>42</v>
      </c>
      <c r="AB24" s="1" t="s">
        <v>54</v>
      </c>
      <c r="AC24" s="1">
        <v>4</v>
      </c>
      <c r="AD24" s="1" t="s">
        <v>55</v>
      </c>
      <c r="AE24" s="1">
        <v>45.5</v>
      </c>
      <c r="AF24">
        <f t="shared" si="1"/>
        <v>0.13996167565016937</v>
      </c>
      <c r="AG24">
        <f t="shared" si="2"/>
        <v>8.3051876557032417E-2</v>
      </c>
      <c r="AH24">
        <f t="shared" si="3"/>
        <v>0.11122856094265048</v>
      </c>
      <c r="AI24">
        <f t="shared" si="4"/>
        <v>0.19858135637078894</v>
      </c>
      <c r="AJ24">
        <f t="shared" si="5"/>
        <v>0.30796980731274598</v>
      </c>
      <c r="AK24">
        <f t="shared" si="6"/>
        <v>0.15920672316661283</v>
      </c>
      <c r="AL24" s="10">
        <v>0.13996167565016937</v>
      </c>
      <c r="AM24" s="10">
        <v>8.3051876557032417E-2</v>
      </c>
      <c r="AN24" s="10">
        <v>0.11122856094265048</v>
      </c>
      <c r="AO24" s="10">
        <v>0.19858135637078894</v>
      </c>
      <c r="AP24" s="10">
        <v>0.30796980731274598</v>
      </c>
      <c r="AQ24" s="10">
        <v>0.15920672316661283</v>
      </c>
    </row>
    <row r="25" spans="1:43" ht="15.75" customHeight="1">
      <c r="A25" s="1" t="s">
        <v>53</v>
      </c>
      <c r="B25" s="1" t="s">
        <v>44</v>
      </c>
      <c r="C25" s="1" t="s">
        <v>40</v>
      </c>
      <c r="D25" s="1" t="s">
        <v>43</v>
      </c>
      <c r="E25" s="1" t="s">
        <v>54</v>
      </c>
      <c r="F25" s="1">
        <v>4</v>
      </c>
      <c r="G25" s="1" t="s">
        <v>55</v>
      </c>
      <c r="H25" s="1">
        <v>82</v>
      </c>
      <c r="I25" s="1">
        <v>54.192999999999998</v>
      </c>
      <c r="J25" s="1">
        <v>37.828499999999998</v>
      </c>
      <c r="K25" s="1">
        <v>1.3875</v>
      </c>
      <c r="L25" s="1">
        <v>31.500499999999999</v>
      </c>
      <c r="M25" s="1">
        <v>40.387999999999998</v>
      </c>
      <c r="N25" s="1">
        <v>70.756500000000003</v>
      </c>
      <c r="O25" s="1">
        <v>89.347999999999999</v>
      </c>
      <c r="P25" s="1">
        <v>19.021999999999998</v>
      </c>
      <c r="Q25" s="1">
        <v>46.54</v>
      </c>
      <c r="R25" s="1">
        <v>54.192999999999998</v>
      </c>
      <c r="S25" s="1">
        <v>37.828499999999998</v>
      </c>
      <c r="T25" s="1">
        <v>1.3875</v>
      </c>
      <c r="U25" s="8">
        <v>300</v>
      </c>
      <c r="V25">
        <f t="shared" si="0"/>
        <v>297.55500000000001</v>
      </c>
      <c r="W25" s="1"/>
      <c r="X25" s="1" t="s">
        <v>53</v>
      </c>
      <c r="Y25" s="1" t="s">
        <v>44</v>
      </c>
      <c r="Z25" s="1" t="s">
        <v>40</v>
      </c>
      <c r="AA25" s="1" t="s">
        <v>43</v>
      </c>
      <c r="AB25" s="1" t="s">
        <v>54</v>
      </c>
      <c r="AC25" s="1">
        <v>4</v>
      </c>
      <c r="AD25" s="1" t="s">
        <v>55</v>
      </c>
      <c r="AE25" s="1">
        <v>82</v>
      </c>
      <c r="AF25">
        <f t="shared" si="1"/>
        <v>0.10586446203222932</v>
      </c>
      <c r="AG25">
        <f t="shared" si="2"/>
        <v>0.13573288971786729</v>
      </c>
      <c r="AH25">
        <f t="shared" si="3"/>
        <v>0.23779301305640974</v>
      </c>
      <c r="AI25">
        <f t="shared" si="4"/>
        <v>0.30027389894305251</v>
      </c>
      <c r="AJ25">
        <f t="shared" si="5"/>
        <v>6.3927677236141206E-2</v>
      </c>
      <c r="AK25">
        <f t="shared" si="6"/>
        <v>0.15640805901429988</v>
      </c>
      <c r="AL25" s="10">
        <v>0.10586446203222932</v>
      </c>
      <c r="AM25" s="10">
        <v>0.13573288971786729</v>
      </c>
      <c r="AN25" s="10">
        <v>0.23779301305640974</v>
      </c>
      <c r="AO25" s="10">
        <v>0.30027389894305251</v>
      </c>
      <c r="AP25" s="10">
        <v>6.3927677236141206E-2</v>
      </c>
      <c r="AQ25" s="10">
        <v>0.15640805901429988</v>
      </c>
    </row>
    <row r="26" spans="1:43" ht="15.75" customHeight="1">
      <c r="A26" s="1" t="s">
        <v>56</v>
      </c>
      <c r="B26" s="1" t="s">
        <v>35</v>
      </c>
      <c r="C26" s="1" t="s">
        <v>36</v>
      </c>
      <c r="D26" s="1" t="s">
        <v>37</v>
      </c>
      <c r="E26" s="1" t="s">
        <v>57</v>
      </c>
      <c r="F26" s="1">
        <v>2</v>
      </c>
      <c r="G26" s="1" t="s">
        <v>50</v>
      </c>
      <c r="H26" s="1">
        <v>53</v>
      </c>
      <c r="I26" s="1">
        <v>0.97299999999999998</v>
      </c>
      <c r="J26" s="1">
        <v>54.292999999999999</v>
      </c>
      <c r="K26" s="1">
        <v>10.214</v>
      </c>
      <c r="L26" s="1">
        <v>22.42</v>
      </c>
      <c r="M26" s="1">
        <v>144.67699999999999</v>
      </c>
      <c r="N26" s="1">
        <v>37.372999999999998</v>
      </c>
      <c r="O26" s="1">
        <v>29.628</v>
      </c>
      <c r="P26" s="1">
        <v>38.439</v>
      </c>
      <c r="Q26" s="1">
        <v>27.201000000000001</v>
      </c>
      <c r="R26" s="1">
        <v>0.97299999999999998</v>
      </c>
      <c r="S26" s="1">
        <v>54.292999999999999</v>
      </c>
      <c r="T26" s="1">
        <v>10.214</v>
      </c>
      <c r="U26" s="8">
        <v>299.90899999999999</v>
      </c>
      <c r="V26">
        <f t="shared" si="0"/>
        <v>299.738</v>
      </c>
      <c r="W26" s="1"/>
      <c r="X26" s="1" t="s">
        <v>56</v>
      </c>
      <c r="Y26" s="1" t="s">
        <v>35</v>
      </c>
      <c r="Z26" s="1" t="s">
        <v>36</v>
      </c>
      <c r="AA26" s="1" t="s">
        <v>37</v>
      </c>
      <c r="AB26" s="1" t="s">
        <v>57</v>
      </c>
      <c r="AC26" s="1">
        <v>2</v>
      </c>
      <c r="AD26" s="1" t="s">
        <v>50</v>
      </c>
      <c r="AE26" s="1">
        <v>53</v>
      </c>
      <c r="AF26">
        <f t="shared" si="1"/>
        <v>7.4798657494211621E-2</v>
      </c>
      <c r="AG26">
        <f t="shared" si="2"/>
        <v>0.48267820563291941</v>
      </c>
      <c r="AH26">
        <f t="shared" si="3"/>
        <v>0.12468555872128324</v>
      </c>
      <c r="AI26">
        <f t="shared" si="4"/>
        <v>9.8846325791190973E-2</v>
      </c>
      <c r="AJ26">
        <f t="shared" si="5"/>
        <v>0.1282419980115968</v>
      </c>
      <c r="AK26">
        <f t="shared" si="6"/>
        <v>9.074925434879795E-2</v>
      </c>
      <c r="AL26" s="10">
        <v>7.4798657494211621E-2</v>
      </c>
      <c r="AM26" s="10">
        <v>0.48267820563291941</v>
      </c>
      <c r="AN26" s="10">
        <v>0.12468555872128324</v>
      </c>
      <c r="AO26" s="10">
        <v>9.8846325791190973E-2</v>
      </c>
      <c r="AP26" s="10">
        <v>0.1282419980115968</v>
      </c>
      <c r="AQ26" s="10">
        <v>9.074925434879795E-2</v>
      </c>
    </row>
    <row r="27" spans="1:43" ht="15.75" customHeight="1">
      <c r="A27" s="1" t="s">
        <v>56</v>
      </c>
      <c r="B27" s="1" t="s">
        <v>35</v>
      </c>
      <c r="C27" s="1" t="s">
        <v>40</v>
      </c>
      <c r="D27" s="1" t="s">
        <v>37</v>
      </c>
      <c r="E27" s="1" t="s">
        <v>57</v>
      </c>
      <c r="F27" s="1">
        <v>2</v>
      </c>
      <c r="G27" s="1" t="s">
        <v>50</v>
      </c>
      <c r="H27" s="1">
        <v>15.5</v>
      </c>
      <c r="I27" s="1">
        <v>33.508499999999998</v>
      </c>
      <c r="J27" s="1">
        <v>3.3450000000000002</v>
      </c>
      <c r="K27" s="1">
        <v>25.103000000000002</v>
      </c>
      <c r="L27" s="1">
        <v>6.9409999999999998</v>
      </c>
      <c r="M27" s="1">
        <v>4.1360000000000001</v>
      </c>
      <c r="N27" s="1">
        <v>8.41</v>
      </c>
      <c r="O27" s="1">
        <v>4.54</v>
      </c>
      <c r="P27" s="1">
        <v>257.02199999999999</v>
      </c>
      <c r="Q27" s="1">
        <v>17.6585</v>
      </c>
      <c r="R27" s="1">
        <v>33.508499999999998</v>
      </c>
      <c r="S27" s="1">
        <v>3.3450000000000002</v>
      </c>
      <c r="T27" s="1">
        <v>25.103000000000002</v>
      </c>
      <c r="U27" s="8">
        <v>300</v>
      </c>
      <c r="V27">
        <f t="shared" si="0"/>
        <v>298.70749999999998</v>
      </c>
      <c r="W27" s="1"/>
      <c r="X27" s="1" t="s">
        <v>56</v>
      </c>
      <c r="Y27" s="1" t="s">
        <v>35</v>
      </c>
      <c r="Z27" s="1" t="s">
        <v>40</v>
      </c>
      <c r="AA27" s="1" t="s">
        <v>37</v>
      </c>
      <c r="AB27" s="1" t="s">
        <v>57</v>
      </c>
      <c r="AC27" s="1">
        <v>2</v>
      </c>
      <c r="AD27" s="1" t="s">
        <v>50</v>
      </c>
      <c r="AE27" s="1">
        <v>15.5</v>
      </c>
      <c r="AF27">
        <f t="shared" si="1"/>
        <v>2.3236778453838623E-2</v>
      </c>
      <c r="AG27">
        <f t="shared" si="2"/>
        <v>1.3846321233983078E-2</v>
      </c>
      <c r="AH27">
        <f t="shared" si="3"/>
        <v>2.8154632876643541E-2</v>
      </c>
      <c r="AI27">
        <f t="shared" si="4"/>
        <v>1.5198814894169046E-2</v>
      </c>
      <c r="AJ27">
        <f t="shared" si="5"/>
        <v>0.86044709289187582</v>
      </c>
      <c r="AK27">
        <f t="shared" si="6"/>
        <v>5.9116359649489893E-2</v>
      </c>
      <c r="AL27" s="10">
        <v>2.3236778453838623E-2</v>
      </c>
      <c r="AM27" s="10">
        <v>1.3846321233983078E-2</v>
      </c>
      <c r="AN27" s="10">
        <v>2.8154632876643541E-2</v>
      </c>
      <c r="AO27" s="10">
        <v>1.5198814894169046E-2</v>
      </c>
      <c r="AP27" s="10">
        <v>0.86044709289187582</v>
      </c>
      <c r="AQ27" s="10">
        <v>5.9116359649489893E-2</v>
      </c>
    </row>
    <row r="28" spans="1:43" ht="15.75" customHeight="1">
      <c r="A28" s="1" t="s">
        <v>56</v>
      </c>
      <c r="B28" s="1" t="s">
        <v>41</v>
      </c>
      <c r="C28" s="1" t="s">
        <v>36</v>
      </c>
      <c r="D28" s="1" t="s">
        <v>42</v>
      </c>
      <c r="E28" s="1" t="s">
        <v>57</v>
      </c>
      <c r="F28" s="1">
        <v>2</v>
      </c>
      <c r="G28" s="1" t="s">
        <v>50</v>
      </c>
      <c r="H28" s="1">
        <v>17</v>
      </c>
      <c r="I28" s="1">
        <v>294.04300000000001</v>
      </c>
      <c r="J28" s="1">
        <v>1.3260000000000001</v>
      </c>
      <c r="K28" s="1">
        <v>296.74700000000001</v>
      </c>
      <c r="L28" s="1">
        <v>0</v>
      </c>
      <c r="M28" s="1">
        <v>3.052</v>
      </c>
      <c r="N28" s="1">
        <v>1.6020000000000001</v>
      </c>
      <c r="O28" s="1">
        <v>1.3340000000000001</v>
      </c>
      <c r="P28" s="1">
        <v>271.971</v>
      </c>
      <c r="Q28" s="1">
        <v>19.957000000000001</v>
      </c>
      <c r="R28" s="1">
        <v>294.04300000000001</v>
      </c>
      <c r="S28" s="1">
        <v>1.3260000000000001</v>
      </c>
      <c r="T28" s="1">
        <v>296.74700000000001</v>
      </c>
      <c r="U28" s="8">
        <v>300</v>
      </c>
      <c r="V28">
        <f t="shared" si="0"/>
        <v>297.916</v>
      </c>
      <c r="W28" s="1"/>
      <c r="X28" s="1" t="s">
        <v>56</v>
      </c>
      <c r="Y28" s="1" t="s">
        <v>41</v>
      </c>
      <c r="Z28" s="1" t="s">
        <v>36</v>
      </c>
      <c r="AA28" s="1" t="s">
        <v>42</v>
      </c>
      <c r="AB28" s="1" t="s">
        <v>57</v>
      </c>
      <c r="AC28" s="1">
        <v>2</v>
      </c>
      <c r="AD28" s="1" t="s">
        <v>50</v>
      </c>
      <c r="AE28" s="1">
        <v>17</v>
      </c>
      <c r="AF28">
        <f t="shared" si="1"/>
        <v>0</v>
      </c>
      <c r="AG28">
        <f t="shared" si="2"/>
        <v>1.0244498449227299E-2</v>
      </c>
      <c r="AH28">
        <f t="shared" si="3"/>
        <v>5.3773546905839234E-3</v>
      </c>
      <c r="AI28">
        <f t="shared" si="4"/>
        <v>4.477772257951906E-3</v>
      </c>
      <c r="AJ28">
        <f t="shared" si="5"/>
        <v>0.91291169322896393</v>
      </c>
      <c r="AK28">
        <f t="shared" si="6"/>
        <v>6.6988681373273004E-2</v>
      </c>
      <c r="AL28" s="10">
        <v>0</v>
      </c>
      <c r="AM28" s="10">
        <v>1.0244498449227299E-2</v>
      </c>
      <c r="AN28" s="10">
        <v>5.3773546905839234E-3</v>
      </c>
      <c r="AO28" s="10">
        <v>4.477772257951906E-3</v>
      </c>
      <c r="AP28" s="10">
        <v>0.91291169322896393</v>
      </c>
      <c r="AQ28" s="10">
        <v>6.6988681373273004E-2</v>
      </c>
    </row>
    <row r="29" spans="1:43" ht="15.75" customHeight="1">
      <c r="A29" s="1" t="s">
        <v>56</v>
      </c>
      <c r="B29" s="1" t="s">
        <v>41</v>
      </c>
      <c r="C29" s="1" t="s">
        <v>40</v>
      </c>
      <c r="D29" s="1" t="s">
        <v>42</v>
      </c>
      <c r="E29" s="1" t="s">
        <v>57</v>
      </c>
      <c r="F29" s="1">
        <v>2</v>
      </c>
      <c r="G29" s="1" t="s">
        <v>50</v>
      </c>
      <c r="H29" s="1">
        <v>2.5</v>
      </c>
      <c r="I29" s="1">
        <v>0</v>
      </c>
      <c r="J29" s="1">
        <v>0.62549999999999994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298.43950000000001</v>
      </c>
      <c r="Q29" s="1">
        <v>0.26850000000000002</v>
      </c>
      <c r="R29" s="1">
        <v>300</v>
      </c>
      <c r="S29" s="1">
        <v>0.62549999999999994</v>
      </c>
      <c r="T29" s="1">
        <v>300</v>
      </c>
      <c r="U29" s="8">
        <v>300</v>
      </c>
      <c r="V29">
        <f t="shared" si="0"/>
        <v>298.70800000000003</v>
      </c>
      <c r="W29" s="1"/>
      <c r="X29" s="1" t="s">
        <v>56</v>
      </c>
      <c r="Y29" s="1" t="s">
        <v>41</v>
      </c>
      <c r="Z29" s="1" t="s">
        <v>40</v>
      </c>
      <c r="AA29" s="1" t="s">
        <v>42</v>
      </c>
      <c r="AB29" s="1" t="s">
        <v>57</v>
      </c>
      <c r="AC29" s="1">
        <v>2</v>
      </c>
      <c r="AD29" s="1" t="s">
        <v>50</v>
      </c>
      <c r="AE29" s="1">
        <v>2.5</v>
      </c>
      <c r="AF29">
        <f t="shared" si="1"/>
        <v>0</v>
      </c>
      <c r="AG29">
        <f t="shared" si="2"/>
        <v>0</v>
      </c>
      <c r="AH29">
        <f t="shared" si="3"/>
        <v>0</v>
      </c>
      <c r="AI29">
        <f t="shared" si="4"/>
        <v>0</v>
      </c>
      <c r="AJ29">
        <f t="shared" si="5"/>
        <v>0.99910112886163072</v>
      </c>
      <c r="AK29">
        <f t="shared" si="6"/>
        <v>8.9887113836924356E-4</v>
      </c>
      <c r="AL29" s="10">
        <v>0</v>
      </c>
      <c r="AM29" s="10">
        <v>0</v>
      </c>
      <c r="AN29" s="10">
        <v>0</v>
      </c>
      <c r="AO29" s="10">
        <v>0</v>
      </c>
      <c r="AP29" s="10">
        <v>0.99910112886163072</v>
      </c>
      <c r="AQ29" s="10">
        <v>8.9887113836924356E-4</v>
      </c>
    </row>
    <row r="30" spans="1:43" ht="15.75" customHeight="1">
      <c r="A30" s="1" t="s">
        <v>56</v>
      </c>
      <c r="B30" s="1" t="s">
        <v>44</v>
      </c>
      <c r="C30" s="1" t="s">
        <v>36</v>
      </c>
      <c r="D30" s="1" t="s">
        <v>43</v>
      </c>
      <c r="E30" s="1" t="s">
        <v>57</v>
      </c>
      <c r="F30" s="1">
        <v>2</v>
      </c>
      <c r="G30" s="1" t="s">
        <v>50</v>
      </c>
      <c r="H30" s="1">
        <v>4</v>
      </c>
      <c r="I30" s="1">
        <v>0</v>
      </c>
      <c r="J30" s="1">
        <v>0.64749999999999996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292.94799999999998</v>
      </c>
      <c r="Q30" s="1">
        <v>2.133</v>
      </c>
      <c r="R30" s="1">
        <v>300</v>
      </c>
      <c r="S30" s="1">
        <v>0.64749999999999996</v>
      </c>
      <c r="T30" s="1">
        <v>300</v>
      </c>
      <c r="U30" s="8">
        <v>299.95549999999997</v>
      </c>
      <c r="V30">
        <f t="shared" si="0"/>
        <v>295.08099999999996</v>
      </c>
      <c r="W30" s="1"/>
      <c r="X30" s="1" t="s">
        <v>56</v>
      </c>
      <c r="Y30" s="1" t="s">
        <v>44</v>
      </c>
      <c r="Z30" s="1" t="s">
        <v>36</v>
      </c>
      <c r="AA30" s="1" t="s">
        <v>43</v>
      </c>
      <c r="AB30" s="1" t="s">
        <v>57</v>
      </c>
      <c r="AC30" s="1">
        <v>2</v>
      </c>
      <c r="AD30" s="1" t="s">
        <v>50</v>
      </c>
      <c r="AE30" s="1">
        <v>4</v>
      </c>
      <c r="AF30">
        <f t="shared" si="1"/>
        <v>0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0.99277147630650575</v>
      </c>
      <c r="AK30">
        <f t="shared" si="6"/>
        <v>7.2285236934943294E-3</v>
      </c>
      <c r="AL30" s="10">
        <v>0</v>
      </c>
      <c r="AM30" s="10">
        <v>0</v>
      </c>
      <c r="AN30" s="10">
        <v>0</v>
      </c>
      <c r="AO30" s="10">
        <v>0</v>
      </c>
      <c r="AP30" s="10">
        <v>0.99277147630650575</v>
      </c>
      <c r="AQ30" s="10">
        <v>7.2285236934943294E-3</v>
      </c>
    </row>
    <row r="31" spans="1:43" ht="15.75" customHeight="1">
      <c r="A31" s="1" t="s">
        <v>56</v>
      </c>
      <c r="B31" s="1" t="s">
        <v>44</v>
      </c>
      <c r="C31" s="1" t="s">
        <v>40</v>
      </c>
      <c r="D31" s="1" t="s">
        <v>43</v>
      </c>
      <c r="E31" s="1" t="s">
        <v>57</v>
      </c>
      <c r="F31" s="1">
        <v>2</v>
      </c>
      <c r="G31" s="1" t="s">
        <v>50</v>
      </c>
      <c r="H31" s="1">
        <v>3</v>
      </c>
      <c r="I31" s="1">
        <v>0</v>
      </c>
      <c r="J31" s="1">
        <v>0.10249999999999999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291.6345</v>
      </c>
      <c r="Q31" s="1">
        <v>8.2750000000000004</v>
      </c>
      <c r="R31" s="1">
        <v>300</v>
      </c>
      <c r="S31" s="1">
        <v>0.10249999999999999</v>
      </c>
      <c r="T31" s="1">
        <v>300</v>
      </c>
      <c r="U31" s="8">
        <v>300</v>
      </c>
      <c r="V31">
        <f t="shared" si="0"/>
        <v>299.90949999999998</v>
      </c>
      <c r="W31" s="1"/>
      <c r="X31" s="1" t="s">
        <v>56</v>
      </c>
      <c r="Y31" s="1" t="s">
        <v>44</v>
      </c>
      <c r="Z31" s="1" t="s">
        <v>40</v>
      </c>
      <c r="AA31" s="1" t="s">
        <v>43</v>
      </c>
      <c r="AB31" s="1" t="s">
        <v>57</v>
      </c>
      <c r="AC31" s="1">
        <v>2</v>
      </c>
      <c r="AD31" s="1" t="s">
        <v>50</v>
      </c>
      <c r="AE31" s="1">
        <v>3</v>
      </c>
      <c r="AF31">
        <f t="shared" si="1"/>
        <v>0</v>
      </c>
      <c r="AG31">
        <f t="shared" si="2"/>
        <v>0</v>
      </c>
      <c r="AH31">
        <f t="shared" si="3"/>
        <v>0</v>
      </c>
      <c r="AI31">
        <f t="shared" si="4"/>
        <v>0</v>
      </c>
      <c r="AJ31">
        <f t="shared" si="5"/>
        <v>0.97240834318352709</v>
      </c>
      <c r="AK31">
        <f t="shared" si="6"/>
        <v>2.7591656816472972E-2</v>
      </c>
      <c r="AL31" s="10">
        <v>0</v>
      </c>
      <c r="AM31" s="10">
        <v>0</v>
      </c>
      <c r="AN31" s="10">
        <v>0</v>
      </c>
      <c r="AO31" s="10">
        <v>0</v>
      </c>
      <c r="AP31" s="10">
        <v>0.97240834318352709</v>
      </c>
      <c r="AQ31" s="10">
        <v>2.7591656816472972E-2</v>
      </c>
    </row>
    <row r="32" spans="1:43" ht="15.75" customHeight="1">
      <c r="A32" s="1" t="s">
        <v>58</v>
      </c>
      <c r="B32" s="1" t="s">
        <v>35</v>
      </c>
      <c r="C32" s="1" t="s">
        <v>36</v>
      </c>
      <c r="D32" s="1" t="s">
        <v>37</v>
      </c>
      <c r="E32" s="1" t="s">
        <v>59</v>
      </c>
      <c r="F32" s="1">
        <v>2</v>
      </c>
      <c r="G32" s="1" t="s">
        <v>50</v>
      </c>
      <c r="H32" s="1">
        <v>41</v>
      </c>
      <c r="I32" s="1">
        <v>7.5540000000000003</v>
      </c>
      <c r="J32" s="1">
        <v>17.161000000000001</v>
      </c>
      <c r="K32" s="1">
        <v>42.72</v>
      </c>
      <c r="L32" s="1">
        <v>30.87</v>
      </c>
      <c r="M32" s="1">
        <v>79.816999999999993</v>
      </c>
      <c r="N32" s="1">
        <v>34.173999999999999</v>
      </c>
      <c r="O32" s="1">
        <v>4.2679999999999998</v>
      </c>
      <c r="P32" s="1">
        <v>106.735</v>
      </c>
      <c r="Q32" s="1">
        <v>45.655999999999999</v>
      </c>
      <c r="R32" s="1">
        <v>11.291</v>
      </c>
      <c r="S32" s="1">
        <v>17.161000000000001</v>
      </c>
      <c r="T32" s="1">
        <v>42.72</v>
      </c>
      <c r="U32" s="8">
        <v>300</v>
      </c>
      <c r="V32">
        <f t="shared" si="0"/>
        <v>301.52</v>
      </c>
      <c r="W32" s="1"/>
      <c r="X32" s="1" t="s">
        <v>58</v>
      </c>
      <c r="Y32" s="1" t="s">
        <v>35</v>
      </c>
      <c r="Z32" s="1" t="s">
        <v>36</v>
      </c>
      <c r="AA32" s="1" t="s">
        <v>37</v>
      </c>
      <c r="AB32" s="1" t="s">
        <v>59</v>
      </c>
      <c r="AC32" s="1">
        <v>2</v>
      </c>
      <c r="AD32" s="1" t="s">
        <v>50</v>
      </c>
      <c r="AE32" s="1">
        <v>41</v>
      </c>
      <c r="AF32">
        <f t="shared" si="1"/>
        <v>0.10238126824091272</v>
      </c>
      <c r="AG32">
        <f t="shared" si="2"/>
        <v>0.2647154417617405</v>
      </c>
      <c r="AH32">
        <f t="shared" si="3"/>
        <v>0.1133390819846113</v>
      </c>
      <c r="AI32">
        <f t="shared" si="4"/>
        <v>1.4154948262138499E-2</v>
      </c>
      <c r="AJ32">
        <f t="shared" si="5"/>
        <v>0.35398978508888301</v>
      </c>
      <c r="AK32">
        <f t="shared" si="6"/>
        <v>0.15141947466171399</v>
      </c>
      <c r="AL32" s="10">
        <v>0.10238126824091272</v>
      </c>
      <c r="AM32" s="10">
        <v>0.2647154417617405</v>
      </c>
      <c r="AN32" s="10">
        <v>0.1133390819846113</v>
      </c>
      <c r="AO32" s="10">
        <v>1.4154948262138499E-2</v>
      </c>
      <c r="AP32" s="10">
        <v>0.35398978508888301</v>
      </c>
      <c r="AQ32" s="10">
        <v>0.15141947466171399</v>
      </c>
    </row>
    <row r="33" spans="1:43" ht="15.75" customHeight="1">
      <c r="A33" s="1" t="s">
        <v>58</v>
      </c>
      <c r="B33" s="1" t="s">
        <v>35</v>
      </c>
      <c r="C33" s="1" t="s">
        <v>40</v>
      </c>
      <c r="D33" s="1" t="s">
        <v>37</v>
      </c>
      <c r="E33" s="1" t="s">
        <v>59</v>
      </c>
      <c r="F33" s="1">
        <v>2</v>
      </c>
      <c r="G33" s="1" t="s">
        <v>50</v>
      </c>
      <c r="H33" s="1">
        <v>48.5</v>
      </c>
      <c r="I33" s="1">
        <v>18.673999999999999</v>
      </c>
      <c r="J33" s="1">
        <v>1.2995000000000001</v>
      </c>
      <c r="K33" s="1">
        <v>19.95</v>
      </c>
      <c r="L33" s="1">
        <v>18.417000000000002</v>
      </c>
      <c r="M33" s="1">
        <v>69.135999999999996</v>
      </c>
      <c r="N33" s="1">
        <v>34.969000000000001</v>
      </c>
      <c r="O33" s="1">
        <v>0.4</v>
      </c>
      <c r="P33" s="1">
        <v>129.12950000000001</v>
      </c>
      <c r="Q33" s="1">
        <v>47.179000000000002</v>
      </c>
      <c r="R33" s="1">
        <v>244.98249999999999</v>
      </c>
      <c r="S33" s="1">
        <v>1.2995000000000001</v>
      </c>
      <c r="T33" s="1">
        <v>19.95</v>
      </c>
      <c r="U33" s="8">
        <v>299.97250000000003</v>
      </c>
      <c r="V33">
        <f t="shared" si="0"/>
        <v>299.23050000000001</v>
      </c>
      <c r="W33" s="1"/>
      <c r="X33" s="1" t="s">
        <v>58</v>
      </c>
      <c r="Y33" s="1" t="s">
        <v>35</v>
      </c>
      <c r="Z33" s="1" t="s">
        <v>40</v>
      </c>
      <c r="AA33" s="1" t="s">
        <v>37</v>
      </c>
      <c r="AB33" s="1" t="s">
        <v>59</v>
      </c>
      <c r="AC33" s="1">
        <v>2</v>
      </c>
      <c r="AD33" s="1" t="s">
        <v>50</v>
      </c>
      <c r="AE33" s="1">
        <v>48.5</v>
      </c>
      <c r="AF33">
        <f t="shared" si="1"/>
        <v>6.1547870287286893E-2</v>
      </c>
      <c r="AG33">
        <f t="shared" si="2"/>
        <v>0.23104596623673052</v>
      </c>
      <c r="AH33">
        <f t="shared" si="3"/>
        <v>0.1168630871518779</v>
      </c>
      <c r="AI33">
        <f t="shared" si="4"/>
        <v>1.3367621281921462E-3</v>
      </c>
      <c r="AJ33">
        <f t="shared" si="5"/>
        <v>0.43153856308096938</v>
      </c>
      <c r="AK33">
        <f t="shared" si="6"/>
        <v>0.15766775111494316</v>
      </c>
      <c r="AL33" s="10">
        <v>6.1547870287286893E-2</v>
      </c>
      <c r="AM33" s="10">
        <v>0.23104596623673052</v>
      </c>
      <c r="AN33" s="10">
        <v>0.1168630871518779</v>
      </c>
      <c r="AO33" s="10">
        <v>1.3367621281921462E-3</v>
      </c>
      <c r="AP33" s="10">
        <v>0.43153856308096938</v>
      </c>
      <c r="AQ33" s="10">
        <v>0.15766775111494316</v>
      </c>
    </row>
    <row r="34" spans="1:43" ht="15.75" customHeight="1">
      <c r="A34" s="1" t="s">
        <v>58</v>
      </c>
      <c r="B34" s="1" t="s">
        <v>41</v>
      </c>
      <c r="C34" s="1" t="s">
        <v>36</v>
      </c>
      <c r="D34" s="1" t="s">
        <v>42</v>
      </c>
      <c r="E34" s="1" t="s">
        <v>59</v>
      </c>
      <c r="F34" s="1">
        <v>2</v>
      </c>
      <c r="G34" s="1" t="s">
        <v>50</v>
      </c>
      <c r="H34" s="1">
        <v>9</v>
      </c>
      <c r="I34" s="1">
        <v>0</v>
      </c>
      <c r="J34" s="1">
        <v>1.4159999999999999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286.39400000000001</v>
      </c>
      <c r="Q34" s="1">
        <v>11.208</v>
      </c>
      <c r="R34" s="1">
        <v>300</v>
      </c>
      <c r="S34" s="1">
        <v>1.4159999999999999</v>
      </c>
      <c r="T34" s="1">
        <v>300</v>
      </c>
      <c r="U34" s="8">
        <v>300</v>
      </c>
      <c r="V34">
        <f t="shared" si="0"/>
        <v>297.60200000000003</v>
      </c>
      <c r="W34" s="1"/>
      <c r="X34" s="1" t="s">
        <v>58</v>
      </c>
      <c r="Y34" s="1" t="s">
        <v>41</v>
      </c>
      <c r="Z34" s="1" t="s">
        <v>36</v>
      </c>
      <c r="AA34" s="1" t="s">
        <v>42</v>
      </c>
      <c r="AB34" s="1" t="s">
        <v>59</v>
      </c>
      <c r="AC34" s="1">
        <v>2</v>
      </c>
      <c r="AD34" s="1" t="s">
        <v>50</v>
      </c>
      <c r="AE34" s="1">
        <v>9</v>
      </c>
      <c r="AF34">
        <f t="shared" si="1"/>
        <v>0</v>
      </c>
      <c r="AG34">
        <f t="shared" si="2"/>
        <v>0</v>
      </c>
      <c r="AH34">
        <f t="shared" si="3"/>
        <v>0</v>
      </c>
      <c r="AI34">
        <f t="shared" si="4"/>
        <v>0</v>
      </c>
      <c r="AJ34">
        <f t="shared" si="5"/>
        <v>0.96233896277578768</v>
      </c>
      <c r="AK34">
        <f t="shared" si="6"/>
        <v>3.7661037224212199E-2</v>
      </c>
      <c r="AL34" s="10">
        <v>0</v>
      </c>
      <c r="AM34" s="10">
        <v>0</v>
      </c>
      <c r="AN34" s="10">
        <v>0</v>
      </c>
      <c r="AO34" s="10">
        <v>0</v>
      </c>
      <c r="AP34" s="10">
        <v>0.96233896277578768</v>
      </c>
      <c r="AQ34" s="10">
        <v>3.7661037224212199E-2</v>
      </c>
    </row>
    <row r="35" spans="1:43" ht="15.75" customHeight="1">
      <c r="A35" s="1" t="s">
        <v>58</v>
      </c>
      <c r="B35" s="1" t="s">
        <v>41</v>
      </c>
      <c r="C35" s="1" t="s">
        <v>40</v>
      </c>
      <c r="D35" s="1" t="s">
        <v>42</v>
      </c>
      <c r="E35" s="1" t="s">
        <v>59</v>
      </c>
      <c r="F35" s="1">
        <v>2</v>
      </c>
      <c r="G35" s="1" t="s">
        <v>50</v>
      </c>
      <c r="H35" s="1">
        <v>18</v>
      </c>
      <c r="I35" s="1">
        <v>0</v>
      </c>
      <c r="J35" s="1">
        <v>8.2974999999999994</v>
      </c>
      <c r="K35" s="1">
        <v>24.353999999999999</v>
      </c>
      <c r="L35" s="1">
        <v>4.4000000000000004</v>
      </c>
      <c r="M35" s="1">
        <v>240.93549999999999</v>
      </c>
      <c r="N35" s="1">
        <v>39.906500000000001</v>
      </c>
      <c r="O35" s="1">
        <v>0</v>
      </c>
      <c r="P35" s="1">
        <v>6.5389999999999997</v>
      </c>
      <c r="Q35" s="1">
        <v>4.9424999999999999</v>
      </c>
      <c r="R35" s="1">
        <v>300</v>
      </c>
      <c r="S35" s="1">
        <v>8.2974999999999994</v>
      </c>
      <c r="T35" s="1">
        <v>24.353999999999999</v>
      </c>
      <c r="U35" s="8">
        <v>299.98649999999998</v>
      </c>
      <c r="V35">
        <f t="shared" si="0"/>
        <v>296.7235</v>
      </c>
      <c r="W35" s="1"/>
      <c r="X35" s="1" t="s">
        <v>58</v>
      </c>
      <c r="Y35" s="1" t="s">
        <v>41</v>
      </c>
      <c r="Z35" s="1" t="s">
        <v>40</v>
      </c>
      <c r="AA35" s="1" t="s">
        <v>42</v>
      </c>
      <c r="AB35" s="1" t="s">
        <v>59</v>
      </c>
      <c r="AC35" s="1">
        <v>2</v>
      </c>
      <c r="AD35" s="1" t="s">
        <v>50</v>
      </c>
      <c r="AE35" s="1">
        <v>18</v>
      </c>
      <c r="AF35">
        <f t="shared" si="1"/>
        <v>1.4828619910455358E-2</v>
      </c>
      <c r="AG35">
        <f t="shared" si="2"/>
        <v>0.81198658009898095</v>
      </c>
      <c r="AH35">
        <f t="shared" si="3"/>
        <v>0.13449052737649697</v>
      </c>
      <c r="AI35">
        <f t="shared" si="4"/>
        <v>0</v>
      </c>
      <c r="AJ35">
        <f t="shared" si="5"/>
        <v>2.2037351271469902E-2</v>
      </c>
      <c r="AK35">
        <f t="shared" si="6"/>
        <v>1.6656921342596727E-2</v>
      </c>
      <c r="AL35" s="10">
        <v>1.4828619910455358E-2</v>
      </c>
      <c r="AM35" s="10">
        <v>0.81198658009898095</v>
      </c>
      <c r="AN35" s="10">
        <v>0.13449052737649697</v>
      </c>
      <c r="AO35" s="10">
        <v>0</v>
      </c>
      <c r="AP35" s="10">
        <v>2.2037351271469902E-2</v>
      </c>
      <c r="AQ35" s="10">
        <v>1.6656921342596727E-2</v>
      </c>
    </row>
    <row r="36" spans="1:43" ht="15.75" customHeight="1">
      <c r="A36" s="1" t="s">
        <v>58</v>
      </c>
      <c r="B36" s="1" t="s">
        <v>44</v>
      </c>
      <c r="C36" s="1" t="s">
        <v>36</v>
      </c>
      <c r="D36" s="1" t="s">
        <v>43</v>
      </c>
      <c r="E36" s="1" t="s">
        <v>59</v>
      </c>
      <c r="F36" s="1">
        <v>2</v>
      </c>
      <c r="G36" s="1" t="s">
        <v>50</v>
      </c>
      <c r="H36" s="1">
        <v>11</v>
      </c>
      <c r="I36" s="1">
        <v>0</v>
      </c>
      <c r="J36" s="1">
        <v>0.32900000000000001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288.78550000000001</v>
      </c>
      <c r="Q36" s="1">
        <v>10.8095</v>
      </c>
      <c r="R36" s="1">
        <v>300</v>
      </c>
      <c r="S36" s="1">
        <v>0.32900000000000001</v>
      </c>
      <c r="T36" s="1">
        <v>300</v>
      </c>
      <c r="U36" s="8">
        <v>299.95999999999998</v>
      </c>
      <c r="V36">
        <f t="shared" si="0"/>
        <v>299.59500000000003</v>
      </c>
      <c r="W36" s="1"/>
      <c r="X36" s="1" t="s">
        <v>58</v>
      </c>
      <c r="Y36" s="1" t="s">
        <v>44</v>
      </c>
      <c r="Z36" s="1" t="s">
        <v>36</v>
      </c>
      <c r="AA36" s="1" t="s">
        <v>43</v>
      </c>
      <c r="AB36" s="1" t="s">
        <v>59</v>
      </c>
      <c r="AC36" s="1">
        <v>2</v>
      </c>
      <c r="AD36" s="1" t="s">
        <v>50</v>
      </c>
      <c r="AE36" s="1">
        <v>11</v>
      </c>
      <c r="AF36">
        <f t="shared" si="1"/>
        <v>0</v>
      </c>
      <c r="AG36">
        <f t="shared" si="2"/>
        <v>0</v>
      </c>
      <c r="AH36">
        <f t="shared" si="3"/>
        <v>0</v>
      </c>
      <c r="AI36">
        <f t="shared" si="4"/>
        <v>0</v>
      </c>
      <c r="AJ36">
        <f t="shared" si="5"/>
        <v>0.96391962482684956</v>
      </c>
      <c r="AK36">
        <f t="shared" si="6"/>
        <v>3.6080375173150415E-2</v>
      </c>
      <c r="AL36" s="10">
        <v>0</v>
      </c>
      <c r="AM36" s="10">
        <v>0</v>
      </c>
      <c r="AN36" s="10">
        <v>0</v>
      </c>
      <c r="AO36" s="10">
        <v>0</v>
      </c>
      <c r="AP36" s="10">
        <v>0.96391962482684956</v>
      </c>
      <c r="AQ36" s="10">
        <v>3.6080375173150415E-2</v>
      </c>
    </row>
    <row r="37" spans="1:43" ht="15.75" customHeight="1">
      <c r="A37" s="1" t="s">
        <v>58</v>
      </c>
      <c r="B37" s="1" t="s">
        <v>44</v>
      </c>
      <c r="C37" s="1" t="s">
        <v>40</v>
      </c>
      <c r="D37" s="1" t="s">
        <v>43</v>
      </c>
      <c r="E37" s="1" t="s">
        <v>59</v>
      </c>
      <c r="F37" s="1">
        <v>2</v>
      </c>
      <c r="G37" s="1" t="s">
        <v>50</v>
      </c>
      <c r="H37" s="1">
        <v>30</v>
      </c>
      <c r="I37" s="1">
        <v>57.883499999999998</v>
      </c>
      <c r="J37" s="1">
        <v>24.543500000000002</v>
      </c>
      <c r="K37" s="1">
        <v>0.67700000000000005</v>
      </c>
      <c r="L37" s="1">
        <v>25.041</v>
      </c>
      <c r="M37" s="1">
        <v>21.872499999999999</v>
      </c>
      <c r="N37" s="1">
        <v>36.654499999999999</v>
      </c>
      <c r="O37" s="1">
        <v>3.4060000000000001</v>
      </c>
      <c r="P37" s="1">
        <v>184.99350000000001</v>
      </c>
      <c r="Q37" s="1">
        <v>23.085999999999999</v>
      </c>
      <c r="R37" s="1">
        <v>57.883499999999998</v>
      </c>
      <c r="S37" s="1">
        <v>24.543500000000002</v>
      </c>
      <c r="T37" s="1">
        <v>0.67700000000000005</v>
      </c>
      <c r="U37" s="8">
        <v>295.46100000000001</v>
      </c>
      <c r="V37">
        <f t="shared" si="0"/>
        <v>295.05350000000004</v>
      </c>
      <c r="W37" s="1"/>
      <c r="X37" s="1" t="s">
        <v>58</v>
      </c>
      <c r="Y37" s="1" t="s">
        <v>44</v>
      </c>
      <c r="Z37" s="1" t="s">
        <v>40</v>
      </c>
      <c r="AA37" s="1" t="s">
        <v>43</v>
      </c>
      <c r="AB37" s="1" t="s">
        <v>59</v>
      </c>
      <c r="AC37" s="1">
        <v>2</v>
      </c>
      <c r="AD37" s="1" t="s">
        <v>50</v>
      </c>
      <c r="AE37" s="1">
        <v>30</v>
      </c>
      <c r="AF37">
        <f t="shared" si="1"/>
        <v>8.4869354201865074E-2</v>
      </c>
      <c r="AG37">
        <f t="shared" si="2"/>
        <v>7.4130623768231846E-2</v>
      </c>
      <c r="AH37">
        <f t="shared" si="3"/>
        <v>0.12423001252315256</v>
      </c>
      <c r="AI37">
        <f t="shared" si="4"/>
        <v>1.1543669198975778E-2</v>
      </c>
      <c r="AJ37">
        <f t="shared" si="5"/>
        <v>0.6269829031006241</v>
      </c>
      <c r="AK37">
        <f t="shared" si="6"/>
        <v>7.8243437207150546E-2</v>
      </c>
      <c r="AL37" s="10">
        <v>8.4869354201865074E-2</v>
      </c>
      <c r="AM37" s="10">
        <v>7.4130623768231846E-2</v>
      </c>
      <c r="AN37" s="10">
        <v>0.12423001252315256</v>
      </c>
      <c r="AO37" s="10">
        <v>1.1543669198975778E-2</v>
      </c>
      <c r="AP37" s="10">
        <v>0.6269829031006241</v>
      </c>
      <c r="AQ37" s="10">
        <v>7.8243437207150546E-2</v>
      </c>
    </row>
    <row r="38" spans="1:43" ht="15.75" customHeight="1">
      <c r="A38" s="1" t="s">
        <v>60</v>
      </c>
      <c r="B38" s="1" t="s">
        <v>35</v>
      </c>
      <c r="C38" s="1" t="s">
        <v>36</v>
      </c>
      <c r="D38" s="1" t="s">
        <v>37</v>
      </c>
      <c r="E38" s="1" t="s">
        <v>61</v>
      </c>
      <c r="F38" s="1">
        <v>3</v>
      </c>
      <c r="G38" s="1" t="s">
        <v>62</v>
      </c>
      <c r="H38" s="1">
        <v>9</v>
      </c>
      <c r="I38" s="1">
        <v>172.87</v>
      </c>
      <c r="J38" s="1">
        <v>5.1660000000000004</v>
      </c>
      <c r="K38" s="1">
        <v>0</v>
      </c>
      <c r="L38" s="1">
        <v>1.603</v>
      </c>
      <c r="M38" s="1">
        <v>0</v>
      </c>
      <c r="N38" s="1">
        <v>0</v>
      </c>
      <c r="O38" s="1">
        <v>127.116</v>
      </c>
      <c r="P38" s="1">
        <v>60.228000000000002</v>
      </c>
      <c r="Q38" s="1">
        <v>108.11799999999999</v>
      </c>
      <c r="R38" s="1">
        <v>172.87</v>
      </c>
      <c r="S38" s="1">
        <v>5.1660000000000004</v>
      </c>
      <c r="T38" s="1">
        <v>300</v>
      </c>
      <c r="U38" s="8">
        <v>299.91800000000001</v>
      </c>
      <c r="V38">
        <f t="shared" si="0"/>
        <v>297.065</v>
      </c>
      <c r="W38" s="1"/>
      <c r="X38" s="1" t="s">
        <v>60</v>
      </c>
      <c r="Y38" s="1" t="s">
        <v>35</v>
      </c>
      <c r="Z38" s="1" t="s">
        <v>36</v>
      </c>
      <c r="AA38" s="1" t="s">
        <v>37</v>
      </c>
      <c r="AB38" s="1" t="s">
        <v>61</v>
      </c>
      <c r="AC38" s="1">
        <v>3</v>
      </c>
      <c r="AD38" s="1" t="s">
        <v>62</v>
      </c>
      <c r="AE38" s="1">
        <v>9</v>
      </c>
      <c r="AF38">
        <f t="shared" si="1"/>
        <v>5.3961254270950805E-3</v>
      </c>
      <c r="AG38">
        <f t="shared" si="2"/>
        <v>0</v>
      </c>
      <c r="AH38">
        <f t="shared" si="3"/>
        <v>0</v>
      </c>
      <c r="AI38">
        <f t="shared" si="4"/>
        <v>0.42790635046202008</v>
      </c>
      <c r="AJ38">
        <f t="shared" si="5"/>
        <v>0.20274350731321428</v>
      </c>
      <c r="AK38">
        <f t="shared" si="6"/>
        <v>0.36395401679767053</v>
      </c>
      <c r="AL38" s="10">
        <v>5.3961254270950805E-3</v>
      </c>
      <c r="AM38" s="10">
        <v>0</v>
      </c>
      <c r="AN38" s="10">
        <v>0</v>
      </c>
      <c r="AO38" s="10">
        <v>0.42790635046202008</v>
      </c>
      <c r="AP38" s="10">
        <v>0.20274350731321428</v>
      </c>
      <c r="AQ38" s="10">
        <v>0.36395401679767053</v>
      </c>
    </row>
    <row r="39" spans="1:43" ht="15.75" customHeight="1">
      <c r="A39" s="1" t="s">
        <v>60</v>
      </c>
      <c r="B39" s="1" t="s">
        <v>41</v>
      </c>
      <c r="C39" s="1" t="s">
        <v>36</v>
      </c>
      <c r="D39" s="1" t="s">
        <v>42</v>
      </c>
      <c r="E39" s="1" t="s">
        <v>61</v>
      </c>
      <c r="F39" s="1">
        <v>3</v>
      </c>
      <c r="G39" s="1" t="s">
        <v>62</v>
      </c>
      <c r="H39" s="1">
        <v>21</v>
      </c>
      <c r="I39" s="1">
        <v>2.4815</v>
      </c>
      <c r="J39" s="1">
        <v>0</v>
      </c>
      <c r="K39" s="1">
        <v>93.206000000000003</v>
      </c>
      <c r="L39" s="1">
        <v>0.53449999999999998</v>
      </c>
      <c r="M39" s="1">
        <v>178.01849999999999</v>
      </c>
      <c r="N39" s="1">
        <v>42.138500000000001</v>
      </c>
      <c r="O39" s="1">
        <v>59.339500000000001</v>
      </c>
      <c r="P39" s="1">
        <v>0</v>
      </c>
      <c r="Q39" s="1">
        <v>17.701499999999999</v>
      </c>
      <c r="R39" s="1">
        <v>2.4815</v>
      </c>
      <c r="S39" s="1">
        <v>300</v>
      </c>
      <c r="T39" s="1">
        <v>93.206000000000003</v>
      </c>
      <c r="U39" s="8">
        <v>299.93599999999998</v>
      </c>
      <c r="V39">
        <f t="shared" si="0"/>
        <v>297.73250000000002</v>
      </c>
      <c r="W39" s="1"/>
      <c r="X39" s="1" t="s">
        <v>60</v>
      </c>
      <c r="Y39" s="1" t="s">
        <v>41</v>
      </c>
      <c r="Z39" s="1" t="s">
        <v>36</v>
      </c>
      <c r="AA39" s="1" t="s">
        <v>42</v>
      </c>
      <c r="AB39" s="1" t="s">
        <v>61</v>
      </c>
      <c r="AC39" s="1">
        <v>3</v>
      </c>
      <c r="AD39" s="1" t="s">
        <v>62</v>
      </c>
      <c r="AE39" s="1">
        <v>21</v>
      </c>
      <c r="AF39">
        <f t="shared" si="1"/>
        <v>1.7952356561678686E-3</v>
      </c>
      <c r="AG39">
        <f t="shared" si="2"/>
        <v>0.59791423509358221</v>
      </c>
      <c r="AH39">
        <f t="shared" si="3"/>
        <v>0.1415314082271838</v>
      </c>
      <c r="AI39">
        <f t="shared" si="4"/>
        <v>0.19930474503119411</v>
      </c>
      <c r="AJ39">
        <f t="shared" si="5"/>
        <v>0</v>
      </c>
      <c r="AK39">
        <f t="shared" si="6"/>
        <v>5.9454375991871894E-2</v>
      </c>
      <c r="AL39" s="10">
        <v>1.7952356561678686E-3</v>
      </c>
      <c r="AM39" s="10">
        <v>0.59791423509358221</v>
      </c>
      <c r="AN39" s="10">
        <v>0.1415314082271838</v>
      </c>
      <c r="AO39" s="10">
        <v>0.19930474503119411</v>
      </c>
      <c r="AP39" s="10">
        <v>0</v>
      </c>
      <c r="AQ39" s="10">
        <v>5.9454375991871894E-2</v>
      </c>
    </row>
    <row r="40" spans="1:43" ht="15.75" customHeight="1">
      <c r="A40" s="1" t="s">
        <v>60</v>
      </c>
      <c r="B40" s="1" t="s">
        <v>44</v>
      </c>
      <c r="C40" s="1" t="s">
        <v>36</v>
      </c>
      <c r="D40" s="1" t="s">
        <v>43</v>
      </c>
      <c r="E40" s="1" t="s">
        <v>61</v>
      </c>
      <c r="F40" s="1">
        <v>3</v>
      </c>
      <c r="G40" s="1" t="s">
        <v>62</v>
      </c>
      <c r="H40" s="1">
        <v>26.5</v>
      </c>
      <c r="I40" s="1">
        <v>2.1800000000000002</v>
      </c>
      <c r="J40" s="1">
        <v>93.801000000000002</v>
      </c>
      <c r="K40" s="1">
        <v>121.563</v>
      </c>
      <c r="L40" s="1">
        <v>15.811500000000001</v>
      </c>
      <c r="M40" s="1">
        <v>21.854500000000002</v>
      </c>
      <c r="N40" s="1">
        <v>9.3435000000000006</v>
      </c>
      <c r="O40" s="1">
        <v>204.62799999999999</v>
      </c>
      <c r="P40" s="1">
        <v>9.3815000000000008</v>
      </c>
      <c r="Q40" s="1">
        <v>36.334000000000003</v>
      </c>
      <c r="R40" s="1">
        <v>2.1800000000000002</v>
      </c>
      <c r="S40" s="1">
        <v>93.801000000000002</v>
      </c>
      <c r="T40" s="1">
        <v>121.563</v>
      </c>
      <c r="U40" s="8">
        <v>299.94499999999999</v>
      </c>
      <c r="V40">
        <f t="shared" si="0"/>
        <v>297.35300000000001</v>
      </c>
      <c r="W40" s="1"/>
      <c r="X40" s="1" t="s">
        <v>60</v>
      </c>
      <c r="Y40" s="1" t="s">
        <v>44</v>
      </c>
      <c r="Z40" s="1" t="s">
        <v>36</v>
      </c>
      <c r="AA40" s="1" t="s">
        <v>43</v>
      </c>
      <c r="AB40" s="1" t="s">
        <v>61</v>
      </c>
      <c r="AC40" s="1">
        <v>3</v>
      </c>
      <c r="AD40" s="1" t="s">
        <v>62</v>
      </c>
      <c r="AE40" s="1">
        <v>26.5</v>
      </c>
      <c r="AF40">
        <f t="shared" si="1"/>
        <v>5.3174173457136806E-2</v>
      </c>
      <c r="AG40">
        <f t="shared" si="2"/>
        <v>7.3496820277582545E-2</v>
      </c>
      <c r="AH40">
        <f t="shared" si="3"/>
        <v>3.1422248976805345E-2</v>
      </c>
      <c r="AI40">
        <f t="shared" si="4"/>
        <v>0.68816524467552032</v>
      </c>
      <c r="AJ40">
        <f t="shared" si="5"/>
        <v>3.1550043214630424E-2</v>
      </c>
      <c r="AK40">
        <f t="shared" si="6"/>
        <v>0.12219146939832455</v>
      </c>
      <c r="AL40" s="10">
        <v>5.3174173457136806E-2</v>
      </c>
      <c r="AM40" s="10">
        <v>7.3496820277582545E-2</v>
      </c>
      <c r="AN40" s="10">
        <v>3.1422248976805345E-2</v>
      </c>
      <c r="AO40" s="10">
        <v>0.68816524467552032</v>
      </c>
      <c r="AP40" s="10">
        <v>3.1550043214630424E-2</v>
      </c>
      <c r="AQ40" s="10">
        <v>0.12219146939832455</v>
      </c>
    </row>
    <row r="41" spans="1:43" ht="15.75" customHeight="1">
      <c r="A41" s="1" t="s">
        <v>63</v>
      </c>
      <c r="B41" s="1" t="s">
        <v>35</v>
      </c>
      <c r="C41" s="1" t="s">
        <v>36</v>
      </c>
      <c r="D41" s="1" t="s">
        <v>37</v>
      </c>
      <c r="E41" s="1" t="s">
        <v>64</v>
      </c>
      <c r="F41" s="1">
        <v>4</v>
      </c>
      <c r="G41" s="1" t="s">
        <v>55</v>
      </c>
      <c r="H41" s="1">
        <v>29</v>
      </c>
      <c r="I41" s="1">
        <v>2.3E-2</v>
      </c>
      <c r="J41" s="1">
        <v>74.364999999999995</v>
      </c>
      <c r="K41" s="1">
        <v>34.381</v>
      </c>
      <c r="L41" s="1">
        <v>8.1029999999999998</v>
      </c>
      <c r="M41" s="1">
        <v>193.405</v>
      </c>
      <c r="N41" s="1">
        <v>32.994999999999997</v>
      </c>
      <c r="O41" s="1">
        <v>53.472000000000001</v>
      </c>
      <c r="P41" s="1">
        <v>6.1319999999999997</v>
      </c>
      <c r="Q41" s="1">
        <v>5.7380000000000004</v>
      </c>
      <c r="R41" s="1">
        <v>2.3E-2</v>
      </c>
      <c r="S41" s="1">
        <v>74.364999999999995</v>
      </c>
      <c r="T41" s="1">
        <v>34.381</v>
      </c>
      <c r="U41" s="8">
        <v>299.90899999999999</v>
      </c>
      <c r="V41">
        <f t="shared" si="0"/>
        <v>299.84500000000003</v>
      </c>
      <c r="W41" s="1"/>
      <c r="X41" s="1" t="s">
        <v>63</v>
      </c>
      <c r="Y41" s="1" t="s">
        <v>35</v>
      </c>
      <c r="Z41" s="1" t="s">
        <v>36</v>
      </c>
      <c r="AA41" s="1" t="s">
        <v>37</v>
      </c>
      <c r="AB41" s="1" t="s">
        <v>64</v>
      </c>
      <c r="AC41" s="1">
        <v>4</v>
      </c>
      <c r="AD41" s="1" t="s">
        <v>55</v>
      </c>
      <c r="AE41" s="1">
        <v>29</v>
      </c>
      <c r="AF41">
        <f t="shared" si="1"/>
        <v>2.7023962380563288E-2</v>
      </c>
      <c r="AG41">
        <f t="shared" si="2"/>
        <v>0.64501659190581795</v>
      </c>
      <c r="AH41">
        <f t="shared" si="3"/>
        <v>0.11004018743017224</v>
      </c>
      <c r="AI41">
        <f t="shared" si="4"/>
        <v>0.17833213827144023</v>
      </c>
      <c r="AJ41">
        <f t="shared" si="5"/>
        <v>2.0450566125831678E-2</v>
      </c>
      <c r="AK41">
        <f t="shared" si="6"/>
        <v>1.9136553886174523E-2</v>
      </c>
      <c r="AL41" s="10">
        <v>2.7023962380563288E-2</v>
      </c>
      <c r="AM41" s="10">
        <v>0.64501659190581795</v>
      </c>
      <c r="AN41" s="10">
        <v>0.11004018743017224</v>
      </c>
      <c r="AO41" s="10">
        <v>0.17833213827144023</v>
      </c>
      <c r="AP41" s="10">
        <v>2.0450566125831678E-2</v>
      </c>
      <c r="AQ41" s="10">
        <v>1.9136553886174523E-2</v>
      </c>
    </row>
    <row r="42" spans="1:43" ht="15.75" customHeight="1">
      <c r="A42" s="1" t="s">
        <v>63</v>
      </c>
      <c r="B42" s="1" t="s">
        <v>35</v>
      </c>
      <c r="C42" s="1" t="s">
        <v>40</v>
      </c>
      <c r="D42" s="1" t="s">
        <v>37</v>
      </c>
      <c r="E42" s="1" t="s">
        <v>64</v>
      </c>
      <c r="F42" s="1">
        <v>4</v>
      </c>
      <c r="G42" s="1" t="s">
        <v>55</v>
      </c>
      <c r="H42" s="1">
        <v>46</v>
      </c>
      <c r="I42" s="1">
        <v>61.552</v>
      </c>
      <c r="J42" s="1">
        <v>1.2404999999999999</v>
      </c>
      <c r="K42" s="1">
        <v>24.4635</v>
      </c>
      <c r="L42" s="1">
        <v>7.4734999999999996</v>
      </c>
      <c r="M42" s="1">
        <v>209.2405</v>
      </c>
      <c r="N42" s="1">
        <v>38.541499999999999</v>
      </c>
      <c r="O42" s="1">
        <v>2.5350000000000001</v>
      </c>
      <c r="P42" s="1">
        <v>23.777999999999999</v>
      </c>
      <c r="Q42" s="1">
        <v>17.190000000000001</v>
      </c>
      <c r="R42" s="1">
        <v>61.734999999999999</v>
      </c>
      <c r="S42" s="1">
        <v>1.2404999999999999</v>
      </c>
      <c r="T42" s="1">
        <v>24.4635</v>
      </c>
      <c r="U42" s="8">
        <v>299.9735</v>
      </c>
      <c r="V42">
        <f t="shared" si="0"/>
        <v>298.75850000000003</v>
      </c>
      <c r="W42" s="1"/>
      <c r="X42" s="1" t="s">
        <v>63</v>
      </c>
      <c r="Y42" s="1" t="s">
        <v>35</v>
      </c>
      <c r="Z42" s="1" t="s">
        <v>40</v>
      </c>
      <c r="AA42" s="1" t="s">
        <v>37</v>
      </c>
      <c r="AB42" s="1" t="s">
        <v>64</v>
      </c>
      <c r="AC42" s="1">
        <v>4</v>
      </c>
      <c r="AD42" s="1" t="s">
        <v>55</v>
      </c>
      <c r="AE42" s="1">
        <v>46</v>
      </c>
      <c r="AF42">
        <f t="shared" si="1"/>
        <v>2.5015187852395829E-2</v>
      </c>
      <c r="AG42">
        <f t="shared" si="2"/>
        <v>0.70036668412781555</v>
      </c>
      <c r="AH42">
        <f t="shared" si="3"/>
        <v>0.12900553457056452</v>
      </c>
      <c r="AI42">
        <f t="shared" si="4"/>
        <v>8.4851142310595346E-3</v>
      </c>
      <c r="AJ42">
        <f t="shared" si="5"/>
        <v>7.9589367331808117E-2</v>
      </c>
      <c r="AK42">
        <f t="shared" si="6"/>
        <v>5.7538111886356373E-2</v>
      </c>
      <c r="AL42" s="10">
        <v>2.5015187852395829E-2</v>
      </c>
      <c r="AM42" s="10">
        <v>0.70036668412781555</v>
      </c>
      <c r="AN42" s="10">
        <v>0.12900553457056452</v>
      </c>
      <c r="AO42" s="10">
        <v>8.4851142310595346E-3</v>
      </c>
      <c r="AP42" s="10">
        <v>7.9589367331808117E-2</v>
      </c>
      <c r="AQ42" s="10">
        <v>5.7538111886356373E-2</v>
      </c>
    </row>
    <row r="43" spans="1:43" ht="15.75" customHeight="1">
      <c r="A43" s="1" t="s">
        <v>63</v>
      </c>
      <c r="B43" s="1" t="s">
        <v>41</v>
      </c>
      <c r="C43" s="1" t="s">
        <v>36</v>
      </c>
      <c r="D43" s="1" t="s">
        <v>43</v>
      </c>
      <c r="E43" s="1" t="s">
        <v>64</v>
      </c>
      <c r="F43" s="1">
        <v>4</v>
      </c>
      <c r="G43" s="1" t="s">
        <v>55</v>
      </c>
      <c r="H43" s="1">
        <v>34</v>
      </c>
      <c r="I43" s="1">
        <v>139.15799999999999</v>
      </c>
      <c r="J43" s="1">
        <v>129.142</v>
      </c>
      <c r="K43" s="1">
        <v>0.108</v>
      </c>
      <c r="L43" s="1">
        <v>9.2170000000000005</v>
      </c>
      <c r="M43" s="1">
        <v>119.10599999999999</v>
      </c>
      <c r="N43" s="1">
        <v>37.905999999999999</v>
      </c>
      <c r="O43" s="1">
        <v>11.872</v>
      </c>
      <c r="P43" s="1">
        <v>99.433999999999997</v>
      </c>
      <c r="Q43" s="1">
        <v>19.952000000000002</v>
      </c>
      <c r="R43" s="1">
        <v>139.15799999999999</v>
      </c>
      <c r="S43" s="1">
        <v>129.142</v>
      </c>
      <c r="T43" s="1">
        <v>0.108</v>
      </c>
      <c r="U43" s="8">
        <v>300</v>
      </c>
      <c r="V43">
        <f t="shared" si="0"/>
        <v>297.48699999999997</v>
      </c>
      <c r="W43" s="1"/>
      <c r="X43" s="1" t="s">
        <v>63</v>
      </c>
      <c r="Y43" s="1" t="s">
        <v>41</v>
      </c>
      <c r="Z43" s="1" t="s">
        <v>36</v>
      </c>
      <c r="AA43" s="1" t="s">
        <v>43</v>
      </c>
      <c r="AB43" s="1" t="s">
        <v>64</v>
      </c>
      <c r="AC43" s="1">
        <v>4</v>
      </c>
      <c r="AD43" s="1" t="s">
        <v>55</v>
      </c>
      <c r="AE43" s="1">
        <v>34</v>
      </c>
      <c r="AF43">
        <f t="shared" si="1"/>
        <v>3.0982866478199051E-2</v>
      </c>
      <c r="AG43">
        <f t="shared" si="2"/>
        <v>0.40037379784662863</v>
      </c>
      <c r="AH43">
        <f t="shared" si="3"/>
        <v>0.12742069401351994</v>
      </c>
      <c r="AI43">
        <f t="shared" si="4"/>
        <v>3.9907626215599339E-2</v>
      </c>
      <c r="AJ43">
        <f t="shared" si="5"/>
        <v>0.33424653850420355</v>
      </c>
      <c r="AK43">
        <f t="shared" si="6"/>
        <v>6.7068476941849572E-2</v>
      </c>
      <c r="AL43" s="10">
        <v>3.0982866478199051E-2</v>
      </c>
      <c r="AM43" s="10">
        <v>0.40037379784662863</v>
      </c>
      <c r="AN43" s="10">
        <v>0.12742069401351994</v>
      </c>
      <c r="AO43" s="10">
        <v>3.9907626215599339E-2</v>
      </c>
      <c r="AP43" s="10">
        <v>0.33424653850420355</v>
      </c>
      <c r="AQ43" s="10">
        <v>6.7068476941849572E-2</v>
      </c>
    </row>
    <row r="44" spans="1:43" ht="15.75" customHeight="1">
      <c r="A44" s="1" t="s">
        <v>63</v>
      </c>
      <c r="B44" s="1" t="s">
        <v>41</v>
      </c>
      <c r="C44" s="1" t="s">
        <v>40</v>
      </c>
      <c r="D44" s="1" t="s">
        <v>42</v>
      </c>
      <c r="E44" s="1" t="s">
        <v>64</v>
      </c>
      <c r="F44" s="1">
        <v>4</v>
      </c>
      <c r="G44" s="1" t="s">
        <v>55</v>
      </c>
      <c r="H44" s="1">
        <v>25.5</v>
      </c>
      <c r="I44" s="1">
        <v>0</v>
      </c>
      <c r="J44" s="1">
        <v>170.12799999999999</v>
      </c>
      <c r="K44" s="1">
        <v>0.71299999999999997</v>
      </c>
      <c r="L44" s="1">
        <v>1.5345</v>
      </c>
      <c r="M44" s="1">
        <v>161.5385</v>
      </c>
      <c r="N44" s="1">
        <v>5.5395000000000003</v>
      </c>
      <c r="O44" s="1">
        <v>0</v>
      </c>
      <c r="P44" s="1">
        <v>127.0095</v>
      </c>
      <c r="Q44" s="1">
        <v>3.8725000000000001</v>
      </c>
      <c r="R44" s="1">
        <v>300</v>
      </c>
      <c r="S44" s="1">
        <v>170.12799999999999</v>
      </c>
      <c r="T44" s="1">
        <v>0.71299999999999997</v>
      </c>
      <c r="U44" s="8">
        <v>299.75749999999999</v>
      </c>
      <c r="V44">
        <f t="shared" si="0"/>
        <v>299.49450000000002</v>
      </c>
      <c r="W44" s="1"/>
      <c r="X44" s="1" t="s">
        <v>63</v>
      </c>
      <c r="Y44" s="1" t="s">
        <v>41</v>
      </c>
      <c r="Z44" s="1" t="s">
        <v>40</v>
      </c>
      <c r="AA44" s="1" t="s">
        <v>42</v>
      </c>
      <c r="AB44" s="1" t="s">
        <v>64</v>
      </c>
      <c r="AC44" s="1">
        <v>4</v>
      </c>
      <c r="AD44" s="1" t="s">
        <v>55</v>
      </c>
      <c r="AE44" s="1">
        <v>25.5</v>
      </c>
      <c r="AF44">
        <f t="shared" si="1"/>
        <v>5.1236333221478187E-3</v>
      </c>
      <c r="AG44">
        <f t="shared" si="2"/>
        <v>0.53937050596922476</v>
      </c>
      <c r="AH44">
        <f t="shared" si="3"/>
        <v>1.8496166039777023E-2</v>
      </c>
      <c r="AI44">
        <f t="shared" si="4"/>
        <v>0</v>
      </c>
      <c r="AJ44">
        <f t="shared" si="5"/>
        <v>0.42407957408232871</v>
      </c>
      <c r="AK44">
        <f t="shared" si="6"/>
        <v>1.2930120586521621E-2</v>
      </c>
      <c r="AL44" s="10">
        <v>5.1236333221478187E-3</v>
      </c>
      <c r="AM44" s="10">
        <v>0.53937050596922476</v>
      </c>
      <c r="AN44" s="10">
        <v>1.8496166039777023E-2</v>
      </c>
      <c r="AO44" s="10">
        <v>0</v>
      </c>
      <c r="AP44" s="10">
        <v>0.42407957408232871</v>
      </c>
      <c r="AQ44" s="10">
        <v>1.2930120586521621E-2</v>
      </c>
    </row>
    <row r="45" spans="1:43" ht="15.75" customHeight="1">
      <c r="A45" s="1" t="s">
        <v>63</v>
      </c>
      <c r="B45" s="1" t="s">
        <v>44</v>
      </c>
      <c r="C45" s="1" t="s">
        <v>36</v>
      </c>
      <c r="D45" s="1" t="s">
        <v>42</v>
      </c>
      <c r="E45" s="1" t="s">
        <v>64</v>
      </c>
      <c r="F45" s="1">
        <v>4</v>
      </c>
      <c r="G45" s="1" t="s">
        <v>55</v>
      </c>
      <c r="H45" s="1">
        <v>31</v>
      </c>
      <c r="I45" s="1">
        <v>48.064999999999998</v>
      </c>
      <c r="J45" s="1">
        <v>2.3E-2</v>
      </c>
      <c r="K45" s="1">
        <v>89.995000000000005</v>
      </c>
      <c r="L45" s="1">
        <v>0</v>
      </c>
      <c r="M45" s="1">
        <v>87.313999999999993</v>
      </c>
      <c r="N45" s="1">
        <v>18.988</v>
      </c>
      <c r="O45" s="1">
        <v>66.031999999999996</v>
      </c>
      <c r="P45" s="1">
        <v>105.20399999999999</v>
      </c>
      <c r="Q45" s="1">
        <v>18.276</v>
      </c>
      <c r="R45" s="1">
        <v>48.064999999999998</v>
      </c>
      <c r="S45" s="1">
        <v>2.3E-2</v>
      </c>
      <c r="T45" s="1">
        <v>89.995000000000005</v>
      </c>
      <c r="U45" s="8">
        <v>299.90699999999998</v>
      </c>
      <c r="V45">
        <f t="shared" si="0"/>
        <v>295.81400000000002</v>
      </c>
      <c r="W45" s="1"/>
      <c r="X45" s="1" t="s">
        <v>63</v>
      </c>
      <c r="Y45" s="1" t="s">
        <v>44</v>
      </c>
      <c r="Z45" s="1" t="s">
        <v>36</v>
      </c>
      <c r="AA45" s="1" t="s">
        <v>42</v>
      </c>
      <c r="AB45" s="1" t="s">
        <v>64</v>
      </c>
      <c r="AC45" s="1">
        <v>4</v>
      </c>
      <c r="AD45" s="1" t="s">
        <v>55</v>
      </c>
      <c r="AE45" s="1">
        <v>31</v>
      </c>
      <c r="AF45">
        <f t="shared" si="1"/>
        <v>0</v>
      </c>
      <c r="AG45">
        <f t="shared" si="2"/>
        <v>0.29516520516270356</v>
      </c>
      <c r="AH45">
        <f t="shared" si="3"/>
        <v>6.4188983618084325E-2</v>
      </c>
      <c r="AI45">
        <f t="shared" si="4"/>
        <v>0.22322134855010239</v>
      </c>
      <c r="AJ45">
        <f t="shared" si="5"/>
        <v>0.35564239691157279</v>
      </c>
      <c r="AK45">
        <f t="shared" si="6"/>
        <v>6.1782065757536822E-2</v>
      </c>
      <c r="AL45" s="10">
        <v>0</v>
      </c>
      <c r="AM45" s="10">
        <v>0.29516520516270356</v>
      </c>
      <c r="AN45" s="10">
        <v>6.4188983618084325E-2</v>
      </c>
      <c r="AO45" s="10">
        <v>0.22322134855010239</v>
      </c>
      <c r="AP45" s="10">
        <v>0.35564239691157279</v>
      </c>
      <c r="AQ45" s="10">
        <v>6.1782065757536822E-2</v>
      </c>
    </row>
    <row r="46" spans="1:43" ht="15.75" customHeight="1">
      <c r="A46" s="1" t="s">
        <v>63</v>
      </c>
      <c r="B46" s="1" t="s">
        <v>44</v>
      </c>
      <c r="C46" s="1" t="s">
        <v>40</v>
      </c>
      <c r="D46" s="1" t="s">
        <v>43</v>
      </c>
      <c r="E46" s="1" t="s">
        <v>64</v>
      </c>
      <c r="F46" s="1">
        <v>4</v>
      </c>
      <c r="G46" s="1" t="s">
        <v>55</v>
      </c>
      <c r="H46" s="1">
        <v>59</v>
      </c>
      <c r="I46" s="1">
        <v>155.28200000000001</v>
      </c>
      <c r="J46" s="1">
        <v>0.19450000000000001</v>
      </c>
      <c r="K46" s="1">
        <v>157.23400000000001</v>
      </c>
      <c r="L46" s="1">
        <v>10.397500000000001</v>
      </c>
      <c r="M46" s="1">
        <v>34.474499999999999</v>
      </c>
      <c r="N46" s="1">
        <v>35.161999999999999</v>
      </c>
      <c r="O46" s="1">
        <v>14.7</v>
      </c>
      <c r="P46" s="1">
        <v>168.91300000000001</v>
      </c>
      <c r="Q46" s="1">
        <v>36.933500000000002</v>
      </c>
      <c r="R46" s="1">
        <v>155.28200000000001</v>
      </c>
      <c r="S46" s="1">
        <v>0.19450000000000001</v>
      </c>
      <c r="T46" s="1">
        <v>157.23400000000001</v>
      </c>
      <c r="U46" s="8">
        <v>300</v>
      </c>
      <c r="V46">
        <f t="shared" si="0"/>
        <v>300.58049999999997</v>
      </c>
      <c r="W46" s="1"/>
      <c r="X46" s="1" t="s">
        <v>63</v>
      </c>
      <c r="Y46" s="1" t="s">
        <v>44</v>
      </c>
      <c r="Z46" s="1" t="s">
        <v>40</v>
      </c>
      <c r="AA46" s="1" t="s">
        <v>43</v>
      </c>
      <c r="AB46" s="1" t="s">
        <v>64</v>
      </c>
      <c r="AC46" s="1">
        <v>4</v>
      </c>
      <c r="AD46" s="1" t="s">
        <v>55</v>
      </c>
      <c r="AE46" s="1">
        <v>59</v>
      </c>
      <c r="AF46">
        <f t="shared" si="1"/>
        <v>3.4591398976314171E-2</v>
      </c>
      <c r="AG46">
        <f t="shared" si="2"/>
        <v>0.11469306891165595</v>
      </c>
      <c r="AH46">
        <f t="shared" si="3"/>
        <v>0.11698030976726702</v>
      </c>
      <c r="AI46">
        <f t="shared" si="4"/>
        <v>4.8905368112701922E-2</v>
      </c>
      <c r="AJ46">
        <f t="shared" si="5"/>
        <v>0.56195594857284492</v>
      </c>
      <c r="AK46">
        <f t="shared" si="6"/>
        <v>0.1228739056592161</v>
      </c>
      <c r="AL46" s="10">
        <v>3.4591398976314171E-2</v>
      </c>
      <c r="AM46" s="10">
        <v>0.11469306891165595</v>
      </c>
      <c r="AN46" s="10">
        <v>0.11698030976726702</v>
      </c>
      <c r="AO46" s="10">
        <v>4.8905368112701922E-2</v>
      </c>
      <c r="AP46" s="10">
        <v>0.56195594857284492</v>
      </c>
      <c r="AQ46" s="10">
        <v>0.1228739056592161</v>
      </c>
    </row>
    <row r="47" spans="1:43" ht="15.75" customHeight="1">
      <c r="A47" s="1" t="s">
        <v>65</v>
      </c>
      <c r="B47" s="1" t="s">
        <v>35</v>
      </c>
      <c r="C47" s="1" t="s">
        <v>36</v>
      </c>
      <c r="D47" s="1" t="s">
        <v>37</v>
      </c>
      <c r="E47" s="1" t="s">
        <v>66</v>
      </c>
      <c r="F47" s="1">
        <v>3</v>
      </c>
      <c r="G47" s="1" t="s">
        <v>62</v>
      </c>
      <c r="H47" s="1">
        <v>24</v>
      </c>
      <c r="I47" s="1">
        <v>2.1480000000000001</v>
      </c>
      <c r="J47" s="1">
        <v>171.36600000000001</v>
      </c>
      <c r="K47" s="1">
        <v>84.064999999999998</v>
      </c>
      <c r="L47" s="1">
        <v>30.693999999999999</v>
      </c>
      <c r="M47" s="1">
        <v>6.2729999999999997</v>
      </c>
      <c r="N47" s="1">
        <v>23.725000000000001</v>
      </c>
      <c r="O47" s="1">
        <v>195.52600000000001</v>
      </c>
      <c r="P47" s="1">
        <v>10.943</v>
      </c>
      <c r="Q47" s="1">
        <v>33.899000000000001</v>
      </c>
      <c r="R47" s="1">
        <v>2.1480000000000001</v>
      </c>
      <c r="S47" s="1">
        <v>171.36600000000001</v>
      </c>
      <c r="T47" s="1">
        <v>84.064999999999998</v>
      </c>
      <c r="U47" s="8">
        <v>300</v>
      </c>
      <c r="V47">
        <f t="shared" si="0"/>
        <v>301.06</v>
      </c>
      <c r="W47" s="1"/>
      <c r="X47" s="1" t="s">
        <v>65</v>
      </c>
      <c r="Y47" s="1" t="s">
        <v>35</v>
      </c>
      <c r="Z47" s="1" t="s">
        <v>36</v>
      </c>
      <c r="AA47" s="1" t="s">
        <v>37</v>
      </c>
      <c r="AB47" s="1" t="s">
        <v>66</v>
      </c>
      <c r="AC47" s="1">
        <v>3</v>
      </c>
      <c r="AD47" s="1" t="s">
        <v>62</v>
      </c>
      <c r="AE47" s="1">
        <v>24</v>
      </c>
      <c r="AF47">
        <f t="shared" si="1"/>
        <v>0.10195309905002324</v>
      </c>
      <c r="AG47">
        <f t="shared" si="2"/>
        <v>2.0836378130605192E-2</v>
      </c>
      <c r="AH47">
        <f t="shared" si="3"/>
        <v>7.8804889390819116E-2</v>
      </c>
      <c r="AI47">
        <f t="shared" si="4"/>
        <v>0.64945857968511267</v>
      </c>
      <c r="AJ47">
        <f t="shared" si="5"/>
        <v>3.6348236231980337E-2</v>
      </c>
      <c r="AK47">
        <f t="shared" si="6"/>
        <v>0.11259881751145952</v>
      </c>
      <c r="AL47" s="10">
        <v>0.10195309905002324</v>
      </c>
      <c r="AM47" s="10">
        <v>2.0836378130605192E-2</v>
      </c>
      <c r="AN47" s="10">
        <v>7.8804889390819116E-2</v>
      </c>
      <c r="AO47" s="10">
        <v>0.64945857968511267</v>
      </c>
      <c r="AP47" s="10">
        <v>3.6348236231980337E-2</v>
      </c>
      <c r="AQ47" s="10">
        <v>0.11259881751145952</v>
      </c>
    </row>
    <row r="48" spans="1:43" ht="15.75" customHeight="1">
      <c r="A48" s="1" t="s">
        <v>65</v>
      </c>
      <c r="B48" s="1" t="s">
        <v>41</v>
      </c>
      <c r="C48" s="1" t="s">
        <v>36</v>
      </c>
      <c r="D48" s="1" t="s">
        <v>42</v>
      </c>
      <c r="E48" s="1" t="s">
        <v>66</v>
      </c>
      <c r="F48" s="1">
        <v>3</v>
      </c>
      <c r="G48" s="1" t="s">
        <v>62</v>
      </c>
      <c r="H48" s="1">
        <v>18</v>
      </c>
      <c r="I48" s="1">
        <v>1.2470000000000001</v>
      </c>
      <c r="J48" s="1">
        <v>164.60900000000001</v>
      </c>
      <c r="K48" s="1">
        <v>6.851</v>
      </c>
      <c r="L48" s="1">
        <v>16.015000000000001</v>
      </c>
      <c r="M48" s="1">
        <v>18.521999999999998</v>
      </c>
      <c r="N48" s="1">
        <v>47.345999999999997</v>
      </c>
      <c r="O48" s="1">
        <v>202.816</v>
      </c>
      <c r="P48" s="1">
        <v>3.472</v>
      </c>
      <c r="Q48" s="1">
        <v>11.379</v>
      </c>
      <c r="R48" s="1">
        <v>1.2470000000000001</v>
      </c>
      <c r="S48" s="1">
        <v>164.60900000000001</v>
      </c>
      <c r="T48" s="1">
        <v>6.851</v>
      </c>
      <c r="U48" s="8">
        <v>300</v>
      </c>
      <c r="V48">
        <f t="shared" si="0"/>
        <v>299.55</v>
      </c>
      <c r="W48" s="1"/>
      <c r="X48" s="1" t="s">
        <v>65</v>
      </c>
      <c r="Y48" s="1" t="s">
        <v>41</v>
      </c>
      <c r="Z48" s="1" t="s">
        <v>36</v>
      </c>
      <c r="AA48" s="1" t="s">
        <v>42</v>
      </c>
      <c r="AB48" s="1" t="s">
        <v>66</v>
      </c>
      <c r="AC48" s="1">
        <v>3</v>
      </c>
      <c r="AD48" s="1" t="s">
        <v>62</v>
      </c>
      <c r="AE48" s="1">
        <v>18</v>
      </c>
      <c r="AF48">
        <f t="shared" si="1"/>
        <v>5.3463528626272745E-2</v>
      </c>
      <c r="AG48">
        <f t="shared" si="2"/>
        <v>6.183274912368552E-2</v>
      </c>
      <c r="AH48">
        <f t="shared" si="3"/>
        <v>0.15805708562844265</v>
      </c>
      <c r="AI48">
        <f t="shared" si="4"/>
        <v>0.67706893673844093</v>
      </c>
      <c r="AJ48">
        <f t="shared" si="5"/>
        <v>1.1590719412452011E-2</v>
      </c>
      <c r="AK48">
        <f t="shared" si="6"/>
        <v>3.7986980470706054E-2</v>
      </c>
      <c r="AL48" s="10">
        <v>5.3463528626272745E-2</v>
      </c>
      <c r="AM48" s="10">
        <v>6.183274912368552E-2</v>
      </c>
      <c r="AN48" s="10">
        <v>0.15805708562844265</v>
      </c>
      <c r="AO48" s="10">
        <v>0.67706893673844093</v>
      </c>
      <c r="AP48" s="10">
        <v>1.1590719412452011E-2</v>
      </c>
      <c r="AQ48" s="10">
        <v>3.7986980470706054E-2</v>
      </c>
    </row>
    <row r="49" spans="1:43" ht="15.75" customHeight="1">
      <c r="A49" s="1" t="s">
        <v>65</v>
      </c>
      <c r="B49" s="1" t="s">
        <v>44</v>
      </c>
      <c r="C49" s="1" t="s">
        <v>36</v>
      </c>
      <c r="D49" s="1" t="s">
        <v>43</v>
      </c>
      <c r="E49" s="1" t="s">
        <v>66</v>
      </c>
      <c r="F49" s="1">
        <v>3</v>
      </c>
      <c r="G49" s="1" t="s">
        <v>62</v>
      </c>
      <c r="H49" s="1">
        <v>19</v>
      </c>
      <c r="I49" s="1">
        <v>0.87</v>
      </c>
      <c r="J49" s="1">
        <v>0</v>
      </c>
      <c r="K49" s="1">
        <v>12.614000000000001</v>
      </c>
      <c r="L49" s="1">
        <v>5.8739999999999997</v>
      </c>
      <c r="M49" s="1">
        <v>257.99200000000002</v>
      </c>
      <c r="N49" s="1">
        <v>18.047000000000001</v>
      </c>
      <c r="O49" s="1">
        <v>17.352</v>
      </c>
      <c r="P49" s="1">
        <v>0</v>
      </c>
      <c r="Q49" s="1">
        <v>0</v>
      </c>
      <c r="R49" s="1">
        <v>0.87</v>
      </c>
      <c r="S49" s="1">
        <v>300</v>
      </c>
      <c r="T49" s="1">
        <v>12.614000000000001</v>
      </c>
      <c r="U49" s="8">
        <v>299.97300000000001</v>
      </c>
      <c r="V49">
        <f t="shared" si="0"/>
        <v>299.26500000000004</v>
      </c>
      <c r="W49" s="1"/>
      <c r="X49" s="1" t="s">
        <v>65</v>
      </c>
      <c r="Y49" s="1" t="s">
        <v>44</v>
      </c>
      <c r="Z49" s="1" t="s">
        <v>36</v>
      </c>
      <c r="AA49" s="1" t="s">
        <v>43</v>
      </c>
      <c r="AB49" s="1" t="s">
        <v>66</v>
      </c>
      <c r="AC49" s="1">
        <v>3</v>
      </c>
      <c r="AD49" s="1" t="s">
        <v>62</v>
      </c>
      <c r="AE49" s="1">
        <v>19</v>
      </c>
      <c r="AF49">
        <f t="shared" si="1"/>
        <v>1.9628088817603122E-2</v>
      </c>
      <c r="AG49">
        <f t="shared" si="2"/>
        <v>0.86208544266786957</v>
      </c>
      <c r="AH49">
        <f t="shared" si="3"/>
        <v>6.0304412477235884E-2</v>
      </c>
      <c r="AI49">
        <f t="shared" si="4"/>
        <v>5.7982056037291355E-2</v>
      </c>
      <c r="AJ49">
        <f t="shared" si="5"/>
        <v>0</v>
      </c>
      <c r="AK49">
        <f t="shared" si="6"/>
        <v>0</v>
      </c>
      <c r="AL49" s="10">
        <v>1.9628088817603122E-2</v>
      </c>
      <c r="AM49" s="10">
        <v>0.86208544266786957</v>
      </c>
      <c r="AN49" s="10">
        <v>6.0304412477235884E-2</v>
      </c>
      <c r="AO49" s="10">
        <v>5.7982056037291355E-2</v>
      </c>
      <c r="AP49" s="10">
        <v>0</v>
      </c>
      <c r="AQ49" s="10">
        <v>0</v>
      </c>
    </row>
    <row r="50" spans="1:43" ht="15.75" customHeight="1">
      <c r="A50" s="1" t="s">
        <v>67</v>
      </c>
      <c r="B50" s="1" t="s">
        <v>35</v>
      </c>
      <c r="C50" s="1" t="s">
        <v>36</v>
      </c>
      <c r="D50" s="1" t="s">
        <v>37</v>
      </c>
      <c r="E50" s="1" t="s">
        <v>68</v>
      </c>
      <c r="F50" s="1">
        <v>1</v>
      </c>
      <c r="G50" s="1" t="s">
        <v>39</v>
      </c>
      <c r="H50" s="1">
        <v>40.5</v>
      </c>
      <c r="I50" s="1">
        <v>2.5914999999999999</v>
      </c>
      <c r="J50" s="1">
        <v>21.2775</v>
      </c>
      <c r="K50" s="1">
        <v>9.2654999999999994</v>
      </c>
      <c r="L50" s="1">
        <v>9.9465000000000003</v>
      </c>
      <c r="M50" s="1">
        <v>13.513</v>
      </c>
      <c r="N50" s="1">
        <v>22.703499999999998</v>
      </c>
      <c r="O50" s="1">
        <v>6.0765000000000002</v>
      </c>
      <c r="P50" s="1">
        <v>222.84049999999999</v>
      </c>
      <c r="Q50" s="1">
        <v>23.5215</v>
      </c>
      <c r="R50" s="1">
        <v>2.5914999999999999</v>
      </c>
      <c r="S50" s="1">
        <v>21.2775</v>
      </c>
      <c r="T50" s="1">
        <v>9.2654999999999994</v>
      </c>
      <c r="U50" s="8">
        <v>299.97500000000002</v>
      </c>
      <c r="V50">
        <f t="shared" si="0"/>
        <v>298.60149999999999</v>
      </c>
      <c r="W50" s="1"/>
      <c r="X50" s="1" t="s">
        <v>67</v>
      </c>
      <c r="Y50" s="1" t="s">
        <v>35</v>
      </c>
      <c r="Z50" s="1" t="s">
        <v>36</v>
      </c>
      <c r="AA50" s="1" t="s">
        <v>37</v>
      </c>
      <c r="AB50" s="1" t="s">
        <v>68</v>
      </c>
      <c r="AC50" s="1">
        <v>1</v>
      </c>
      <c r="AD50" s="1" t="s">
        <v>39</v>
      </c>
      <c r="AE50" s="1">
        <v>40.5</v>
      </c>
      <c r="AF50">
        <f t="shared" si="1"/>
        <v>3.3310281428592957E-2</v>
      </c>
      <c r="AG50">
        <f t="shared" si="2"/>
        <v>4.5254293766106332E-2</v>
      </c>
      <c r="AH50">
        <f t="shared" si="3"/>
        <v>7.6032772775756319E-2</v>
      </c>
      <c r="AI50">
        <f t="shared" si="4"/>
        <v>2.0349864284003934E-2</v>
      </c>
      <c r="AJ50">
        <f t="shared" si="5"/>
        <v>0.74628057796092784</v>
      </c>
      <c r="AK50">
        <f t="shared" si="6"/>
        <v>7.8772209784612607E-2</v>
      </c>
      <c r="AL50" s="10">
        <v>3.3310281428592957E-2</v>
      </c>
      <c r="AM50" s="10">
        <v>4.5254293766106332E-2</v>
      </c>
      <c r="AN50" s="10">
        <v>7.6032772775756319E-2</v>
      </c>
      <c r="AO50" s="10">
        <v>2.0349864284003934E-2</v>
      </c>
      <c r="AP50" s="10">
        <v>0.74628057796092784</v>
      </c>
      <c r="AQ50" s="10">
        <v>7.8772209784612607E-2</v>
      </c>
    </row>
    <row r="51" spans="1:43" ht="15.75" customHeight="1">
      <c r="A51" s="1" t="s">
        <v>67</v>
      </c>
      <c r="B51" s="1" t="s">
        <v>35</v>
      </c>
      <c r="C51" s="1" t="s">
        <v>40</v>
      </c>
      <c r="D51" s="1" t="s">
        <v>37</v>
      </c>
      <c r="E51" s="1" t="s">
        <v>68</v>
      </c>
      <c r="F51" s="1">
        <v>1</v>
      </c>
      <c r="G51" s="1" t="s">
        <v>39</v>
      </c>
      <c r="H51" s="1">
        <v>57</v>
      </c>
      <c r="I51" s="1">
        <v>0</v>
      </c>
      <c r="J51" s="1">
        <v>0.65800000000000003</v>
      </c>
      <c r="K51" s="1">
        <v>54.9925</v>
      </c>
      <c r="L51" s="1">
        <v>9.3000000000000007</v>
      </c>
      <c r="M51" s="1">
        <v>66.545500000000004</v>
      </c>
      <c r="N51" s="1">
        <v>32.817</v>
      </c>
      <c r="O51" s="1">
        <v>0</v>
      </c>
      <c r="P51" s="1">
        <v>162.06700000000001</v>
      </c>
      <c r="Q51" s="1">
        <v>26.9985</v>
      </c>
      <c r="R51" s="1">
        <v>300</v>
      </c>
      <c r="S51" s="1">
        <v>0.65800000000000003</v>
      </c>
      <c r="T51" s="1">
        <v>54.9925</v>
      </c>
      <c r="U51" s="8">
        <v>300</v>
      </c>
      <c r="V51">
        <f t="shared" si="0"/>
        <v>297.72800000000001</v>
      </c>
      <c r="W51" s="1"/>
      <c r="X51" s="1" t="s">
        <v>67</v>
      </c>
      <c r="Y51" s="1" t="s">
        <v>35</v>
      </c>
      <c r="Z51" s="1" t="s">
        <v>40</v>
      </c>
      <c r="AA51" s="1" t="s">
        <v>37</v>
      </c>
      <c r="AB51" s="1" t="s">
        <v>68</v>
      </c>
      <c r="AC51" s="1">
        <v>1</v>
      </c>
      <c r="AD51" s="1" t="s">
        <v>39</v>
      </c>
      <c r="AE51" s="1">
        <v>57</v>
      </c>
      <c r="AF51">
        <f t="shared" si="1"/>
        <v>3.1236564918314703E-2</v>
      </c>
      <c r="AG51">
        <f t="shared" si="2"/>
        <v>0.22351105707222702</v>
      </c>
      <c r="AH51">
        <f t="shared" si="3"/>
        <v>0.11022476891659501</v>
      </c>
      <c r="AI51">
        <f t="shared" si="4"/>
        <v>0</v>
      </c>
      <c r="AJ51">
        <f t="shared" si="5"/>
        <v>0.54434584587274293</v>
      </c>
      <c r="AK51">
        <f t="shared" si="6"/>
        <v>9.0681763220120379E-2</v>
      </c>
      <c r="AL51" s="10">
        <v>3.1236564918314703E-2</v>
      </c>
      <c r="AM51" s="10">
        <v>0.22351105707222702</v>
      </c>
      <c r="AN51" s="10">
        <v>0.11022476891659501</v>
      </c>
      <c r="AO51" s="10">
        <v>0</v>
      </c>
      <c r="AP51" s="10">
        <v>0.54434584587274293</v>
      </c>
      <c r="AQ51" s="10">
        <v>9.0681763220120379E-2</v>
      </c>
    </row>
    <row r="52" spans="1:43" ht="15.75" customHeight="1">
      <c r="A52" s="1" t="s">
        <v>67</v>
      </c>
      <c r="B52" s="1" t="s">
        <v>41</v>
      </c>
      <c r="C52" s="1" t="s">
        <v>36</v>
      </c>
      <c r="D52" s="1" t="s">
        <v>42</v>
      </c>
      <c r="E52" s="1" t="s">
        <v>68</v>
      </c>
      <c r="F52" s="1">
        <v>1</v>
      </c>
      <c r="G52" s="1" t="s">
        <v>39</v>
      </c>
      <c r="H52" s="1">
        <v>20.5</v>
      </c>
      <c r="I52" s="1">
        <v>254.27</v>
      </c>
      <c r="J52" s="1">
        <v>0.68100000000000005</v>
      </c>
      <c r="K52" s="1">
        <v>241.22</v>
      </c>
      <c r="L52" s="1">
        <v>1.333</v>
      </c>
      <c r="M52" s="1">
        <v>9.3414999999999999</v>
      </c>
      <c r="N52" s="1">
        <v>4.173</v>
      </c>
      <c r="O52" s="1">
        <v>2.27</v>
      </c>
      <c r="P52" s="1">
        <v>269.99450000000002</v>
      </c>
      <c r="Q52" s="1">
        <v>11.983499999999999</v>
      </c>
      <c r="R52" s="1">
        <v>254.27</v>
      </c>
      <c r="S52" s="1">
        <v>0.68100000000000005</v>
      </c>
      <c r="T52" s="1">
        <v>241.22</v>
      </c>
      <c r="U52" s="8">
        <v>300</v>
      </c>
      <c r="V52">
        <f t="shared" si="0"/>
        <v>299.09550000000002</v>
      </c>
      <c r="W52" s="1"/>
      <c r="X52" s="1" t="s">
        <v>67</v>
      </c>
      <c r="Y52" s="1" t="s">
        <v>41</v>
      </c>
      <c r="Z52" s="1" t="s">
        <v>36</v>
      </c>
      <c r="AA52" s="1" t="s">
        <v>42</v>
      </c>
      <c r="AB52" s="1" t="s">
        <v>68</v>
      </c>
      <c r="AC52" s="1">
        <v>1</v>
      </c>
      <c r="AD52" s="1" t="s">
        <v>39</v>
      </c>
      <c r="AE52" s="1">
        <v>20.5</v>
      </c>
      <c r="AF52">
        <f t="shared" si="1"/>
        <v>4.4567704963799186E-3</v>
      </c>
      <c r="AG52">
        <f t="shared" si="2"/>
        <v>3.1232499318779451E-2</v>
      </c>
      <c r="AH52">
        <f t="shared" si="3"/>
        <v>1.3952065477414404E-2</v>
      </c>
      <c r="AI52">
        <f t="shared" si="4"/>
        <v>7.5895491573761556E-3</v>
      </c>
      <c r="AJ52">
        <f t="shared" si="5"/>
        <v>0.90270331716792795</v>
      </c>
      <c r="AK52">
        <f t="shared" si="6"/>
        <v>4.0065798382122091E-2</v>
      </c>
      <c r="AL52" s="10">
        <v>4.4567704963799186E-3</v>
      </c>
      <c r="AM52" s="10">
        <v>3.1232499318779451E-2</v>
      </c>
      <c r="AN52" s="10">
        <v>1.3952065477414404E-2</v>
      </c>
      <c r="AO52" s="10">
        <v>7.5895491573761556E-3</v>
      </c>
      <c r="AP52" s="10">
        <v>0.90270331716792795</v>
      </c>
      <c r="AQ52" s="10">
        <v>4.0065798382122091E-2</v>
      </c>
    </row>
    <row r="53" spans="1:43" ht="15.75" customHeight="1">
      <c r="A53" s="1" t="s">
        <v>67</v>
      </c>
      <c r="B53" s="1" t="s">
        <v>41</v>
      </c>
      <c r="C53" s="1" t="s">
        <v>40</v>
      </c>
      <c r="D53" s="1" t="s">
        <v>43</v>
      </c>
      <c r="E53" s="1" t="s">
        <v>68</v>
      </c>
      <c r="F53" s="1">
        <v>1</v>
      </c>
      <c r="G53" s="1" t="s">
        <v>39</v>
      </c>
      <c r="H53" s="1">
        <v>78</v>
      </c>
      <c r="I53" s="1">
        <v>77.614999999999995</v>
      </c>
      <c r="J53" s="1">
        <v>1.0095000000000001</v>
      </c>
      <c r="K53" s="1">
        <v>126.90049999999999</v>
      </c>
      <c r="L53" s="1">
        <v>17.534500000000001</v>
      </c>
      <c r="M53" s="1">
        <v>49.462499999999999</v>
      </c>
      <c r="N53" s="1">
        <v>22.307500000000001</v>
      </c>
      <c r="O53" s="1">
        <v>0.80300000000000005</v>
      </c>
      <c r="P53" s="1">
        <v>177.8305</v>
      </c>
      <c r="Q53" s="1">
        <v>29.2075</v>
      </c>
      <c r="R53" s="1">
        <v>227.6985</v>
      </c>
      <c r="S53" s="1">
        <v>1.0095000000000001</v>
      </c>
      <c r="T53" s="1">
        <v>126.90049999999999</v>
      </c>
      <c r="U53" s="8">
        <v>299.93549999999999</v>
      </c>
      <c r="V53">
        <f t="shared" si="0"/>
        <v>297.14549999999997</v>
      </c>
      <c r="W53" s="1"/>
      <c r="X53" s="1" t="s">
        <v>67</v>
      </c>
      <c r="Y53" s="1" t="s">
        <v>41</v>
      </c>
      <c r="Z53" s="1" t="s">
        <v>40</v>
      </c>
      <c r="AA53" s="1" t="s">
        <v>43</v>
      </c>
      <c r="AB53" s="1" t="s">
        <v>68</v>
      </c>
      <c r="AC53" s="1">
        <v>1</v>
      </c>
      <c r="AD53" s="1" t="s">
        <v>39</v>
      </c>
      <c r="AE53" s="1">
        <v>78</v>
      </c>
      <c r="AF53">
        <f t="shared" si="1"/>
        <v>5.9009811691578713E-2</v>
      </c>
      <c r="AG53">
        <f t="shared" si="2"/>
        <v>0.16645885601498256</v>
      </c>
      <c r="AH53">
        <f t="shared" si="3"/>
        <v>7.5072649594222371E-2</v>
      </c>
      <c r="AI53">
        <f t="shared" si="4"/>
        <v>2.7023798105641852E-3</v>
      </c>
      <c r="AJ53">
        <f t="shared" si="5"/>
        <v>0.59846270598074014</v>
      </c>
      <c r="AK53">
        <f t="shared" si="6"/>
        <v>9.8293596907912131E-2</v>
      </c>
      <c r="AL53" s="10">
        <v>5.9009811691578713E-2</v>
      </c>
      <c r="AM53" s="10">
        <v>0.16645885601498256</v>
      </c>
      <c r="AN53" s="10">
        <v>7.5072649594222371E-2</v>
      </c>
      <c r="AO53" s="10">
        <v>2.7023798105641852E-3</v>
      </c>
      <c r="AP53" s="10">
        <v>0.59846270598074014</v>
      </c>
      <c r="AQ53" s="10">
        <v>9.8293596907912131E-2</v>
      </c>
    </row>
    <row r="54" spans="1:43" ht="15.75" customHeight="1">
      <c r="A54" s="1" t="s">
        <v>67</v>
      </c>
      <c r="B54" s="1" t="s">
        <v>44</v>
      </c>
      <c r="C54" s="1" t="s">
        <v>36</v>
      </c>
      <c r="D54" s="1" t="s">
        <v>43</v>
      </c>
      <c r="E54" s="1" t="s">
        <v>68</v>
      </c>
      <c r="F54" s="1">
        <v>1</v>
      </c>
      <c r="G54" s="1" t="s">
        <v>39</v>
      </c>
      <c r="H54" s="1">
        <v>40</v>
      </c>
      <c r="I54" s="1">
        <v>48.482999999999997</v>
      </c>
      <c r="J54" s="1">
        <v>0.26300000000000001</v>
      </c>
      <c r="K54" s="1">
        <v>92.089500000000001</v>
      </c>
      <c r="L54" s="1">
        <v>7.8734999999999999</v>
      </c>
      <c r="M54" s="1">
        <v>16.012</v>
      </c>
      <c r="N54" s="1">
        <v>12.680999999999999</v>
      </c>
      <c r="O54" s="1">
        <v>1.0674999999999999</v>
      </c>
      <c r="P54" s="1">
        <v>241.2055</v>
      </c>
      <c r="Q54" s="1">
        <v>20.896000000000001</v>
      </c>
      <c r="R54" s="1">
        <v>198.54499999999999</v>
      </c>
      <c r="S54" s="1">
        <v>0.26300000000000001</v>
      </c>
      <c r="T54" s="1">
        <v>92.089500000000001</v>
      </c>
      <c r="U54" s="8">
        <v>300</v>
      </c>
      <c r="V54">
        <f t="shared" si="0"/>
        <v>299.7355</v>
      </c>
      <c r="W54" s="1"/>
      <c r="X54" s="1" t="s">
        <v>67</v>
      </c>
      <c r="Y54" s="1" t="s">
        <v>44</v>
      </c>
      <c r="Z54" s="1" t="s">
        <v>36</v>
      </c>
      <c r="AA54" s="1" t="s">
        <v>43</v>
      </c>
      <c r="AB54" s="1" t="s">
        <v>68</v>
      </c>
      <c r="AC54" s="1">
        <v>1</v>
      </c>
      <c r="AD54" s="1" t="s">
        <v>39</v>
      </c>
      <c r="AE54" s="1">
        <v>40</v>
      </c>
      <c r="AF54">
        <f t="shared" si="1"/>
        <v>2.6268159760855822E-2</v>
      </c>
      <c r="AG54">
        <f t="shared" si="2"/>
        <v>5.3420432347853361E-2</v>
      </c>
      <c r="AH54">
        <f t="shared" si="3"/>
        <v>4.2307300936992781E-2</v>
      </c>
      <c r="AI54">
        <f t="shared" si="4"/>
        <v>3.561473365684078E-3</v>
      </c>
      <c r="AJ54">
        <f t="shared" si="5"/>
        <v>0.80472783504122802</v>
      </c>
      <c r="AK54">
        <f t="shared" si="6"/>
        <v>6.9714798547385951E-2</v>
      </c>
      <c r="AL54" s="10">
        <v>2.6268159760855822E-2</v>
      </c>
      <c r="AM54" s="10">
        <v>5.3420432347853361E-2</v>
      </c>
      <c r="AN54" s="10">
        <v>4.2307300936992781E-2</v>
      </c>
      <c r="AO54" s="10">
        <v>3.561473365684078E-3</v>
      </c>
      <c r="AP54" s="10">
        <v>0.80472783504122802</v>
      </c>
      <c r="AQ54" s="10">
        <v>6.9714798547385951E-2</v>
      </c>
    </row>
    <row r="55" spans="1:43" ht="15.75" customHeight="1">
      <c r="A55" s="1" t="s">
        <v>67</v>
      </c>
      <c r="B55" s="1" t="s">
        <v>44</v>
      </c>
      <c r="C55" s="1" t="s">
        <v>40</v>
      </c>
      <c r="D55" s="1" t="s">
        <v>42</v>
      </c>
      <c r="E55" s="1" t="s">
        <v>68</v>
      </c>
      <c r="F55" s="1">
        <v>1</v>
      </c>
      <c r="G55" s="1" t="s">
        <v>39</v>
      </c>
      <c r="H55" s="1">
        <v>90</v>
      </c>
      <c r="I55" s="1">
        <v>0</v>
      </c>
      <c r="J55" s="1">
        <v>4.1435000000000004</v>
      </c>
      <c r="K55" s="1">
        <v>5.6165000000000003</v>
      </c>
      <c r="L55" s="1">
        <v>25.494</v>
      </c>
      <c r="M55" s="1">
        <v>59.787999999999997</v>
      </c>
      <c r="N55" s="1">
        <v>38.9435</v>
      </c>
      <c r="O55" s="1">
        <v>0</v>
      </c>
      <c r="P55" s="1">
        <v>128.59549999999999</v>
      </c>
      <c r="Q55" s="1">
        <v>46.396000000000001</v>
      </c>
      <c r="R55" s="1">
        <v>300</v>
      </c>
      <c r="S55" s="1">
        <v>4.1435000000000004</v>
      </c>
      <c r="T55" s="1">
        <v>5.6165000000000003</v>
      </c>
      <c r="U55" s="8">
        <v>299.9905</v>
      </c>
      <c r="V55">
        <f t="shared" si="0"/>
        <v>299.21699999999998</v>
      </c>
      <c r="W55" s="1"/>
      <c r="X55" s="1" t="s">
        <v>67</v>
      </c>
      <c r="Y55" s="1" t="s">
        <v>44</v>
      </c>
      <c r="Z55" s="1" t="s">
        <v>40</v>
      </c>
      <c r="AA55" s="1" t="s">
        <v>42</v>
      </c>
      <c r="AB55" s="1" t="s">
        <v>68</v>
      </c>
      <c r="AC55" s="1">
        <v>1</v>
      </c>
      <c r="AD55" s="1" t="s">
        <v>39</v>
      </c>
      <c r="AE55" s="1">
        <v>90</v>
      </c>
      <c r="AF55">
        <f t="shared" si="1"/>
        <v>8.5202378207120594E-2</v>
      </c>
      <c r="AG55">
        <f t="shared" si="2"/>
        <v>0.19981485009207364</v>
      </c>
      <c r="AH55">
        <f t="shared" si="3"/>
        <v>0.13015136172075786</v>
      </c>
      <c r="AI55">
        <f t="shared" si="4"/>
        <v>0</v>
      </c>
      <c r="AJ55">
        <f t="shared" si="5"/>
        <v>0.42977337517587566</v>
      </c>
      <c r="AK55">
        <f t="shared" si="6"/>
        <v>0.15505803480417224</v>
      </c>
      <c r="AL55" s="10">
        <v>8.5202378207120594E-2</v>
      </c>
      <c r="AM55" s="10">
        <v>0.19981485009207364</v>
      </c>
      <c r="AN55" s="10">
        <v>0.13015136172075786</v>
      </c>
      <c r="AO55" s="10">
        <v>0</v>
      </c>
      <c r="AP55" s="10">
        <v>0.42977337517587566</v>
      </c>
      <c r="AQ55" s="10">
        <v>0.15505803480417224</v>
      </c>
    </row>
    <row r="56" spans="1:43" ht="15.75" customHeight="1">
      <c r="A56" s="1" t="s">
        <v>69</v>
      </c>
      <c r="B56" s="1" t="s">
        <v>35</v>
      </c>
      <c r="C56" s="1" t="s">
        <v>36</v>
      </c>
      <c r="D56" s="1" t="s">
        <v>37</v>
      </c>
      <c r="E56" s="1" t="s">
        <v>70</v>
      </c>
      <c r="F56" s="1">
        <v>5</v>
      </c>
      <c r="G56" s="1" t="s">
        <v>47</v>
      </c>
      <c r="H56" s="1">
        <v>29</v>
      </c>
      <c r="I56" s="1">
        <v>32.113</v>
      </c>
      <c r="J56" s="1">
        <v>48.262</v>
      </c>
      <c r="K56" s="1">
        <v>63.814</v>
      </c>
      <c r="L56" s="1">
        <v>5.1669999999999998</v>
      </c>
      <c r="M56" s="1">
        <v>5.0999999999999996</v>
      </c>
      <c r="N56" s="1">
        <v>50.61</v>
      </c>
      <c r="O56" s="1">
        <v>51.47</v>
      </c>
      <c r="P56" s="1">
        <v>169.89400000000001</v>
      </c>
      <c r="Q56" s="1">
        <v>17.692</v>
      </c>
      <c r="R56" s="1">
        <v>32.113</v>
      </c>
      <c r="S56" s="1">
        <v>48.262</v>
      </c>
      <c r="T56" s="1">
        <v>63.814</v>
      </c>
      <c r="U56" s="8">
        <v>299.90499999999997</v>
      </c>
      <c r="V56">
        <f t="shared" si="0"/>
        <v>299.93299999999999</v>
      </c>
      <c r="W56" s="1"/>
      <c r="X56" s="1" t="s">
        <v>69</v>
      </c>
      <c r="Y56" s="1" t="s">
        <v>35</v>
      </c>
      <c r="Z56" s="1" t="s">
        <v>36</v>
      </c>
      <c r="AA56" s="1" t="s">
        <v>37</v>
      </c>
      <c r="AB56" s="1" t="s">
        <v>70</v>
      </c>
      <c r="AC56" s="1">
        <v>5</v>
      </c>
      <c r="AD56" s="1" t="s">
        <v>47</v>
      </c>
      <c r="AE56" s="1">
        <v>29</v>
      </c>
      <c r="AF56">
        <f t="shared" si="1"/>
        <v>1.7227180737031271E-2</v>
      </c>
      <c r="AG56">
        <f t="shared" si="2"/>
        <v>1.7003797514778301E-2</v>
      </c>
      <c r="AH56">
        <f t="shared" si="3"/>
        <v>0.16873768474959408</v>
      </c>
      <c r="AI56">
        <f t="shared" si="4"/>
        <v>0.17160499178149788</v>
      </c>
      <c r="AJ56">
        <f t="shared" si="5"/>
        <v>0.56643983823053823</v>
      </c>
      <c r="AK56">
        <f t="shared" si="6"/>
        <v>5.8986506986560334E-2</v>
      </c>
      <c r="AL56" s="10">
        <v>1.7227180737031271E-2</v>
      </c>
      <c r="AM56" s="10">
        <v>1.7003797514778301E-2</v>
      </c>
      <c r="AN56" s="10">
        <v>0.16873768474959408</v>
      </c>
      <c r="AO56" s="10">
        <v>0.17160499178149788</v>
      </c>
      <c r="AP56" s="10">
        <v>0.56643983823053823</v>
      </c>
      <c r="AQ56" s="10">
        <v>5.8986506986560334E-2</v>
      </c>
    </row>
    <row r="57" spans="1:43" ht="15.75" customHeight="1">
      <c r="A57" s="1" t="s">
        <v>69</v>
      </c>
      <c r="B57" s="1" t="s">
        <v>35</v>
      </c>
      <c r="C57" s="1" t="s">
        <v>40</v>
      </c>
      <c r="D57" s="1" t="s">
        <v>37</v>
      </c>
      <c r="E57" s="1" t="s">
        <v>70</v>
      </c>
      <c r="F57" s="1">
        <v>5</v>
      </c>
      <c r="G57" s="1" t="s">
        <v>47</v>
      </c>
      <c r="H57" s="1">
        <v>42</v>
      </c>
      <c r="I57" s="1">
        <v>31.515499999999999</v>
      </c>
      <c r="J57" s="1">
        <v>78.632000000000005</v>
      </c>
      <c r="K57" s="1">
        <v>61.173499999999997</v>
      </c>
      <c r="L57" s="1">
        <v>30.344000000000001</v>
      </c>
      <c r="M57" s="1">
        <v>190.51</v>
      </c>
      <c r="N57" s="1">
        <v>28.4285</v>
      </c>
      <c r="O57" s="1">
        <v>25.688500000000001</v>
      </c>
      <c r="P57" s="1">
        <v>13.250500000000001</v>
      </c>
      <c r="Q57" s="1">
        <v>10.913500000000001</v>
      </c>
      <c r="R57" s="1">
        <v>31.515499999999999</v>
      </c>
      <c r="S57" s="1">
        <v>78.632000000000005</v>
      </c>
      <c r="T57" s="1">
        <v>61.173499999999997</v>
      </c>
      <c r="U57" s="8">
        <v>300</v>
      </c>
      <c r="V57">
        <f t="shared" si="0"/>
        <v>299.13499999999993</v>
      </c>
      <c r="W57" s="1"/>
      <c r="X57" s="1" t="s">
        <v>69</v>
      </c>
      <c r="Y57" s="1" t="s">
        <v>35</v>
      </c>
      <c r="Z57" s="1" t="s">
        <v>40</v>
      </c>
      <c r="AA57" s="1" t="s">
        <v>37</v>
      </c>
      <c r="AB57" s="1" t="s">
        <v>70</v>
      </c>
      <c r="AC57" s="1">
        <v>5</v>
      </c>
      <c r="AD57" s="1" t="s">
        <v>47</v>
      </c>
      <c r="AE57" s="1">
        <v>42</v>
      </c>
      <c r="AF57">
        <f t="shared" si="1"/>
        <v>0.10143914954786303</v>
      </c>
      <c r="AG57">
        <f t="shared" si="2"/>
        <v>0.63686964079763331</v>
      </c>
      <c r="AH57">
        <f t="shared" si="3"/>
        <v>9.503568622862589E-2</v>
      </c>
      <c r="AI57">
        <f t="shared" si="4"/>
        <v>8.5875942300299213E-2</v>
      </c>
      <c r="AJ57">
        <f t="shared" si="5"/>
        <v>4.4296053621274686E-2</v>
      </c>
      <c r="AK57">
        <f t="shared" si="6"/>
        <v>3.6483527504304086E-2</v>
      </c>
      <c r="AL57" s="10">
        <v>0.10143914954786303</v>
      </c>
      <c r="AM57" s="10">
        <v>0.63686964079763331</v>
      </c>
      <c r="AN57" s="10">
        <v>9.503568622862589E-2</v>
      </c>
      <c r="AO57" s="10">
        <v>8.5875942300299213E-2</v>
      </c>
      <c r="AP57" s="10">
        <v>4.4296053621274686E-2</v>
      </c>
      <c r="AQ57" s="10">
        <v>3.6483527504304086E-2</v>
      </c>
    </row>
    <row r="58" spans="1:43" ht="15.75" customHeight="1">
      <c r="A58" s="1" t="s">
        <v>69</v>
      </c>
      <c r="B58" s="1" t="s">
        <v>41</v>
      </c>
      <c r="C58" s="1" t="s">
        <v>36</v>
      </c>
      <c r="D58" s="1" t="s">
        <v>43</v>
      </c>
      <c r="E58" s="1" t="s">
        <v>70</v>
      </c>
      <c r="F58" s="1">
        <v>5</v>
      </c>
      <c r="G58" s="1" t="s">
        <v>47</v>
      </c>
      <c r="H58" s="1">
        <v>23</v>
      </c>
      <c r="I58" s="1">
        <v>265.88400000000001</v>
      </c>
      <c r="J58" s="1">
        <v>2.3E-2</v>
      </c>
      <c r="K58" s="1">
        <v>138.56</v>
      </c>
      <c r="L58" s="1">
        <v>6.8040000000000003</v>
      </c>
      <c r="M58" s="1">
        <v>121.726</v>
      </c>
      <c r="N58" s="1">
        <v>25.216999999999999</v>
      </c>
      <c r="O58" s="1">
        <v>4.7679999999999998</v>
      </c>
      <c r="P58" s="1">
        <v>129.72800000000001</v>
      </c>
      <c r="Q58" s="1">
        <v>7.2140000000000004</v>
      </c>
      <c r="R58" s="1">
        <v>265.88400000000001</v>
      </c>
      <c r="S58" s="1">
        <v>2.3E-2</v>
      </c>
      <c r="T58" s="1">
        <v>138.56</v>
      </c>
      <c r="U58" s="8">
        <v>300</v>
      </c>
      <c r="V58">
        <f t="shared" si="0"/>
        <v>295.45700000000005</v>
      </c>
      <c r="W58" s="1"/>
      <c r="X58" s="1" t="s">
        <v>69</v>
      </c>
      <c r="Y58" s="1" t="s">
        <v>41</v>
      </c>
      <c r="Z58" s="1" t="s">
        <v>36</v>
      </c>
      <c r="AA58" s="1" t="s">
        <v>43</v>
      </c>
      <c r="AB58" s="1" t="s">
        <v>70</v>
      </c>
      <c r="AC58" s="1">
        <v>5</v>
      </c>
      <c r="AD58" s="1" t="s">
        <v>47</v>
      </c>
      <c r="AE58" s="1">
        <v>23</v>
      </c>
      <c r="AF58">
        <f t="shared" si="1"/>
        <v>2.3028731761305366E-2</v>
      </c>
      <c r="AG58">
        <f t="shared" si="2"/>
        <v>0.4119922696026832</v>
      </c>
      <c r="AH58">
        <f t="shared" si="3"/>
        <v>8.5349137099476391E-2</v>
      </c>
      <c r="AI58">
        <f t="shared" si="4"/>
        <v>1.6137712086699584E-2</v>
      </c>
      <c r="AJ58">
        <f t="shared" si="5"/>
        <v>0.43907573690926255</v>
      </c>
      <c r="AK58">
        <f t="shared" si="6"/>
        <v>2.4416412540572738E-2</v>
      </c>
      <c r="AL58" s="10">
        <v>2.3028731761305366E-2</v>
      </c>
      <c r="AM58" s="10">
        <v>0.4119922696026832</v>
      </c>
      <c r="AN58" s="10">
        <v>8.5349137099476391E-2</v>
      </c>
      <c r="AO58" s="10">
        <v>1.6137712086699584E-2</v>
      </c>
      <c r="AP58" s="10">
        <v>0.43907573690926255</v>
      </c>
      <c r="AQ58" s="10">
        <v>2.4416412540572738E-2</v>
      </c>
    </row>
    <row r="59" spans="1:43" ht="15.75" customHeight="1">
      <c r="A59" s="1" t="s">
        <v>69</v>
      </c>
      <c r="B59" s="1" t="s">
        <v>41</v>
      </c>
      <c r="C59" s="1" t="s">
        <v>40</v>
      </c>
      <c r="D59" s="1" t="s">
        <v>42</v>
      </c>
      <c r="E59" s="1" t="s">
        <v>70</v>
      </c>
      <c r="F59" s="1">
        <v>5</v>
      </c>
      <c r="G59" s="1" t="s">
        <v>47</v>
      </c>
      <c r="H59" s="1">
        <v>54</v>
      </c>
      <c r="I59" s="1">
        <v>7.798</v>
      </c>
      <c r="J59" s="1">
        <v>10.868499999999999</v>
      </c>
      <c r="K59" s="1">
        <v>1.5249999999999999</v>
      </c>
      <c r="L59" s="1">
        <v>2.8330000000000002</v>
      </c>
      <c r="M59" s="1">
        <v>5.6855000000000002</v>
      </c>
      <c r="N59" s="1">
        <v>11.6175</v>
      </c>
      <c r="O59" s="1">
        <v>11.157999999999999</v>
      </c>
      <c r="P59" s="1">
        <v>253.18</v>
      </c>
      <c r="Q59" s="1">
        <v>13.6625</v>
      </c>
      <c r="R59" s="1">
        <v>7.798</v>
      </c>
      <c r="S59" s="1">
        <v>10.868499999999999</v>
      </c>
      <c r="T59" s="1">
        <v>1.5249999999999999</v>
      </c>
      <c r="U59" s="8">
        <v>299.56150000000002</v>
      </c>
      <c r="V59">
        <f t="shared" si="0"/>
        <v>298.13650000000001</v>
      </c>
      <c r="W59" s="1"/>
      <c r="X59" s="1" t="s">
        <v>69</v>
      </c>
      <c r="Y59" s="1" t="s">
        <v>41</v>
      </c>
      <c r="Z59" s="1" t="s">
        <v>40</v>
      </c>
      <c r="AA59" s="1" t="s">
        <v>42</v>
      </c>
      <c r="AB59" s="1" t="s">
        <v>70</v>
      </c>
      <c r="AC59" s="1">
        <v>5</v>
      </c>
      <c r="AD59" s="1" t="s">
        <v>47</v>
      </c>
      <c r="AE59" s="1">
        <v>54</v>
      </c>
      <c r="AF59">
        <f t="shared" si="1"/>
        <v>9.5023588188631724E-3</v>
      </c>
      <c r="AG59">
        <f t="shared" si="2"/>
        <v>1.9070123919748168E-2</v>
      </c>
      <c r="AH59">
        <f t="shared" si="3"/>
        <v>3.8967050327618387E-2</v>
      </c>
      <c r="AI59">
        <f t="shared" si="4"/>
        <v>3.742580998971947E-2</v>
      </c>
      <c r="AJ59">
        <f t="shared" si="5"/>
        <v>0.84920833242491278</v>
      </c>
      <c r="AK59">
        <f t="shared" si="6"/>
        <v>4.582632451913804E-2</v>
      </c>
      <c r="AL59" s="10">
        <v>9.5023588188631724E-3</v>
      </c>
      <c r="AM59" s="10">
        <v>1.9070123919748168E-2</v>
      </c>
      <c r="AN59" s="10">
        <v>3.8967050327618387E-2</v>
      </c>
      <c r="AO59" s="10">
        <v>3.742580998971947E-2</v>
      </c>
      <c r="AP59" s="10">
        <v>0.84920833242491278</v>
      </c>
      <c r="AQ59" s="10">
        <v>4.582632451913804E-2</v>
      </c>
    </row>
    <row r="60" spans="1:43" ht="15.75" customHeight="1">
      <c r="A60" s="1" t="s">
        <v>69</v>
      </c>
      <c r="B60" s="1" t="s">
        <v>44</v>
      </c>
      <c r="C60" s="1" t="s">
        <v>36</v>
      </c>
      <c r="D60" s="1" t="s">
        <v>42</v>
      </c>
      <c r="E60" s="1" t="s">
        <v>70</v>
      </c>
      <c r="F60" s="1">
        <v>5</v>
      </c>
      <c r="G60" s="1" t="s">
        <v>47</v>
      </c>
      <c r="H60" s="1">
        <v>31</v>
      </c>
      <c r="I60" s="1">
        <v>2.3E-2</v>
      </c>
      <c r="J60" s="1">
        <v>5.3579999999999997</v>
      </c>
      <c r="K60" s="1">
        <v>28.501000000000001</v>
      </c>
      <c r="L60" s="1">
        <v>6.6710000000000003</v>
      </c>
      <c r="M60" s="1">
        <v>251.88300000000001</v>
      </c>
      <c r="N60" s="1">
        <v>25.012</v>
      </c>
      <c r="O60" s="1">
        <v>1.329</v>
      </c>
      <c r="P60" s="1">
        <v>6.2750000000000004</v>
      </c>
      <c r="Q60" s="1">
        <v>7.21</v>
      </c>
      <c r="R60" s="1">
        <v>0.91700000000000004</v>
      </c>
      <c r="S60" s="1">
        <v>5.3579999999999997</v>
      </c>
      <c r="T60" s="1">
        <v>28.501000000000001</v>
      </c>
      <c r="U60" s="8">
        <v>300</v>
      </c>
      <c r="V60">
        <f t="shared" si="0"/>
        <v>298.38</v>
      </c>
      <c r="W60" s="1"/>
      <c r="X60" s="1" t="s">
        <v>69</v>
      </c>
      <c r="Y60" s="1" t="s">
        <v>44</v>
      </c>
      <c r="Z60" s="1" t="s">
        <v>36</v>
      </c>
      <c r="AA60" s="1" t="s">
        <v>42</v>
      </c>
      <c r="AB60" s="1" t="s">
        <v>70</v>
      </c>
      <c r="AC60" s="1">
        <v>5</v>
      </c>
      <c r="AD60" s="1" t="s">
        <v>47</v>
      </c>
      <c r="AE60" s="1">
        <v>31</v>
      </c>
      <c r="AF60">
        <f t="shared" si="1"/>
        <v>2.2357396608351766E-2</v>
      </c>
      <c r="AG60">
        <f t="shared" si="2"/>
        <v>0.84416850995375026</v>
      </c>
      <c r="AH60">
        <f t="shared" si="3"/>
        <v>8.3825993699309612E-2</v>
      </c>
      <c r="AI60">
        <f t="shared" si="4"/>
        <v>4.4540518801528253E-3</v>
      </c>
      <c r="AJ60">
        <f t="shared" si="5"/>
        <v>2.103022990817079E-2</v>
      </c>
      <c r="AK60">
        <f t="shared" si="6"/>
        <v>2.4163817950264763E-2</v>
      </c>
      <c r="AL60" s="10">
        <v>2.2357396608351766E-2</v>
      </c>
      <c r="AM60" s="10">
        <v>0.84416850995375026</v>
      </c>
      <c r="AN60" s="10">
        <v>8.3825993699309612E-2</v>
      </c>
      <c r="AO60" s="10">
        <v>4.4540518801528253E-3</v>
      </c>
      <c r="AP60" s="10">
        <v>2.103022990817079E-2</v>
      </c>
      <c r="AQ60" s="10">
        <v>2.4163817950264763E-2</v>
      </c>
    </row>
    <row r="61" spans="1:43" ht="13">
      <c r="A61" s="1" t="s">
        <v>69</v>
      </c>
      <c r="B61" s="1" t="s">
        <v>44</v>
      </c>
      <c r="C61" s="1" t="s">
        <v>40</v>
      </c>
      <c r="D61" s="1" t="s">
        <v>43</v>
      </c>
      <c r="E61" s="1" t="s">
        <v>70</v>
      </c>
      <c r="F61" s="1">
        <v>5</v>
      </c>
      <c r="G61" s="1" t="s">
        <v>47</v>
      </c>
      <c r="H61" s="1">
        <v>40</v>
      </c>
      <c r="I61" s="1">
        <v>161.85550000000001</v>
      </c>
      <c r="J61" s="1">
        <v>0.57350000000000001</v>
      </c>
      <c r="K61" s="1">
        <v>156.20150000000001</v>
      </c>
      <c r="L61" s="1">
        <v>2.5345</v>
      </c>
      <c r="M61" s="1">
        <v>107.947</v>
      </c>
      <c r="N61" s="1">
        <v>22.019500000000001</v>
      </c>
      <c r="O61" s="1">
        <v>6.5430000000000001</v>
      </c>
      <c r="P61" s="1">
        <v>152.49299999999999</v>
      </c>
      <c r="Q61" s="1">
        <v>7.3064999999999998</v>
      </c>
      <c r="R61" s="1">
        <v>161.85550000000001</v>
      </c>
      <c r="S61" s="1">
        <v>0.57350000000000001</v>
      </c>
      <c r="T61" s="1">
        <v>156.20150000000001</v>
      </c>
      <c r="U61" s="8">
        <v>300</v>
      </c>
      <c r="V61">
        <f t="shared" si="0"/>
        <v>298.84350000000006</v>
      </c>
      <c r="W61" s="1"/>
      <c r="X61" s="1" t="s">
        <v>69</v>
      </c>
      <c r="Y61" s="1" t="s">
        <v>44</v>
      </c>
      <c r="Z61" s="1" t="s">
        <v>40</v>
      </c>
      <c r="AA61" s="1" t="s">
        <v>43</v>
      </c>
      <c r="AB61" s="1" t="s">
        <v>70</v>
      </c>
      <c r="AC61" s="1">
        <v>5</v>
      </c>
      <c r="AD61" s="1" t="s">
        <v>47</v>
      </c>
      <c r="AE61" s="1">
        <v>40</v>
      </c>
      <c r="AF61">
        <f t="shared" si="1"/>
        <v>8.4810276950979344E-3</v>
      </c>
      <c r="AG61">
        <f t="shared" si="2"/>
        <v>0.36121582032066946</v>
      </c>
      <c r="AH61">
        <f t="shared" si="3"/>
        <v>7.3682378904008278E-2</v>
      </c>
      <c r="AI61">
        <f t="shared" si="4"/>
        <v>2.1894402923269198E-2</v>
      </c>
      <c r="AJ61">
        <f t="shared" si="5"/>
        <v>0.51027711829101174</v>
      </c>
      <c r="AK61">
        <f t="shared" si="6"/>
        <v>2.4449251865943204E-2</v>
      </c>
      <c r="AL61" s="10">
        <v>8.4810276950979344E-3</v>
      </c>
      <c r="AM61" s="10">
        <v>0.36121582032066946</v>
      </c>
      <c r="AN61" s="10">
        <v>7.3682378904008278E-2</v>
      </c>
      <c r="AO61" s="10">
        <v>2.1894402923269198E-2</v>
      </c>
      <c r="AP61" s="10">
        <v>0.51027711829101174</v>
      </c>
      <c r="AQ61" s="10">
        <v>2.4449251865943204E-2</v>
      </c>
    </row>
    <row r="62" spans="1:43" ht="13">
      <c r="A62" s="1" t="s">
        <v>71</v>
      </c>
      <c r="B62" s="1" t="s">
        <v>35</v>
      </c>
      <c r="C62" s="1" t="s">
        <v>36</v>
      </c>
      <c r="D62" s="1" t="s">
        <v>37</v>
      </c>
      <c r="E62" s="1" t="s">
        <v>72</v>
      </c>
      <c r="F62" s="1">
        <v>4</v>
      </c>
      <c r="G62" s="1" t="s">
        <v>55</v>
      </c>
      <c r="H62" s="1">
        <v>34</v>
      </c>
      <c r="I62" s="1">
        <v>0.78800000000000003</v>
      </c>
      <c r="J62" s="1">
        <v>28.853000000000002</v>
      </c>
      <c r="K62" s="1">
        <v>10.933999999999999</v>
      </c>
      <c r="L62" s="1">
        <v>11.121</v>
      </c>
      <c r="M62" s="1">
        <v>44.048000000000002</v>
      </c>
      <c r="N62" s="1">
        <v>24.861999999999998</v>
      </c>
      <c r="O62" s="1">
        <v>19.484999999999999</v>
      </c>
      <c r="P62" s="1">
        <v>183.173</v>
      </c>
      <c r="Q62" s="1">
        <v>14.273999999999999</v>
      </c>
      <c r="R62" s="1">
        <v>0.78800000000000003</v>
      </c>
      <c r="S62" s="1">
        <v>28.853000000000002</v>
      </c>
      <c r="T62" s="1">
        <v>10.933999999999999</v>
      </c>
      <c r="U62" s="8">
        <v>299.94600000000003</v>
      </c>
      <c r="V62">
        <f t="shared" si="0"/>
        <v>296.96300000000002</v>
      </c>
      <c r="W62" s="1"/>
      <c r="X62" s="1" t="s">
        <v>71</v>
      </c>
      <c r="Y62" s="1" t="s">
        <v>35</v>
      </c>
      <c r="Z62" s="1" t="s">
        <v>36</v>
      </c>
      <c r="AA62" s="1" t="s">
        <v>37</v>
      </c>
      <c r="AB62" s="1" t="s">
        <v>72</v>
      </c>
      <c r="AC62" s="1">
        <v>4</v>
      </c>
      <c r="AD62" s="1" t="s">
        <v>55</v>
      </c>
      <c r="AE62" s="1">
        <v>34</v>
      </c>
      <c r="AF62">
        <f t="shared" si="1"/>
        <v>3.7449109821762305E-2</v>
      </c>
      <c r="AG62">
        <f t="shared" si="2"/>
        <v>0.1483282429124167</v>
      </c>
      <c r="AH62">
        <f t="shared" si="3"/>
        <v>8.3720867582830177E-2</v>
      </c>
      <c r="AI62">
        <f t="shared" si="4"/>
        <v>6.5614234769988178E-2</v>
      </c>
      <c r="AJ62">
        <f t="shared" si="5"/>
        <v>0.61682095075817522</v>
      </c>
      <c r="AK62">
        <f t="shared" si="6"/>
        <v>4.8066594154827363E-2</v>
      </c>
      <c r="AL62" s="10">
        <v>3.7449109821762305E-2</v>
      </c>
      <c r="AM62" s="10">
        <v>0.1483282429124167</v>
      </c>
      <c r="AN62" s="10">
        <v>8.3720867582830177E-2</v>
      </c>
      <c r="AO62" s="10">
        <v>6.5614234769988178E-2</v>
      </c>
      <c r="AP62" s="10">
        <v>0.61682095075817522</v>
      </c>
      <c r="AQ62" s="10">
        <v>4.8066594154827363E-2</v>
      </c>
    </row>
    <row r="63" spans="1:43" ht="13">
      <c r="A63" s="1" t="s">
        <v>71</v>
      </c>
      <c r="B63" s="1" t="s">
        <v>35</v>
      </c>
      <c r="C63" s="1" t="s">
        <v>40</v>
      </c>
      <c r="D63" s="1" t="s">
        <v>37</v>
      </c>
      <c r="E63" s="1" t="s">
        <v>72</v>
      </c>
      <c r="F63" s="1">
        <v>4</v>
      </c>
      <c r="G63" s="1" t="s">
        <v>55</v>
      </c>
      <c r="H63" s="1">
        <v>13</v>
      </c>
      <c r="I63" s="1">
        <v>60.134999999999998</v>
      </c>
      <c r="J63" s="1">
        <v>2.4609999999999999</v>
      </c>
      <c r="K63" s="1">
        <v>93.251499999999993</v>
      </c>
      <c r="L63" s="1">
        <v>1.0649999999999999</v>
      </c>
      <c r="M63" s="1">
        <v>195.98</v>
      </c>
      <c r="N63" s="1">
        <v>4.6695000000000002</v>
      </c>
      <c r="O63" s="1">
        <v>30.648499999999999</v>
      </c>
      <c r="P63" s="1">
        <v>54.792999999999999</v>
      </c>
      <c r="Q63" s="1">
        <v>3.1640000000000001</v>
      </c>
      <c r="R63" s="1">
        <v>60.134999999999998</v>
      </c>
      <c r="S63" s="1">
        <v>2.4609999999999999</v>
      </c>
      <c r="T63" s="1">
        <v>93.251499999999993</v>
      </c>
      <c r="U63" s="8">
        <v>299.93200000000002</v>
      </c>
      <c r="V63">
        <f t="shared" si="0"/>
        <v>290.32</v>
      </c>
      <c r="W63" s="1"/>
      <c r="X63" s="1" t="s">
        <v>71</v>
      </c>
      <c r="Y63" s="1" t="s">
        <v>35</v>
      </c>
      <c r="Z63" s="1" t="s">
        <v>40</v>
      </c>
      <c r="AA63" s="1" t="s">
        <v>37</v>
      </c>
      <c r="AB63" s="1" t="s">
        <v>72</v>
      </c>
      <c r="AC63" s="1">
        <v>4</v>
      </c>
      <c r="AD63" s="1" t="s">
        <v>55</v>
      </c>
      <c r="AE63" s="1">
        <v>13</v>
      </c>
      <c r="AF63">
        <f t="shared" si="1"/>
        <v>3.668365941030587E-3</v>
      </c>
      <c r="AG63">
        <f t="shared" si="2"/>
        <v>0.67504822265086795</v>
      </c>
      <c r="AH63">
        <f t="shared" si="3"/>
        <v>1.6083976302011575E-2</v>
      </c>
      <c r="AI63">
        <f t="shared" si="4"/>
        <v>0.10556799393772388</v>
      </c>
      <c r="AJ63">
        <f t="shared" si="5"/>
        <v>0.1887331220721962</v>
      </c>
      <c r="AK63">
        <f t="shared" si="6"/>
        <v>1.0898319096169744E-2</v>
      </c>
      <c r="AL63" s="10">
        <v>3.668365941030587E-3</v>
      </c>
      <c r="AM63" s="10">
        <v>0.67504822265086795</v>
      </c>
      <c r="AN63" s="10">
        <v>1.6083976302011575E-2</v>
      </c>
      <c r="AO63" s="10">
        <v>0.10556799393772388</v>
      </c>
      <c r="AP63" s="10">
        <v>0.1887331220721962</v>
      </c>
      <c r="AQ63" s="10">
        <v>1.0898319096169744E-2</v>
      </c>
    </row>
    <row r="64" spans="1:43" ht="13">
      <c r="A64" s="1" t="s">
        <v>71</v>
      </c>
      <c r="B64" s="1" t="s">
        <v>41</v>
      </c>
      <c r="C64" s="1" t="s">
        <v>36</v>
      </c>
      <c r="D64" s="1" t="s">
        <v>43</v>
      </c>
      <c r="E64" s="1" t="s">
        <v>72</v>
      </c>
      <c r="F64" s="1">
        <v>4</v>
      </c>
      <c r="G64" s="1" t="s">
        <v>55</v>
      </c>
      <c r="H64" s="1">
        <v>1</v>
      </c>
      <c r="I64" s="1">
        <v>0</v>
      </c>
      <c r="J64" s="1">
        <v>5.8000000000000003E-2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299.66000000000003</v>
      </c>
      <c r="Q64" s="1">
        <v>0</v>
      </c>
      <c r="R64" s="1">
        <v>300</v>
      </c>
      <c r="S64" s="1">
        <v>5.8000000000000003E-2</v>
      </c>
      <c r="T64" s="1">
        <v>300</v>
      </c>
      <c r="U64" s="8">
        <v>300</v>
      </c>
      <c r="V64">
        <f t="shared" si="0"/>
        <v>299.66000000000003</v>
      </c>
      <c r="W64" s="1"/>
      <c r="X64" s="1" t="s">
        <v>71</v>
      </c>
      <c r="Y64" s="1" t="s">
        <v>41</v>
      </c>
      <c r="Z64" s="1" t="s">
        <v>36</v>
      </c>
      <c r="AA64" s="1" t="s">
        <v>43</v>
      </c>
      <c r="AB64" s="1" t="s">
        <v>72</v>
      </c>
      <c r="AC64" s="1">
        <v>4</v>
      </c>
      <c r="AD64" s="1" t="s">
        <v>55</v>
      </c>
      <c r="AE64" s="1">
        <v>1</v>
      </c>
      <c r="AF64">
        <f t="shared" si="1"/>
        <v>0</v>
      </c>
      <c r="AG64">
        <f t="shared" si="2"/>
        <v>0</v>
      </c>
      <c r="AH64">
        <f t="shared" si="3"/>
        <v>0</v>
      </c>
      <c r="AI64">
        <f t="shared" si="4"/>
        <v>0</v>
      </c>
      <c r="AJ64">
        <f t="shared" si="5"/>
        <v>1</v>
      </c>
      <c r="AK64">
        <f t="shared" si="6"/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1</v>
      </c>
      <c r="AQ64" s="10">
        <v>0</v>
      </c>
    </row>
    <row r="65" spans="1:43" ht="13">
      <c r="A65" s="1" t="s">
        <v>71</v>
      </c>
      <c r="B65" s="1" t="s">
        <v>41</v>
      </c>
      <c r="C65" s="1" t="s">
        <v>40</v>
      </c>
      <c r="D65" s="1" t="s">
        <v>42</v>
      </c>
      <c r="E65" s="1" t="s">
        <v>72</v>
      </c>
      <c r="F65" s="1">
        <v>4</v>
      </c>
      <c r="G65" s="1" t="s">
        <v>55</v>
      </c>
      <c r="H65" s="1">
        <v>27</v>
      </c>
      <c r="I65" s="1">
        <v>5.8855000000000004</v>
      </c>
      <c r="J65" s="1">
        <v>9.8045000000000009</v>
      </c>
      <c r="K65" s="1">
        <v>1.131</v>
      </c>
      <c r="L65" s="1">
        <v>4.2765000000000004</v>
      </c>
      <c r="M65" s="1">
        <v>5.2035</v>
      </c>
      <c r="N65" s="1">
        <v>6.4089999999999998</v>
      </c>
      <c r="O65" s="1">
        <v>33.097000000000001</v>
      </c>
      <c r="P65" s="1">
        <v>239.18199999999999</v>
      </c>
      <c r="Q65" s="1">
        <v>9.875</v>
      </c>
      <c r="R65" s="1">
        <v>5.8855000000000004</v>
      </c>
      <c r="S65" s="1">
        <v>9.8045000000000009</v>
      </c>
      <c r="T65" s="1">
        <v>1.131</v>
      </c>
      <c r="U65" s="8">
        <v>299.88650000000001</v>
      </c>
      <c r="V65">
        <f t="shared" si="0"/>
        <v>298.04300000000001</v>
      </c>
      <c r="W65" s="1"/>
      <c r="X65" s="1" t="s">
        <v>71</v>
      </c>
      <c r="Y65" s="1" t="s">
        <v>41</v>
      </c>
      <c r="Z65" s="1" t="s">
        <v>40</v>
      </c>
      <c r="AA65" s="1" t="s">
        <v>42</v>
      </c>
      <c r="AB65" s="1" t="s">
        <v>72</v>
      </c>
      <c r="AC65" s="1">
        <v>4</v>
      </c>
      <c r="AD65" s="1" t="s">
        <v>55</v>
      </c>
      <c r="AE65" s="1">
        <v>27</v>
      </c>
      <c r="AF65">
        <f t="shared" si="1"/>
        <v>1.4348600705267361E-2</v>
      </c>
      <c r="AG65">
        <f t="shared" si="2"/>
        <v>1.7458890160144677E-2</v>
      </c>
      <c r="AH65">
        <f t="shared" si="3"/>
        <v>2.1503608539707356E-2</v>
      </c>
      <c r="AI65">
        <f t="shared" si="4"/>
        <v>0.111047734722842</v>
      </c>
      <c r="AJ65">
        <f t="shared" si="5"/>
        <v>0.80250836288723437</v>
      </c>
      <c r="AK65">
        <f t="shared" si="6"/>
        <v>3.3132802984804206E-2</v>
      </c>
      <c r="AL65" s="10">
        <v>1.4348600705267361E-2</v>
      </c>
      <c r="AM65" s="10">
        <v>1.7458890160144677E-2</v>
      </c>
      <c r="AN65" s="10">
        <v>2.1503608539707356E-2</v>
      </c>
      <c r="AO65" s="10">
        <v>0.111047734722842</v>
      </c>
      <c r="AP65" s="10">
        <v>0.80250836288723437</v>
      </c>
      <c r="AQ65" s="10">
        <v>3.3132802984804206E-2</v>
      </c>
    </row>
    <row r="66" spans="1:43" ht="13">
      <c r="A66" s="1" t="s">
        <v>71</v>
      </c>
      <c r="B66" s="1" t="s">
        <v>44</v>
      </c>
      <c r="C66" s="1" t="s">
        <v>36</v>
      </c>
      <c r="D66" s="1" t="s">
        <v>42</v>
      </c>
      <c r="E66" s="1" t="s">
        <v>72</v>
      </c>
      <c r="F66" s="1">
        <v>4</v>
      </c>
      <c r="G66" s="1" t="s">
        <v>55</v>
      </c>
      <c r="H66" s="1">
        <v>4</v>
      </c>
      <c r="I66" s="1">
        <v>0</v>
      </c>
      <c r="J66" s="1">
        <v>4.2409999999999997</v>
      </c>
      <c r="K66" s="1">
        <v>0</v>
      </c>
      <c r="L66" s="1">
        <v>0.93400000000000005</v>
      </c>
      <c r="M66" s="1">
        <v>0</v>
      </c>
      <c r="N66" s="1">
        <v>0.76649999999999996</v>
      </c>
      <c r="O66" s="1">
        <v>0</v>
      </c>
      <c r="P66" s="1">
        <v>295.38900000000001</v>
      </c>
      <c r="Q66" s="1">
        <v>1.5515000000000001</v>
      </c>
      <c r="R66" s="1">
        <v>300</v>
      </c>
      <c r="S66" s="1">
        <v>4.2409999999999997</v>
      </c>
      <c r="T66" s="1">
        <v>300</v>
      </c>
      <c r="U66" s="8">
        <v>299.8965</v>
      </c>
      <c r="V66">
        <f t="shared" si="0"/>
        <v>298.64099999999996</v>
      </c>
      <c r="W66" s="1"/>
      <c r="X66" s="1" t="s">
        <v>71</v>
      </c>
      <c r="Y66" s="1" t="s">
        <v>44</v>
      </c>
      <c r="Z66" s="1" t="s">
        <v>36</v>
      </c>
      <c r="AA66" s="1" t="s">
        <v>42</v>
      </c>
      <c r="AB66" s="1" t="s">
        <v>72</v>
      </c>
      <c r="AC66" s="1">
        <v>4</v>
      </c>
      <c r="AD66" s="1" t="s">
        <v>55</v>
      </c>
      <c r="AE66" s="1">
        <v>4</v>
      </c>
      <c r="AF66">
        <f t="shared" si="1"/>
        <v>3.1275009124668083E-3</v>
      </c>
      <c r="AG66">
        <f t="shared" si="2"/>
        <v>0</v>
      </c>
      <c r="AH66">
        <f t="shared" si="3"/>
        <v>2.5666268194923002E-3</v>
      </c>
      <c r="AI66">
        <f t="shared" si="4"/>
        <v>0</v>
      </c>
      <c r="AJ66">
        <f t="shared" si="5"/>
        <v>0.9891106713411757</v>
      </c>
      <c r="AK66">
        <f t="shared" si="6"/>
        <v>5.195200926865368E-3</v>
      </c>
      <c r="AL66" s="10">
        <v>3.1275009124668083E-3</v>
      </c>
      <c r="AM66" s="10">
        <v>0</v>
      </c>
      <c r="AN66" s="10">
        <v>2.5666268194923002E-3</v>
      </c>
      <c r="AO66" s="10">
        <v>0</v>
      </c>
      <c r="AP66" s="10">
        <v>0.9891106713411757</v>
      </c>
      <c r="AQ66" s="10">
        <v>5.195200926865368E-3</v>
      </c>
    </row>
    <row r="67" spans="1:43" ht="13">
      <c r="A67" s="1" t="s">
        <v>71</v>
      </c>
      <c r="B67" s="1" t="s">
        <v>44</v>
      </c>
      <c r="C67" s="1" t="s">
        <v>40</v>
      </c>
      <c r="D67" s="1" t="s">
        <v>43</v>
      </c>
      <c r="E67" s="1" t="s">
        <v>72</v>
      </c>
      <c r="F67" s="1">
        <v>4</v>
      </c>
      <c r="G67" s="1" t="s">
        <v>55</v>
      </c>
      <c r="H67" s="1">
        <v>3</v>
      </c>
      <c r="I67" s="1">
        <v>0</v>
      </c>
      <c r="J67" s="1">
        <v>1.0024999999999999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294.00049999999999</v>
      </c>
      <c r="Q67" s="1">
        <v>1.8035000000000001</v>
      </c>
      <c r="R67" s="1">
        <v>300</v>
      </c>
      <c r="S67" s="1">
        <v>1.0024999999999999</v>
      </c>
      <c r="T67" s="1">
        <v>300</v>
      </c>
      <c r="U67" s="8">
        <v>299.91050000000001</v>
      </c>
      <c r="V67">
        <f t="shared" si="0"/>
        <v>295.80399999999997</v>
      </c>
      <c r="W67" s="1"/>
      <c r="X67" s="1" t="s">
        <v>71</v>
      </c>
      <c r="Y67" s="1" t="s">
        <v>44</v>
      </c>
      <c r="Z67" s="1" t="s">
        <v>40</v>
      </c>
      <c r="AA67" s="1" t="s">
        <v>43</v>
      </c>
      <c r="AB67" s="1" t="s">
        <v>72</v>
      </c>
      <c r="AC67" s="1">
        <v>4</v>
      </c>
      <c r="AD67" s="1" t="s">
        <v>55</v>
      </c>
      <c r="AE67" s="1">
        <v>3</v>
      </c>
      <c r="AF67">
        <f t="shared" si="1"/>
        <v>0</v>
      </c>
      <c r="AG67">
        <f t="shared" si="2"/>
        <v>0</v>
      </c>
      <c r="AH67">
        <f t="shared" si="3"/>
        <v>0</v>
      </c>
      <c r="AI67">
        <f t="shared" si="4"/>
        <v>0</v>
      </c>
      <c r="AJ67">
        <f t="shared" si="5"/>
        <v>0.99390305742991991</v>
      </c>
      <c r="AK67">
        <f t="shared" si="6"/>
        <v>6.0969425700801889E-3</v>
      </c>
      <c r="AL67" s="10">
        <v>0</v>
      </c>
      <c r="AM67" s="10">
        <v>0</v>
      </c>
      <c r="AN67" s="10">
        <v>0</v>
      </c>
      <c r="AO67" s="10">
        <v>0</v>
      </c>
      <c r="AP67" s="10">
        <v>0.99390305742991991</v>
      </c>
      <c r="AQ67" s="10">
        <v>6.0969425700801889E-3</v>
      </c>
    </row>
    <row r="68" spans="1:43" ht="13">
      <c r="A68" s="1" t="s">
        <v>73</v>
      </c>
      <c r="B68" s="1" t="s">
        <v>35</v>
      </c>
      <c r="C68" s="1" t="s">
        <v>36</v>
      </c>
      <c r="D68" s="1" t="s">
        <v>37</v>
      </c>
      <c r="E68" s="1" t="s">
        <v>74</v>
      </c>
      <c r="F68" s="1">
        <v>1</v>
      </c>
      <c r="G68" s="1" t="s">
        <v>39</v>
      </c>
      <c r="H68" s="1">
        <v>76</v>
      </c>
      <c r="I68" s="1">
        <v>10.44</v>
      </c>
      <c r="J68" s="1">
        <v>2.0750000000000002</v>
      </c>
      <c r="K68" s="1">
        <v>20.048999999999999</v>
      </c>
      <c r="L68" s="1">
        <v>22.577999999999999</v>
      </c>
      <c r="M68" s="1">
        <v>79.105000000000004</v>
      </c>
      <c r="N68" s="1">
        <v>50.15</v>
      </c>
      <c r="O68" s="1">
        <v>39.360999999999997</v>
      </c>
      <c r="P68" s="1">
        <v>61.933999999999997</v>
      </c>
      <c r="Q68" s="1">
        <v>45.216999999999999</v>
      </c>
      <c r="R68" s="1">
        <v>10.44</v>
      </c>
      <c r="S68" s="1">
        <v>2.0750000000000002</v>
      </c>
      <c r="T68" s="1">
        <v>20.048999999999999</v>
      </c>
      <c r="U68" s="8">
        <v>300</v>
      </c>
      <c r="V68">
        <f t="shared" si="0"/>
        <v>298.34499999999997</v>
      </c>
      <c r="W68" s="1"/>
      <c r="X68" s="1" t="s">
        <v>73</v>
      </c>
      <c r="Y68" s="1" t="s">
        <v>35</v>
      </c>
      <c r="Z68" s="1" t="s">
        <v>36</v>
      </c>
      <c r="AA68" s="1" t="s">
        <v>37</v>
      </c>
      <c r="AB68" s="1" t="s">
        <v>74</v>
      </c>
      <c r="AC68" s="1">
        <v>1</v>
      </c>
      <c r="AD68" s="1" t="s">
        <v>39</v>
      </c>
      <c r="AE68" s="1">
        <v>76</v>
      </c>
      <c r="AF68">
        <f t="shared" si="1"/>
        <v>7.567748747255694E-2</v>
      </c>
      <c r="AG68">
        <f t="shared" si="2"/>
        <v>0.26514605574083699</v>
      </c>
      <c r="AH68">
        <f t="shared" si="3"/>
        <v>0.16809398515141868</v>
      </c>
      <c r="AI68">
        <f t="shared" si="4"/>
        <v>0.13193115353030888</v>
      </c>
      <c r="AJ68">
        <f t="shared" si="5"/>
        <v>0.20759188188171412</v>
      </c>
      <c r="AK68">
        <f t="shared" si="6"/>
        <v>0.15155943622316448</v>
      </c>
      <c r="AL68" s="10">
        <v>7.567748747255694E-2</v>
      </c>
      <c r="AM68" s="10">
        <v>0.26514605574083699</v>
      </c>
      <c r="AN68" s="10">
        <v>0.16809398515141868</v>
      </c>
      <c r="AO68" s="10">
        <v>0.13193115353030888</v>
      </c>
      <c r="AP68" s="10">
        <v>0.20759188188171412</v>
      </c>
      <c r="AQ68" s="10">
        <v>0.15155943622316448</v>
      </c>
    </row>
    <row r="69" spans="1:43" ht="13">
      <c r="A69" s="1" t="s">
        <v>73</v>
      </c>
      <c r="B69" s="1" t="s">
        <v>35</v>
      </c>
      <c r="C69" s="1" t="s">
        <v>40</v>
      </c>
      <c r="D69" s="1" t="s">
        <v>37</v>
      </c>
      <c r="E69" s="1" t="s">
        <v>74</v>
      </c>
      <c r="F69" s="1">
        <v>1</v>
      </c>
      <c r="G69" s="1" t="s">
        <v>39</v>
      </c>
      <c r="H69" s="1">
        <v>76</v>
      </c>
      <c r="I69" s="1">
        <v>1.899</v>
      </c>
      <c r="J69" s="1">
        <v>11.147</v>
      </c>
      <c r="K69" s="1">
        <v>34.8645</v>
      </c>
      <c r="L69" s="1">
        <v>24.9435</v>
      </c>
      <c r="M69" s="1">
        <v>70.302499999999995</v>
      </c>
      <c r="N69" s="1">
        <v>35.902999999999999</v>
      </c>
      <c r="O69" s="1">
        <v>5.72</v>
      </c>
      <c r="P69" s="1">
        <v>120.152</v>
      </c>
      <c r="Q69" s="1">
        <v>40.173499999999997</v>
      </c>
      <c r="R69" s="1">
        <v>1.899</v>
      </c>
      <c r="S69" s="1">
        <v>11.147</v>
      </c>
      <c r="T69" s="1">
        <v>34.8645</v>
      </c>
      <c r="U69" s="8">
        <v>300</v>
      </c>
      <c r="V69">
        <f t="shared" si="0"/>
        <v>297.19450000000001</v>
      </c>
      <c r="W69" s="1"/>
      <c r="X69" s="1" t="s">
        <v>73</v>
      </c>
      <c r="Y69" s="1" t="s">
        <v>35</v>
      </c>
      <c r="Z69" s="1" t="s">
        <v>40</v>
      </c>
      <c r="AA69" s="1" t="s">
        <v>37</v>
      </c>
      <c r="AB69" s="1" t="s">
        <v>74</v>
      </c>
      <c r="AC69" s="1">
        <v>1</v>
      </c>
      <c r="AD69" s="1" t="s">
        <v>39</v>
      </c>
      <c r="AE69" s="1">
        <v>76</v>
      </c>
      <c r="AF69">
        <f t="shared" si="1"/>
        <v>8.3929884301358199E-2</v>
      </c>
      <c r="AG69">
        <f t="shared" si="2"/>
        <v>0.23655383932071419</v>
      </c>
      <c r="AH69">
        <f t="shared" si="3"/>
        <v>0.12080640792477652</v>
      </c>
      <c r="AI69">
        <f t="shared" si="4"/>
        <v>1.9246654968379292E-2</v>
      </c>
      <c r="AJ69">
        <f t="shared" si="5"/>
        <v>0.40428742793019384</v>
      </c>
      <c r="AK69">
        <f t="shared" si="6"/>
        <v>0.13517578555457788</v>
      </c>
      <c r="AL69" s="10">
        <v>8.3929884301358199E-2</v>
      </c>
      <c r="AM69" s="10">
        <v>0.23655383932071419</v>
      </c>
      <c r="AN69" s="10">
        <v>0.12080640792477652</v>
      </c>
      <c r="AO69" s="10">
        <v>1.9246654968379292E-2</v>
      </c>
      <c r="AP69" s="10">
        <v>0.40428742793019384</v>
      </c>
      <c r="AQ69" s="10">
        <v>0.13517578555457788</v>
      </c>
    </row>
    <row r="70" spans="1:43" ht="13">
      <c r="A70" s="1" t="s">
        <v>73</v>
      </c>
      <c r="B70" s="1" t="s">
        <v>41</v>
      </c>
      <c r="C70" s="1" t="s">
        <v>36</v>
      </c>
      <c r="D70" s="1" t="s">
        <v>42</v>
      </c>
      <c r="E70" s="1" t="s">
        <v>74</v>
      </c>
      <c r="F70" s="1">
        <v>1</v>
      </c>
      <c r="G70" s="1" t="s">
        <v>39</v>
      </c>
      <c r="H70" s="1">
        <v>69</v>
      </c>
      <c r="I70" s="1">
        <v>59.996000000000002</v>
      </c>
      <c r="J70" s="1">
        <v>3.673</v>
      </c>
      <c r="K70" s="1">
        <v>14.207000000000001</v>
      </c>
      <c r="L70" s="1">
        <v>35.505000000000003</v>
      </c>
      <c r="M70" s="1">
        <v>94.212000000000003</v>
      </c>
      <c r="N70" s="1">
        <v>54.959000000000003</v>
      </c>
      <c r="O70" s="1">
        <v>8.0079999999999991</v>
      </c>
      <c r="P70" s="1">
        <v>58.454999999999998</v>
      </c>
      <c r="Q70" s="1">
        <v>46.716999999999999</v>
      </c>
      <c r="R70" s="1">
        <v>59.996000000000002</v>
      </c>
      <c r="S70" s="1">
        <v>3.673</v>
      </c>
      <c r="T70" s="1">
        <v>14.207000000000001</v>
      </c>
      <c r="U70" s="8">
        <v>300</v>
      </c>
      <c r="V70">
        <f t="shared" si="0"/>
        <v>297.85599999999999</v>
      </c>
      <c r="W70" s="1"/>
      <c r="X70" s="1" t="s">
        <v>73</v>
      </c>
      <c r="Y70" s="1" t="s">
        <v>41</v>
      </c>
      <c r="Z70" s="1" t="s">
        <v>36</v>
      </c>
      <c r="AA70" s="1" t="s">
        <v>42</v>
      </c>
      <c r="AB70" s="1" t="s">
        <v>74</v>
      </c>
      <c r="AC70" s="1">
        <v>1</v>
      </c>
      <c r="AD70" s="1" t="s">
        <v>39</v>
      </c>
      <c r="AE70" s="1">
        <v>69</v>
      </c>
      <c r="AF70">
        <f t="shared" si="1"/>
        <v>0.11920189621830685</v>
      </c>
      <c r="AG70">
        <f t="shared" si="2"/>
        <v>0.3163004941985389</v>
      </c>
      <c r="AH70">
        <f t="shared" si="3"/>
        <v>0.1845153362698754</v>
      </c>
      <c r="AI70">
        <f t="shared" si="4"/>
        <v>2.6885474860335191E-2</v>
      </c>
      <c r="AJ70">
        <f t="shared" si="5"/>
        <v>0.19625255156854318</v>
      </c>
      <c r="AK70">
        <f t="shared" si="6"/>
        <v>0.15684424688440052</v>
      </c>
      <c r="AL70" s="10">
        <v>0.11920189621830685</v>
      </c>
      <c r="AM70" s="10">
        <v>0.3163004941985389</v>
      </c>
      <c r="AN70" s="10">
        <v>0.1845153362698754</v>
      </c>
      <c r="AO70" s="10">
        <v>2.6885474860335191E-2</v>
      </c>
      <c r="AP70" s="10">
        <v>0.19625255156854318</v>
      </c>
      <c r="AQ70" s="10">
        <v>0.15684424688440052</v>
      </c>
    </row>
    <row r="71" spans="1:43" ht="13">
      <c r="A71" s="1" t="s">
        <v>73</v>
      </c>
      <c r="B71" s="1" t="s">
        <v>41</v>
      </c>
      <c r="C71" s="1" t="s">
        <v>40</v>
      </c>
      <c r="D71" s="1" t="s">
        <v>43</v>
      </c>
      <c r="E71" s="1" t="s">
        <v>74</v>
      </c>
      <c r="F71" s="1">
        <v>1</v>
      </c>
      <c r="G71" s="1" t="s">
        <v>39</v>
      </c>
      <c r="H71" s="1">
        <v>93.5</v>
      </c>
      <c r="I71" s="1">
        <v>64.634</v>
      </c>
      <c r="J71" s="1">
        <v>0.77600000000000002</v>
      </c>
      <c r="K71" s="1">
        <v>32.381</v>
      </c>
      <c r="L71" s="1">
        <v>24.175999999999998</v>
      </c>
      <c r="M71" s="1">
        <v>47.011000000000003</v>
      </c>
      <c r="N71" s="1">
        <v>34.531500000000001</v>
      </c>
      <c r="O71" s="1">
        <v>3.8725000000000001</v>
      </c>
      <c r="P71" s="1">
        <v>142.256</v>
      </c>
      <c r="Q71" s="1">
        <v>46.929000000000002</v>
      </c>
      <c r="R71" s="1">
        <v>64.634</v>
      </c>
      <c r="S71" s="1">
        <v>0.77600000000000002</v>
      </c>
      <c r="T71" s="1">
        <v>32.381</v>
      </c>
      <c r="U71" s="8">
        <v>299.93400000000003</v>
      </c>
      <c r="V71">
        <f t="shared" si="0"/>
        <v>298.77600000000001</v>
      </c>
      <c r="W71" s="1"/>
      <c r="X71" s="1" t="s">
        <v>73</v>
      </c>
      <c r="Y71" s="1" t="s">
        <v>41</v>
      </c>
      <c r="Z71" s="1" t="s">
        <v>40</v>
      </c>
      <c r="AA71" s="1" t="s">
        <v>43</v>
      </c>
      <c r="AB71" s="1" t="s">
        <v>74</v>
      </c>
      <c r="AC71" s="1">
        <v>1</v>
      </c>
      <c r="AD71" s="1" t="s">
        <v>39</v>
      </c>
      <c r="AE71" s="1">
        <v>93.5</v>
      </c>
      <c r="AF71">
        <f t="shared" si="1"/>
        <v>8.0916807240206695E-2</v>
      </c>
      <c r="AG71">
        <f t="shared" si="2"/>
        <v>0.15734530216617132</v>
      </c>
      <c r="AH71">
        <f t="shared" si="3"/>
        <v>0.11557655233352077</v>
      </c>
      <c r="AI71">
        <f t="shared" si="4"/>
        <v>1.2961215090904222E-2</v>
      </c>
      <c r="AJ71">
        <f t="shared" si="5"/>
        <v>0.4761292741050151</v>
      </c>
      <c r="AK71">
        <f t="shared" si="6"/>
        <v>0.15707084906418187</v>
      </c>
      <c r="AL71" s="10">
        <v>8.0916807240206695E-2</v>
      </c>
      <c r="AM71" s="10">
        <v>0.15734530216617132</v>
      </c>
      <c r="AN71" s="10">
        <v>0.11557655233352077</v>
      </c>
      <c r="AO71" s="10">
        <v>1.2961215090904222E-2</v>
      </c>
      <c r="AP71" s="10">
        <v>0.4761292741050151</v>
      </c>
      <c r="AQ71" s="10">
        <v>0.15707084906418187</v>
      </c>
    </row>
    <row r="72" spans="1:43" ht="13">
      <c r="A72" s="1" t="s">
        <v>73</v>
      </c>
      <c r="B72" s="1" t="s">
        <v>44</v>
      </c>
      <c r="C72" s="1" t="s">
        <v>36</v>
      </c>
      <c r="D72" s="1" t="s">
        <v>43</v>
      </c>
      <c r="E72" s="1" t="s">
        <v>74</v>
      </c>
      <c r="F72" s="1">
        <v>1</v>
      </c>
      <c r="G72" s="1" t="s">
        <v>39</v>
      </c>
      <c r="H72" s="1">
        <v>51</v>
      </c>
      <c r="I72" s="1">
        <v>238.53800000000001</v>
      </c>
      <c r="J72" s="1">
        <v>197.76</v>
      </c>
      <c r="K72" s="1">
        <v>0.29399999999999998</v>
      </c>
      <c r="L72" s="1">
        <v>14.269</v>
      </c>
      <c r="M72" s="1">
        <v>169.24700000000001</v>
      </c>
      <c r="N72" s="1">
        <v>49.640999999999998</v>
      </c>
      <c r="O72" s="1">
        <v>22.460999999999999</v>
      </c>
      <c r="P72" s="1">
        <v>9.3520000000000003</v>
      </c>
      <c r="Q72" s="1">
        <v>36.433</v>
      </c>
      <c r="R72" s="1">
        <v>238.53800000000001</v>
      </c>
      <c r="S72" s="1">
        <v>197.76</v>
      </c>
      <c r="T72" s="1">
        <v>0.29399999999999998</v>
      </c>
      <c r="U72" s="8">
        <v>299.928</v>
      </c>
      <c r="V72">
        <f t="shared" si="0"/>
        <v>301.40299999999996</v>
      </c>
      <c r="W72" s="1"/>
      <c r="X72" s="1" t="s">
        <v>73</v>
      </c>
      <c r="Y72" s="1" t="s">
        <v>44</v>
      </c>
      <c r="Z72" s="1" t="s">
        <v>36</v>
      </c>
      <c r="AA72" s="1" t="s">
        <v>43</v>
      </c>
      <c r="AB72" s="1" t="s">
        <v>74</v>
      </c>
      <c r="AC72" s="1">
        <v>1</v>
      </c>
      <c r="AD72" s="1" t="s">
        <v>39</v>
      </c>
      <c r="AE72" s="1">
        <v>51</v>
      </c>
      <c r="AF72">
        <f t="shared" si="1"/>
        <v>4.7341930903142974E-2</v>
      </c>
      <c r="AG72">
        <f t="shared" si="2"/>
        <v>0.56153057534264772</v>
      </c>
      <c r="AH72">
        <f t="shared" si="3"/>
        <v>0.16469975414975963</v>
      </c>
      <c r="AI72">
        <f t="shared" si="4"/>
        <v>7.4521487841859579E-2</v>
      </c>
      <c r="AJ72">
        <f t="shared" si="5"/>
        <v>3.1028224669296594E-2</v>
      </c>
      <c r="AK72">
        <f t="shared" si="6"/>
        <v>0.12087802709329371</v>
      </c>
      <c r="AL72" s="10">
        <v>4.7341930903142974E-2</v>
      </c>
      <c r="AM72" s="10">
        <v>0.56153057534264772</v>
      </c>
      <c r="AN72" s="10">
        <v>0.16469975414975963</v>
      </c>
      <c r="AO72" s="10">
        <v>7.4521487841859579E-2</v>
      </c>
      <c r="AP72" s="10">
        <v>3.1028224669296594E-2</v>
      </c>
      <c r="AQ72" s="10">
        <v>0.12087802709329371</v>
      </c>
    </row>
    <row r="73" spans="1:43" ht="13">
      <c r="A73" s="1" t="s">
        <v>73</v>
      </c>
      <c r="B73" s="1" t="s">
        <v>44</v>
      </c>
      <c r="C73" s="1" t="s">
        <v>40</v>
      </c>
      <c r="D73" s="1" t="s">
        <v>42</v>
      </c>
      <c r="E73" s="1" t="s">
        <v>74</v>
      </c>
      <c r="F73" s="1">
        <v>1</v>
      </c>
      <c r="G73" s="1" t="s">
        <v>39</v>
      </c>
      <c r="H73" s="1">
        <v>56</v>
      </c>
      <c r="I73" s="1">
        <v>157.88249999999999</v>
      </c>
      <c r="J73" s="1">
        <v>4.0484999999999998</v>
      </c>
      <c r="K73" s="1">
        <v>15.7575</v>
      </c>
      <c r="L73" s="1">
        <v>12.404999999999999</v>
      </c>
      <c r="M73" s="1">
        <v>107.834</v>
      </c>
      <c r="N73" s="1">
        <v>40.298999999999999</v>
      </c>
      <c r="O73" s="1">
        <v>0.93500000000000005</v>
      </c>
      <c r="P73" s="1">
        <v>114.824</v>
      </c>
      <c r="Q73" s="1">
        <v>21.2895</v>
      </c>
      <c r="R73" s="1">
        <v>218.64500000000001</v>
      </c>
      <c r="S73" s="1">
        <v>4.0484999999999998</v>
      </c>
      <c r="T73" s="1">
        <v>15.7575</v>
      </c>
      <c r="U73" s="8">
        <v>299.97899999999998</v>
      </c>
      <c r="V73">
        <f t="shared" si="0"/>
        <v>297.5865</v>
      </c>
      <c r="W73" s="1"/>
      <c r="X73" s="1" t="s">
        <v>73</v>
      </c>
      <c r="Y73" s="1" t="s">
        <v>44</v>
      </c>
      <c r="Z73" s="1" t="s">
        <v>40</v>
      </c>
      <c r="AA73" s="1" t="s">
        <v>42</v>
      </c>
      <c r="AB73" s="1" t="s">
        <v>74</v>
      </c>
      <c r="AC73" s="1">
        <v>1</v>
      </c>
      <c r="AD73" s="1" t="s">
        <v>39</v>
      </c>
      <c r="AE73" s="1">
        <v>56</v>
      </c>
      <c r="AF73">
        <f t="shared" si="1"/>
        <v>4.1685358710828617E-2</v>
      </c>
      <c r="AG73">
        <f t="shared" si="2"/>
        <v>0.36236186789387287</v>
      </c>
      <c r="AH73">
        <f t="shared" si="3"/>
        <v>0.13541944947099416</v>
      </c>
      <c r="AI73">
        <f t="shared" si="4"/>
        <v>3.1419436029524192E-3</v>
      </c>
      <c r="AJ73">
        <f t="shared" si="5"/>
        <v>0.38585083664749575</v>
      </c>
      <c r="AK73">
        <f t="shared" si="6"/>
        <v>7.1540543673856177E-2</v>
      </c>
      <c r="AL73" s="10">
        <v>4.1685358710828617E-2</v>
      </c>
      <c r="AM73" s="10">
        <v>0.36236186789387287</v>
      </c>
      <c r="AN73" s="10">
        <v>0.13541944947099416</v>
      </c>
      <c r="AO73" s="10">
        <v>3.1419436029524192E-3</v>
      </c>
      <c r="AP73" s="10">
        <v>0.38585083664749575</v>
      </c>
      <c r="AQ73" s="10">
        <v>7.1540543673856177E-2</v>
      </c>
    </row>
    <row r="74" spans="1:43" ht="13">
      <c r="A74" s="1" t="s">
        <v>75</v>
      </c>
      <c r="B74" s="1" t="s">
        <v>35</v>
      </c>
      <c r="C74" s="1" t="s">
        <v>36</v>
      </c>
      <c r="D74" s="1" t="s">
        <v>37</v>
      </c>
      <c r="E74" s="1" t="s">
        <v>76</v>
      </c>
      <c r="F74" s="1">
        <v>1</v>
      </c>
      <c r="G74" s="1" t="s">
        <v>39</v>
      </c>
      <c r="H74" s="1">
        <v>41</v>
      </c>
      <c r="I74" s="1">
        <v>10.726000000000001</v>
      </c>
      <c r="J74" s="1">
        <v>1.7929999999999999</v>
      </c>
      <c r="K74" s="1">
        <v>33.975000000000001</v>
      </c>
      <c r="L74" s="1">
        <v>17.197500000000002</v>
      </c>
      <c r="M74" s="1">
        <v>49.515500000000003</v>
      </c>
      <c r="N74" s="1">
        <v>36.179499999999997</v>
      </c>
      <c r="O74" s="1">
        <v>68.066999999999993</v>
      </c>
      <c r="P74" s="1">
        <v>81.9405</v>
      </c>
      <c r="Q74" s="1">
        <v>48.536000000000001</v>
      </c>
      <c r="R74" s="1">
        <v>10.726000000000001</v>
      </c>
      <c r="S74" s="1">
        <v>1.7929999999999999</v>
      </c>
      <c r="T74" s="1">
        <v>33.975000000000001</v>
      </c>
      <c r="U74" s="8">
        <v>299.97300000000001</v>
      </c>
      <c r="V74">
        <f t="shared" si="0"/>
        <v>301.43599999999998</v>
      </c>
      <c r="W74" s="1"/>
      <c r="X74" s="1" t="s">
        <v>75</v>
      </c>
      <c r="Y74" s="1" t="s">
        <v>35</v>
      </c>
      <c r="Z74" s="1" t="s">
        <v>36</v>
      </c>
      <c r="AA74" s="1" t="s">
        <v>37</v>
      </c>
      <c r="AB74" s="1" t="s">
        <v>76</v>
      </c>
      <c r="AC74" s="1">
        <v>1</v>
      </c>
      <c r="AD74" s="1" t="s">
        <v>39</v>
      </c>
      <c r="AE74" s="1">
        <v>41</v>
      </c>
      <c r="AF74">
        <f t="shared" si="1"/>
        <v>5.7051911516872576E-2</v>
      </c>
      <c r="AG74">
        <f t="shared" si="2"/>
        <v>0.16426538303321436</v>
      </c>
      <c r="AH74">
        <f t="shared" si="3"/>
        <v>0.1200238193181969</v>
      </c>
      <c r="AI74">
        <f t="shared" si="4"/>
        <v>0.22580912697886119</v>
      </c>
      <c r="AJ74">
        <f t="shared" si="5"/>
        <v>0.27183382210485812</v>
      </c>
      <c r="AK74">
        <f t="shared" si="6"/>
        <v>0.16101593704799694</v>
      </c>
      <c r="AL74" s="10">
        <v>5.7051911516872576E-2</v>
      </c>
      <c r="AM74" s="10">
        <v>0.16426538303321436</v>
      </c>
      <c r="AN74" s="10">
        <v>0.1200238193181969</v>
      </c>
      <c r="AO74" s="10">
        <v>0.22580912697886119</v>
      </c>
      <c r="AP74" s="10">
        <v>0.27183382210485812</v>
      </c>
      <c r="AQ74" s="10">
        <v>0.16101593704799694</v>
      </c>
    </row>
    <row r="75" spans="1:43" ht="13">
      <c r="A75" s="1" t="s">
        <v>75</v>
      </c>
      <c r="B75" s="1" t="s">
        <v>35</v>
      </c>
      <c r="C75" s="1" t="s">
        <v>40</v>
      </c>
      <c r="D75" s="1" t="s">
        <v>37</v>
      </c>
      <c r="E75" s="1" t="s">
        <v>76</v>
      </c>
      <c r="F75" s="1">
        <v>1</v>
      </c>
      <c r="G75" s="1" t="s">
        <v>39</v>
      </c>
      <c r="H75" s="1">
        <v>63.5</v>
      </c>
      <c r="I75" s="1">
        <v>0.67349999999999999</v>
      </c>
      <c r="J75" s="1">
        <v>70.064999999999998</v>
      </c>
      <c r="K75" s="1">
        <v>52.708500000000001</v>
      </c>
      <c r="L75" s="1">
        <v>31.353999999999999</v>
      </c>
      <c r="M75" s="1">
        <v>78.099000000000004</v>
      </c>
      <c r="N75" s="1">
        <v>39.5015</v>
      </c>
      <c r="O75" s="1">
        <v>55.887999999999998</v>
      </c>
      <c r="P75" s="1">
        <v>50.417999999999999</v>
      </c>
      <c r="Q75" s="1">
        <v>42.960999999999999</v>
      </c>
      <c r="R75" s="1">
        <v>0.67349999999999999</v>
      </c>
      <c r="S75" s="1">
        <v>70.064999999999998</v>
      </c>
      <c r="T75" s="1">
        <v>52.708500000000001</v>
      </c>
      <c r="U75" s="8">
        <v>299.91000000000003</v>
      </c>
      <c r="V75">
        <f t="shared" si="0"/>
        <v>298.22149999999999</v>
      </c>
      <c r="W75" s="1"/>
      <c r="X75" s="1" t="s">
        <v>75</v>
      </c>
      <c r="Y75" s="1" t="s">
        <v>35</v>
      </c>
      <c r="Z75" s="1" t="s">
        <v>40</v>
      </c>
      <c r="AA75" s="1" t="s">
        <v>37</v>
      </c>
      <c r="AB75" s="1" t="s">
        <v>76</v>
      </c>
      <c r="AC75" s="1">
        <v>1</v>
      </c>
      <c r="AD75" s="1" t="s">
        <v>39</v>
      </c>
      <c r="AE75" s="1">
        <v>63.5</v>
      </c>
      <c r="AF75">
        <f t="shared" si="1"/>
        <v>0.10513661825186983</v>
      </c>
      <c r="AG75">
        <f t="shared" si="2"/>
        <v>0.26188252691372021</v>
      </c>
      <c r="AH75">
        <f t="shared" si="3"/>
        <v>0.13245691541354329</v>
      </c>
      <c r="AI75">
        <f t="shared" si="4"/>
        <v>0.18740432866174975</v>
      </c>
      <c r="AJ75">
        <f t="shared" si="5"/>
        <v>0.16906225741604813</v>
      </c>
      <c r="AK75">
        <f t="shared" si="6"/>
        <v>0.14405735334306882</v>
      </c>
      <c r="AL75" s="10">
        <v>0.10513661825186983</v>
      </c>
      <c r="AM75" s="10">
        <v>0.26188252691372021</v>
      </c>
      <c r="AN75" s="10">
        <v>0.13245691541354329</v>
      </c>
      <c r="AO75" s="10">
        <v>0.18740432866174975</v>
      </c>
      <c r="AP75" s="10">
        <v>0.16906225741604813</v>
      </c>
      <c r="AQ75" s="10">
        <v>0.14405735334306882</v>
      </c>
    </row>
    <row r="76" spans="1:43" ht="13">
      <c r="A76" s="1" t="s">
        <v>75</v>
      </c>
      <c r="B76" s="1" t="s">
        <v>41</v>
      </c>
      <c r="C76" s="1" t="s">
        <v>36</v>
      </c>
      <c r="D76" s="1" t="s">
        <v>42</v>
      </c>
      <c r="E76" s="1" t="s">
        <v>76</v>
      </c>
      <c r="F76" s="1">
        <v>1</v>
      </c>
      <c r="G76" s="1" t="s">
        <v>39</v>
      </c>
      <c r="H76" s="1">
        <v>37.5</v>
      </c>
      <c r="I76" s="1">
        <v>0</v>
      </c>
      <c r="J76" s="1">
        <v>2.9039999999999999</v>
      </c>
      <c r="K76" s="1">
        <v>195.59549999999999</v>
      </c>
      <c r="L76" s="1">
        <v>24.574000000000002</v>
      </c>
      <c r="M76" s="1">
        <v>19.787500000000001</v>
      </c>
      <c r="N76" s="1">
        <v>24.157499999999999</v>
      </c>
      <c r="O76" s="1">
        <v>0</v>
      </c>
      <c r="P76" s="1">
        <v>186.17099999999999</v>
      </c>
      <c r="Q76" s="1">
        <v>45.017499999999998</v>
      </c>
      <c r="R76" s="1">
        <v>300</v>
      </c>
      <c r="S76" s="1">
        <v>2.9039999999999999</v>
      </c>
      <c r="T76" s="1">
        <v>195.59549999999999</v>
      </c>
      <c r="U76" s="8">
        <v>300</v>
      </c>
      <c r="V76">
        <f t="shared" si="0"/>
        <v>299.70749999999998</v>
      </c>
      <c r="W76" s="1"/>
      <c r="X76" s="1" t="s">
        <v>75</v>
      </c>
      <c r="Y76" s="1" t="s">
        <v>41</v>
      </c>
      <c r="Z76" s="1" t="s">
        <v>36</v>
      </c>
      <c r="AA76" s="1" t="s">
        <v>42</v>
      </c>
      <c r="AB76" s="1" t="s">
        <v>76</v>
      </c>
      <c r="AC76" s="1">
        <v>1</v>
      </c>
      <c r="AD76" s="1" t="s">
        <v>39</v>
      </c>
      <c r="AE76" s="1">
        <v>37.5</v>
      </c>
      <c r="AF76">
        <f t="shared" si="1"/>
        <v>8.1993276778192084E-2</v>
      </c>
      <c r="AG76">
        <f t="shared" si="2"/>
        <v>6.6022705471167731E-2</v>
      </c>
      <c r="AH76">
        <f t="shared" si="3"/>
        <v>8.0603588498786322E-2</v>
      </c>
      <c r="AI76">
        <f t="shared" si="4"/>
        <v>0</v>
      </c>
      <c r="AJ76">
        <f t="shared" si="5"/>
        <v>0.62117564625509869</v>
      </c>
      <c r="AK76">
        <f t="shared" si="6"/>
        <v>0.15020478299675516</v>
      </c>
      <c r="AL76" s="10">
        <v>8.1993276778192084E-2</v>
      </c>
      <c r="AM76" s="10">
        <v>6.6022705471167731E-2</v>
      </c>
      <c r="AN76" s="10">
        <v>8.0603588498786322E-2</v>
      </c>
      <c r="AO76" s="10">
        <v>0</v>
      </c>
      <c r="AP76" s="10">
        <v>0.62117564625509869</v>
      </c>
      <c r="AQ76" s="10">
        <v>0.15020478299675516</v>
      </c>
    </row>
    <row r="77" spans="1:43" ht="13">
      <c r="A77" s="1" t="s">
        <v>75</v>
      </c>
      <c r="B77" s="1" t="s">
        <v>41</v>
      </c>
      <c r="C77" s="1" t="s">
        <v>40</v>
      </c>
      <c r="D77" s="1" t="s">
        <v>43</v>
      </c>
      <c r="E77" s="1" t="s">
        <v>76</v>
      </c>
      <c r="F77" s="1">
        <v>1</v>
      </c>
      <c r="G77" s="1" t="s">
        <v>39</v>
      </c>
      <c r="H77" s="1">
        <v>30</v>
      </c>
      <c r="I77" s="1">
        <v>36.287999999999997</v>
      </c>
      <c r="J77" s="1">
        <v>76.653499999999994</v>
      </c>
      <c r="K77" s="1">
        <v>0.54249999999999998</v>
      </c>
      <c r="L77" s="1">
        <v>6.7404999999999999</v>
      </c>
      <c r="M77" s="1">
        <v>211.83199999999999</v>
      </c>
      <c r="N77" s="1">
        <v>45.713000000000001</v>
      </c>
      <c r="O77" s="1">
        <v>0.40100000000000002</v>
      </c>
      <c r="P77" s="1">
        <v>21.687000000000001</v>
      </c>
      <c r="Q77" s="1">
        <v>11.4125</v>
      </c>
      <c r="R77" s="1">
        <v>192</v>
      </c>
      <c r="S77" s="1">
        <v>76.653499999999994</v>
      </c>
      <c r="T77" s="1">
        <v>0.54249999999999998</v>
      </c>
      <c r="U77" s="8">
        <v>299.90300000000002</v>
      </c>
      <c r="V77">
        <f t="shared" si="0"/>
        <v>297.78600000000006</v>
      </c>
      <c r="W77" s="1"/>
      <c r="X77" s="1" t="s">
        <v>75</v>
      </c>
      <c r="Y77" s="1" t="s">
        <v>41</v>
      </c>
      <c r="Z77" s="1" t="s">
        <v>40</v>
      </c>
      <c r="AA77" s="1" t="s">
        <v>43</v>
      </c>
      <c r="AB77" s="1" t="s">
        <v>76</v>
      </c>
      <c r="AC77" s="1">
        <v>1</v>
      </c>
      <c r="AD77" s="1" t="s">
        <v>39</v>
      </c>
      <c r="AE77" s="1">
        <v>30</v>
      </c>
      <c r="AF77">
        <f t="shared" si="1"/>
        <v>2.2635382455857559E-2</v>
      </c>
      <c r="AG77">
        <f t="shared" si="2"/>
        <v>0.7113564774703981</v>
      </c>
      <c r="AH77">
        <f t="shared" si="3"/>
        <v>0.15350956727314244</v>
      </c>
      <c r="AI77">
        <f t="shared" si="4"/>
        <v>1.3466046086787154E-3</v>
      </c>
      <c r="AJ77">
        <f t="shared" si="5"/>
        <v>7.282746670427756E-2</v>
      </c>
      <c r="AK77">
        <f t="shared" si="6"/>
        <v>3.8324501487645483E-2</v>
      </c>
      <c r="AL77" s="10">
        <v>2.2635382455857559E-2</v>
      </c>
      <c r="AM77" s="10">
        <v>0.7113564774703981</v>
      </c>
      <c r="AN77" s="10">
        <v>0.15350956727314244</v>
      </c>
      <c r="AO77" s="10">
        <v>1.3466046086787154E-3</v>
      </c>
      <c r="AP77" s="10">
        <v>7.282746670427756E-2</v>
      </c>
      <c r="AQ77" s="10">
        <v>3.8324501487645483E-2</v>
      </c>
    </row>
    <row r="78" spans="1:43" ht="13">
      <c r="A78" s="1" t="s">
        <v>75</v>
      </c>
      <c r="B78" s="1" t="s">
        <v>44</v>
      </c>
      <c r="C78" s="1" t="s">
        <v>36</v>
      </c>
      <c r="D78" s="1" t="s">
        <v>43</v>
      </c>
      <c r="E78" s="1" t="s">
        <v>76</v>
      </c>
      <c r="F78" s="1">
        <v>1</v>
      </c>
      <c r="G78" s="1" t="s">
        <v>39</v>
      </c>
      <c r="H78" s="1">
        <v>18.5</v>
      </c>
      <c r="I78" s="1">
        <v>103.7615</v>
      </c>
      <c r="J78" s="1">
        <v>2.7694999999999999</v>
      </c>
      <c r="K78" s="1">
        <v>201.7235</v>
      </c>
      <c r="L78" s="1">
        <v>7.0744999999999996</v>
      </c>
      <c r="M78" s="1">
        <v>2.8014999999999999</v>
      </c>
      <c r="N78" s="1">
        <v>5.8739999999999997</v>
      </c>
      <c r="O78" s="1">
        <v>0.26650000000000001</v>
      </c>
      <c r="P78" s="1">
        <v>267.57049999999998</v>
      </c>
      <c r="Q78" s="1">
        <v>9.6790000000000003</v>
      </c>
      <c r="R78" s="1">
        <v>253.7945</v>
      </c>
      <c r="S78" s="1">
        <v>2.7694999999999999</v>
      </c>
      <c r="T78" s="1">
        <v>201.7235</v>
      </c>
      <c r="U78" s="8">
        <v>297.774</v>
      </c>
      <c r="V78">
        <f t="shared" si="0"/>
        <v>293.26599999999996</v>
      </c>
      <c r="W78" s="1"/>
      <c r="X78" s="1" t="s">
        <v>75</v>
      </c>
      <c r="Y78" s="1" t="s">
        <v>44</v>
      </c>
      <c r="Z78" s="1" t="s">
        <v>36</v>
      </c>
      <c r="AA78" s="1" t="s">
        <v>43</v>
      </c>
      <c r="AB78" s="1" t="s">
        <v>76</v>
      </c>
      <c r="AC78" s="1">
        <v>1</v>
      </c>
      <c r="AD78" s="1" t="s">
        <v>39</v>
      </c>
      <c r="AE78" s="1">
        <v>18.5</v>
      </c>
      <c r="AF78">
        <f t="shared" si="1"/>
        <v>2.4123150996024089E-2</v>
      </c>
      <c r="AG78">
        <f t="shared" si="2"/>
        <v>9.5527609746782795E-3</v>
      </c>
      <c r="AH78">
        <f t="shared" si="3"/>
        <v>2.0029597703109123E-2</v>
      </c>
      <c r="AI78">
        <f t="shared" si="4"/>
        <v>9.0873132241719133E-4</v>
      </c>
      <c r="AJ78">
        <f t="shared" si="5"/>
        <v>0.91238159213819536</v>
      </c>
      <c r="AK78">
        <f t="shared" si="6"/>
        <v>3.3004166865575967E-2</v>
      </c>
      <c r="AL78" s="10">
        <v>2.4123150996024089E-2</v>
      </c>
      <c r="AM78" s="10">
        <v>9.5527609746782795E-3</v>
      </c>
      <c r="AN78" s="10">
        <v>2.0029597703109123E-2</v>
      </c>
      <c r="AO78" s="10">
        <v>9.0873132241719133E-4</v>
      </c>
      <c r="AP78" s="10">
        <v>0.91238159213819536</v>
      </c>
      <c r="AQ78" s="10">
        <v>3.3004166865575967E-2</v>
      </c>
    </row>
    <row r="79" spans="1:43" ht="13">
      <c r="A79" s="1" t="s">
        <v>75</v>
      </c>
      <c r="B79" s="1" t="s">
        <v>44</v>
      </c>
      <c r="C79" s="1" t="s">
        <v>40</v>
      </c>
      <c r="D79" s="1" t="s">
        <v>42</v>
      </c>
      <c r="E79" s="1" t="s">
        <v>76</v>
      </c>
      <c r="F79" s="1">
        <v>1</v>
      </c>
      <c r="G79" s="1" t="s">
        <v>39</v>
      </c>
      <c r="H79" s="1">
        <v>54.5</v>
      </c>
      <c r="I79" s="1">
        <v>4.6944999999999997</v>
      </c>
      <c r="J79" s="1">
        <v>14.349</v>
      </c>
      <c r="K79" s="1">
        <v>1.3594999999999999</v>
      </c>
      <c r="L79" s="1">
        <v>46.115499999999997</v>
      </c>
      <c r="M79" s="1">
        <v>42.81</v>
      </c>
      <c r="N79" s="1">
        <v>60.088000000000001</v>
      </c>
      <c r="O79" s="1">
        <v>6.6064999999999996</v>
      </c>
      <c r="P79" s="1">
        <v>89.406499999999994</v>
      </c>
      <c r="Q79" s="1">
        <v>51.447000000000003</v>
      </c>
      <c r="R79" s="1">
        <v>4.6944999999999997</v>
      </c>
      <c r="S79" s="1">
        <v>14.349</v>
      </c>
      <c r="T79" s="1">
        <v>1.3594999999999999</v>
      </c>
      <c r="U79" s="8">
        <v>300</v>
      </c>
      <c r="V79">
        <f t="shared" si="0"/>
        <v>296.4735</v>
      </c>
      <c r="W79" s="1"/>
      <c r="X79" s="1" t="s">
        <v>75</v>
      </c>
      <c r="Y79" s="1" t="s">
        <v>44</v>
      </c>
      <c r="Z79" s="1" t="s">
        <v>40</v>
      </c>
      <c r="AA79" s="1" t="s">
        <v>42</v>
      </c>
      <c r="AB79" s="1" t="s">
        <v>76</v>
      </c>
      <c r="AC79" s="1">
        <v>1</v>
      </c>
      <c r="AD79" s="1" t="s">
        <v>39</v>
      </c>
      <c r="AE79" s="1">
        <v>54.5</v>
      </c>
      <c r="AF79">
        <f t="shared" si="1"/>
        <v>0.15554678580041723</v>
      </c>
      <c r="AG79">
        <f t="shared" si="2"/>
        <v>0.14439739133514462</v>
      </c>
      <c r="AH79">
        <f t="shared" si="3"/>
        <v>0.20267578721201052</v>
      </c>
      <c r="AI79">
        <f t="shared" si="4"/>
        <v>2.2283610508190443E-2</v>
      </c>
      <c r="AJ79">
        <f t="shared" si="5"/>
        <v>0.30156658183615059</v>
      </c>
      <c r="AK79">
        <f t="shared" si="6"/>
        <v>0.17352984330808657</v>
      </c>
      <c r="AL79" s="10">
        <v>0.15554678580041723</v>
      </c>
      <c r="AM79" s="10">
        <v>0.14439739133514462</v>
      </c>
      <c r="AN79" s="10">
        <v>0.20267578721201052</v>
      </c>
      <c r="AO79" s="10">
        <v>2.2283610508190443E-2</v>
      </c>
      <c r="AP79" s="10">
        <v>0.30156658183615059</v>
      </c>
      <c r="AQ79" s="10">
        <v>0.17352984330808657</v>
      </c>
    </row>
    <row r="80" spans="1:43" ht="13">
      <c r="A80" s="1" t="s">
        <v>77</v>
      </c>
      <c r="B80" s="1" t="s">
        <v>35</v>
      </c>
      <c r="C80" s="1" t="s">
        <v>36</v>
      </c>
      <c r="D80" s="1" t="s">
        <v>37</v>
      </c>
      <c r="E80" s="1" t="s">
        <v>78</v>
      </c>
      <c r="F80" s="1">
        <v>2</v>
      </c>
      <c r="G80" s="1" t="s">
        <v>50</v>
      </c>
      <c r="H80" s="1">
        <v>23</v>
      </c>
      <c r="I80" s="1">
        <v>0</v>
      </c>
      <c r="J80" s="1">
        <v>15.301</v>
      </c>
      <c r="K80" s="1">
        <v>4.8879999999999999</v>
      </c>
      <c r="L80" s="1">
        <v>8.0090000000000003</v>
      </c>
      <c r="M80" s="1">
        <v>252.005</v>
      </c>
      <c r="N80" s="1">
        <v>16.013000000000002</v>
      </c>
      <c r="O80" s="1">
        <v>0</v>
      </c>
      <c r="P80" s="1">
        <v>16.419</v>
      </c>
      <c r="Q80" s="1">
        <v>6.6680000000000001</v>
      </c>
      <c r="R80" s="1">
        <v>300</v>
      </c>
      <c r="S80" s="1">
        <v>15.301</v>
      </c>
      <c r="T80" s="1">
        <v>4.8879999999999999</v>
      </c>
      <c r="U80" s="8">
        <v>300</v>
      </c>
      <c r="V80">
        <f t="shared" si="0"/>
        <v>299.11399999999998</v>
      </c>
      <c r="W80" s="1"/>
      <c r="X80" s="1" t="s">
        <v>77</v>
      </c>
      <c r="Y80" s="1" t="s">
        <v>35</v>
      </c>
      <c r="Z80" s="1" t="s">
        <v>36</v>
      </c>
      <c r="AA80" s="1" t="s">
        <v>37</v>
      </c>
      <c r="AB80" s="1" t="s">
        <v>78</v>
      </c>
      <c r="AC80" s="1">
        <v>2</v>
      </c>
      <c r="AD80" s="1" t="s">
        <v>50</v>
      </c>
      <c r="AE80" s="1">
        <v>23</v>
      </c>
      <c r="AF80">
        <f t="shared" si="1"/>
        <v>2.6775744365024709E-2</v>
      </c>
      <c r="AG80">
        <f t="shared" si="2"/>
        <v>0.84250486436609462</v>
      </c>
      <c r="AH80">
        <f t="shared" si="3"/>
        <v>5.3534772695360305E-2</v>
      </c>
      <c r="AI80">
        <f t="shared" si="4"/>
        <v>0</v>
      </c>
      <c r="AJ80">
        <f t="shared" si="5"/>
        <v>5.4892114712116455E-2</v>
      </c>
      <c r="AK80">
        <f t="shared" si="6"/>
        <v>2.2292503861404016E-2</v>
      </c>
      <c r="AL80" s="10">
        <v>2.6775744365024709E-2</v>
      </c>
      <c r="AM80" s="10">
        <v>0.84250486436609462</v>
      </c>
      <c r="AN80" s="10">
        <v>5.3534772695360305E-2</v>
      </c>
      <c r="AO80" s="10">
        <v>0</v>
      </c>
      <c r="AP80" s="10">
        <v>5.4892114712116455E-2</v>
      </c>
      <c r="AQ80" s="10">
        <v>2.2292503861404016E-2</v>
      </c>
    </row>
    <row r="81" spans="1:43" ht="13">
      <c r="A81" s="1" t="s">
        <v>77</v>
      </c>
      <c r="B81" s="1" t="s">
        <v>41</v>
      </c>
      <c r="C81" s="1" t="s">
        <v>36</v>
      </c>
      <c r="D81" s="1" t="s">
        <v>42</v>
      </c>
      <c r="E81" s="1" t="s">
        <v>78</v>
      </c>
      <c r="F81" s="1">
        <v>2</v>
      </c>
      <c r="G81" s="1" t="s">
        <v>50</v>
      </c>
      <c r="H81" s="1">
        <v>15</v>
      </c>
      <c r="I81" s="1">
        <v>0</v>
      </c>
      <c r="J81" s="1">
        <v>264.01600000000002</v>
      </c>
      <c r="K81" s="1">
        <v>7.8E-2</v>
      </c>
      <c r="L81" s="1">
        <v>2.569</v>
      </c>
      <c r="M81" s="1">
        <v>275.916</v>
      </c>
      <c r="N81" s="1">
        <v>12.542999999999999</v>
      </c>
      <c r="O81" s="1">
        <v>0</v>
      </c>
      <c r="P81" s="1">
        <v>4.6710000000000003</v>
      </c>
      <c r="Q81" s="1">
        <v>3.7360000000000002</v>
      </c>
      <c r="R81" s="1">
        <v>300</v>
      </c>
      <c r="S81" s="1">
        <v>264.01600000000002</v>
      </c>
      <c r="T81" s="1">
        <v>7.8E-2</v>
      </c>
      <c r="U81" s="8">
        <v>300</v>
      </c>
      <c r="V81">
        <f t="shared" si="0"/>
        <v>299.435</v>
      </c>
      <c r="W81" s="1"/>
      <c r="X81" s="1" t="s">
        <v>77</v>
      </c>
      <c r="Y81" s="1" t="s">
        <v>41</v>
      </c>
      <c r="Z81" s="1" t="s">
        <v>36</v>
      </c>
      <c r="AA81" s="1" t="s">
        <v>42</v>
      </c>
      <c r="AB81" s="1" t="s">
        <v>78</v>
      </c>
      <c r="AC81" s="1">
        <v>2</v>
      </c>
      <c r="AD81" s="1" t="s">
        <v>50</v>
      </c>
      <c r="AE81" s="1">
        <v>15</v>
      </c>
      <c r="AF81">
        <f t="shared" si="1"/>
        <v>8.5794913754237145E-3</v>
      </c>
      <c r="AG81">
        <f t="shared" si="2"/>
        <v>0.92145540768447243</v>
      </c>
      <c r="AH81">
        <f t="shared" si="3"/>
        <v>4.188889074423497E-2</v>
      </c>
      <c r="AI81">
        <f t="shared" si="4"/>
        <v>0</v>
      </c>
      <c r="AJ81">
        <f t="shared" si="5"/>
        <v>1.559937883013008E-2</v>
      </c>
      <c r="AK81">
        <f t="shared" si="6"/>
        <v>1.2476831365738808E-2</v>
      </c>
      <c r="AL81" s="10">
        <v>8.5794913754237145E-3</v>
      </c>
      <c r="AM81" s="10">
        <v>0.92145540768447243</v>
      </c>
      <c r="AN81" s="10">
        <v>4.188889074423497E-2</v>
      </c>
      <c r="AO81" s="10">
        <v>0</v>
      </c>
      <c r="AP81" s="10">
        <v>1.559937883013008E-2</v>
      </c>
      <c r="AQ81" s="10">
        <v>1.2476831365738808E-2</v>
      </c>
    </row>
    <row r="82" spans="1:43" ht="13">
      <c r="A82" s="1" t="s">
        <v>77</v>
      </c>
      <c r="B82" s="1" t="s">
        <v>44</v>
      </c>
      <c r="C82" s="1" t="s">
        <v>36</v>
      </c>
      <c r="D82" s="1" t="s">
        <v>43</v>
      </c>
      <c r="E82" s="1" t="s">
        <v>78</v>
      </c>
      <c r="F82" s="1">
        <v>2</v>
      </c>
      <c r="G82" s="1" t="s">
        <v>50</v>
      </c>
      <c r="H82" s="1">
        <v>13</v>
      </c>
      <c r="I82" s="1">
        <v>0</v>
      </c>
      <c r="J82" s="1">
        <v>0</v>
      </c>
      <c r="K82" s="1">
        <v>8.5999999999999993E-2</v>
      </c>
      <c r="L82" s="1">
        <v>5.61</v>
      </c>
      <c r="M82" s="1">
        <v>280.363</v>
      </c>
      <c r="N82" s="1">
        <v>9.9480000000000004</v>
      </c>
      <c r="O82" s="1">
        <v>0</v>
      </c>
      <c r="P82" s="1">
        <v>0</v>
      </c>
      <c r="Q82" s="1">
        <v>3.7360000000000002</v>
      </c>
      <c r="R82" s="1">
        <v>300</v>
      </c>
      <c r="S82" s="1">
        <v>300</v>
      </c>
      <c r="T82" s="1">
        <v>8.5999999999999993E-2</v>
      </c>
      <c r="U82" s="8">
        <v>299.92599999999999</v>
      </c>
      <c r="V82">
        <f t="shared" si="0"/>
        <v>299.65699999999998</v>
      </c>
      <c r="W82" s="1"/>
      <c r="X82" s="1" t="s">
        <v>77</v>
      </c>
      <c r="Y82" s="1" t="s">
        <v>44</v>
      </c>
      <c r="Z82" s="1" t="s">
        <v>36</v>
      </c>
      <c r="AA82" s="1" t="s">
        <v>43</v>
      </c>
      <c r="AB82" s="1" t="s">
        <v>78</v>
      </c>
      <c r="AC82" s="1">
        <v>2</v>
      </c>
      <c r="AD82" s="1" t="s">
        <v>50</v>
      </c>
      <c r="AE82" s="1">
        <v>13</v>
      </c>
      <c r="AF82">
        <f t="shared" si="1"/>
        <v>1.8721404806161714E-2</v>
      </c>
      <c r="AG82">
        <f t="shared" si="2"/>
        <v>0.93561305092155367</v>
      </c>
      <c r="AH82">
        <f t="shared" si="3"/>
        <v>3.3197956330070715E-2</v>
      </c>
      <c r="AI82">
        <f t="shared" si="4"/>
        <v>0</v>
      </c>
      <c r="AJ82">
        <f t="shared" si="5"/>
        <v>0</v>
      </c>
      <c r="AK82">
        <f t="shared" si="6"/>
        <v>1.2467587942213932E-2</v>
      </c>
      <c r="AL82" s="10">
        <v>1.8721404806161714E-2</v>
      </c>
      <c r="AM82" s="10">
        <v>0.93561305092155367</v>
      </c>
      <c r="AN82" s="10">
        <v>3.3197956330070715E-2</v>
      </c>
      <c r="AO82" s="10">
        <v>0</v>
      </c>
      <c r="AP82" s="10">
        <v>0</v>
      </c>
      <c r="AQ82" s="10">
        <v>1.2467587942213932E-2</v>
      </c>
    </row>
    <row r="83" spans="1:43" ht="13">
      <c r="A83" s="1" t="s">
        <v>79</v>
      </c>
      <c r="B83" s="1" t="s">
        <v>35</v>
      </c>
      <c r="C83" s="1" t="s">
        <v>36</v>
      </c>
      <c r="D83" s="1" t="s">
        <v>37</v>
      </c>
      <c r="E83" s="1" t="s">
        <v>80</v>
      </c>
      <c r="F83" s="1">
        <v>1</v>
      </c>
      <c r="G83" s="1" t="s">
        <v>39</v>
      </c>
      <c r="H83" s="1">
        <v>16</v>
      </c>
      <c r="I83" s="1">
        <v>12.625</v>
      </c>
      <c r="J83" s="1">
        <v>102.021</v>
      </c>
      <c r="K83" s="1">
        <v>0</v>
      </c>
      <c r="L83" s="1">
        <v>24.262</v>
      </c>
      <c r="M83" s="1">
        <v>0</v>
      </c>
      <c r="N83" s="1">
        <v>24.587</v>
      </c>
      <c r="O83" s="1">
        <v>63.030999999999999</v>
      </c>
      <c r="P83" s="1">
        <v>169.56399999999999</v>
      </c>
      <c r="Q83" s="1">
        <v>17.742999999999999</v>
      </c>
      <c r="R83" s="1">
        <v>12.625</v>
      </c>
      <c r="S83" s="1">
        <v>102.021</v>
      </c>
      <c r="T83" s="1">
        <v>300</v>
      </c>
      <c r="U83" s="8">
        <v>300</v>
      </c>
      <c r="V83">
        <f t="shared" si="0"/>
        <v>299.18699999999995</v>
      </c>
      <c r="W83" s="1"/>
      <c r="X83" s="1" t="s">
        <v>79</v>
      </c>
      <c r="Y83" s="1" t="s">
        <v>35</v>
      </c>
      <c r="Z83" s="1" t="s">
        <v>36</v>
      </c>
      <c r="AA83" s="1" t="s">
        <v>37</v>
      </c>
      <c r="AB83" s="1" t="s">
        <v>80</v>
      </c>
      <c r="AC83" s="1">
        <v>1</v>
      </c>
      <c r="AD83" s="1" t="s">
        <v>39</v>
      </c>
      <c r="AE83" s="1">
        <v>16</v>
      </c>
      <c r="AF83">
        <f t="shared" si="1"/>
        <v>8.1093095622470246E-2</v>
      </c>
      <c r="AG83">
        <f t="shared" si="2"/>
        <v>0</v>
      </c>
      <c r="AH83">
        <f t="shared" si="3"/>
        <v>8.2179372766864878E-2</v>
      </c>
      <c r="AI83">
        <f t="shared" si="4"/>
        <v>0.21067426057950381</v>
      </c>
      <c r="AJ83">
        <f t="shared" si="5"/>
        <v>0.56674922372964076</v>
      </c>
      <c r="AK83">
        <f t="shared" si="6"/>
        <v>5.930404730152046E-2</v>
      </c>
      <c r="AL83" s="10">
        <v>8.1093095622470246E-2</v>
      </c>
      <c r="AM83" s="10">
        <v>0</v>
      </c>
      <c r="AN83" s="10">
        <v>8.2179372766864878E-2</v>
      </c>
      <c r="AO83" s="10">
        <v>0.21067426057950381</v>
      </c>
      <c r="AP83" s="10">
        <v>0.56674922372964076</v>
      </c>
      <c r="AQ83" s="10">
        <v>5.930404730152046E-2</v>
      </c>
    </row>
    <row r="84" spans="1:43" ht="13">
      <c r="A84" s="1" t="s">
        <v>79</v>
      </c>
      <c r="B84" s="1" t="s">
        <v>35</v>
      </c>
      <c r="C84" s="1" t="s">
        <v>40</v>
      </c>
      <c r="D84" s="1" t="s">
        <v>37</v>
      </c>
      <c r="E84" s="1" t="s">
        <v>80</v>
      </c>
      <c r="F84" s="1">
        <v>1</v>
      </c>
      <c r="G84" s="1" t="s">
        <v>39</v>
      </c>
      <c r="H84" s="1">
        <v>29</v>
      </c>
      <c r="I84" s="1">
        <v>6.1379999999999999</v>
      </c>
      <c r="J84" s="1">
        <v>38.372999999999998</v>
      </c>
      <c r="K84" s="1">
        <v>3.9039999999999999</v>
      </c>
      <c r="L84" s="1">
        <v>9.4979999999999993</v>
      </c>
      <c r="M84" s="1">
        <v>167.87</v>
      </c>
      <c r="N84" s="1">
        <v>17.446999999999999</v>
      </c>
      <c r="O84" s="1">
        <v>39.003999999999998</v>
      </c>
      <c r="P84" s="1">
        <v>48.048000000000002</v>
      </c>
      <c r="Q84" s="1">
        <v>16.007999999999999</v>
      </c>
      <c r="R84" s="1">
        <v>6.1379999999999999</v>
      </c>
      <c r="S84" s="1">
        <v>38.372999999999998</v>
      </c>
      <c r="T84" s="1">
        <v>3.9039999999999999</v>
      </c>
      <c r="U84" s="8">
        <v>299.935</v>
      </c>
      <c r="V84">
        <f t="shared" si="0"/>
        <v>297.87499999999994</v>
      </c>
      <c r="W84" s="1"/>
      <c r="X84" s="1" t="s">
        <v>79</v>
      </c>
      <c r="Y84" s="1" t="s">
        <v>35</v>
      </c>
      <c r="Z84" s="1" t="s">
        <v>40</v>
      </c>
      <c r="AA84" s="1" t="s">
        <v>37</v>
      </c>
      <c r="AB84" s="1" t="s">
        <v>80</v>
      </c>
      <c r="AC84" s="1">
        <v>1</v>
      </c>
      <c r="AD84" s="1" t="s">
        <v>39</v>
      </c>
      <c r="AE84" s="1">
        <v>29</v>
      </c>
      <c r="AF84">
        <f t="shared" si="1"/>
        <v>3.1885858161980703E-2</v>
      </c>
      <c r="AG84">
        <f t="shared" si="2"/>
        <v>0.56355853965589608</v>
      </c>
      <c r="AH84">
        <f t="shared" si="3"/>
        <v>5.8571548468317254E-2</v>
      </c>
      <c r="AI84">
        <f t="shared" si="4"/>
        <v>0.13094083088543854</v>
      </c>
      <c r="AJ84">
        <f t="shared" si="5"/>
        <v>0.16130255979857328</v>
      </c>
      <c r="AK84">
        <f t="shared" si="6"/>
        <v>5.3740663029794383E-2</v>
      </c>
      <c r="AL84" s="10">
        <v>3.1885858161980703E-2</v>
      </c>
      <c r="AM84" s="10">
        <v>0.56355853965589608</v>
      </c>
      <c r="AN84" s="10">
        <v>5.8571548468317254E-2</v>
      </c>
      <c r="AO84" s="10">
        <v>0.13094083088543854</v>
      </c>
      <c r="AP84" s="10">
        <v>0.16130255979857328</v>
      </c>
      <c r="AQ84" s="10">
        <v>5.3740663029794383E-2</v>
      </c>
    </row>
    <row r="85" spans="1:43" ht="13">
      <c r="A85" s="1" t="s">
        <v>79</v>
      </c>
      <c r="B85" s="1" t="s">
        <v>41</v>
      </c>
      <c r="C85" s="1" t="s">
        <v>36</v>
      </c>
      <c r="D85" s="1" t="s">
        <v>42</v>
      </c>
      <c r="E85" s="1" t="s">
        <v>80</v>
      </c>
      <c r="F85" s="1">
        <v>1</v>
      </c>
      <c r="G85" s="1" t="s">
        <v>39</v>
      </c>
      <c r="H85" s="1">
        <v>13</v>
      </c>
      <c r="I85" s="1">
        <v>0</v>
      </c>
      <c r="J85" s="1">
        <v>0.84099999999999997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291.14600000000002</v>
      </c>
      <c r="Q85" s="1">
        <v>8.8070000000000004</v>
      </c>
      <c r="R85" s="1">
        <v>300</v>
      </c>
      <c r="S85" s="1">
        <v>0.84099999999999997</v>
      </c>
      <c r="T85" s="1">
        <v>300</v>
      </c>
      <c r="U85" s="8">
        <v>300</v>
      </c>
      <c r="V85">
        <f t="shared" si="0"/>
        <v>299.95300000000003</v>
      </c>
      <c r="W85" s="1"/>
      <c r="X85" s="1" t="s">
        <v>79</v>
      </c>
      <c r="Y85" s="1" t="s">
        <v>41</v>
      </c>
      <c r="Z85" s="1" t="s">
        <v>36</v>
      </c>
      <c r="AA85" s="1" t="s">
        <v>42</v>
      </c>
      <c r="AB85" s="1" t="s">
        <v>80</v>
      </c>
      <c r="AC85" s="1">
        <v>1</v>
      </c>
      <c r="AD85" s="1" t="s">
        <v>39</v>
      </c>
      <c r="AE85" s="1">
        <v>13</v>
      </c>
      <c r="AF85">
        <f t="shared" si="1"/>
        <v>0</v>
      </c>
      <c r="AG85">
        <f t="shared" si="2"/>
        <v>0</v>
      </c>
      <c r="AH85">
        <f t="shared" si="3"/>
        <v>0</v>
      </c>
      <c r="AI85">
        <f t="shared" si="4"/>
        <v>0</v>
      </c>
      <c r="AJ85">
        <f t="shared" si="5"/>
        <v>0.97063873340156614</v>
      </c>
      <c r="AK85">
        <f t="shared" si="6"/>
        <v>2.9361266598433754E-2</v>
      </c>
      <c r="AL85" s="10">
        <v>0</v>
      </c>
      <c r="AM85" s="10">
        <v>0</v>
      </c>
      <c r="AN85" s="10">
        <v>0</v>
      </c>
      <c r="AO85" s="10">
        <v>0</v>
      </c>
      <c r="AP85" s="10">
        <v>0.97063873340156614</v>
      </c>
      <c r="AQ85" s="10">
        <v>2.9361266598433754E-2</v>
      </c>
    </row>
    <row r="86" spans="1:43" ht="13">
      <c r="A86" s="1" t="s">
        <v>79</v>
      </c>
      <c r="B86" s="1" t="s">
        <v>41</v>
      </c>
      <c r="C86" s="1" t="s">
        <v>40</v>
      </c>
      <c r="D86" s="1" t="s">
        <v>43</v>
      </c>
      <c r="E86" s="1" t="s">
        <v>80</v>
      </c>
      <c r="F86" s="1">
        <v>1</v>
      </c>
      <c r="G86" s="1" t="s">
        <v>39</v>
      </c>
      <c r="H86" s="1">
        <v>37</v>
      </c>
      <c r="I86" s="1">
        <v>0</v>
      </c>
      <c r="J86" s="1">
        <v>155.75</v>
      </c>
      <c r="K86" s="1">
        <v>2.3E-2</v>
      </c>
      <c r="L86" s="1">
        <v>22.236999999999998</v>
      </c>
      <c r="M86" s="1">
        <v>206.714</v>
      </c>
      <c r="N86" s="1">
        <v>20.024999999999999</v>
      </c>
      <c r="O86" s="1">
        <v>0</v>
      </c>
      <c r="P86" s="1">
        <v>21.777000000000001</v>
      </c>
      <c r="Q86" s="1">
        <v>29.334</v>
      </c>
      <c r="R86" s="1">
        <v>300</v>
      </c>
      <c r="S86" s="1">
        <v>155.75</v>
      </c>
      <c r="T86" s="1">
        <v>2.3E-2</v>
      </c>
      <c r="U86" s="8">
        <v>300</v>
      </c>
      <c r="V86">
        <f t="shared" si="0"/>
        <v>300.08699999999999</v>
      </c>
      <c r="W86" s="1"/>
      <c r="X86" s="1" t="s">
        <v>79</v>
      </c>
      <c r="Y86" s="1" t="s">
        <v>41</v>
      </c>
      <c r="Z86" s="1" t="s">
        <v>40</v>
      </c>
      <c r="AA86" s="1" t="s">
        <v>43</v>
      </c>
      <c r="AB86" s="1" t="s">
        <v>80</v>
      </c>
      <c r="AC86" s="1">
        <v>1</v>
      </c>
      <c r="AD86" s="1" t="s">
        <v>39</v>
      </c>
      <c r="AE86" s="1">
        <v>37</v>
      </c>
      <c r="AF86">
        <f t="shared" si="1"/>
        <v>7.4101843798631731E-2</v>
      </c>
      <c r="AG86">
        <f t="shared" si="2"/>
        <v>0.68884690106535773</v>
      </c>
      <c r="AH86">
        <f t="shared" si="3"/>
        <v>6.67306481120475E-2</v>
      </c>
      <c r="AI86">
        <f t="shared" si="4"/>
        <v>0</v>
      </c>
      <c r="AJ86">
        <f t="shared" si="5"/>
        <v>7.2568955003049121E-2</v>
      </c>
      <c r="AK86">
        <f t="shared" si="6"/>
        <v>9.7751652020913932E-2</v>
      </c>
      <c r="AL86" s="10">
        <v>7.4101843798631731E-2</v>
      </c>
      <c r="AM86" s="10">
        <v>0.68884690106535773</v>
      </c>
      <c r="AN86" s="10">
        <v>6.67306481120475E-2</v>
      </c>
      <c r="AO86" s="10">
        <v>0</v>
      </c>
      <c r="AP86" s="10">
        <v>7.2568955003049121E-2</v>
      </c>
      <c r="AQ86" s="10">
        <v>9.7751652020913932E-2</v>
      </c>
    </row>
    <row r="87" spans="1:43" ht="13">
      <c r="A87" s="1" t="s">
        <v>79</v>
      </c>
      <c r="B87" s="1" t="s">
        <v>44</v>
      </c>
      <c r="C87" s="1" t="s">
        <v>36</v>
      </c>
      <c r="D87" s="1" t="s">
        <v>43</v>
      </c>
      <c r="E87" s="1" t="s">
        <v>80</v>
      </c>
      <c r="F87" s="1">
        <v>1</v>
      </c>
      <c r="G87" s="1" t="s">
        <v>39</v>
      </c>
      <c r="H87" s="1">
        <v>42</v>
      </c>
      <c r="I87" s="1">
        <v>215.721</v>
      </c>
      <c r="J87" s="1">
        <v>0.47499999999999998</v>
      </c>
      <c r="K87" s="1">
        <v>201.40899999999999</v>
      </c>
      <c r="L87" s="1">
        <v>7.4729999999999999</v>
      </c>
      <c r="M87" s="1">
        <v>8.8040000000000003</v>
      </c>
      <c r="N87" s="1">
        <v>20.291</v>
      </c>
      <c r="O87" s="1">
        <v>9.8849999999999998</v>
      </c>
      <c r="P87" s="1">
        <v>207.02199999999999</v>
      </c>
      <c r="Q87" s="1">
        <v>44.88</v>
      </c>
      <c r="R87" s="1">
        <v>215.721</v>
      </c>
      <c r="S87" s="1">
        <v>0.47499999999999998</v>
      </c>
      <c r="T87" s="1">
        <v>201.40899999999999</v>
      </c>
      <c r="U87" s="8">
        <v>300</v>
      </c>
      <c r="V87">
        <f t="shared" si="0"/>
        <v>298.35500000000002</v>
      </c>
      <c r="W87" s="1"/>
      <c r="X87" s="1" t="s">
        <v>79</v>
      </c>
      <c r="Y87" s="1" t="s">
        <v>44</v>
      </c>
      <c r="Z87" s="1" t="s">
        <v>36</v>
      </c>
      <c r="AA87" s="1" t="s">
        <v>43</v>
      </c>
      <c r="AB87" s="1" t="s">
        <v>80</v>
      </c>
      <c r="AC87" s="1">
        <v>1</v>
      </c>
      <c r="AD87" s="1" t="s">
        <v>39</v>
      </c>
      <c r="AE87" s="1">
        <v>42</v>
      </c>
      <c r="AF87">
        <f t="shared" si="1"/>
        <v>2.50473429304017E-2</v>
      </c>
      <c r="AG87">
        <f t="shared" si="2"/>
        <v>2.9508471451794003E-2</v>
      </c>
      <c r="AH87">
        <f t="shared" si="3"/>
        <v>6.8009585895996372E-2</v>
      </c>
      <c r="AI87">
        <f t="shared" si="4"/>
        <v>3.3131672001474752E-2</v>
      </c>
      <c r="AJ87">
        <f t="shared" si="5"/>
        <v>0.6938780982386753</v>
      </c>
      <c r="AK87">
        <f t="shared" si="6"/>
        <v>0.15042482948165775</v>
      </c>
      <c r="AL87" s="10">
        <v>2.50473429304017E-2</v>
      </c>
      <c r="AM87" s="10">
        <v>2.9508471451794003E-2</v>
      </c>
      <c r="AN87" s="10">
        <v>6.8009585895996372E-2</v>
      </c>
      <c r="AO87" s="10">
        <v>3.3131672001474752E-2</v>
      </c>
      <c r="AP87" s="10">
        <v>0.6938780982386753</v>
      </c>
      <c r="AQ87" s="10">
        <v>0.15042482948165775</v>
      </c>
    </row>
    <row r="88" spans="1:43" ht="13">
      <c r="A88" s="1" t="s">
        <v>79</v>
      </c>
      <c r="B88" s="1" t="s">
        <v>44</v>
      </c>
      <c r="C88" s="1" t="s">
        <v>40</v>
      </c>
      <c r="D88" s="1" t="s">
        <v>42</v>
      </c>
      <c r="E88" s="1" t="s">
        <v>80</v>
      </c>
      <c r="F88" s="1">
        <v>1</v>
      </c>
      <c r="G88" s="1" t="s">
        <v>39</v>
      </c>
      <c r="H88" s="1">
        <v>23</v>
      </c>
      <c r="I88" s="1">
        <v>0</v>
      </c>
      <c r="J88" s="1">
        <v>6.6000000000000003E-2</v>
      </c>
      <c r="K88" s="1">
        <v>299.82</v>
      </c>
      <c r="L88" s="1">
        <v>19.646000000000001</v>
      </c>
      <c r="M88" s="1">
        <v>0</v>
      </c>
      <c r="N88" s="1">
        <v>13.304</v>
      </c>
      <c r="O88" s="1">
        <v>0</v>
      </c>
      <c r="P88" s="1">
        <v>242.815</v>
      </c>
      <c r="Q88" s="1">
        <v>21.94</v>
      </c>
      <c r="R88" s="1">
        <v>300</v>
      </c>
      <c r="S88" s="1">
        <v>6.6000000000000003E-2</v>
      </c>
      <c r="T88" s="1">
        <v>299.82</v>
      </c>
      <c r="U88" s="8">
        <v>299.82</v>
      </c>
      <c r="V88">
        <f t="shared" si="0"/>
        <v>297.70499999999998</v>
      </c>
      <c r="W88" s="1"/>
      <c r="X88" s="1" t="s">
        <v>79</v>
      </c>
      <c r="Y88" s="1" t="s">
        <v>44</v>
      </c>
      <c r="Z88" s="1" t="s">
        <v>40</v>
      </c>
      <c r="AA88" s="1" t="s">
        <v>42</v>
      </c>
      <c r="AB88" s="1" t="s">
        <v>80</v>
      </c>
      <c r="AC88" s="1">
        <v>1</v>
      </c>
      <c r="AD88" s="1" t="s">
        <v>39</v>
      </c>
      <c r="AE88" s="1">
        <v>23</v>
      </c>
      <c r="AF88">
        <f t="shared" si="1"/>
        <v>6.5991501654322243E-2</v>
      </c>
      <c r="AG88">
        <f t="shared" si="2"/>
        <v>0</v>
      </c>
      <c r="AH88">
        <f t="shared" si="3"/>
        <v>4.468853395139484E-2</v>
      </c>
      <c r="AI88">
        <f t="shared" si="4"/>
        <v>0</v>
      </c>
      <c r="AJ88">
        <f t="shared" si="5"/>
        <v>0.81562284812146257</v>
      </c>
      <c r="AK88">
        <f t="shared" si="6"/>
        <v>7.3697116272820412E-2</v>
      </c>
      <c r="AL88" s="10">
        <v>6.5991501654322243E-2</v>
      </c>
      <c r="AM88" s="10">
        <v>0</v>
      </c>
      <c r="AN88" s="10">
        <v>4.468853395139484E-2</v>
      </c>
      <c r="AO88" s="10">
        <v>0</v>
      </c>
      <c r="AP88" s="10">
        <v>0.81562284812146257</v>
      </c>
      <c r="AQ88" s="10">
        <v>7.3697116272820412E-2</v>
      </c>
    </row>
    <row r="89" spans="1:43" ht="13">
      <c r="A89" s="1" t="s">
        <v>81</v>
      </c>
      <c r="B89" s="1" t="s">
        <v>35</v>
      </c>
      <c r="C89" s="1" t="s">
        <v>36</v>
      </c>
      <c r="D89" s="1" t="s">
        <v>37</v>
      </c>
      <c r="E89" s="1" t="s">
        <v>82</v>
      </c>
      <c r="F89" s="1">
        <v>2</v>
      </c>
      <c r="G89" s="1" t="s">
        <v>50</v>
      </c>
      <c r="H89" s="1">
        <v>22</v>
      </c>
      <c r="I89" s="1">
        <v>0.65</v>
      </c>
      <c r="J89" s="1">
        <v>65.781000000000006</v>
      </c>
      <c r="K89" s="1">
        <v>0</v>
      </c>
      <c r="L89" s="1">
        <v>7.2069999999999999</v>
      </c>
      <c r="M89" s="1">
        <v>0</v>
      </c>
      <c r="N89" s="1">
        <v>14.143000000000001</v>
      </c>
      <c r="O89" s="1">
        <v>27.321000000000002</v>
      </c>
      <c r="P89" s="1">
        <v>225.94499999999999</v>
      </c>
      <c r="Q89" s="1">
        <v>24.120999999999999</v>
      </c>
      <c r="R89" s="1">
        <v>0.65</v>
      </c>
      <c r="S89" s="1">
        <v>65.781000000000006</v>
      </c>
      <c r="T89" s="1">
        <v>300</v>
      </c>
      <c r="U89" s="8">
        <v>299.90699999999998</v>
      </c>
      <c r="V89">
        <f t="shared" si="0"/>
        <v>298.73699999999997</v>
      </c>
      <c r="W89" s="1"/>
      <c r="X89" s="1" t="s">
        <v>81</v>
      </c>
      <c r="Y89" s="1" t="s">
        <v>35</v>
      </c>
      <c r="Z89" s="1" t="s">
        <v>36</v>
      </c>
      <c r="AA89" s="1" t="s">
        <v>37</v>
      </c>
      <c r="AB89" s="1" t="s">
        <v>82</v>
      </c>
      <c r="AC89" s="1">
        <v>2</v>
      </c>
      <c r="AD89" s="1" t="s">
        <v>50</v>
      </c>
      <c r="AE89" s="1">
        <v>22</v>
      </c>
      <c r="AF89">
        <f t="shared" si="1"/>
        <v>2.4124899158791849E-2</v>
      </c>
      <c r="AG89">
        <f t="shared" si="2"/>
        <v>0</v>
      </c>
      <c r="AH89">
        <f t="shared" si="3"/>
        <v>4.7342645872456381E-2</v>
      </c>
      <c r="AI89">
        <f t="shared" si="4"/>
        <v>9.1455025658020286E-2</v>
      </c>
      <c r="AJ89">
        <f t="shared" si="5"/>
        <v>0.75633416684240662</v>
      </c>
      <c r="AK89">
        <f t="shared" si="6"/>
        <v>8.0743262468324986E-2</v>
      </c>
      <c r="AL89" s="10">
        <v>2.4124899158791849E-2</v>
      </c>
      <c r="AM89" s="10">
        <v>0</v>
      </c>
      <c r="AN89" s="10">
        <v>4.7342645872456381E-2</v>
      </c>
      <c r="AO89" s="10">
        <v>9.1455025658020286E-2</v>
      </c>
      <c r="AP89" s="10">
        <v>0.75633416684240662</v>
      </c>
      <c r="AQ89" s="10">
        <v>8.0743262468324986E-2</v>
      </c>
    </row>
    <row r="90" spans="1:43" ht="13">
      <c r="A90" s="1" t="s">
        <v>81</v>
      </c>
      <c r="B90" s="1" t="s">
        <v>41</v>
      </c>
      <c r="C90" s="1" t="s">
        <v>36</v>
      </c>
      <c r="D90" s="1" t="s">
        <v>42</v>
      </c>
      <c r="E90" s="1" t="s">
        <v>82</v>
      </c>
      <c r="F90" s="1">
        <v>2</v>
      </c>
      <c r="G90" s="1" t="s">
        <v>50</v>
      </c>
      <c r="H90" s="1">
        <v>18</v>
      </c>
      <c r="I90" s="1">
        <v>94.649000000000001</v>
      </c>
      <c r="J90" s="1">
        <v>0.78800000000000003</v>
      </c>
      <c r="K90" s="1">
        <v>116.77500000000001</v>
      </c>
      <c r="L90" s="1">
        <v>30.395</v>
      </c>
      <c r="M90" s="1">
        <v>128.62299999999999</v>
      </c>
      <c r="N90" s="1">
        <v>16.890999999999998</v>
      </c>
      <c r="O90" s="1">
        <v>24.719000000000001</v>
      </c>
      <c r="P90" s="1">
        <v>85.671000000000006</v>
      </c>
      <c r="Q90" s="1">
        <v>13.948</v>
      </c>
      <c r="R90" s="1">
        <v>94.649000000000001</v>
      </c>
      <c r="S90" s="1">
        <v>0.78800000000000003</v>
      </c>
      <c r="T90" s="1">
        <v>116.77500000000001</v>
      </c>
      <c r="U90" s="8">
        <v>299.97500000000002</v>
      </c>
      <c r="V90">
        <f t="shared" si="0"/>
        <v>300.24699999999996</v>
      </c>
      <c r="W90" s="1"/>
      <c r="X90" s="1" t="s">
        <v>81</v>
      </c>
      <c r="Y90" s="1" t="s">
        <v>41</v>
      </c>
      <c r="Z90" s="1" t="s">
        <v>36</v>
      </c>
      <c r="AA90" s="1" t="s">
        <v>42</v>
      </c>
      <c r="AB90" s="1" t="s">
        <v>82</v>
      </c>
      <c r="AC90" s="1">
        <v>2</v>
      </c>
      <c r="AD90" s="1" t="s">
        <v>50</v>
      </c>
      <c r="AE90" s="1">
        <v>18</v>
      </c>
      <c r="AF90">
        <f t="shared" si="1"/>
        <v>0.10123331790159437</v>
      </c>
      <c r="AG90">
        <f t="shared" si="2"/>
        <v>0.42839062505204051</v>
      </c>
      <c r="AH90">
        <f t="shared" si="3"/>
        <v>5.6257015057602576E-2</v>
      </c>
      <c r="AI90">
        <f t="shared" si="4"/>
        <v>8.2328882553364416E-2</v>
      </c>
      <c r="AJ90">
        <f t="shared" si="5"/>
        <v>0.28533507412230602</v>
      </c>
      <c r="AK90">
        <f t="shared" si="6"/>
        <v>4.6455085313092226E-2</v>
      </c>
      <c r="AL90" s="10">
        <v>0.10123331790159437</v>
      </c>
      <c r="AM90" s="10">
        <v>0.42839062505204051</v>
      </c>
      <c r="AN90" s="10">
        <v>5.6257015057602576E-2</v>
      </c>
      <c r="AO90" s="10">
        <v>8.2328882553364416E-2</v>
      </c>
      <c r="AP90" s="10">
        <v>0.28533507412230602</v>
      </c>
      <c r="AQ90" s="10">
        <v>4.6455085313092226E-2</v>
      </c>
    </row>
    <row r="91" spans="1:43" ht="13">
      <c r="A91" s="1" t="s">
        <v>81</v>
      </c>
      <c r="B91" s="1" t="s">
        <v>44</v>
      </c>
      <c r="C91" s="1" t="s">
        <v>36</v>
      </c>
      <c r="D91" s="1" t="s">
        <v>43</v>
      </c>
      <c r="E91" s="1" t="s">
        <v>82</v>
      </c>
      <c r="F91" s="1">
        <v>2</v>
      </c>
      <c r="G91" s="1" t="s">
        <v>50</v>
      </c>
      <c r="H91" s="1">
        <v>33</v>
      </c>
      <c r="I91" s="1">
        <v>0</v>
      </c>
      <c r="J91" s="1">
        <v>18.664000000000001</v>
      </c>
      <c r="K91" s="1">
        <v>9.9000000000000005E-2</v>
      </c>
      <c r="L91" s="1">
        <v>26.664000000000001</v>
      </c>
      <c r="M91" s="1">
        <v>171.78</v>
      </c>
      <c r="N91" s="1">
        <v>38.435000000000002</v>
      </c>
      <c r="O91" s="1">
        <v>0</v>
      </c>
      <c r="P91" s="1">
        <v>31.126000000000001</v>
      </c>
      <c r="Q91" s="1">
        <v>30.4</v>
      </c>
      <c r="R91" s="1">
        <v>300</v>
      </c>
      <c r="S91" s="1">
        <v>18.664000000000001</v>
      </c>
      <c r="T91" s="1">
        <v>9.9000000000000005E-2</v>
      </c>
      <c r="U91" s="8">
        <v>300</v>
      </c>
      <c r="V91">
        <f t="shared" si="0"/>
        <v>298.40499999999997</v>
      </c>
      <c r="W91" s="1"/>
      <c r="X91" s="1" t="s">
        <v>81</v>
      </c>
      <c r="Y91" s="1" t="s">
        <v>44</v>
      </c>
      <c r="Z91" s="1" t="s">
        <v>36</v>
      </c>
      <c r="AA91" s="1" t="s">
        <v>43</v>
      </c>
      <c r="AB91" s="1" t="s">
        <v>82</v>
      </c>
      <c r="AC91" s="1">
        <v>2</v>
      </c>
      <c r="AD91" s="1" t="s">
        <v>50</v>
      </c>
      <c r="AE91" s="1">
        <v>33</v>
      </c>
      <c r="AF91">
        <f t="shared" si="1"/>
        <v>8.9355071128164751E-2</v>
      </c>
      <c r="AG91">
        <f t="shared" si="2"/>
        <v>0.57566059549940518</v>
      </c>
      <c r="AH91">
        <f t="shared" si="3"/>
        <v>0.12880146110152313</v>
      </c>
      <c r="AI91">
        <f t="shared" si="4"/>
        <v>0</v>
      </c>
      <c r="AJ91">
        <f t="shared" si="5"/>
        <v>0.10430790368794091</v>
      </c>
      <c r="AK91">
        <f t="shared" si="6"/>
        <v>0.1018749685829661</v>
      </c>
      <c r="AL91" s="10">
        <v>8.9355071128164751E-2</v>
      </c>
      <c r="AM91" s="10">
        <v>0.57566059549940518</v>
      </c>
      <c r="AN91" s="10">
        <v>0.12880146110152313</v>
      </c>
      <c r="AO91" s="10">
        <v>0</v>
      </c>
      <c r="AP91" s="10">
        <v>0.10430790368794091</v>
      </c>
      <c r="AQ91" s="10">
        <v>0.1018749685829661</v>
      </c>
    </row>
    <row r="92" spans="1:43" ht="13">
      <c r="A92" s="1" t="s">
        <v>83</v>
      </c>
      <c r="B92" s="1" t="s">
        <v>35</v>
      </c>
      <c r="C92" s="1" t="s">
        <v>36</v>
      </c>
      <c r="D92" s="1" t="s">
        <v>37</v>
      </c>
      <c r="E92" s="1" t="s">
        <v>84</v>
      </c>
      <c r="F92" s="1">
        <v>3</v>
      </c>
      <c r="G92" s="1" t="s">
        <v>62</v>
      </c>
      <c r="H92" s="1">
        <v>65.5</v>
      </c>
      <c r="I92" s="1">
        <v>7.0984999999999996</v>
      </c>
      <c r="J92" s="1">
        <v>0.87749999999999995</v>
      </c>
      <c r="K92" s="1">
        <v>16.728000000000002</v>
      </c>
      <c r="L92" s="1">
        <v>12.747999999999999</v>
      </c>
      <c r="M92" s="1">
        <v>152.87799999999999</v>
      </c>
      <c r="N92" s="1">
        <v>35.503999999999998</v>
      </c>
      <c r="O92" s="1">
        <v>9.5254999999999992</v>
      </c>
      <c r="P92" s="1">
        <v>61.167999999999999</v>
      </c>
      <c r="Q92" s="1">
        <v>26.084</v>
      </c>
      <c r="R92" s="1">
        <v>7.0984999999999996</v>
      </c>
      <c r="S92" s="1">
        <v>0.87749999999999995</v>
      </c>
      <c r="T92" s="1">
        <v>16.728000000000002</v>
      </c>
      <c r="U92" s="8">
        <v>299.99200000000002</v>
      </c>
      <c r="V92">
        <f t="shared" si="0"/>
        <v>297.90749999999997</v>
      </c>
      <c r="W92" s="1"/>
      <c r="X92" s="1" t="s">
        <v>83</v>
      </c>
      <c r="Y92" s="1" t="s">
        <v>35</v>
      </c>
      <c r="Z92" s="1" t="s">
        <v>36</v>
      </c>
      <c r="AA92" s="1" t="s">
        <v>37</v>
      </c>
      <c r="AB92" s="1" t="s">
        <v>84</v>
      </c>
      <c r="AC92" s="1">
        <v>3</v>
      </c>
      <c r="AD92" s="1" t="s">
        <v>62</v>
      </c>
      <c r="AE92" s="1">
        <v>65.5</v>
      </c>
      <c r="AF92">
        <f t="shared" si="1"/>
        <v>4.2791806181448941E-2</v>
      </c>
      <c r="AG92">
        <f t="shared" si="2"/>
        <v>0.51317271300655409</v>
      </c>
      <c r="AH92">
        <f t="shared" si="3"/>
        <v>0.11917793274758105</v>
      </c>
      <c r="AI92">
        <f t="shared" si="4"/>
        <v>3.1974690130325688E-2</v>
      </c>
      <c r="AJ92">
        <f t="shared" si="5"/>
        <v>0.20532547854619304</v>
      </c>
      <c r="AK92">
        <f t="shared" si="6"/>
        <v>8.7557379387897261E-2</v>
      </c>
      <c r="AL92" s="10">
        <v>4.2791806181448941E-2</v>
      </c>
      <c r="AM92" s="10">
        <v>0.51317271300655409</v>
      </c>
      <c r="AN92" s="10">
        <v>0.11917793274758105</v>
      </c>
      <c r="AO92" s="10">
        <v>3.1974690130325688E-2</v>
      </c>
      <c r="AP92" s="10">
        <v>0.20532547854619304</v>
      </c>
      <c r="AQ92" s="10">
        <v>8.7557379387897261E-2</v>
      </c>
    </row>
    <row r="93" spans="1:43" ht="13">
      <c r="A93" s="1" t="s">
        <v>83</v>
      </c>
      <c r="B93" s="1" t="s">
        <v>41</v>
      </c>
      <c r="C93" s="1" t="s">
        <v>36</v>
      </c>
      <c r="D93" s="1" t="s">
        <v>42</v>
      </c>
      <c r="E93" s="1" t="s">
        <v>84</v>
      </c>
      <c r="F93" s="1">
        <v>3</v>
      </c>
      <c r="G93" s="1" t="s">
        <v>62</v>
      </c>
      <c r="H93" s="1">
        <v>72.5</v>
      </c>
      <c r="I93" s="1">
        <v>15.224500000000001</v>
      </c>
      <c r="J93" s="1">
        <v>19.107500000000002</v>
      </c>
      <c r="K93" s="1">
        <v>1.4370000000000001</v>
      </c>
      <c r="L93" s="1">
        <v>2.9390000000000001</v>
      </c>
      <c r="M93" s="1">
        <v>170.15649999999999</v>
      </c>
      <c r="N93" s="1">
        <v>28.799499999999998</v>
      </c>
      <c r="O93" s="1">
        <v>13.146000000000001</v>
      </c>
      <c r="P93" s="1">
        <v>68.801500000000004</v>
      </c>
      <c r="Q93" s="1">
        <v>13.303000000000001</v>
      </c>
      <c r="R93" s="1">
        <v>15.224500000000001</v>
      </c>
      <c r="S93" s="1">
        <v>19.107500000000002</v>
      </c>
      <c r="T93" s="1">
        <v>1.4370000000000001</v>
      </c>
      <c r="U93" s="8">
        <v>299.9615</v>
      </c>
      <c r="V93">
        <f t="shared" si="0"/>
        <v>297.14549999999997</v>
      </c>
      <c r="W93" s="1"/>
      <c r="X93" s="1" t="s">
        <v>83</v>
      </c>
      <c r="Y93" s="1" t="s">
        <v>41</v>
      </c>
      <c r="Z93" s="1" t="s">
        <v>36</v>
      </c>
      <c r="AA93" s="1" t="s">
        <v>42</v>
      </c>
      <c r="AB93" s="1" t="s">
        <v>84</v>
      </c>
      <c r="AC93" s="1">
        <v>3</v>
      </c>
      <c r="AD93" s="1" t="s">
        <v>62</v>
      </c>
      <c r="AE93" s="1">
        <v>72.5</v>
      </c>
      <c r="AF93">
        <f t="shared" si="1"/>
        <v>9.8907774137585811E-3</v>
      </c>
      <c r="AG93">
        <f t="shared" si="2"/>
        <v>0.57263697414229731</v>
      </c>
      <c r="AH93">
        <f t="shared" si="3"/>
        <v>9.6920532197189602E-2</v>
      </c>
      <c r="AI93">
        <f t="shared" si="4"/>
        <v>4.4240952664603712E-2</v>
      </c>
      <c r="AJ93">
        <f t="shared" si="5"/>
        <v>0.23154145023229364</v>
      </c>
      <c r="AK93">
        <f t="shared" si="6"/>
        <v>4.4769313349857232E-2</v>
      </c>
      <c r="AL93" s="10">
        <v>9.8907774137585811E-3</v>
      </c>
      <c r="AM93" s="10">
        <v>0.57263697414229731</v>
      </c>
      <c r="AN93" s="10">
        <v>9.6920532197189602E-2</v>
      </c>
      <c r="AO93" s="10">
        <v>4.4240952664603712E-2</v>
      </c>
      <c r="AP93" s="10">
        <v>0.23154145023229364</v>
      </c>
      <c r="AQ93" s="10">
        <v>4.4769313349857232E-2</v>
      </c>
    </row>
    <row r="94" spans="1:43" ht="13">
      <c r="A94" s="1" t="s">
        <v>83</v>
      </c>
      <c r="B94" s="1" t="s">
        <v>44</v>
      </c>
      <c r="C94" s="1" t="s">
        <v>36</v>
      </c>
      <c r="D94" s="1" t="s">
        <v>43</v>
      </c>
      <c r="E94" s="1" t="s">
        <v>84</v>
      </c>
      <c r="F94" s="1">
        <v>3</v>
      </c>
      <c r="G94" s="1" t="s">
        <v>62</v>
      </c>
      <c r="H94" s="1">
        <v>49</v>
      </c>
      <c r="I94" s="1">
        <v>0.69350000000000001</v>
      </c>
      <c r="J94" s="1">
        <v>19.987500000000001</v>
      </c>
      <c r="K94" s="1">
        <v>6.0449999999999999</v>
      </c>
      <c r="L94" s="1">
        <v>2.5345</v>
      </c>
      <c r="M94" s="1">
        <v>230.44200000000001</v>
      </c>
      <c r="N94" s="1">
        <v>37.372500000000002</v>
      </c>
      <c r="O94" s="1">
        <v>17.215499999999999</v>
      </c>
      <c r="P94" s="1">
        <v>1.4495</v>
      </c>
      <c r="Q94" s="1">
        <v>8.1880000000000006</v>
      </c>
      <c r="R94" s="1">
        <v>0.69350000000000001</v>
      </c>
      <c r="S94" s="1">
        <v>19.987500000000001</v>
      </c>
      <c r="T94" s="1">
        <v>6.0449999999999999</v>
      </c>
      <c r="U94" s="8">
        <v>300</v>
      </c>
      <c r="V94">
        <f t="shared" si="0"/>
        <v>297.20200000000006</v>
      </c>
      <c r="W94" s="1"/>
      <c r="X94" s="1" t="s">
        <v>83</v>
      </c>
      <c r="Y94" s="1" t="s">
        <v>44</v>
      </c>
      <c r="Z94" s="1" t="s">
        <v>36</v>
      </c>
      <c r="AA94" s="1" t="s">
        <v>43</v>
      </c>
      <c r="AB94" s="1" t="s">
        <v>84</v>
      </c>
      <c r="AC94" s="1">
        <v>3</v>
      </c>
      <c r="AD94" s="1" t="s">
        <v>62</v>
      </c>
      <c r="AE94" s="1">
        <v>49</v>
      </c>
      <c r="AF94">
        <f t="shared" si="1"/>
        <v>8.5278699335805258E-3</v>
      </c>
      <c r="AG94">
        <f t="shared" si="2"/>
        <v>0.77537163276155596</v>
      </c>
      <c r="AH94">
        <f t="shared" si="3"/>
        <v>0.12574780788823761</v>
      </c>
      <c r="AI94">
        <f t="shared" si="4"/>
        <v>5.7925249493610394E-2</v>
      </c>
      <c r="AJ94">
        <f t="shared" si="5"/>
        <v>4.8771542587196575E-3</v>
      </c>
      <c r="AK94">
        <f t="shared" si="6"/>
        <v>2.7550285664295661E-2</v>
      </c>
      <c r="AL94" s="10">
        <v>8.5278699335805258E-3</v>
      </c>
      <c r="AM94" s="10">
        <v>0.77537163276155596</v>
      </c>
      <c r="AN94" s="10">
        <v>0.12574780788823761</v>
      </c>
      <c r="AO94" s="10">
        <v>5.7925249493610394E-2</v>
      </c>
      <c r="AP94" s="10">
        <v>4.8771542587196575E-3</v>
      </c>
      <c r="AQ94" s="10">
        <v>2.7550285664295661E-2</v>
      </c>
    </row>
    <row r="95" spans="1:43" ht="13">
      <c r="A95" s="1" t="s">
        <v>85</v>
      </c>
      <c r="B95" s="1" t="s">
        <v>35</v>
      </c>
      <c r="C95" s="1" t="s">
        <v>36</v>
      </c>
      <c r="D95" s="1" t="s">
        <v>37</v>
      </c>
      <c r="E95" s="1" t="s">
        <v>86</v>
      </c>
      <c r="F95" s="1">
        <v>3</v>
      </c>
      <c r="G95" s="1" t="s">
        <v>62</v>
      </c>
      <c r="H95" s="1">
        <v>27</v>
      </c>
      <c r="I95" s="1">
        <v>222.83199999999999</v>
      </c>
      <c r="J95" s="1">
        <v>2.0859999999999999</v>
      </c>
      <c r="K95" s="1">
        <v>206.94800000000001</v>
      </c>
      <c r="L95" s="1">
        <v>4.8079999999999998</v>
      </c>
      <c r="M95" s="1">
        <v>49.542000000000002</v>
      </c>
      <c r="N95" s="1">
        <v>16.548999999999999</v>
      </c>
      <c r="O95" s="1">
        <v>19.218</v>
      </c>
      <c r="P95" s="1">
        <v>191.25399999999999</v>
      </c>
      <c r="Q95" s="1">
        <v>17.353000000000002</v>
      </c>
      <c r="R95" s="1">
        <v>222.83199999999999</v>
      </c>
      <c r="S95" s="1">
        <v>2.0859999999999999</v>
      </c>
      <c r="T95" s="1">
        <v>206.94800000000001</v>
      </c>
      <c r="U95" s="8">
        <v>299.94200000000001</v>
      </c>
      <c r="V95">
        <f t="shared" si="0"/>
        <v>298.72399999999999</v>
      </c>
      <c r="W95" s="1"/>
      <c r="X95" s="1" t="s">
        <v>85</v>
      </c>
      <c r="Y95" s="1" t="s">
        <v>35</v>
      </c>
      <c r="Z95" s="1" t="s">
        <v>36</v>
      </c>
      <c r="AA95" s="1" t="s">
        <v>37</v>
      </c>
      <c r="AB95" s="1" t="s">
        <v>86</v>
      </c>
      <c r="AC95" s="1">
        <v>3</v>
      </c>
      <c r="AD95" s="1" t="s">
        <v>62</v>
      </c>
      <c r="AE95" s="1">
        <v>27</v>
      </c>
      <c r="AF95">
        <f t="shared" si="1"/>
        <v>1.6095124596617615E-2</v>
      </c>
      <c r="AG95">
        <f t="shared" si="2"/>
        <v>0.16584539574992302</v>
      </c>
      <c r="AH95">
        <f t="shared" si="3"/>
        <v>5.5398963591810499E-2</v>
      </c>
      <c r="AI95">
        <f t="shared" si="4"/>
        <v>6.4333632383069328E-2</v>
      </c>
      <c r="AJ95">
        <f t="shared" si="5"/>
        <v>0.64023647246287541</v>
      </c>
      <c r="AK95">
        <f t="shared" si="6"/>
        <v>5.8090411215704137E-2</v>
      </c>
      <c r="AL95" s="10">
        <v>1.6095124596617615E-2</v>
      </c>
      <c r="AM95" s="10">
        <v>0.16584539574992302</v>
      </c>
      <c r="AN95" s="10">
        <v>5.5398963591810499E-2</v>
      </c>
      <c r="AO95" s="10">
        <v>6.4333632383069328E-2</v>
      </c>
      <c r="AP95" s="10">
        <v>0.64023647246287541</v>
      </c>
      <c r="AQ95" s="10">
        <v>5.8090411215704137E-2</v>
      </c>
    </row>
    <row r="96" spans="1:43" ht="13">
      <c r="A96" s="1" t="s">
        <v>85</v>
      </c>
      <c r="B96" s="1" t="s">
        <v>41</v>
      </c>
      <c r="C96" s="1" t="s">
        <v>36</v>
      </c>
      <c r="D96" s="1" t="s">
        <v>42</v>
      </c>
      <c r="E96" s="1" t="s">
        <v>86</v>
      </c>
      <c r="F96" s="1">
        <v>3</v>
      </c>
      <c r="G96" s="1" t="s">
        <v>62</v>
      </c>
      <c r="H96" s="1">
        <v>35</v>
      </c>
      <c r="I96" s="1">
        <v>123.17</v>
      </c>
      <c r="J96" s="1">
        <v>127.233</v>
      </c>
      <c r="K96" s="1">
        <v>1.5429999999999999</v>
      </c>
      <c r="L96" s="1">
        <v>9.7810000000000006</v>
      </c>
      <c r="M96" s="1">
        <v>128.39599999999999</v>
      </c>
      <c r="N96" s="1">
        <v>65.664000000000001</v>
      </c>
      <c r="O96" s="1">
        <v>44.603000000000002</v>
      </c>
      <c r="P96" s="1">
        <v>16.015999999999998</v>
      </c>
      <c r="Q96" s="1">
        <v>34.325000000000003</v>
      </c>
      <c r="R96" s="1">
        <v>123.17</v>
      </c>
      <c r="S96" s="1">
        <v>127.233</v>
      </c>
      <c r="T96" s="1">
        <v>1.5429999999999999</v>
      </c>
      <c r="U96" s="8">
        <v>300</v>
      </c>
      <c r="V96">
        <f t="shared" si="0"/>
        <v>298.78500000000003</v>
      </c>
      <c r="W96" s="1"/>
      <c r="X96" s="1" t="s">
        <v>85</v>
      </c>
      <c r="Y96" s="1" t="s">
        <v>41</v>
      </c>
      <c r="Z96" s="1" t="s">
        <v>36</v>
      </c>
      <c r="AA96" s="1" t="s">
        <v>42</v>
      </c>
      <c r="AB96" s="1" t="s">
        <v>86</v>
      </c>
      <c r="AC96" s="1">
        <v>3</v>
      </c>
      <c r="AD96" s="1" t="s">
        <v>62</v>
      </c>
      <c r="AE96" s="1">
        <v>35</v>
      </c>
      <c r="AF96">
        <f t="shared" si="1"/>
        <v>3.273591378415918E-2</v>
      </c>
      <c r="AG96">
        <f t="shared" si="2"/>
        <v>0.42972706126478899</v>
      </c>
      <c r="AH96">
        <f t="shared" si="3"/>
        <v>0.21977006877855312</v>
      </c>
      <c r="AI96">
        <f t="shared" si="4"/>
        <v>0.14928125575246415</v>
      </c>
      <c r="AJ96">
        <f t="shared" si="5"/>
        <v>5.3603761902371261E-2</v>
      </c>
      <c r="AK96">
        <f t="shared" si="6"/>
        <v>0.11488193851766321</v>
      </c>
      <c r="AL96" s="10">
        <v>3.273591378415918E-2</v>
      </c>
      <c r="AM96" s="10">
        <v>0.42972706126478899</v>
      </c>
      <c r="AN96" s="10">
        <v>0.21977006877855312</v>
      </c>
      <c r="AO96" s="10">
        <v>0.14928125575246415</v>
      </c>
      <c r="AP96" s="10">
        <v>5.3603761902371261E-2</v>
      </c>
      <c r="AQ96" s="10">
        <v>0.11488193851766321</v>
      </c>
    </row>
    <row r="97" spans="1:43" ht="13">
      <c r="A97" s="1" t="s">
        <v>85</v>
      </c>
      <c r="B97" s="1" t="s">
        <v>44</v>
      </c>
      <c r="C97" s="1" t="s">
        <v>36</v>
      </c>
      <c r="D97" s="1" t="s">
        <v>43</v>
      </c>
      <c r="E97" s="1" t="s">
        <v>86</v>
      </c>
      <c r="F97" s="1">
        <v>3</v>
      </c>
      <c r="G97" s="1" t="s">
        <v>62</v>
      </c>
      <c r="H97" s="1">
        <v>40</v>
      </c>
      <c r="I97" s="1">
        <v>0.91200000000000003</v>
      </c>
      <c r="J97" s="1">
        <v>231.809</v>
      </c>
      <c r="K97" s="1">
        <v>5.15</v>
      </c>
      <c r="L97" s="1">
        <v>6.1390000000000002</v>
      </c>
      <c r="M97" s="1">
        <v>213.798</v>
      </c>
      <c r="N97" s="1">
        <v>46.344999999999999</v>
      </c>
      <c r="O97" s="1">
        <v>19.484999999999999</v>
      </c>
      <c r="P97" s="1">
        <v>3.2029999999999998</v>
      </c>
      <c r="Q97" s="1">
        <v>8.5730000000000004</v>
      </c>
      <c r="R97" s="1">
        <v>0.91200000000000003</v>
      </c>
      <c r="S97" s="1">
        <v>231.809</v>
      </c>
      <c r="T97" s="1">
        <v>5.15</v>
      </c>
      <c r="U97" s="8">
        <v>297.85399999999998</v>
      </c>
      <c r="V97">
        <f t="shared" si="0"/>
        <v>297.54300000000001</v>
      </c>
      <c r="W97" s="1"/>
      <c r="X97" s="1" t="s">
        <v>85</v>
      </c>
      <c r="Y97" s="1" t="s">
        <v>44</v>
      </c>
      <c r="Z97" s="1" t="s">
        <v>36</v>
      </c>
      <c r="AA97" s="1" t="s">
        <v>43</v>
      </c>
      <c r="AB97" s="1" t="s">
        <v>86</v>
      </c>
      <c r="AC97" s="1">
        <v>3</v>
      </c>
      <c r="AD97" s="1" t="s">
        <v>62</v>
      </c>
      <c r="AE97" s="1">
        <v>40</v>
      </c>
      <c r="AF97">
        <f t="shared" si="1"/>
        <v>2.0632311968354154E-2</v>
      </c>
      <c r="AG97">
        <f t="shared" si="2"/>
        <v>0.71854488258839899</v>
      </c>
      <c r="AH97">
        <f t="shared" si="3"/>
        <v>0.15575899953956235</v>
      </c>
      <c r="AI97">
        <f t="shared" si="4"/>
        <v>6.5486333067825489E-2</v>
      </c>
      <c r="AJ97">
        <f t="shared" si="5"/>
        <v>1.0764830629522455E-2</v>
      </c>
      <c r="AK97">
        <f t="shared" si="6"/>
        <v>2.8812642206336565E-2</v>
      </c>
      <c r="AL97" s="10">
        <v>2.0632311968354154E-2</v>
      </c>
      <c r="AM97" s="10">
        <v>0.71854488258839899</v>
      </c>
      <c r="AN97" s="10">
        <v>0.15575899953956235</v>
      </c>
      <c r="AO97" s="10">
        <v>6.5486333067825489E-2</v>
      </c>
      <c r="AP97" s="10">
        <v>1.0764830629522455E-2</v>
      </c>
      <c r="AQ97" s="10">
        <v>2.8812642206336565E-2</v>
      </c>
    </row>
    <row r="98" spans="1:43" ht="13">
      <c r="A98" s="1" t="s">
        <v>87</v>
      </c>
      <c r="B98" s="1" t="s">
        <v>35</v>
      </c>
      <c r="C98" s="1" t="s">
        <v>36</v>
      </c>
      <c r="D98" s="1" t="s">
        <v>37</v>
      </c>
      <c r="E98" s="1" t="s">
        <v>88</v>
      </c>
      <c r="F98" s="1">
        <v>4</v>
      </c>
      <c r="G98" s="1" t="s">
        <v>55</v>
      </c>
      <c r="H98" s="1">
        <v>73</v>
      </c>
      <c r="I98" s="1">
        <v>14.496</v>
      </c>
      <c r="J98" s="1">
        <v>8.3000000000000004E-2</v>
      </c>
      <c r="K98" s="1">
        <v>44.755000000000003</v>
      </c>
      <c r="L98" s="1">
        <v>19.117999999999999</v>
      </c>
      <c r="M98" s="1">
        <v>9.6159999999999997</v>
      </c>
      <c r="N98" s="1">
        <v>26.251999999999999</v>
      </c>
      <c r="O98" s="1">
        <v>43.348999999999997</v>
      </c>
      <c r="P98" s="1">
        <v>136.74700000000001</v>
      </c>
      <c r="Q98" s="1">
        <v>63.167999999999999</v>
      </c>
      <c r="R98" s="1">
        <v>14.496</v>
      </c>
      <c r="S98" s="1">
        <v>8.3000000000000004E-2</v>
      </c>
      <c r="T98" s="1">
        <v>44.755000000000003</v>
      </c>
      <c r="U98" s="8">
        <v>299.03500000000003</v>
      </c>
      <c r="V98">
        <f t="shared" si="0"/>
        <v>298.25</v>
      </c>
      <c r="W98" s="1"/>
      <c r="X98" s="1" t="s">
        <v>87</v>
      </c>
      <c r="Y98" s="1" t="s">
        <v>35</v>
      </c>
      <c r="Z98" s="1" t="s">
        <v>36</v>
      </c>
      <c r="AA98" s="1" t="s">
        <v>37</v>
      </c>
      <c r="AB98" s="1" t="s">
        <v>88</v>
      </c>
      <c r="AC98" s="1">
        <v>4</v>
      </c>
      <c r="AD98" s="1" t="s">
        <v>55</v>
      </c>
      <c r="AE98" s="1">
        <v>73</v>
      </c>
      <c r="AF98">
        <f t="shared" si="1"/>
        <v>6.4100586756077105E-2</v>
      </c>
      <c r="AG98">
        <f t="shared" si="2"/>
        <v>3.2241408214585078E-2</v>
      </c>
      <c r="AH98">
        <f t="shared" si="3"/>
        <v>8.8020117351215413E-2</v>
      </c>
      <c r="AI98">
        <f t="shared" si="4"/>
        <v>0.14534450963956411</v>
      </c>
      <c r="AJ98">
        <f t="shared" si="5"/>
        <v>0.45849790444258176</v>
      </c>
      <c r="AK98">
        <f t="shared" si="6"/>
        <v>0.21179547359597653</v>
      </c>
      <c r="AL98" s="10">
        <v>6.4100586756077105E-2</v>
      </c>
      <c r="AM98" s="10">
        <v>3.2241408214585078E-2</v>
      </c>
      <c r="AN98" s="10">
        <v>8.8020117351215413E-2</v>
      </c>
      <c r="AO98" s="10">
        <v>0.14534450963956411</v>
      </c>
      <c r="AP98" s="10">
        <v>0.45849790444258176</v>
      </c>
      <c r="AQ98" s="10">
        <v>0.21179547359597653</v>
      </c>
    </row>
    <row r="99" spans="1:43" ht="13">
      <c r="A99" s="1" t="s">
        <v>87</v>
      </c>
      <c r="B99" s="1" t="s">
        <v>35</v>
      </c>
      <c r="C99" s="1" t="s">
        <v>40</v>
      </c>
      <c r="D99" s="1" t="s">
        <v>37</v>
      </c>
      <c r="E99" s="1" t="s">
        <v>88</v>
      </c>
      <c r="F99" s="1">
        <v>4</v>
      </c>
      <c r="G99" s="1" t="s">
        <v>55</v>
      </c>
      <c r="H99" s="1">
        <v>55</v>
      </c>
      <c r="I99" s="1">
        <v>4.0445000000000002</v>
      </c>
      <c r="J99" s="1">
        <v>0.1285</v>
      </c>
      <c r="K99" s="1">
        <v>24.8965</v>
      </c>
      <c r="L99" s="1">
        <v>9.3409999999999993</v>
      </c>
      <c r="M99" s="1">
        <v>10.426</v>
      </c>
      <c r="N99" s="1">
        <v>12.5495</v>
      </c>
      <c r="O99" s="1">
        <v>15.682499999999999</v>
      </c>
      <c r="P99" s="1">
        <v>223.98500000000001</v>
      </c>
      <c r="Q99" s="1">
        <v>27.811</v>
      </c>
      <c r="R99" s="1">
        <v>4.0445000000000002</v>
      </c>
      <c r="S99" s="1">
        <v>0.1285</v>
      </c>
      <c r="T99" s="1">
        <v>24.8965</v>
      </c>
      <c r="U99" s="8">
        <v>300</v>
      </c>
      <c r="V99">
        <f t="shared" si="0"/>
        <v>299.79500000000002</v>
      </c>
      <c r="W99" s="1"/>
      <c r="X99" s="1" t="s">
        <v>87</v>
      </c>
      <c r="Y99" s="1" t="s">
        <v>35</v>
      </c>
      <c r="Z99" s="1" t="s">
        <v>40</v>
      </c>
      <c r="AA99" s="1" t="s">
        <v>37</v>
      </c>
      <c r="AB99" s="1" t="s">
        <v>88</v>
      </c>
      <c r="AC99" s="1">
        <v>4</v>
      </c>
      <c r="AD99" s="1" t="s">
        <v>55</v>
      </c>
      <c r="AE99" s="1">
        <v>55</v>
      </c>
      <c r="AF99">
        <f t="shared" si="1"/>
        <v>3.1157957937924245E-2</v>
      </c>
      <c r="AG99">
        <f t="shared" si="2"/>
        <v>3.4777097683417003E-2</v>
      </c>
      <c r="AH99">
        <f t="shared" si="3"/>
        <v>4.1860271185309959E-2</v>
      </c>
      <c r="AI99">
        <f t="shared" si="4"/>
        <v>5.2310745676212071E-2</v>
      </c>
      <c r="AJ99">
        <f t="shared" si="5"/>
        <v>0.74712720358911922</v>
      </c>
      <c r="AK99">
        <f t="shared" si="6"/>
        <v>9.2766723928017478E-2</v>
      </c>
      <c r="AL99" s="10">
        <v>3.1157957937924245E-2</v>
      </c>
      <c r="AM99" s="10">
        <v>3.4777097683417003E-2</v>
      </c>
      <c r="AN99" s="10">
        <v>4.1860271185309959E-2</v>
      </c>
      <c r="AO99" s="10">
        <v>5.2310745676212071E-2</v>
      </c>
      <c r="AP99" s="10">
        <v>0.74712720358911922</v>
      </c>
      <c r="AQ99" s="10">
        <v>9.2766723928017478E-2</v>
      </c>
    </row>
    <row r="100" spans="1:43" ht="13">
      <c r="A100" s="1" t="s">
        <v>87</v>
      </c>
      <c r="B100" s="1" t="s">
        <v>41</v>
      </c>
      <c r="C100" s="1" t="s">
        <v>36</v>
      </c>
      <c r="D100" s="1" t="s">
        <v>43</v>
      </c>
      <c r="E100" s="1" t="s">
        <v>88</v>
      </c>
      <c r="F100" s="1">
        <v>4</v>
      </c>
      <c r="G100" s="1" t="s">
        <v>55</v>
      </c>
      <c r="H100" s="1">
        <v>33</v>
      </c>
      <c r="I100" s="1">
        <v>7.4889999999999999</v>
      </c>
      <c r="J100" s="1">
        <v>2.3E-2</v>
      </c>
      <c r="K100" s="1">
        <v>19.032</v>
      </c>
      <c r="L100" s="1">
        <v>1.869</v>
      </c>
      <c r="M100" s="1">
        <v>4.0030000000000001</v>
      </c>
      <c r="N100" s="1">
        <v>5.0730000000000004</v>
      </c>
      <c r="O100" s="1">
        <v>15.946</v>
      </c>
      <c r="P100" s="1">
        <v>247.953</v>
      </c>
      <c r="Q100" s="1">
        <v>24.861999999999998</v>
      </c>
      <c r="R100" s="1">
        <v>7.4889999999999999</v>
      </c>
      <c r="S100" s="1">
        <v>2.3E-2</v>
      </c>
      <c r="T100" s="1">
        <v>19.032</v>
      </c>
      <c r="U100" s="8">
        <v>300</v>
      </c>
      <c r="V100">
        <f t="shared" si="0"/>
        <v>299.70600000000002</v>
      </c>
      <c r="W100" s="1"/>
      <c r="X100" s="1" t="s">
        <v>87</v>
      </c>
      <c r="Y100" s="1" t="s">
        <v>41</v>
      </c>
      <c r="Z100" s="1" t="s">
        <v>36</v>
      </c>
      <c r="AA100" s="1" t="s">
        <v>43</v>
      </c>
      <c r="AB100" s="1" t="s">
        <v>88</v>
      </c>
      <c r="AC100" s="1">
        <v>4</v>
      </c>
      <c r="AD100" s="1" t="s">
        <v>55</v>
      </c>
      <c r="AE100" s="1">
        <v>33</v>
      </c>
      <c r="AF100">
        <f t="shared" si="1"/>
        <v>6.2361113891613775E-3</v>
      </c>
      <c r="AG100">
        <f t="shared" si="2"/>
        <v>1.3356422627508292E-2</v>
      </c>
      <c r="AH100">
        <f t="shared" si="3"/>
        <v>1.6926588056295169E-2</v>
      </c>
      <c r="AI100">
        <f t="shared" si="4"/>
        <v>5.3205474698537897E-2</v>
      </c>
      <c r="AJ100">
        <f t="shared" si="5"/>
        <v>0.82732077435887164</v>
      </c>
      <c r="AK100">
        <f t="shared" si="6"/>
        <v>8.2954628869625555E-2</v>
      </c>
      <c r="AL100" s="10">
        <v>6.2361113891613775E-3</v>
      </c>
      <c r="AM100" s="10">
        <v>1.3356422627508292E-2</v>
      </c>
      <c r="AN100" s="10">
        <v>1.6926588056295169E-2</v>
      </c>
      <c r="AO100" s="10">
        <v>5.3205474698537897E-2</v>
      </c>
      <c r="AP100" s="10">
        <v>0.82732077435887164</v>
      </c>
      <c r="AQ100" s="10">
        <v>8.2954628869625555E-2</v>
      </c>
    </row>
    <row r="101" spans="1:43" ht="13">
      <c r="A101" s="1" t="s">
        <v>87</v>
      </c>
      <c r="B101" s="1" t="s">
        <v>41</v>
      </c>
      <c r="C101" s="1" t="s">
        <v>40</v>
      </c>
      <c r="D101" s="1" t="s">
        <v>42</v>
      </c>
      <c r="E101" s="1" t="s">
        <v>88</v>
      </c>
      <c r="F101" s="1">
        <v>4</v>
      </c>
      <c r="G101" s="1" t="s">
        <v>55</v>
      </c>
      <c r="H101" s="1">
        <v>50</v>
      </c>
      <c r="I101" s="1">
        <v>0</v>
      </c>
      <c r="J101" s="1">
        <v>0.3705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277.67250000000001</v>
      </c>
      <c r="Q101" s="1">
        <v>21.025500000000001</v>
      </c>
      <c r="R101" s="1">
        <v>300</v>
      </c>
      <c r="S101" s="1">
        <v>0.3705</v>
      </c>
      <c r="T101" s="1">
        <v>300</v>
      </c>
      <c r="U101" s="8">
        <v>299.90449999999998</v>
      </c>
      <c r="V101">
        <f t="shared" si="0"/>
        <v>298.69800000000004</v>
      </c>
      <c r="W101" s="1"/>
      <c r="X101" s="1" t="s">
        <v>87</v>
      </c>
      <c r="Y101" s="1" t="s">
        <v>41</v>
      </c>
      <c r="Z101" s="1" t="s">
        <v>40</v>
      </c>
      <c r="AA101" s="1" t="s">
        <v>42</v>
      </c>
      <c r="AB101" s="1" t="s">
        <v>88</v>
      </c>
      <c r="AC101" s="1">
        <v>4</v>
      </c>
      <c r="AD101" s="1" t="s">
        <v>55</v>
      </c>
      <c r="AE101" s="1">
        <v>50</v>
      </c>
      <c r="AF101">
        <f t="shared" si="1"/>
        <v>0</v>
      </c>
      <c r="AG101">
        <f t="shared" si="2"/>
        <v>0</v>
      </c>
      <c r="AH101">
        <f t="shared" si="3"/>
        <v>0</v>
      </c>
      <c r="AI101">
        <f t="shared" si="4"/>
        <v>0</v>
      </c>
      <c r="AJ101">
        <f t="shared" si="5"/>
        <v>0.92960950525279706</v>
      </c>
      <c r="AK101">
        <f t="shared" si="6"/>
        <v>7.0390494747202853E-2</v>
      </c>
      <c r="AL101" s="10">
        <v>0</v>
      </c>
      <c r="AM101" s="10">
        <v>0</v>
      </c>
      <c r="AN101" s="10">
        <v>0</v>
      </c>
      <c r="AO101" s="10">
        <v>0</v>
      </c>
      <c r="AP101" s="10">
        <v>0.92960950525279706</v>
      </c>
      <c r="AQ101" s="10">
        <v>7.0390494747202853E-2</v>
      </c>
    </row>
    <row r="102" spans="1:43" ht="13">
      <c r="A102" s="1" t="s">
        <v>87</v>
      </c>
      <c r="B102" s="1" t="s">
        <v>44</v>
      </c>
      <c r="C102" s="1" t="s">
        <v>36</v>
      </c>
      <c r="D102" s="1" t="s">
        <v>42</v>
      </c>
      <c r="E102" s="1" t="s">
        <v>88</v>
      </c>
      <c r="F102" s="1">
        <v>4</v>
      </c>
      <c r="G102" s="1" t="s">
        <v>55</v>
      </c>
      <c r="H102" s="1">
        <v>23</v>
      </c>
      <c r="I102" s="1">
        <v>0</v>
      </c>
      <c r="J102" s="1">
        <v>0.26700000000000002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290.00900000000001</v>
      </c>
      <c r="Q102" s="1">
        <v>9.734</v>
      </c>
      <c r="R102" s="1">
        <v>300</v>
      </c>
      <c r="S102" s="1">
        <v>0.26700000000000002</v>
      </c>
      <c r="T102" s="1">
        <v>300</v>
      </c>
      <c r="U102" s="8">
        <v>300</v>
      </c>
      <c r="V102">
        <f t="shared" si="0"/>
        <v>299.74299999999999</v>
      </c>
      <c r="W102" s="1"/>
      <c r="X102" s="1" t="s">
        <v>87</v>
      </c>
      <c r="Y102" s="1" t="s">
        <v>44</v>
      </c>
      <c r="Z102" s="1" t="s">
        <v>36</v>
      </c>
      <c r="AA102" s="1" t="s">
        <v>42</v>
      </c>
      <c r="AB102" s="1" t="s">
        <v>88</v>
      </c>
      <c r="AC102" s="1">
        <v>4</v>
      </c>
      <c r="AD102" s="1" t="s">
        <v>55</v>
      </c>
      <c r="AE102" s="1">
        <v>23</v>
      </c>
      <c r="AF102">
        <f t="shared" si="1"/>
        <v>0</v>
      </c>
      <c r="AG102">
        <f t="shared" si="2"/>
        <v>0</v>
      </c>
      <c r="AH102">
        <f t="shared" si="3"/>
        <v>0</v>
      </c>
      <c r="AI102">
        <f t="shared" si="4"/>
        <v>0</v>
      </c>
      <c r="AJ102">
        <f t="shared" si="5"/>
        <v>0.96752551352325167</v>
      </c>
      <c r="AK102">
        <f t="shared" si="6"/>
        <v>3.2474486476748415E-2</v>
      </c>
      <c r="AL102" s="10">
        <v>0</v>
      </c>
      <c r="AM102" s="10">
        <v>0</v>
      </c>
      <c r="AN102" s="10">
        <v>0</v>
      </c>
      <c r="AO102" s="10">
        <v>0</v>
      </c>
      <c r="AP102" s="10">
        <v>0.96752551352325167</v>
      </c>
      <c r="AQ102" s="10">
        <v>3.2474486476748415E-2</v>
      </c>
    </row>
    <row r="103" spans="1:43" ht="13">
      <c r="A103" s="1" t="s">
        <v>87</v>
      </c>
      <c r="B103" s="1" t="s">
        <v>44</v>
      </c>
      <c r="C103" s="1" t="s">
        <v>40</v>
      </c>
      <c r="D103" s="1" t="s">
        <v>43</v>
      </c>
      <c r="E103" s="1" t="s">
        <v>88</v>
      </c>
      <c r="F103" s="1">
        <v>4</v>
      </c>
      <c r="G103" s="1" t="s">
        <v>55</v>
      </c>
      <c r="H103" s="1">
        <v>28</v>
      </c>
      <c r="I103" s="1">
        <v>70.976500000000001</v>
      </c>
      <c r="J103" s="1">
        <v>0.52349999999999997</v>
      </c>
      <c r="K103" s="1">
        <v>76.538499999999999</v>
      </c>
      <c r="L103" s="1">
        <v>2.2999999999999998</v>
      </c>
      <c r="M103" s="1">
        <v>5.4720000000000004</v>
      </c>
      <c r="N103" s="1">
        <v>2.4060000000000001</v>
      </c>
      <c r="O103" s="1">
        <v>4.2765000000000004</v>
      </c>
      <c r="P103" s="1">
        <v>262.08</v>
      </c>
      <c r="Q103" s="1">
        <v>23.040500000000002</v>
      </c>
      <c r="R103" s="1">
        <v>70.976500000000001</v>
      </c>
      <c r="S103" s="1">
        <v>0.52349999999999997</v>
      </c>
      <c r="T103" s="1">
        <v>76.538499999999999</v>
      </c>
      <c r="U103" s="8">
        <v>300</v>
      </c>
      <c r="V103">
        <f t="shared" si="0"/>
        <v>299.57499999999999</v>
      </c>
      <c r="W103" s="1"/>
      <c r="X103" s="1" t="s">
        <v>87</v>
      </c>
      <c r="Y103" s="1" t="s">
        <v>44</v>
      </c>
      <c r="Z103" s="1" t="s">
        <v>40</v>
      </c>
      <c r="AA103" s="1" t="s">
        <v>43</v>
      </c>
      <c r="AB103" s="1" t="s">
        <v>88</v>
      </c>
      <c r="AC103" s="1">
        <v>4</v>
      </c>
      <c r="AD103" s="1" t="s">
        <v>55</v>
      </c>
      <c r="AE103" s="1">
        <v>28</v>
      </c>
      <c r="AF103">
        <f t="shared" si="1"/>
        <v>7.677543186180422E-3</v>
      </c>
      <c r="AG103">
        <f t="shared" si="2"/>
        <v>1.8265876658599686E-2</v>
      </c>
      <c r="AH103">
        <f t="shared" si="3"/>
        <v>8.0313777851956942E-3</v>
      </c>
      <c r="AI103">
        <f t="shared" si="4"/>
        <v>1.4275223232913296E-2</v>
      </c>
      <c r="AJ103">
        <f t="shared" si="5"/>
        <v>0.87483935575398475</v>
      </c>
      <c r="AK103">
        <f t="shared" si="6"/>
        <v>7.6910623383126098E-2</v>
      </c>
      <c r="AL103" s="10">
        <v>7.677543186180422E-3</v>
      </c>
      <c r="AM103" s="10">
        <v>1.8265876658599686E-2</v>
      </c>
      <c r="AN103" s="10">
        <v>8.0313777851956942E-3</v>
      </c>
      <c r="AO103" s="10">
        <v>1.4275223232913296E-2</v>
      </c>
      <c r="AP103" s="10">
        <v>0.87483935575398475</v>
      </c>
      <c r="AQ103" s="10">
        <v>7.6910623383126098E-2</v>
      </c>
    </row>
    <row r="104" spans="1:43" ht="13">
      <c r="A104" s="1" t="s">
        <v>89</v>
      </c>
      <c r="B104" s="1" t="s">
        <v>35</v>
      </c>
      <c r="C104" s="1" t="s">
        <v>36</v>
      </c>
      <c r="D104" s="1" t="s">
        <v>37</v>
      </c>
      <c r="E104" s="1" t="s">
        <v>90</v>
      </c>
      <c r="F104" s="1">
        <v>5</v>
      </c>
      <c r="G104" s="1" t="s">
        <v>47</v>
      </c>
      <c r="H104" s="1">
        <v>61</v>
      </c>
      <c r="I104" s="1">
        <v>2.9830000000000001</v>
      </c>
      <c r="J104" s="1">
        <v>26.408999999999999</v>
      </c>
      <c r="K104" s="1">
        <v>38.06</v>
      </c>
      <c r="L104" s="1">
        <v>12.542</v>
      </c>
      <c r="M104" s="1">
        <v>42.713000000000001</v>
      </c>
      <c r="N104" s="1">
        <v>32.896000000000001</v>
      </c>
      <c r="O104" s="1">
        <v>30.661999999999999</v>
      </c>
      <c r="P104" s="1">
        <v>146.035</v>
      </c>
      <c r="Q104" s="1">
        <v>32.033999999999999</v>
      </c>
      <c r="R104" s="1">
        <v>2.9830000000000001</v>
      </c>
      <c r="S104" s="1">
        <v>26.408999999999999</v>
      </c>
      <c r="T104" s="1">
        <v>38.06</v>
      </c>
      <c r="U104" s="8">
        <v>300</v>
      </c>
      <c r="V104">
        <f t="shared" si="0"/>
        <v>296.88200000000001</v>
      </c>
      <c r="W104" s="1"/>
      <c r="X104" s="1" t="s">
        <v>89</v>
      </c>
      <c r="Y104" s="1" t="s">
        <v>35</v>
      </c>
      <c r="Z104" s="1" t="s">
        <v>36</v>
      </c>
      <c r="AA104" s="1" t="s">
        <v>37</v>
      </c>
      <c r="AB104" s="1" t="s">
        <v>90</v>
      </c>
      <c r="AC104" s="1">
        <v>5</v>
      </c>
      <c r="AD104" s="1" t="s">
        <v>47</v>
      </c>
      <c r="AE104" s="1">
        <v>61</v>
      </c>
      <c r="AF104">
        <f t="shared" si="1"/>
        <v>4.2245740732008E-2</v>
      </c>
      <c r="AG104">
        <f t="shared" si="2"/>
        <v>0.14387197607130106</v>
      </c>
      <c r="AH104">
        <f t="shared" si="3"/>
        <v>0.11080496628290028</v>
      </c>
      <c r="AI104">
        <f t="shared" si="4"/>
        <v>0.10328009107995768</v>
      </c>
      <c r="AJ104">
        <f t="shared" si="5"/>
        <v>0.49189577003658019</v>
      </c>
      <c r="AK104">
        <f t="shared" si="6"/>
        <v>0.10790145579725277</v>
      </c>
      <c r="AL104" s="10">
        <v>4.2245740732008E-2</v>
      </c>
      <c r="AM104" s="10">
        <v>0.14387197607130106</v>
      </c>
      <c r="AN104" s="10">
        <v>0.11080496628290028</v>
      </c>
      <c r="AO104" s="10">
        <v>0.10328009107995768</v>
      </c>
      <c r="AP104" s="10">
        <v>0.49189577003658019</v>
      </c>
      <c r="AQ104" s="10">
        <v>0.10790145579725277</v>
      </c>
    </row>
    <row r="105" spans="1:43" ht="13">
      <c r="A105" s="1" t="s">
        <v>89</v>
      </c>
      <c r="B105" s="1" t="s">
        <v>35</v>
      </c>
      <c r="C105" s="1" t="s">
        <v>40</v>
      </c>
      <c r="D105" s="1" t="s">
        <v>37</v>
      </c>
      <c r="E105" s="1" t="s">
        <v>90</v>
      </c>
      <c r="F105" s="1">
        <v>5</v>
      </c>
      <c r="G105" s="1" t="s">
        <v>47</v>
      </c>
      <c r="H105" s="1">
        <v>54.5</v>
      </c>
      <c r="I105" s="1">
        <v>261.09449999999998</v>
      </c>
      <c r="J105" s="1">
        <v>19.646999999999998</v>
      </c>
      <c r="K105" s="1">
        <v>35.03</v>
      </c>
      <c r="L105" s="1">
        <v>27.192499999999999</v>
      </c>
      <c r="M105" s="1">
        <v>137.85550000000001</v>
      </c>
      <c r="N105" s="1">
        <v>58.402000000000001</v>
      </c>
      <c r="O105" s="1">
        <v>19.846499999999999</v>
      </c>
      <c r="P105" s="1">
        <v>18.251999999999999</v>
      </c>
      <c r="Q105" s="1">
        <v>35.085999999999999</v>
      </c>
      <c r="R105" s="1">
        <v>261.09449999999998</v>
      </c>
      <c r="S105" s="1">
        <v>19.646999999999998</v>
      </c>
      <c r="T105" s="1">
        <v>35.03</v>
      </c>
      <c r="U105" s="8">
        <v>299.90600000000001</v>
      </c>
      <c r="V105">
        <f t="shared" si="0"/>
        <v>296.6345</v>
      </c>
      <c r="W105" s="1"/>
      <c r="X105" s="1" t="s">
        <v>89</v>
      </c>
      <c r="Y105" s="1" t="s">
        <v>35</v>
      </c>
      <c r="Z105" s="1" t="s">
        <v>40</v>
      </c>
      <c r="AA105" s="1" t="s">
        <v>37</v>
      </c>
      <c r="AB105" s="1" t="s">
        <v>90</v>
      </c>
      <c r="AC105" s="1">
        <v>5</v>
      </c>
      <c r="AD105" s="1" t="s">
        <v>47</v>
      </c>
      <c r="AE105" s="1">
        <v>54.5</v>
      </c>
      <c r="AF105">
        <f t="shared" si="1"/>
        <v>9.1670051865174143E-2</v>
      </c>
      <c r="AG105">
        <f t="shared" si="2"/>
        <v>0.46473185013880719</v>
      </c>
      <c r="AH105">
        <f t="shared" si="3"/>
        <v>0.19688202147760966</v>
      </c>
      <c r="AI105">
        <f t="shared" si="4"/>
        <v>6.6905568974613541E-2</v>
      </c>
      <c r="AJ105">
        <f t="shared" si="5"/>
        <v>6.1530267045808898E-2</v>
      </c>
      <c r="AK105">
        <f t="shared" si="6"/>
        <v>0.11828024049798658</v>
      </c>
      <c r="AL105" s="10">
        <v>9.1670051865174143E-2</v>
      </c>
      <c r="AM105" s="10">
        <v>0.46473185013880719</v>
      </c>
      <c r="AN105" s="10">
        <v>0.19688202147760966</v>
      </c>
      <c r="AO105" s="10">
        <v>6.6905568974613541E-2</v>
      </c>
      <c r="AP105" s="10">
        <v>6.1530267045808898E-2</v>
      </c>
      <c r="AQ105" s="10">
        <v>0.11828024049798658</v>
      </c>
    </row>
    <row r="106" spans="1:43" ht="13">
      <c r="A106" s="1" t="s">
        <v>89</v>
      </c>
      <c r="B106" s="1" t="s">
        <v>41</v>
      </c>
      <c r="C106" s="1" t="s">
        <v>36</v>
      </c>
      <c r="D106" s="1" t="s">
        <v>42</v>
      </c>
      <c r="E106" s="1" t="s">
        <v>90</v>
      </c>
      <c r="F106" s="1">
        <v>5</v>
      </c>
      <c r="G106" s="1" t="s">
        <v>47</v>
      </c>
      <c r="H106" s="1">
        <v>12</v>
      </c>
      <c r="I106" s="1">
        <v>0</v>
      </c>
      <c r="J106" s="1">
        <v>1.1930000000000001</v>
      </c>
      <c r="K106" s="1">
        <v>298.22500000000002</v>
      </c>
      <c r="L106" s="1">
        <v>3.3420000000000001</v>
      </c>
      <c r="M106" s="1">
        <v>1.7749999999999999</v>
      </c>
      <c r="N106" s="1">
        <v>1.6339999999999999</v>
      </c>
      <c r="O106" s="1">
        <v>0</v>
      </c>
      <c r="P106" s="1">
        <v>272.43799999999999</v>
      </c>
      <c r="Q106" s="1">
        <v>18.417000000000002</v>
      </c>
      <c r="R106" s="1">
        <v>300</v>
      </c>
      <c r="S106" s="1">
        <v>1.1930000000000001</v>
      </c>
      <c r="T106" s="1">
        <v>298.22500000000002</v>
      </c>
      <c r="U106" s="8">
        <v>300</v>
      </c>
      <c r="V106">
        <f t="shared" si="0"/>
        <v>297.60599999999999</v>
      </c>
      <c r="W106" s="1"/>
      <c r="X106" s="1" t="s">
        <v>89</v>
      </c>
      <c r="Y106" s="1" t="s">
        <v>41</v>
      </c>
      <c r="Z106" s="1" t="s">
        <v>36</v>
      </c>
      <c r="AA106" s="1" t="s">
        <v>42</v>
      </c>
      <c r="AB106" s="1" t="s">
        <v>90</v>
      </c>
      <c r="AC106" s="1">
        <v>5</v>
      </c>
      <c r="AD106" s="1" t="s">
        <v>47</v>
      </c>
      <c r="AE106" s="1">
        <v>12</v>
      </c>
      <c r="AF106">
        <f t="shared" si="1"/>
        <v>1.1229612306203505E-2</v>
      </c>
      <c r="AG106">
        <f t="shared" si="2"/>
        <v>5.9642614732229862E-3</v>
      </c>
      <c r="AH106">
        <f t="shared" si="3"/>
        <v>5.4904807026740048E-3</v>
      </c>
      <c r="AI106">
        <f t="shared" si="4"/>
        <v>0</v>
      </c>
      <c r="AJ106">
        <f t="shared" si="5"/>
        <v>0.9154318125306613</v>
      </c>
      <c r="AK106">
        <f t="shared" si="6"/>
        <v>6.1883832987238166E-2</v>
      </c>
      <c r="AL106" s="10">
        <v>1.1229612306203505E-2</v>
      </c>
      <c r="AM106" s="10">
        <v>5.9642614732229862E-3</v>
      </c>
      <c r="AN106" s="10">
        <v>5.4904807026740048E-3</v>
      </c>
      <c r="AO106" s="10">
        <v>0</v>
      </c>
      <c r="AP106" s="10">
        <v>0.9154318125306613</v>
      </c>
      <c r="AQ106" s="10">
        <v>6.1883832987238166E-2</v>
      </c>
    </row>
    <row r="107" spans="1:43" ht="13">
      <c r="A107" s="1" t="s">
        <v>89</v>
      </c>
      <c r="B107" s="1" t="s">
        <v>41</v>
      </c>
      <c r="C107" s="1" t="s">
        <v>40</v>
      </c>
      <c r="D107" s="1" t="s">
        <v>43</v>
      </c>
      <c r="E107" s="1" t="s">
        <v>90</v>
      </c>
      <c r="F107" s="1">
        <v>5</v>
      </c>
      <c r="G107" s="1" t="s">
        <v>47</v>
      </c>
      <c r="H107" s="1">
        <v>37.5</v>
      </c>
      <c r="I107" s="1">
        <v>5.4710000000000001</v>
      </c>
      <c r="J107" s="1">
        <v>0.25750000000000001</v>
      </c>
      <c r="K107" s="1">
        <v>11.346</v>
      </c>
      <c r="L107" s="1">
        <v>10.6775</v>
      </c>
      <c r="M107" s="1">
        <v>24.955500000000001</v>
      </c>
      <c r="N107" s="1">
        <v>22.8245</v>
      </c>
      <c r="O107" s="1">
        <v>10.279500000000001</v>
      </c>
      <c r="P107" s="1">
        <v>201.875</v>
      </c>
      <c r="Q107" s="1">
        <v>29.623999999999999</v>
      </c>
      <c r="R107" s="1">
        <v>5.4710000000000001</v>
      </c>
      <c r="S107" s="1">
        <v>0.25750000000000001</v>
      </c>
      <c r="T107" s="1">
        <v>11.346</v>
      </c>
      <c r="U107" s="8">
        <v>299.92200000000003</v>
      </c>
      <c r="V107">
        <f t="shared" si="0"/>
        <v>300.23600000000005</v>
      </c>
      <c r="W107" s="1"/>
      <c r="X107" s="1" t="s">
        <v>89</v>
      </c>
      <c r="Y107" s="1" t="s">
        <v>41</v>
      </c>
      <c r="Z107" s="1" t="s">
        <v>40</v>
      </c>
      <c r="AA107" s="1" t="s">
        <v>43</v>
      </c>
      <c r="AB107" s="1" t="s">
        <v>90</v>
      </c>
      <c r="AC107" s="1">
        <v>5</v>
      </c>
      <c r="AD107" s="1" t="s">
        <v>47</v>
      </c>
      <c r="AE107" s="1">
        <v>37.5</v>
      </c>
      <c r="AF107">
        <f t="shared" si="1"/>
        <v>3.5563689897280801E-2</v>
      </c>
      <c r="AG107">
        <f t="shared" si="2"/>
        <v>8.3119612571443791E-2</v>
      </c>
      <c r="AH107">
        <f t="shared" si="3"/>
        <v>7.6021862801262996E-2</v>
      </c>
      <c r="AI107">
        <f t="shared" si="4"/>
        <v>3.4238066054703628E-2</v>
      </c>
      <c r="AJ107">
        <f t="shared" si="5"/>
        <v>0.67238772165896155</v>
      </c>
      <c r="AK107">
        <f t="shared" si="6"/>
        <v>9.8669047016347114E-2</v>
      </c>
      <c r="AL107" s="10">
        <v>3.5563689897280801E-2</v>
      </c>
      <c r="AM107" s="10">
        <v>8.3119612571443791E-2</v>
      </c>
      <c r="AN107" s="10">
        <v>7.6021862801262996E-2</v>
      </c>
      <c r="AO107" s="10">
        <v>3.4238066054703628E-2</v>
      </c>
      <c r="AP107" s="10">
        <v>0.67238772165896155</v>
      </c>
      <c r="AQ107" s="10">
        <v>9.8669047016347114E-2</v>
      </c>
    </row>
    <row r="108" spans="1:43" ht="13">
      <c r="A108" s="1" t="s">
        <v>89</v>
      </c>
      <c r="B108" s="1" t="s">
        <v>44</v>
      </c>
      <c r="C108" s="1" t="s">
        <v>36</v>
      </c>
      <c r="D108" s="1" t="s">
        <v>43</v>
      </c>
      <c r="E108" s="1" t="s">
        <v>90</v>
      </c>
      <c r="F108" s="1">
        <v>5</v>
      </c>
      <c r="G108" s="1" t="s">
        <v>47</v>
      </c>
      <c r="H108" s="1">
        <v>35</v>
      </c>
      <c r="I108" s="1">
        <v>3.1549999999999998</v>
      </c>
      <c r="J108" s="1">
        <v>54.017000000000003</v>
      </c>
      <c r="K108" s="1">
        <v>11.6</v>
      </c>
      <c r="L108" s="1">
        <v>10.678000000000001</v>
      </c>
      <c r="M108" s="1">
        <v>56.591999999999999</v>
      </c>
      <c r="N108" s="1">
        <v>20.010999999999999</v>
      </c>
      <c r="O108" s="1">
        <v>8.1449999999999996</v>
      </c>
      <c r="P108" s="1">
        <v>183.73500000000001</v>
      </c>
      <c r="Q108" s="1">
        <v>18.016999999999999</v>
      </c>
      <c r="R108" s="1">
        <v>3.1549999999999998</v>
      </c>
      <c r="S108" s="1">
        <v>54.017000000000003</v>
      </c>
      <c r="T108" s="1">
        <v>11.6</v>
      </c>
      <c r="U108" s="8">
        <v>300</v>
      </c>
      <c r="V108">
        <f t="shared" si="0"/>
        <v>297.178</v>
      </c>
      <c r="W108" s="1"/>
      <c r="X108" s="1" t="s">
        <v>89</v>
      </c>
      <c r="Y108" s="1" t="s">
        <v>44</v>
      </c>
      <c r="Z108" s="1" t="s">
        <v>36</v>
      </c>
      <c r="AA108" s="1" t="s">
        <v>43</v>
      </c>
      <c r="AB108" s="1" t="s">
        <v>90</v>
      </c>
      <c r="AC108" s="1">
        <v>5</v>
      </c>
      <c r="AD108" s="1" t="s">
        <v>47</v>
      </c>
      <c r="AE108" s="1">
        <v>35</v>
      </c>
      <c r="AF108">
        <f t="shared" si="1"/>
        <v>3.593132735263041E-2</v>
      </c>
      <c r="AG108">
        <f t="shared" si="2"/>
        <v>0.19043132398764376</v>
      </c>
      <c r="AH108">
        <f t="shared" si="3"/>
        <v>6.7336747673111735E-2</v>
      </c>
      <c r="AI108">
        <f t="shared" si="4"/>
        <v>2.7407816190969721E-2</v>
      </c>
      <c r="AJ108">
        <f t="shared" si="5"/>
        <v>0.6182658204846927</v>
      </c>
      <c r="AK108">
        <f t="shared" si="6"/>
        <v>6.0626964310951686E-2</v>
      </c>
      <c r="AL108" s="10">
        <v>3.593132735263041E-2</v>
      </c>
      <c r="AM108" s="10">
        <v>0.19043132398764376</v>
      </c>
      <c r="AN108" s="10">
        <v>6.7336747673111735E-2</v>
      </c>
      <c r="AO108" s="10">
        <v>2.7407816190969721E-2</v>
      </c>
      <c r="AP108" s="10">
        <v>0.6182658204846927</v>
      </c>
      <c r="AQ108" s="10">
        <v>6.0626964310951686E-2</v>
      </c>
    </row>
    <row r="109" spans="1:43" ht="13">
      <c r="A109" s="1" t="s">
        <v>89</v>
      </c>
      <c r="B109" s="1" t="s">
        <v>44</v>
      </c>
      <c r="C109" s="1" t="s">
        <v>40</v>
      </c>
      <c r="D109" s="1" t="s">
        <v>42</v>
      </c>
      <c r="E109" s="1" t="s">
        <v>90</v>
      </c>
      <c r="F109" s="1">
        <v>5</v>
      </c>
      <c r="G109" s="1" t="s">
        <v>47</v>
      </c>
      <c r="H109" s="1">
        <v>7</v>
      </c>
      <c r="I109" s="1">
        <v>0</v>
      </c>
      <c r="J109" s="1">
        <v>0.67700000000000005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297.31650000000002</v>
      </c>
      <c r="Q109" s="1">
        <v>2.2654999999999998</v>
      </c>
      <c r="R109" s="1">
        <v>300</v>
      </c>
      <c r="S109" s="1">
        <v>0.67700000000000005</v>
      </c>
      <c r="T109" s="1">
        <v>300</v>
      </c>
      <c r="U109" s="8">
        <v>299.99200000000002</v>
      </c>
      <c r="V109">
        <f t="shared" si="0"/>
        <v>299.58199999999999</v>
      </c>
      <c r="W109" s="1"/>
      <c r="X109" s="1" t="s">
        <v>89</v>
      </c>
      <c r="Y109" s="1" t="s">
        <v>44</v>
      </c>
      <c r="Z109" s="1" t="s">
        <v>40</v>
      </c>
      <c r="AA109" s="1" t="s">
        <v>42</v>
      </c>
      <c r="AB109" s="1" t="s">
        <v>90</v>
      </c>
      <c r="AC109" s="1">
        <v>5</v>
      </c>
      <c r="AD109" s="1" t="s">
        <v>47</v>
      </c>
      <c r="AE109" s="1">
        <v>7</v>
      </c>
      <c r="AF109">
        <f t="shared" si="1"/>
        <v>0</v>
      </c>
      <c r="AG109">
        <f t="shared" si="2"/>
        <v>0</v>
      </c>
      <c r="AH109">
        <f t="shared" si="3"/>
        <v>0</v>
      </c>
      <c r="AI109">
        <f t="shared" si="4"/>
        <v>0</v>
      </c>
      <c r="AJ109">
        <f t="shared" si="5"/>
        <v>0.99243779666335097</v>
      </c>
      <c r="AK109">
        <f t="shared" si="6"/>
        <v>7.5622033366490636E-3</v>
      </c>
      <c r="AL109" s="10">
        <v>0</v>
      </c>
      <c r="AM109" s="10">
        <v>0</v>
      </c>
      <c r="AN109" s="10">
        <v>0</v>
      </c>
      <c r="AO109" s="10">
        <v>0</v>
      </c>
      <c r="AP109" s="10">
        <v>0.99243779666335097</v>
      </c>
      <c r="AQ109" s="10">
        <v>7.5622033366490636E-3</v>
      </c>
    </row>
    <row r="110" spans="1:43" ht="13">
      <c r="A110" s="1" t="s">
        <v>91</v>
      </c>
      <c r="B110" s="1" t="s">
        <v>35</v>
      </c>
      <c r="C110" s="1" t="s">
        <v>36</v>
      </c>
      <c r="D110" s="1" t="s">
        <v>37</v>
      </c>
      <c r="E110" s="1" t="s">
        <v>92</v>
      </c>
      <c r="F110" s="1">
        <v>4</v>
      </c>
      <c r="G110" s="1" t="s">
        <v>39</v>
      </c>
      <c r="H110" s="1">
        <v>33</v>
      </c>
      <c r="I110" s="1">
        <v>0.747</v>
      </c>
      <c r="J110" s="1">
        <v>7.9</v>
      </c>
      <c r="K110" s="1">
        <v>12.491</v>
      </c>
      <c r="L110" s="1">
        <v>2.7050000000000001</v>
      </c>
      <c r="M110" s="1">
        <v>133.01300000000001</v>
      </c>
      <c r="N110" s="1">
        <v>15.12</v>
      </c>
      <c r="O110" s="1">
        <v>136.70699999999999</v>
      </c>
      <c r="P110" s="1">
        <v>6.9379999999999997</v>
      </c>
      <c r="Q110" s="1">
        <v>4.8040000000000003</v>
      </c>
      <c r="R110" s="1">
        <v>0.747</v>
      </c>
      <c r="S110" s="1">
        <v>7.9</v>
      </c>
      <c r="T110" s="1">
        <v>12.491</v>
      </c>
      <c r="U110" s="8">
        <v>300</v>
      </c>
      <c r="V110">
        <f t="shared" si="0"/>
        <v>299.28699999999998</v>
      </c>
      <c r="W110" s="1"/>
      <c r="X110" s="1" t="s">
        <v>91</v>
      </c>
      <c r="Y110" s="1" t="s">
        <v>35</v>
      </c>
      <c r="Z110" s="1" t="s">
        <v>36</v>
      </c>
      <c r="AA110" s="1" t="s">
        <v>37</v>
      </c>
      <c r="AB110" s="1" t="s">
        <v>92</v>
      </c>
      <c r="AC110" s="1">
        <v>4</v>
      </c>
      <c r="AD110" s="1" t="s">
        <v>39</v>
      </c>
      <c r="AE110" s="1">
        <v>33</v>
      </c>
      <c r="AF110">
        <f t="shared" si="1"/>
        <v>9.0381473301546691E-3</v>
      </c>
      <c r="AG110">
        <f t="shared" si="2"/>
        <v>0.44443293561030051</v>
      </c>
      <c r="AH110">
        <f t="shared" si="3"/>
        <v>5.0520069364857145E-2</v>
      </c>
      <c r="AI110">
        <f t="shared" si="4"/>
        <v>0.45677560335063</v>
      </c>
      <c r="AJ110">
        <f t="shared" si="5"/>
        <v>2.3181761987657333E-2</v>
      </c>
      <c r="AK110">
        <f t="shared" si="6"/>
        <v>1.605148235640038E-2</v>
      </c>
      <c r="AL110" s="10">
        <v>9.0381473301546691E-3</v>
      </c>
      <c r="AM110" s="10">
        <v>0.44443293561030051</v>
      </c>
      <c r="AN110" s="10">
        <v>5.0520069364857145E-2</v>
      </c>
      <c r="AO110" s="10">
        <v>0.45677560335063</v>
      </c>
      <c r="AP110" s="10">
        <v>2.3181761987657333E-2</v>
      </c>
      <c r="AQ110" s="10">
        <v>1.605148235640038E-2</v>
      </c>
    </row>
    <row r="111" spans="1:43" ht="13">
      <c r="A111" s="1" t="s">
        <v>91</v>
      </c>
      <c r="B111" s="1" t="s">
        <v>35</v>
      </c>
      <c r="C111" s="1" t="s">
        <v>40</v>
      </c>
      <c r="D111" s="1" t="s">
        <v>37</v>
      </c>
      <c r="E111" s="1" t="s">
        <v>92</v>
      </c>
      <c r="F111" s="1">
        <v>4</v>
      </c>
      <c r="G111" s="1" t="s">
        <v>39</v>
      </c>
      <c r="H111" s="1">
        <v>63.5</v>
      </c>
      <c r="I111" s="1">
        <v>11.317</v>
      </c>
      <c r="J111" s="1">
        <v>162.07550000000001</v>
      </c>
      <c r="K111" s="1">
        <v>78.020499999999998</v>
      </c>
      <c r="L111" s="1">
        <v>8.0719999999999992</v>
      </c>
      <c r="M111" s="1">
        <v>126.5675</v>
      </c>
      <c r="N111" s="1">
        <v>46.802999999999997</v>
      </c>
      <c r="O111" s="1">
        <v>51.116</v>
      </c>
      <c r="P111" s="1">
        <v>49.932000000000002</v>
      </c>
      <c r="Q111" s="1">
        <v>18.049499999999998</v>
      </c>
      <c r="R111" s="1">
        <v>11.317</v>
      </c>
      <c r="S111" s="1">
        <v>162.07550000000001</v>
      </c>
      <c r="T111" s="1">
        <v>78.020499999999998</v>
      </c>
      <c r="U111" s="8">
        <v>299.98349999999999</v>
      </c>
      <c r="V111">
        <f t="shared" si="0"/>
        <v>300.54000000000002</v>
      </c>
      <c r="W111" s="1"/>
      <c r="X111" s="1" t="s">
        <v>91</v>
      </c>
      <c r="Y111" s="1" t="s">
        <v>35</v>
      </c>
      <c r="Z111" s="1" t="s">
        <v>40</v>
      </c>
      <c r="AA111" s="1" t="s">
        <v>37</v>
      </c>
      <c r="AB111" s="1" t="s">
        <v>92</v>
      </c>
      <c r="AC111" s="1">
        <v>4</v>
      </c>
      <c r="AD111" s="1" t="s">
        <v>39</v>
      </c>
      <c r="AE111" s="1">
        <v>63.5</v>
      </c>
      <c r="AF111">
        <f t="shared" si="1"/>
        <v>2.685832168762893E-2</v>
      </c>
      <c r="AG111">
        <f t="shared" si="2"/>
        <v>0.4211336261396153</v>
      </c>
      <c r="AH111">
        <f t="shared" si="3"/>
        <v>0.15572968656418446</v>
      </c>
      <c r="AI111">
        <f t="shared" si="4"/>
        <v>0.17008052172755705</v>
      </c>
      <c r="AJ111">
        <f t="shared" si="5"/>
        <v>0.16614094629666601</v>
      </c>
      <c r="AK111">
        <f t="shared" si="6"/>
        <v>6.0056897584348165E-2</v>
      </c>
      <c r="AL111" s="10">
        <v>2.685832168762893E-2</v>
      </c>
      <c r="AM111" s="10">
        <v>0.4211336261396153</v>
      </c>
      <c r="AN111" s="10">
        <v>0.15572968656418446</v>
      </c>
      <c r="AO111" s="10">
        <v>0.17008052172755705</v>
      </c>
      <c r="AP111" s="10">
        <v>0.16614094629666601</v>
      </c>
      <c r="AQ111" s="10">
        <v>6.0056897584348165E-2</v>
      </c>
    </row>
    <row r="112" spans="1:43" ht="13">
      <c r="A112" s="1" t="s">
        <v>91</v>
      </c>
      <c r="B112" s="1" t="s">
        <v>41</v>
      </c>
      <c r="C112" s="1" t="s">
        <v>36</v>
      </c>
      <c r="D112" s="1" t="s">
        <v>43</v>
      </c>
      <c r="E112" s="1" t="s">
        <v>92</v>
      </c>
      <c r="F112" s="1">
        <v>4</v>
      </c>
      <c r="G112" s="1" t="s">
        <v>39</v>
      </c>
      <c r="H112" s="1">
        <v>60</v>
      </c>
      <c r="I112" s="1">
        <v>26.393999999999998</v>
      </c>
      <c r="J112" s="1">
        <v>52.384</v>
      </c>
      <c r="K112" s="1">
        <v>1.423</v>
      </c>
      <c r="L112" s="1">
        <v>16.277999999999999</v>
      </c>
      <c r="M112" s="1">
        <v>32.649000000000001</v>
      </c>
      <c r="N112" s="1">
        <v>52.226999999999997</v>
      </c>
      <c r="O112" s="1">
        <v>120.20099999999999</v>
      </c>
      <c r="P112" s="1">
        <v>42.575000000000003</v>
      </c>
      <c r="Q112" s="1">
        <v>31.254999999999999</v>
      </c>
      <c r="R112" s="1">
        <v>26.393999999999998</v>
      </c>
      <c r="S112" s="1">
        <v>52.384</v>
      </c>
      <c r="T112" s="1">
        <v>1.423</v>
      </c>
      <c r="U112" s="8">
        <v>299.90300000000002</v>
      </c>
      <c r="V112">
        <f t="shared" si="0"/>
        <v>295.185</v>
      </c>
      <c r="W112" s="1"/>
      <c r="X112" s="1" t="s">
        <v>91</v>
      </c>
      <c r="Y112" s="1" t="s">
        <v>41</v>
      </c>
      <c r="Z112" s="1" t="s">
        <v>36</v>
      </c>
      <c r="AA112" s="1" t="s">
        <v>43</v>
      </c>
      <c r="AB112" s="1" t="s">
        <v>92</v>
      </c>
      <c r="AC112" s="1">
        <v>4</v>
      </c>
      <c r="AD112" s="1" t="s">
        <v>39</v>
      </c>
      <c r="AE112" s="1">
        <v>60</v>
      </c>
      <c r="AF112">
        <f t="shared" si="1"/>
        <v>5.514507851008689E-2</v>
      </c>
      <c r="AG112">
        <f t="shared" si="2"/>
        <v>0.11060521367955689</v>
      </c>
      <c r="AH112">
        <f t="shared" si="3"/>
        <v>0.17692972203872145</v>
      </c>
      <c r="AI112">
        <f t="shared" si="4"/>
        <v>0.40720565069363279</v>
      </c>
      <c r="AJ112">
        <f t="shared" si="5"/>
        <v>0.14423158358317667</v>
      </c>
      <c r="AK112">
        <f t="shared" si="6"/>
        <v>0.10588275149482528</v>
      </c>
      <c r="AL112" s="10">
        <v>5.514507851008689E-2</v>
      </c>
      <c r="AM112" s="10">
        <v>0.11060521367955689</v>
      </c>
      <c r="AN112" s="10">
        <v>0.17692972203872145</v>
      </c>
      <c r="AO112" s="10">
        <v>0.40720565069363279</v>
      </c>
      <c r="AP112" s="10">
        <v>0.14423158358317667</v>
      </c>
      <c r="AQ112" s="10">
        <v>0.10588275149482528</v>
      </c>
    </row>
    <row r="113" spans="1:43" ht="13">
      <c r="A113" s="1" t="s">
        <v>91</v>
      </c>
      <c r="B113" s="1" t="s">
        <v>41</v>
      </c>
      <c r="C113" s="1" t="s">
        <v>40</v>
      </c>
      <c r="D113" s="1" t="s">
        <v>42</v>
      </c>
      <c r="E113" s="1" t="s">
        <v>92</v>
      </c>
      <c r="F113" s="1">
        <v>4</v>
      </c>
      <c r="G113" s="1" t="s">
        <v>39</v>
      </c>
      <c r="H113" s="1">
        <v>61</v>
      </c>
      <c r="I113" s="1">
        <v>10.625500000000001</v>
      </c>
      <c r="J113" s="1">
        <v>7.5499999999999998E-2</v>
      </c>
      <c r="K113" s="1">
        <v>46.06</v>
      </c>
      <c r="L113" s="1">
        <v>8.9350000000000005</v>
      </c>
      <c r="M113" s="1">
        <v>25.801500000000001</v>
      </c>
      <c r="N113" s="1">
        <v>17.445499999999999</v>
      </c>
      <c r="O113" s="1">
        <v>20.4605</v>
      </c>
      <c r="P113" s="1">
        <v>202.63849999999999</v>
      </c>
      <c r="Q113" s="1">
        <v>25.0045</v>
      </c>
      <c r="R113" s="1">
        <v>10.625500000000001</v>
      </c>
      <c r="S113" s="1">
        <v>7.5499999999999998E-2</v>
      </c>
      <c r="T113" s="1">
        <v>46.06</v>
      </c>
      <c r="U113" s="8">
        <v>299.96100000000001</v>
      </c>
      <c r="V113">
        <f t="shared" si="0"/>
        <v>300.28550000000001</v>
      </c>
      <c r="W113" s="1"/>
      <c r="X113" s="1" t="s">
        <v>91</v>
      </c>
      <c r="Y113" s="1" t="s">
        <v>41</v>
      </c>
      <c r="Z113" s="1" t="s">
        <v>40</v>
      </c>
      <c r="AA113" s="1" t="s">
        <v>42</v>
      </c>
      <c r="AB113" s="1" t="s">
        <v>92</v>
      </c>
      <c r="AC113" s="1">
        <v>4</v>
      </c>
      <c r="AD113" s="1" t="s">
        <v>39</v>
      </c>
      <c r="AE113" s="1">
        <v>61</v>
      </c>
      <c r="AF113">
        <f t="shared" si="1"/>
        <v>2.9755016475987019E-2</v>
      </c>
      <c r="AG113">
        <f t="shared" si="2"/>
        <v>8.5923229726377059E-2</v>
      </c>
      <c r="AH113">
        <f t="shared" si="3"/>
        <v>5.8096378280003524E-2</v>
      </c>
      <c r="AI113">
        <f t="shared" si="4"/>
        <v>6.8136823123327625E-2</v>
      </c>
      <c r="AJ113">
        <f t="shared" si="5"/>
        <v>0.67481946347725741</v>
      </c>
      <c r="AK113">
        <f t="shared" si="6"/>
        <v>8.3269088917047276E-2</v>
      </c>
      <c r="AL113" s="10">
        <v>2.9755016475987019E-2</v>
      </c>
      <c r="AM113" s="10">
        <v>8.5923229726377059E-2</v>
      </c>
      <c r="AN113" s="10">
        <v>5.8096378280003524E-2</v>
      </c>
      <c r="AO113" s="10">
        <v>6.8136823123327625E-2</v>
      </c>
      <c r="AP113" s="10">
        <v>0.67481946347725741</v>
      </c>
      <c r="AQ113" s="10">
        <v>8.3269088917047276E-2</v>
      </c>
    </row>
    <row r="114" spans="1:43" ht="13">
      <c r="A114" s="1" t="s">
        <v>91</v>
      </c>
      <c r="B114" s="1" t="s">
        <v>44</v>
      </c>
      <c r="C114" s="1" t="s">
        <v>36</v>
      </c>
      <c r="D114" s="1" t="s">
        <v>42</v>
      </c>
      <c r="E114" s="1" t="s">
        <v>92</v>
      </c>
      <c r="F114" s="1">
        <v>4</v>
      </c>
      <c r="G114" s="1" t="s">
        <v>39</v>
      </c>
      <c r="H114" s="1">
        <v>45</v>
      </c>
      <c r="I114" s="1">
        <v>0.73499999999999999</v>
      </c>
      <c r="J114" s="1">
        <v>26.26</v>
      </c>
      <c r="K114" s="1">
        <v>36.938000000000002</v>
      </c>
      <c r="L114" s="1">
        <v>15.747</v>
      </c>
      <c r="M114" s="1">
        <v>85.682000000000002</v>
      </c>
      <c r="N114" s="1">
        <v>26.428000000000001</v>
      </c>
      <c r="O114" s="1">
        <v>64.366</v>
      </c>
      <c r="P114" s="1">
        <v>83.567999999999998</v>
      </c>
      <c r="Q114" s="1">
        <v>23.196999999999999</v>
      </c>
      <c r="R114" s="1">
        <v>0.73499999999999999</v>
      </c>
      <c r="S114" s="1">
        <v>26.26</v>
      </c>
      <c r="T114" s="1">
        <v>36.938000000000002</v>
      </c>
      <c r="U114" s="8">
        <v>300</v>
      </c>
      <c r="V114">
        <f t="shared" si="0"/>
        <v>298.988</v>
      </c>
      <c r="W114" s="1"/>
      <c r="X114" s="1" t="s">
        <v>91</v>
      </c>
      <c r="Y114" s="1" t="s">
        <v>44</v>
      </c>
      <c r="Z114" s="1" t="s">
        <v>36</v>
      </c>
      <c r="AA114" s="1" t="s">
        <v>42</v>
      </c>
      <c r="AB114" s="1" t="s">
        <v>92</v>
      </c>
      <c r="AC114" s="1">
        <v>4</v>
      </c>
      <c r="AD114" s="1" t="s">
        <v>39</v>
      </c>
      <c r="AE114" s="1">
        <v>45</v>
      </c>
      <c r="AF114">
        <f t="shared" si="1"/>
        <v>5.2667665591930111E-2</v>
      </c>
      <c r="AG114">
        <f t="shared" si="2"/>
        <v>0.28657337418224144</v>
      </c>
      <c r="AH114">
        <f t="shared" si="3"/>
        <v>8.8391507351465615E-2</v>
      </c>
      <c r="AI114">
        <f t="shared" si="4"/>
        <v>0.21527954299169197</v>
      </c>
      <c r="AJ114">
        <f t="shared" si="5"/>
        <v>0.27950285630192517</v>
      </c>
      <c r="AK114">
        <f t="shared" si="6"/>
        <v>7.7585053580745716E-2</v>
      </c>
      <c r="AL114" s="10">
        <v>5.2667665591930111E-2</v>
      </c>
      <c r="AM114" s="10">
        <v>0.28657337418224144</v>
      </c>
      <c r="AN114" s="10">
        <v>8.8391507351465615E-2</v>
      </c>
      <c r="AO114" s="10">
        <v>0.21527954299169197</v>
      </c>
      <c r="AP114" s="10">
        <v>0.27950285630192517</v>
      </c>
      <c r="AQ114" s="10">
        <v>7.7585053580745716E-2</v>
      </c>
    </row>
    <row r="115" spans="1:43" ht="13">
      <c r="A115" s="1" t="s">
        <v>91</v>
      </c>
      <c r="B115" s="1" t="s">
        <v>44</v>
      </c>
      <c r="C115" s="1" t="s">
        <v>40</v>
      </c>
      <c r="D115" s="1" t="s">
        <v>43</v>
      </c>
      <c r="E115" s="1" t="s">
        <v>92</v>
      </c>
      <c r="F115" s="1">
        <v>4</v>
      </c>
      <c r="G115" s="1" t="s">
        <v>39</v>
      </c>
      <c r="H115" s="1">
        <v>70</v>
      </c>
      <c r="I115" s="1">
        <v>0.99299999999999999</v>
      </c>
      <c r="J115" s="1">
        <v>7.2160000000000002</v>
      </c>
      <c r="K115" s="1">
        <v>23.292000000000002</v>
      </c>
      <c r="L115" s="1">
        <v>5.33</v>
      </c>
      <c r="M115" s="1">
        <v>87.472499999999997</v>
      </c>
      <c r="N115" s="1">
        <v>48.8765</v>
      </c>
      <c r="O115" s="1">
        <v>47.0655</v>
      </c>
      <c r="P115" s="1">
        <v>78.242500000000007</v>
      </c>
      <c r="Q115" s="1">
        <v>32.1265</v>
      </c>
      <c r="R115" s="1">
        <v>0.99299999999999999</v>
      </c>
      <c r="S115" s="1">
        <v>7.2160000000000002</v>
      </c>
      <c r="T115" s="1">
        <v>23.292000000000002</v>
      </c>
      <c r="U115" s="8">
        <v>299.95850000000002</v>
      </c>
      <c r="V115">
        <f t="shared" si="0"/>
        <v>299.11350000000004</v>
      </c>
      <c r="W115" s="1"/>
      <c r="X115" s="1" t="s">
        <v>91</v>
      </c>
      <c r="Y115" s="1" t="s">
        <v>44</v>
      </c>
      <c r="Z115" s="1" t="s">
        <v>40</v>
      </c>
      <c r="AA115" s="1" t="s">
        <v>43</v>
      </c>
      <c r="AB115" s="1" t="s">
        <v>92</v>
      </c>
      <c r="AC115" s="1">
        <v>4</v>
      </c>
      <c r="AD115" s="1" t="s">
        <v>39</v>
      </c>
      <c r="AE115" s="1">
        <v>70</v>
      </c>
      <c r="AF115">
        <f t="shared" si="1"/>
        <v>1.7819322765438534E-2</v>
      </c>
      <c r="AG115">
        <f t="shared" si="2"/>
        <v>0.29243915771103607</v>
      </c>
      <c r="AH115">
        <f t="shared" si="3"/>
        <v>0.1634045270440819</v>
      </c>
      <c r="AI115">
        <f t="shared" si="4"/>
        <v>0.15734996915886443</v>
      </c>
      <c r="AJ115">
        <f t="shared" si="5"/>
        <v>0.26158130609283764</v>
      </c>
      <c r="AK115">
        <f t="shared" si="6"/>
        <v>0.1074057172277413</v>
      </c>
      <c r="AL115" s="10">
        <v>1.7819322765438534E-2</v>
      </c>
      <c r="AM115" s="10">
        <v>0.29243915771103607</v>
      </c>
      <c r="AN115" s="10">
        <v>0.1634045270440819</v>
      </c>
      <c r="AO115" s="10">
        <v>0.15734996915886443</v>
      </c>
      <c r="AP115" s="10">
        <v>0.26158130609283764</v>
      </c>
      <c r="AQ115" s="10">
        <v>0.1074057172277413</v>
      </c>
    </row>
    <row r="116" spans="1:43" ht="13">
      <c r="A116" s="1" t="s">
        <v>93</v>
      </c>
      <c r="B116" s="1" t="s">
        <v>35</v>
      </c>
      <c r="C116" s="1" t="s">
        <v>36</v>
      </c>
      <c r="D116" s="1" t="s">
        <v>37</v>
      </c>
      <c r="E116" s="1" t="s">
        <v>94</v>
      </c>
      <c r="F116" s="1">
        <v>3</v>
      </c>
      <c r="G116" s="1" t="s">
        <v>62</v>
      </c>
      <c r="H116" s="1">
        <v>53</v>
      </c>
      <c r="I116" s="1">
        <v>5.2450000000000001</v>
      </c>
      <c r="J116" s="1">
        <v>2.1419999999999999</v>
      </c>
      <c r="K116" s="1">
        <v>11.275</v>
      </c>
      <c r="L116" s="1">
        <v>12.542</v>
      </c>
      <c r="M116" s="1">
        <v>127.23</v>
      </c>
      <c r="N116" s="1">
        <v>46.445999999999998</v>
      </c>
      <c r="O116" s="1">
        <v>29.895</v>
      </c>
      <c r="P116" s="1">
        <v>45.95</v>
      </c>
      <c r="Q116" s="1">
        <v>38.973999999999997</v>
      </c>
      <c r="R116" s="1">
        <v>5.2450000000000001</v>
      </c>
      <c r="S116" s="1">
        <v>2.1419999999999999</v>
      </c>
      <c r="T116" s="1">
        <v>11.275</v>
      </c>
      <c r="U116" s="8">
        <v>300</v>
      </c>
      <c r="V116">
        <f t="shared" si="0"/>
        <v>301.03699999999998</v>
      </c>
      <c r="W116" s="1"/>
      <c r="X116" s="1" t="s">
        <v>93</v>
      </c>
      <c r="Y116" s="1" t="s">
        <v>35</v>
      </c>
      <c r="Z116" s="1" t="s">
        <v>36</v>
      </c>
      <c r="AA116" s="1" t="s">
        <v>37</v>
      </c>
      <c r="AB116" s="1" t="s">
        <v>94</v>
      </c>
      <c r="AC116" s="1">
        <v>3</v>
      </c>
      <c r="AD116" s="1" t="s">
        <v>62</v>
      </c>
      <c r="AE116" s="1">
        <v>53</v>
      </c>
      <c r="AF116">
        <f t="shared" si="1"/>
        <v>4.1662652763613778E-2</v>
      </c>
      <c r="AG116">
        <f t="shared" si="2"/>
        <v>0.42263907758846925</v>
      </c>
      <c r="AH116">
        <f t="shared" si="3"/>
        <v>0.15428668236794812</v>
      </c>
      <c r="AI116">
        <f t="shared" si="4"/>
        <v>9.9306729737540581E-2</v>
      </c>
      <c r="AJ116">
        <f t="shared" si="5"/>
        <v>0.1526390443699612</v>
      </c>
      <c r="AK116">
        <f t="shared" si="6"/>
        <v>0.12946581317246716</v>
      </c>
      <c r="AL116" s="10">
        <v>4.1662652763613778E-2</v>
      </c>
      <c r="AM116" s="10">
        <v>0.42263907758846925</v>
      </c>
      <c r="AN116" s="10">
        <v>0.15428668236794812</v>
      </c>
      <c r="AO116" s="10">
        <v>9.9306729737540581E-2</v>
      </c>
      <c r="AP116" s="10">
        <v>0.1526390443699612</v>
      </c>
      <c r="AQ116" s="10">
        <v>0.12946581317246716</v>
      </c>
    </row>
    <row r="117" spans="1:43" ht="13">
      <c r="A117" s="1" t="s">
        <v>93</v>
      </c>
      <c r="B117" s="1" t="s">
        <v>41</v>
      </c>
      <c r="C117" s="1" t="s">
        <v>36</v>
      </c>
      <c r="D117" s="1" t="s">
        <v>42</v>
      </c>
      <c r="E117" s="1" t="s">
        <v>94</v>
      </c>
      <c r="F117" s="1">
        <v>3</v>
      </c>
      <c r="G117" s="1" t="s">
        <v>62</v>
      </c>
      <c r="H117" s="1">
        <v>16</v>
      </c>
      <c r="I117" s="1">
        <v>0</v>
      </c>
      <c r="J117" s="1">
        <v>0</v>
      </c>
      <c r="K117" s="1">
        <v>0.64100000000000001</v>
      </c>
      <c r="L117" s="1">
        <v>0</v>
      </c>
      <c r="M117" s="1">
        <v>286.81599999999997</v>
      </c>
      <c r="N117" s="1">
        <v>12.542999999999999</v>
      </c>
      <c r="O117" s="1">
        <v>0</v>
      </c>
      <c r="P117" s="1">
        <v>0</v>
      </c>
      <c r="Q117" s="1">
        <v>0</v>
      </c>
      <c r="R117" s="1">
        <v>300</v>
      </c>
      <c r="S117" s="1">
        <v>300</v>
      </c>
      <c r="T117" s="1">
        <v>0.64100000000000001</v>
      </c>
      <c r="U117" s="8">
        <v>299.95699999999999</v>
      </c>
      <c r="V117">
        <f t="shared" si="0"/>
        <v>299.35899999999998</v>
      </c>
      <c r="W117" s="1"/>
      <c r="X117" s="1" t="s">
        <v>93</v>
      </c>
      <c r="Y117" s="1" t="s">
        <v>41</v>
      </c>
      <c r="Z117" s="1" t="s">
        <v>36</v>
      </c>
      <c r="AA117" s="1" t="s">
        <v>42</v>
      </c>
      <c r="AB117" s="1" t="s">
        <v>94</v>
      </c>
      <c r="AC117" s="1">
        <v>3</v>
      </c>
      <c r="AD117" s="1" t="s">
        <v>62</v>
      </c>
      <c r="AE117" s="1">
        <v>16</v>
      </c>
      <c r="AF117">
        <f t="shared" si="1"/>
        <v>0</v>
      </c>
      <c r="AG117">
        <f t="shared" si="2"/>
        <v>0.95810047468090154</v>
      </c>
      <c r="AH117">
        <f t="shared" si="3"/>
        <v>4.1899525319098477E-2</v>
      </c>
      <c r="AI117">
        <f t="shared" si="4"/>
        <v>0</v>
      </c>
      <c r="AJ117">
        <f t="shared" si="5"/>
        <v>0</v>
      </c>
      <c r="AK117">
        <f t="shared" si="6"/>
        <v>0</v>
      </c>
      <c r="AL117" s="10">
        <v>0</v>
      </c>
      <c r="AM117" s="10">
        <v>0.95810047468090154</v>
      </c>
      <c r="AN117" s="10">
        <v>4.1899525319098477E-2</v>
      </c>
      <c r="AO117" s="10">
        <v>0</v>
      </c>
      <c r="AP117" s="10">
        <v>0</v>
      </c>
      <c r="AQ117" s="10">
        <v>0</v>
      </c>
    </row>
    <row r="118" spans="1:43" ht="13">
      <c r="A118" s="1" t="s">
        <v>93</v>
      </c>
      <c r="B118" s="1" t="s">
        <v>44</v>
      </c>
      <c r="C118" s="1" t="s">
        <v>36</v>
      </c>
      <c r="D118" s="1" t="s">
        <v>43</v>
      </c>
      <c r="E118" s="1" t="s">
        <v>94</v>
      </c>
      <c r="F118" s="1">
        <v>3</v>
      </c>
      <c r="G118" s="1" t="s">
        <v>62</v>
      </c>
      <c r="H118" s="1">
        <v>6</v>
      </c>
      <c r="I118" s="1">
        <v>0</v>
      </c>
      <c r="J118" s="1">
        <v>0</v>
      </c>
      <c r="K118" s="1">
        <v>0.872</v>
      </c>
      <c r="L118" s="1">
        <v>0</v>
      </c>
      <c r="M118" s="1">
        <v>296.15699999999998</v>
      </c>
      <c r="N118" s="1">
        <v>3.7370000000000001</v>
      </c>
      <c r="O118" s="1">
        <v>0</v>
      </c>
      <c r="P118" s="1">
        <v>0</v>
      </c>
      <c r="Q118" s="1">
        <v>0</v>
      </c>
      <c r="R118" s="1">
        <v>300</v>
      </c>
      <c r="S118" s="1">
        <v>300</v>
      </c>
      <c r="T118" s="1">
        <v>0.872</v>
      </c>
      <c r="U118" s="8">
        <v>300</v>
      </c>
      <c r="V118">
        <f t="shared" si="0"/>
        <v>299.89400000000001</v>
      </c>
      <c r="W118" s="1"/>
      <c r="X118" s="1" t="s">
        <v>93</v>
      </c>
      <c r="Y118" s="1" t="s">
        <v>44</v>
      </c>
      <c r="Z118" s="1" t="s">
        <v>36</v>
      </c>
      <c r="AA118" s="1" t="s">
        <v>43</v>
      </c>
      <c r="AB118" s="1" t="s">
        <v>94</v>
      </c>
      <c r="AC118" s="1">
        <v>3</v>
      </c>
      <c r="AD118" s="1" t="s">
        <v>62</v>
      </c>
      <c r="AE118" s="1">
        <v>6</v>
      </c>
      <c r="AF118">
        <f t="shared" si="1"/>
        <v>0</v>
      </c>
      <c r="AG118">
        <f t="shared" si="2"/>
        <v>0.98753893042208241</v>
      </c>
      <c r="AH118">
        <f t="shared" si="3"/>
        <v>1.2461069577917532E-2</v>
      </c>
      <c r="AI118">
        <f t="shared" si="4"/>
        <v>0</v>
      </c>
      <c r="AJ118">
        <f t="shared" si="5"/>
        <v>0</v>
      </c>
      <c r="AK118">
        <f t="shared" si="6"/>
        <v>0</v>
      </c>
      <c r="AL118" s="10">
        <v>0</v>
      </c>
      <c r="AM118" s="10">
        <v>0.98753893042208241</v>
      </c>
      <c r="AN118" s="10">
        <v>1.2461069577917532E-2</v>
      </c>
      <c r="AO118" s="10">
        <v>0</v>
      </c>
      <c r="AP118" s="10">
        <v>0</v>
      </c>
      <c r="AQ118" s="10">
        <v>0</v>
      </c>
    </row>
    <row r="119" spans="1:43" ht="13">
      <c r="A119" s="1" t="s">
        <v>95</v>
      </c>
      <c r="B119" s="1" t="s">
        <v>35</v>
      </c>
      <c r="C119" s="1" t="s">
        <v>36</v>
      </c>
      <c r="D119" s="1" t="s">
        <v>37</v>
      </c>
      <c r="E119" s="1" t="s">
        <v>96</v>
      </c>
      <c r="F119" s="1">
        <v>5</v>
      </c>
      <c r="G119" s="1" t="s">
        <v>47</v>
      </c>
      <c r="H119" s="1">
        <v>39</v>
      </c>
      <c r="I119" s="1">
        <v>1.397</v>
      </c>
      <c r="J119" s="1">
        <v>6.8550000000000004</v>
      </c>
      <c r="K119" s="1">
        <v>34.828000000000003</v>
      </c>
      <c r="L119" s="1">
        <v>22.56</v>
      </c>
      <c r="M119" s="1">
        <v>9.3439999999999994</v>
      </c>
      <c r="N119" s="1">
        <v>19.884</v>
      </c>
      <c r="O119" s="1">
        <v>2.1</v>
      </c>
      <c r="P119" s="1">
        <v>210.18899999999999</v>
      </c>
      <c r="Q119" s="1">
        <v>34.962000000000003</v>
      </c>
      <c r="R119" s="1">
        <v>2.5939999999999999</v>
      </c>
      <c r="S119" s="1">
        <v>6.8550000000000004</v>
      </c>
      <c r="T119" s="1">
        <v>34.828000000000003</v>
      </c>
      <c r="U119" s="8">
        <v>300</v>
      </c>
      <c r="V119">
        <f t="shared" si="0"/>
        <v>299.03899999999999</v>
      </c>
      <c r="W119" s="1"/>
      <c r="X119" s="1" t="s">
        <v>95</v>
      </c>
      <c r="Y119" s="1" t="s">
        <v>35</v>
      </c>
      <c r="Z119" s="1" t="s">
        <v>36</v>
      </c>
      <c r="AA119" s="1" t="s">
        <v>37</v>
      </c>
      <c r="AB119" s="1" t="s">
        <v>96</v>
      </c>
      <c r="AC119" s="1">
        <v>5</v>
      </c>
      <c r="AD119" s="1" t="s">
        <v>47</v>
      </c>
      <c r="AE119" s="1">
        <v>39</v>
      </c>
      <c r="AF119">
        <f t="shared" si="1"/>
        <v>7.5441664799574634E-2</v>
      </c>
      <c r="AG119">
        <f t="shared" si="2"/>
        <v>3.1246760455994033E-2</v>
      </c>
      <c r="AH119">
        <f t="shared" si="3"/>
        <v>6.6492999240901698E-2</v>
      </c>
      <c r="AI119">
        <f t="shared" si="4"/>
        <v>7.0224953935774269E-3</v>
      </c>
      <c r="AJ119">
        <f t="shared" si="5"/>
        <v>0.70288156394316459</v>
      </c>
      <c r="AK119">
        <f t="shared" si="6"/>
        <v>0.11691451616678762</v>
      </c>
      <c r="AL119" s="10">
        <v>7.5441664799574634E-2</v>
      </c>
      <c r="AM119" s="10">
        <v>3.1246760455994033E-2</v>
      </c>
      <c r="AN119" s="10">
        <v>6.6492999240901698E-2</v>
      </c>
      <c r="AO119" s="10">
        <v>7.0224953935774269E-3</v>
      </c>
      <c r="AP119" s="10">
        <v>0.70288156394316459</v>
      </c>
      <c r="AQ119" s="10">
        <v>0.11691451616678762</v>
      </c>
    </row>
    <row r="120" spans="1:43" ht="13">
      <c r="A120" s="1" t="s">
        <v>95</v>
      </c>
      <c r="B120" s="1" t="s">
        <v>35</v>
      </c>
      <c r="C120" s="1" t="s">
        <v>40</v>
      </c>
      <c r="D120" s="1" t="s">
        <v>37</v>
      </c>
      <c r="E120" s="1" t="s">
        <v>96</v>
      </c>
      <c r="F120" s="1">
        <v>5</v>
      </c>
      <c r="G120" s="1" t="s">
        <v>47</v>
      </c>
      <c r="H120" s="1">
        <v>75.5</v>
      </c>
      <c r="I120" s="1">
        <v>2.1715</v>
      </c>
      <c r="J120" s="1">
        <v>32.468000000000004</v>
      </c>
      <c r="K120" s="1">
        <v>47.890999999999998</v>
      </c>
      <c r="L120" s="1">
        <v>32.875500000000002</v>
      </c>
      <c r="M120" s="1">
        <v>57.378</v>
      </c>
      <c r="N120" s="1">
        <v>54.689</v>
      </c>
      <c r="O120" s="1">
        <v>20.419499999999999</v>
      </c>
      <c r="P120" s="1">
        <v>83.651499999999999</v>
      </c>
      <c r="Q120" s="1">
        <v>46.075499999999998</v>
      </c>
      <c r="R120" s="1">
        <v>2.1715</v>
      </c>
      <c r="S120" s="1">
        <v>32.468000000000004</v>
      </c>
      <c r="T120" s="1">
        <v>47.890999999999998</v>
      </c>
      <c r="U120" s="8">
        <v>300</v>
      </c>
      <c r="V120">
        <f t="shared" si="0"/>
        <v>295.089</v>
      </c>
      <c r="W120" s="1"/>
      <c r="X120" s="1" t="s">
        <v>95</v>
      </c>
      <c r="Y120" s="1" t="s">
        <v>35</v>
      </c>
      <c r="Z120" s="1" t="s">
        <v>40</v>
      </c>
      <c r="AA120" s="1" t="s">
        <v>37</v>
      </c>
      <c r="AB120" s="1" t="s">
        <v>96</v>
      </c>
      <c r="AC120" s="1">
        <v>5</v>
      </c>
      <c r="AD120" s="1" t="s">
        <v>47</v>
      </c>
      <c r="AE120" s="1">
        <v>75.5</v>
      </c>
      <c r="AF120">
        <f t="shared" si="1"/>
        <v>0.11140876142451939</v>
      </c>
      <c r="AG120">
        <f t="shared" si="2"/>
        <v>0.19444303244106015</v>
      </c>
      <c r="AH120">
        <f t="shared" si="3"/>
        <v>0.18533052740020808</v>
      </c>
      <c r="AI120">
        <f t="shared" si="4"/>
        <v>6.9197767453209033E-2</v>
      </c>
      <c r="AJ120">
        <f t="shared" si="5"/>
        <v>0.2834788826421859</v>
      </c>
      <c r="AK120">
        <f t="shared" si="6"/>
        <v>0.15614102863881743</v>
      </c>
      <c r="AL120" s="10">
        <v>0.11140876142451939</v>
      </c>
      <c r="AM120" s="10">
        <v>0.19444303244106015</v>
      </c>
      <c r="AN120" s="10">
        <v>0.18533052740020808</v>
      </c>
      <c r="AO120" s="10">
        <v>6.9197767453209033E-2</v>
      </c>
      <c r="AP120" s="10">
        <v>0.2834788826421859</v>
      </c>
      <c r="AQ120" s="10">
        <v>0.15614102863881743</v>
      </c>
    </row>
    <row r="121" spans="1:43" ht="13">
      <c r="A121" s="1" t="s">
        <v>95</v>
      </c>
      <c r="B121" s="1" t="s">
        <v>41</v>
      </c>
      <c r="C121" s="1" t="s">
        <v>36</v>
      </c>
      <c r="D121" s="1" t="s">
        <v>43</v>
      </c>
      <c r="E121" s="1" t="s">
        <v>96</v>
      </c>
      <c r="F121" s="1">
        <v>5</v>
      </c>
      <c r="G121" s="1" t="s">
        <v>47</v>
      </c>
      <c r="H121" s="1">
        <v>19</v>
      </c>
      <c r="I121" s="1">
        <v>0</v>
      </c>
      <c r="J121" s="1">
        <v>0.26400000000000001</v>
      </c>
      <c r="K121" s="1">
        <v>134.19800000000001</v>
      </c>
      <c r="L121" s="1">
        <v>16.081</v>
      </c>
      <c r="M121" s="1">
        <v>159.95500000000001</v>
      </c>
      <c r="N121" s="1">
        <v>19.521000000000001</v>
      </c>
      <c r="O121" s="1">
        <v>0</v>
      </c>
      <c r="P121" s="1">
        <v>83.816000000000003</v>
      </c>
      <c r="Q121" s="1">
        <v>17.18</v>
      </c>
      <c r="R121" s="1">
        <v>300</v>
      </c>
      <c r="S121" s="1">
        <v>0.26400000000000001</v>
      </c>
      <c r="T121" s="1">
        <v>134.19800000000001</v>
      </c>
      <c r="U121" s="8">
        <v>300</v>
      </c>
      <c r="V121">
        <f t="shared" si="0"/>
        <v>296.55300000000005</v>
      </c>
      <c r="W121" s="1"/>
      <c r="X121" s="1" t="s">
        <v>95</v>
      </c>
      <c r="Y121" s="1" t="s">
        <v>41</v>
      </c>
      <c r="Z121" s="1" t="s">
        <v>36</v>
      </c>
      <c r="AA121" s="1" t="s">
        <v>43</v>
      </c>
      <c r="AB121" s="1" t="s">
        <v>96</v>
      </c>
      <c r="AC121" s="1">
        <v>5</v>
      </c>
      <c r="AD121" s="1" t="s">
        <v>47</v>
      </c>
      <c r="AE121" s="1">
        <v>19</v>
      </c>
      <c r="AF121">
        <f t="shared" si="1"/>
        <v>5.4226394607372025E-2</v>
      </c>
      <c r="AG121">
        <f t="shared" si="2"/>
        <v>0.53938081894298817</v>
      </c>
      <c r="AH121">
        <f t="shared" si="3"/>
        <v>6.5826344700609996E-2</v>
      </c>
      <c r="AI121">
        <f t="shared" si="4"/>
        <v>0</v>
      </c>
      <c r="AJ121">
        <f t="shared" si="5"/>
        <v>0.28263413285314931</v>
      </c>
      <c r="AK121">
        <f t="shared" si="6"/>
        <v>5.7932308895880323E-2</v>
      </c>
      <c r="AL121" s="10">
        <v>5.4226394607372025E-2</v>
      </c>
      <c r="AM121" s="10">
        <v>0.53938081894298817</v>
      </c>
      <c r="AN121" s="10">
        <v>6.5826344700609996E-2</v>
      </c>
      <c r="AO121" s="10">
        <v>0</v>
      </c>
      <c r="AP121" s="10">
        <v>0.28263413285314931</v>
      </c>
      <c r="AQ121" s="10">
        <v>5.7932308895880323E-2</v>
      </c>
    </row>
    <row r="122" spans="1:43" ht="13">
      <c r="A122" s="1" t="s">
        <v>95</v>
      </c>
      <c r="B122" s="1" t="s">
        <v>41</v>
      </c>
      <c r="C122" s="1" t="s">
        <v>40</v>
      </c>
      <c r="D122" s="1" t="s">
        <v>42</v>
      </c>
      <c r="E122" s="1" t="s">
        <v>96</v>
      </c>
      <c r="F122" s="1">
        <v>5</v>
      </c>
      <c r="G122" s="1" t="s">
        <v>47</v>
      </c>
      <c r="H122" s="1">
        <v>49.5</v>
      </c>
      <c r="I122" s="1">
        <v>207.0565</v>
      </c>
      <c r="J122" s="1">
        <v>1.8305</v>
      </c>
      <c r="K122" s="1">
        <v>212.66399999999999</v>
      </c>
      <c r="L122" s="1">
        <v>22.292000000000002</v>
      </c>
      <c r="M122" s="1">
        <v>2.4184999999999999</v>
      </c>
      <c r="N122" s="1">
        <v>23.885000000000002</v>
      </c>
      <c r="O122" s="1">
        <v>19.062999999999999</v>
      </c>
      <c r="P122" s="1">
        <v>181.971</v>
      </c>
      <c r="Q122" s="1">
        <v>36.973999999999997</v>
      </c>
      <c r="R122" s="1">
        <v>207.0565</v>
      </c>
      <c r="S122" s="1">
        <v>1.8305</v>
      </c>
      <c r="T122" s="1">
        <v>212.66399999999999</v>
      </c>
      <c r="U122" s="8">
        <v>149.90049999999999</v>
      </c>
      <c r="V122">
        <f t="shared" si="0"/>
        <v>286.6035</v>
      </c>
      <c r="W122" s="1"/>
      <c r="X122" s="1" t="s">
        <v>95</v>
      </c>
      <c r="Y122" s="1" t="s">
        <v>41</v>
      </c>
      <c r="Z122" s="1" t="s">
        <v>40</v>
      </c>
      <c r="AA122" s="1" t="s">
        <v>42</v>
      </c>
      <c r="AB122" s="1" t="s">
        <v>96</v>
      </c>
      <c r="AC122" s="1">
        <v>5</v>
      </c>
      <c r="AD122" s="1" t="s">
        <v>47</v>
      </c>
      <c r="AE122" s="1">
        <v>49.5</v>
      </c>
      <c r="AF122">
        <f t="shared" si="1"/>
        <v>7.7779929414679178E-2</v>
      </c>
      <c r="AG122">
        <f t="shared" si="2"/>
        <v>8.4384873178450365E-3</v>
      </c>
      <c r="AH122">
        <f t="shared" si="3"/>
        <v>8.3338130902099947E-2</v>
      </c>
      <c r="AI122">
        <f t="shared" si="4"/>
        <v>6.6513493380227384E-2</v>
      </c>
      <c r="AJ122">
        <f t="shared" si="5"/>
        <v>0.63492246256587936</v>
      </c>
      <c r="AK122">
        <f t="shared" si="6"/>
        <v>0.12900749641926912</v>
      </c>
      <c r="AL122" s="10">
        <v>7.7779929414679178E-2</v>
      </c>
      <c r="AM122" s="10">
        <v>8.4384873178450365E-3</v>
      </c>
      <c r="AN122" s="10">
        <v>8.3338130902099947E-2</v>
      </c>
      <c r="AO122" s="10">
        <v>6.6513493380227384E-2</v>
      </c>
      <c r="AP122" s="10">
        <v>0.63492246256587936</v>
      </c>
      <c r="AQ122" s="10">
        <v>0.12900749641926912</v>
      </c>
    </row>
    <row r="123" spans="1:43" ht="13">
      <c r="A123" s="1" t="s">
        <v>95</v>
      </c>
      <c r="B123" s="1" t="s">
        <v>44</v>
      </c>
      <c r="C123" s="1" t="s">
        <v>36</v>
      </c>
      <c r="D123" s="1" t="s">
        <v>42</v>
      </c>
      <c r="E123" s="1" t="s">
        <v>96</v>
      </c>
      <c r="F123" s="1">
        <v>5</v>
      </c>
      <c r="G123" s="1" t="s">
        <v>47</v>
      </c>
      <c r="H123" s="1">
        <v>68</v>
      </c>
      <c r="I123" s="1">
        <v>0.24199999999999999</v>
      </c>
      <c r="J123" s="1">
        <v>4.5250000000000004</v>
      </c>
      <c r="K123" s="1">
        <v>88.863</v>
      </c>
      <c r="L123" s="1">
        <v>52.606000000000002</v>
      </c>
      <c r="M123" s="1">
        <v>17.649000000000001</v>
      </c>
      <c r="N123" s="1">
        <v>30.702000000000002</v>
      </c>
      <c r="O123" s="1">
        <v>60.412999999999997</v>
      </c>
      <c r="P123" s="1">
        <v>72.343999999999994</v>
      </c>
      <c r="Q123" s="1">
        <v>63.137999999999998</v>
      </c>
      <c r="R123" s="1">
        <v>0.24199999999999999</v>
      </c>
      <c r="S123" s="1">
        <v>4.5250000000000004</v>
      </c>
      <c r="T123" s="1">
        <v>88.863</v>
      </c>
      <c r="U123" s="8">
        <v>300</v>
      </c>
      <c r="V123">
        <f t="shared" si="0"/>
        <v>296.85199999999998</v>
      </c>
      <c r="W123" s="1"/>
      <c r="X123" s="1" t="s">
        <v>95</v>
      </c>
      <c r="Y123" s="1" t="s">
        <v>44</v>
      </c>
      <c r="Z123" s="1" t="s">
        <v>36</v>
      </c>
      <c r="AA123" s="1" t="s">
        <v>42</v>
      </c>
      <c r="AB123" s="1" t="s">
        <v>96</v>
      </c>
      <c r="AC123" s="1">
        <v>5</v>
      </c>
      <c r="AD123" s="1" t="s">
        <v>47</v>
      </c>
      <c r="AE123" s="1">
        <v>68</v>
      </c>
      <c r="AF123">
        <f t="shared" si="1"/>
        <v>0.17721288723000014</v>
      </c>
      <c r="AG123">
        <f t="shared" si="2"/>
        <v>5.945386926818752E-2</v>
      </c>
      <c r="AH123">
        <f t="shared" si="3"/>
        <v>0.10342527589505883</v>
      </c>
      <c r="AI123">
        <f t="shared" si="4"/>
        <v>0.2035121878916093</v>
      </c>
      <c r="AJ123">
        <f t="shared" si="5"/>
        <v>0.24370393327314621</v>
      </c>
      <c r="AK123">
        <f t="shared" si="6"/>
        <v>0.21269184644199804</v>
      </c>
      <c r="AL123" s="10">
        <v>0.17721288723000014</v>
      </c>
      <c r="AM123" s="10">
        <v>5.945386926818752E-2</v>
      </c>
      <c r="AN123" s="10">
        <v>0.10342527589505883</v>
      </c>
      <c r="AO123" s="10">
        <v>0.2035121878916093</v>
      </c>
      <c r="AP123" s="10">
        <v>0.24370393327314621</v>
      </c>
      <c r="AQ123" s="10">
        <v>0.21269184644199804</v>
      </c>
    </row>
    <row r="124" spans="1:43" ht="13">
      <c r="A124" s="1" t="s">
        <v>95</v>
      </c>
      <c r="B124" s="1" t="s">
        <v>44</v>
      </c>
      <c r="C124" s="1" t="s">
        <v>40</v>
      </c>
      <c r="D124" s="1" t="s">
        <v>43</v>
      </c>
      <c r="E124" s="1" t="s">
        <v>96</v>
      </c>
      <c r="F124" s="1">
        <v>5</v>
      </c>
      <c r="G124" s="1" t="s">
        <v>47</v>
      </c>
      <c r="H124" s="1">
        <v>81</v>
      </c>
      <c r="I124" s="1">
        <v>102.985</v>
      </c>
      <c r="J124" s="1">
        <v>46.679000000000002</v>
      </c>
      <c r="K124" s="1">
        <v>76.692999999999998</v>
      </c>
      <c r="L124" s="1">
        <v>35.604999999999997</v>
      </c>
      <c r="M124" s="1">
        <v>59.347000000000001</v>
      </c>
      <c r="N124" s="1">
        <v>58.900500000000001</v>
      </c>
      <c r="O124" s="1">
        <v>13.746499999999999</v>
      </c>
      <c r="P124" s="1">
        <v>68.733500000000006</v>
      </c>
      <c r="Q124" s="1">
        <v>56.200499999999998</v>
      </c>
      <c r="R124" s="1">
        <v>102.985</v>
      </c>
      <c r="S124" s="1">
        <v>46.679000000000002</v>
      </c>
      <c r="T124" s="1">
        <v>76.692999999999998</v>
      </c>
      <c r="U124" s="8">
        <v>299.86849999999998</v>
      </c>
      <c r="V124">
        <f t="shared" si="0"/>
        <v>292.53299999999996</v>
      </c>
      <c r="W124" s="1"/>
      <c r="X124" s="1" t="s">
        <v>95</v>
      </c>
      <c r="Y124" s="1" t="s">
        <v>44</v>
      </c>
      <c r="Z124" s="1" t="s">
        <v>40</v>
      </c>
      <c r="AA124" s="1" t="s">
        <v>43</v>
      </c>
      <c r="AB124" s="1" t="s">
        <v>96</v>
      </c>
      <c r="AC124" s="1">
        <v>5</v>
      </c>
      <c r="AD124" s="1" t="s">
        <v>47</v>
      </c>
      <c r="AE124" s="1">
        <v>81</v>
      </c>
      <c r="AF124">
        <f t="shared" si="1"/>
        <v>0.12171276403004107</v>
      </c>
      <c r="AG124">
        <f t="shared" si="2"/>
        <v>0.20287283827807465</v>
      </c>
      <c r="AH124">
        <f t="shared" si="3"/>
        <v>0.20134651475218185</v>
      </c>
      <c r="AI124">
        <f t="shared" si="4"/>
        <v>4.6991279616316793E-2</v>
      </c>
      <c r="AJ124">
        <f t="shared" si="5"/>
        <v>0.23495981649933517</v>
      </c>
      <c r="AK124">
        <f t="shared" si="6"/>
        <v>0.19211678682405064</v>
      </c>
      <c r="AL124" s="10">
        <v>0.12171276403004107</v>
      </c>
      <c r="AM124" s="10">
        <v>0.20287283827807465</v>
      </c>
      <c r="AN124" s="10">
        <v>0.20134651475218185</v>
      </c>
      <c r="AO124" s="10">
        <v>4.6991279616316793E-2</v>
      </c>
      <c r="AP124" s="10">
        <v>0.23495981649933517</v>
      </c>
      <c r="AQ124" s="10">
        <v>0.19211678682405064</v>
      </c>
    </row>
    <row r="125" spans="1:43" ht="13">
      <c r="A125" s="1" t="s">
        <v>97</v>
      </c>
      <c r="B125" s="1" t="s">
        <v>35</v>
      </c>
      <c r="C125" s="1" t="s">
        <v>36</v>
      </c>
      <c r="D125" s="1" t="s">
        <v>37</v>
      </c>
      <c r="E125" s="1" t="s">
        <v>98</v>
      </c>
      <c r="F125" s="1">
        <v>5</v>
      </c>
      <c r="G125" s="1" t="s">
        <v>47</v>
      </c>
      <c r="H125" s="1">
        <v>11</v>
      </c>
      <c r="I125" s="1">
        <v>0</v>
      </c>
      <c r="J125" s="1">
        <v>0.107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290.41000000000003</v>
      </c>
      <c r="Q125" s="1">
        <v>9.5670000000000002</v>
      </c>
      <c r="R125" s="1">
        <v>300</v>
      </c>
      <c r="S125" s="1">
        <v>0.107</v>
      </c>
      <c r="T125" s="1">
        <v>300</v>
      </c>
      <c r="U125" s="8">
        <v>300</v>
      </c>
      <c r="V125">
        <f t="shared" si="0"/>
        <v>299.97700000000003</v>
      </c>
      <c r="W125" s="1"/>
      <c r="X125" s="1" t="s">
        <v>97</v>
      </c>
      <c r="Y125" s="1" t="s">
        <v>35</v>
      </c>
      <c r="Z125" s="1" t="s">
        <v>36</v>
      </c>
      <c r="AA125" s="1" t="s">
        <v>37</v>
      </c>
      <c r="AB125" s="1" t="s">
        <v>98</v>
      </c>
      <c r="AC125" s="1">
        <v>5</v>
      </c>
      <c r="AD125" s="1" t="s">
        <v>47</v>
      </c>
      <c r="AE125" s="1">
        <v>11</v>
      </c>
      <c r="AF125">
        <f t="shared" si="1"/>
        <v>0</v>
      </c>
      <c r="AG125">
        <f t="shared" si="2"/>
        <v>0</v>
      </c>
      <c r="AH125">
        <f t="shared" si="3"/>
        <v>0</v>
      </c>
      <c r="AI125">
        <f t="shared" si="4"/>
        <v>0</v>
      </c>
      <c r="AJ125">
        <f t="shared" si="5"/>
        <v>0.9681075549125433</v>
      </c>
      <c r="AK125">
        <f t="shared" si="6"/>
        <v>3.18924450874567E-2</v>
      </c>
      <c r="AL125" s="10">
        <v>0</v>
      </c>
      <c r="AM125" s="10">
        <v>0</v>
      </c>
      <c r="AN125" s="10">
        <v>0</v>
      </c>
      <c r="AO125" s="10">
        <v>0</v>
      </c>
      <c r="AP125" s="10">
        <v>0.9681075549125433</v>
      </c>
      <c r="AQ125" s="10">
        <v>3.18924450874567E-2</v>
      </c>
    </row>
    <row r="126" spans="1:43" ht="13">
      <c r="A126" s="1" t="s">
        <v>97</v>
      </c>
      <c r="B126" s="1" t="s">
        <v>35</v>
      </c>
      <c r="C126" s="1" t="s">
        <v>40</v>
      </c>
      <c r="D126" s="1" t="s">
        <v>37</v>
      </c>
      <c r="E126" s="1" t="s">
        <v>98</v>
      </c>
      <c r="F126" s="1">
        <v>5</v>
      </c>
      <c r="G126" s="1" t="s">
        <v>47</v>
      </c>
      <c r="H126" s="1">
        <v>93</v>
      </c>
      <c r="I126" s="1">
        <v>2.5474999999999999</v>
      </c>
      <c r="J126" s="1">
        <v>119.014</v>
      </c>
      <c r="K126" s="1">
        <v>9.0214999999999996</v>
      </c>
      <c r="L126" s="1">
        <v>17.343499999999999</v>
      </c>
      <c r="M126" s="1">
        <v>94.495999999999995</v>
      </c>
      <c r="N126" s="1">
        <v>47.534999999999997</v>
      </c>
      <c r="O126" s="1">
        <v>17.617999999999999</v>
      </c>
      <c r="P126" s="1">
        <v>77.958500000000001</v>
      </c>
      <c r="Q126" s="1">
        <v>44.5595</v>
      </c>
      <c r="R126" s="1">
        <v>2.5474999999999999</v>
      </c>
      <c r="S126" s="1">
        <v>119.014</v>
      </c>
      <c r="T126" s="1">
        <v>9.0214999999999996</v>
      </c>
      <c r="U126" s="8">
        <v>299.42750000000001</v>
      </c>
      <c r="V126">
        <f t="shared" si="0"/>
        <v>299.51049999999998</v>
      </c>
      <c r="W126" s="1"/>
      <c r="X126" s="1" t="s">
        <v>97</v>
      </c>
      <c r="Y126" s="1" t="s">
        <v>35</v>
      </c>
      <c r="Z126" s="1" t="s">
        <v>40</v>
      </c>
      <c r="AA126" s="1" t="s">
        <v>37</v>
      </c>
      <c r="AB126" s="1" t="s">
        <v>98</v>
      </c>
      <c r="AC126" s="1">
        <v>5</v>
      </c>
      <c r="AD126" s="1" t="s">
        <v>47</v>
      </c>
      <c r="AE126" s="1">
        <v>93</v>
      </c>
      <c r="AF126">
        <f t="shared" si="1"/>
        <v>5.7906150201745846E-2</v>
      </c>
      <c r="AG126">
        <f t="shared" si="2"/>
        <v>0.31550145988204087</v>
      </c>
      <c r="AH126">
        <f t="shared" si="3"/>
        <v>0.15870896011992902</v>
      </c>
      <c r="AI126">
        <f t="shared" si="4"/>
        <v>5.8822645616764688E-2</v>
      </c>
      <c r="AJ126">
        <f t="shared" si="5"/>
        <v>0.26028636725590593</v>
      </c>
      <c r="AK126">
        <f t="shared" si="6"/>
        <v>0.14877441692361371</v>
      </c>
      <c r="AL126" s="10">
        <v>5.7906150201745846E-2</v>
      </c>
      <c r="AM126" s="10">
        <v>0.31550145988204087</v>
      </c>
      <c r="AN126" s="10">
        <v>0.15870896011992902</v>
      </c>
      <c r="AO126" s="10">
        <v>5.8822645616764688E-2</v>
      </c>
      <c r="AP126" s="10">
        <v>0.26028636725590593</v>
      </c>
      <c r="AQ126" s="10">
        <v>0.14877441692361371</v>
      </c>
    </row>
    <row r="127" spans="1:43" ht="13">
      <c r="A127" s="1" t="s">
        <v>97</v>
      </c>
      <c r="B127" s="1" t="s">
        <v>41</v>
      </c>
      <c r="C127" s="1" t="s">
        <v>36</v>
      </c>
      <c r="D127" s="1" t="s">
        <v>43</v>
      </c>
      <c r="E127" s="1" t="s">
        <v>98</v>
      </c>
      <c r="F127" s="1">
        <v>5</v>
      </c>
      <c r="G127" s="1" t="s">
        <v>47</v>
      </c>
      <c r="H127" s="1">
        <v>31</v>
      </c>
      <c r="I127" s="1">
        <v>209.11099999999999</v>
      </c>
      <c r="J127" s="1">
        <v>9.1999999999999998E-2</v>
      </c>
      <c r="K127" s="1">
        <v>225.96199999999999</v>
      </c>
      <c r="L127" s="1">
        <v>9.7669999999999995</v>
      </c>
      <c r="M127" s="1">
        <v>20.702000000000002</v>
      </c>
      <c r="N127" s="1">
        <v>13.811999999999999</v>
      </c>
      <c r="O127" s="1">
        <v>23.359000000000002</v>
      </c>
      <c r="P127" s="1">
        <v>220.358</v>
      </c>
      <c r="Q127" s="1">
        <v>14.022</v>
      </c>
      <c r="R127" s="1">
        <v>209.11099999999999</v>
      </c>
      <c r="S127" s="1">
        <v>9.1999999999999998E-2</v>
      </c>
      <c r="T127" s="1">
        <v>225.96199999999999</v>
      </c>
      <c r="U127" s="8">
        <v>300</v>
      </c>
      <c r="V127">
        <f t="shared" si="0"/>
        <v>302.02</v>
      </c>
      <c r="W127" s="1"/>
      <c r="X127" s="1" t="s">
        <v>97</v>
      </c>
      <c r="Y127" s="1" t="s">
        <v>41</v>
      </c>
      <c r="Z127" s="1" t="s">
        <v>36</v>
      </c>
      <c r="AA127" s="1" t="s">
        <v>43</v>
      </c>
      <c r="AB127" s="1" t="s">
        <v>98</v>
      </c>
      <c r="AC127" s="1">
        <v>5</v>
      </c>
      <c r="AD127" s="1" t="s">
        <v>47</v>
      </c>
      <c r="AE127" s="1">
        <v>31</v>
      </c>
      <c r="AF127">
        <f t="shared" si="1"/>
        <v>3.2338917952453479E-2</v>
      </c>
      <c r="AG127">
        <f t="shared" si="2"/>
        <v>6.8545129461625068E-2</v>
      </c>
      <c r="AH127">
        <f t="shared" si="3"/>
        <v>4.5732070723793129E-2</v>
      </c>
      <c r="AI127">
        <f t="shared" si="4"/>
        <v>7.7342560095357935E-2</v>
      </c>
      <c r="AJ127">
        <f t="shared" si="5"/>
        <v>0.72961393285212905</v>
      </c>
      <c r="AK127">
        <f t="shared" si="6"/>
        <v>4.6427388914641418E-2</v>
      </c>
      <c r="AL127" s="10">
        <v>3.2338917952453479E-2</v>
      </c>
      <c r="AM127" s="10">
        <v>6.8545129461625068E-2</v>
      </c>
      <c r="AN127" s="10">
        <v>4.5732070723793129E-2</v>
      </c>
      <c r="AO127" s="10">
        <v>7.7342560095357935E-2</v>
      </c>
      <c r="AP127" s="10">
        <v>0.72961393285212905</v>
      </c>
      <c r="AQ127" s="10">
        <v>4.6427388914641418E-2</v>
      </c>
    </row>
    <row r="128" spans="1:43" ht="13">
      <c r="A128" s="1" t="s">
        <v>97</v>
      </c>
      <c r="B128" s="1" t="s">
        <v>41</v>
      </c>
      <c r="C128" s="1" t="s">
        <v>40</v>
      </c>
      <c r="D128" s="1" t="s">
        <v>42</v>
      </c>
      <c r="E128" s="1" t="s">
        <v>98</v>
      </c>
      <c r="F128" s="1">
        <v>5</v>
      </c>
      <c r="G128" s="1" t="s">
        <v>47</v>
      </c>
      <c r="H128" s="1">
        <v>104.5</v>
      </c>
      <c r="I128" s="1">
        <v>9.7270000000000003</v>
      </c>
      <c r="J128" s="1">
        <v>4.9000000000000002E-2</v>
      </c>
      <c r="K128" s="1">
        <v>13.781000000000001</v>
      </c>
      <c r="L128" s="1">
        <v>15.9315</v>
      </c>
      <c r="M128" s="1">
        <v>43.044499999999999</v>
      </c>
      <c r="N128" s="1">
        <v>54.695500000000003</v>
      </c>
      <c r="O128" s="1">
        <v>75.180499999999995</v>
      </c>
      <c r="P128" s="1">
        <v>56.491</v>
      </c>
      <c r="Q128" s="1">
        <v>53.868499999999997</v>
      </c>
      <c r="R128" s="1">
        <v>9.7270000000000003</v>
      </c>
      <c r="S128" s="1">
        <v>4.9000000000000002E-2</v>
      </c>
      <c r="T128" s="1">
        <v>13.781000000000001</v>
      </c>
      <c r="U128" s="8">
        <v>300</v>
      </c>
      <c r="V128">
        <f t="shared" si="0"/>
        <v>299.2115</v>
      </c>
      <c r="W128" s="1"/>
      <c r="X128" s="1" t="s">
        <v>97</v>
      </c>
      <c r="Y128" s="1" t="s">
        <v>41</v>
      </c>
      <c r="Z128" s="1" t="s">
        <v>40</v>
      </c>
      <c r="AA128" s="1" t="s">
        <v>42</v>
      </c>
      <c r="AB128" s="1" t="s">
        <v>98</v>
      </c>
      <c r="AC128" s="1">
        <v>5</v>
      </c>
      <c r="AD128" s="1" t="s">
        <v>47</v>
      </c>
      <c r="AE128" s="1">
        <v>104.5</v>
      </c>
      <c r="AF128">
        <f t="shared" si="1"/>
        <v>5.3244945464997168E-2</v>
      </c>
      <c r="AG128">
        <f t="shared" si="2"/>
        <v>0.14385977811681702</v>
      </c>
      <c r="AH128">
        <f t="shared" si="3"/>
        <v>0.18279878948502984</v>
      </c>
      <c r="AI128">
        <f t="shared" si="4"/>
        <v>0.25126206713311483</v>
      </c>
      <c r="AJ128">
        <f t="shared" si="5"/>
        <v>0.18879956151417976</v>
      </c>
      <c r="AK128">
        <f t="shared" si="6"/>
        <v>0.18003485828586133</v>
      </c>
      <c r="AL128" s="10">
        <v>5.3244945464997168E-2</v>
      </c>
      <c r="AM128" s="10">
        <v>0.14385977811681702</v>
      </c>
      <c r="AN128" s="10">
        <v>0.18279878948502984</v>
      </c>
      <c r="AO128" s="10">
        <v>0.25126206713311483</v>
      </c>
      <c r="AP128" s="10">
        <v>0.18879956151417976</v>
      </c>
      <c r="AQ128" s="10">
        <v>0.18003485828586133</v>
      </c>
    </row>
    <row r="129" spans="1:43" ht="13">
      <c r="A129" s="1" t="s">
        <v>97</v>
      </c>
      <c r="B129" s="1" t="s">
        <v>44</v>
      </c>
      <c r="C129" s="1" t="s">
        <v>36</v>
      </c>
      <c r="D129" s="1" t="s">
        <v>42</v>
      </c>
      <c r="E129" s="1" t="s">
        <v>98</v>
      </c>
      <c r="F129" s="1">
        <v>5</v>
      </c>
      <c r="G129" s="1" t="s">
        <v>47</v>
      </c>
      <c r="H129" s="1">
        <v>1</v>
      </c>
      <c r="I129" s="1">
        <v>0</v>
      </c>
      <c r="J129" s="1">
        <v>0.32100000000000001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299.58300000000003</v>
      </c>
      <c r="Q129" s="1">
        <v>0</v>
      </c>
      <c r="R129" s="1">
        <v>300</v>
      </c>
      <c r="S129" s="1">
        <v>0.32100000000000001</v>
      </c>
      <c r="T129" s="1">
        <v>300</v>
      </c>
      <c r="U129" s="8">
        <v>300</v>
      </c>
      <c r="V129">
        <f t="shared" si="0"/>
        <v>299.58300000000003</v>
      </c>
      <c r="W129" s="1"/>
      <c r="X129" s="1" t="s">
        <v>97</v>
      </c>
      <c r="Y129" s="1" t="s">
        <v>44</v>
      </c>
      <c r="Z129" s="1" t="s">
        <v>36</v>
      </c>
      <c r="AA129" s="1" t="s">
        <v>42</v>
      </c>
      <c r="AB129" s="1" t="s">
        <v>98</v>
      </c>
      <c r="AC129" s="1">
        <v>5</v>
      </c>
      <c r="AD129" s="1" t="s">
        <v>47</v>
      </c>
      <c r="AE129" s="1">
        <v>1</v>
      </c>
      <c r="AF129">
        <f t="shared" si="1"/>
        <v>0</v>
      </c>
      <c r="AG129">
        <f t="shared" si="2"/>
        <v>0</v>
      </c>
      <c r="AH129">
        <f t="shared" si="3"/>
        <v>0</v>
      </c>
      <c r="AI129">
        <f t="shared" si="4"/>
        <v>0</v>
      </c>
      <c r="AJ129">
        <f t="shared" si="5"/>
        <v>1</v>
      </c>
      <c r="AK129">
        <f t="shared" si="6"/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1</v>
      </c>
      <c r="AQ129" s="10">
        <v>0</v>
      </c>
    </row>
    <row r="130" spans="1:43" ht="13">
      <c r="A130" s="1" t="s">
        <v>97</v>
      </c>
      <c r="B130" s="1" t="s">
        <v>44</v>
      </c>
      <c r="C130" s="1" t="s">
        <v>40</v>
      </c>
      <c r="D130" s="1" t="s">
        <v>43</v>
      </c>
      <c r="E130" s="1" t="s">
        <v>98</v>
      </c>
      <c r="F130" s="1">
        <v>5</v>
      </c>
      <c r="G130" s="1" t="s">
        <v>47</v>
      </c>
      <c r="H130" s="1">
        <v>88.5</v>
      </c>
      <c r="I130" s="1">
        <v>114.87949999999999</v>
      </c>
      <c r="J130" s="1">
        <v>1.5285</v>
      </c>
      <c r="K130" s="1">
        <v>13.092000000000001</v>
      </c>
      <c r="L130" s="1">
        <v>20.4665</v>
      </c>
      <c r="M130" s="1">
        <v>69.210499999999996</v>
      </c>
      <c r="N130" s="1">
        <v>73.713499999999996</v>
      </c>
      <c r="O130" s="1">
        <v>49.964500000000001</v>
      </c>
      <c r="P130" s="1">
        <v>41.915999999999997</v>
      </c>
      <c r="Q130" s="1">
        <v>44.927500000000002</v>
      </c>
      <c r="R130" s="1">
        <v>114.87949999999999</v>
      </c>
      <c r="S130" s="1">
        <v>1.5285</v>
      </c>
      <c r="T130" s="1">
        <v>13.092000000000001</v>
      </c>
      <c r="U130" s="8">
        <v>300</v>
      </c>
      <c r="V130">
        <f t="shared" si="0"/>
        <v>300.19849999999997</v>
      </c>
      <c r="W130" s="1"/>
      <c r="X130" s="1" t="s">
        <v>97</v>
      </c>
      <c r="Y130" s="1" t="s">
        <v>44</v>
      </c>
      <c r="Z130" s="1" t="s">
        <v>40</v>
      </c>
      <c r="AA130" s="1" t="s">
        <v>43</v>
      </c>
      <c r="AB130" s="1" t="s">
        <v>98</v>
      </c>
      <c r="AC130" s="1">
        <v>5</v>
      </c>
      <c r="AD130" s="1" t="s">
        <v>47</v>
      </c>
      <c r="AE130" s="1">
        <v>88.5</v>
      </c>
      <c r="AF130">
        <f t="shared" si="1"/>
        <v>6.8176556511774719E-2</v>
      </c>
      <c r="AG130">
        <f t="shared" si="2"/>
        <v>0.23054911999893404</v>
      </c>
      <c r="AH130">
        <f t="shared" si="3"/>
        <v>0.24554919494934185</v>
      </c>
      <c r="AI130">
        <f t="shared" si="4"/>
        <v>0.16643820671988702</v>
      </c>
      <c r="AJ130">
        <f t="shared" si="5"/>
        <v>0.1396276130626902</v>
      </c>
      <c r="AK130">
        <f t="shared" si="6"/>
        <v>0.14965930875737224</v>
      </c>
      <c r="AL130" s="10">
        <v>6.8176556511774719E-2</v>
      </c>
      <c r="AM130" s="10">
        <v>0.23054911999893404</v>
      </c>
      <c r="AN130" s="10">
        <v>0.24554919494934185</v>
      </c>
      <c r="AO130" s="10">
        <v>0.16643820671988702</v>
      </c>
      <c r="AP130" s="10">
        <v>0.1396276130626902</v>
      </c>
      <c r="AQ130" s="10">
        <v>0.14965930875737224</v>
      </c>
    </row>
    <row r="131" spans="1:43" ht="13">
      <c r="A131" s="1" t="s">
        <v>99</v>
      </c>
      <c r="B131" s="1" t="s">
        <v>35</v>
      </c>
      <c r="C131" s="1" t="s">
        <v>36</v>
      </c>
      <c r="D131" s="1" t="s">
        <v>37</v>
      </c>
      <c r="E131" s="1" t="s">
        <v>100</v>
      </c>
      <c r="F131" s="1">
        <v>4</v>
      </c>
      <c r="G131" s="1" t="s">
        <v>55</v>
      </c>
      <c r="H131" s="1">
        <v>37</v>
      </c>
      <c r="I131" s="1">
        <v>58.698</v>
      </c>
      <c r="J131" s="1">
        <v>84.858000000000004</v>
      </c>
      <c r="K131" s="1">
        <v>25.466999999999999</v>
      </c>
      <c r="L131" s="1">
        <v>17.744</v>
      </c>
      <c r="M131" s="1">
        <v>46.715000000000003</v>
      </c>
      <c r="N131" s="1">
        <v>56.851999999999997</v>
      </c>
      <c r="O131" s="1">
        <v>22.690999999999999</v>
      </c>
      <c r="P131" s="1">
        <v>109.169</v>
      </c>
      <c r="Q131" s="1">
        <v>48.414000000000001</v>
      </c>
      <c r="R131" s="1">
        <v>58.698</v>
      </c>
      <c r="S131" s="1">
        <v>84.858000000000004</v>
      </c>
      <c r="T131" s="1">
        <v>25.466999999999999</v>
      </c>
      <c r="U131" s="8">
        <v>300</v>
      </c>
      <c r="V131">
        <f t="shared" si="0"/>
        <v>301.58499999999998</v>
      </c>
      <c r="W131" s="1"/>
      <c r="X131" s="1" t="s">
        <v>99</v>
      </c>
      <c r="Y131" s="1" t="s">
        <v>35</v>
      </c>
      <c r="Z131" s="1" t="s">
        <v>36</v>
      </c>
      <c r="AA131" s="1" t="s">
        <v>37</v>
      </c>
      <c r="AB131" s="1" t="s">
        <v>100</v>
      </c>
      <c r="AC131" s="1">
        <v>4</v>
      </c>
      <c r="AD131" s="1" t="s">
        <v>55</v>
      </c>
      <c r="AE131" s="1">
        <v>37</v>
      </c>
      <c r="AF131">
        <f t="shared" si="1"/>
        <v>5.8835817431238294E-2</v>
      </c>
      <c r="AG131">
        <f t="shared" si="2"/>
        <v>0.15489828738166689</v>
      </c>
      <c r="AH131">
        <f t="shared" si="3"/>
        <v>0.18851070179219789</v>
      </c>
      <c r="AI131">
        <f t="shared" si="4"/>
        <v>7.5239153140905554E-2</v>
      </c>
      <c r="AJ131">
        <f t="shared" si="5"/>
        <v>0.36198418356350615</v>
      </c>
      <c r="AK131">
        <f t="shared" si="6"/>
        <v>0.16053185669048528</v>
      </c>
      <c r="AL131" s="10">
        <v>5.8835817431238294E-2</v>
      </c>
      <c r="AM131" s="10">
        <v>0.15489828738166689</v>
      </c>
      <c r="AN131" s="10">
        <v>0.18851070179219789</v>
      </c>
      <c r="AO131" s="10">
        <v>7.5239153140905554E-2</v>
      </c>
      <c r="AP131" s="10">
        <v>0.36198418356350615</v>
      </c>
      <c r="AQ131" s="10">
        <v>0.16053185669048528</v>
      </c>
    </row>
    <row r="132" spans="1:43" ht="13">
      <c r="A132" s="1" t="s">
        <v>99</v>
      </c>
      <c r="B132" s="1" t="s">
        <v>35</v>
      </c>
      <c r="C132" s="1" t="s">
        <v>40</v>
      </c>
      <c r="D132" s="1" t="s">
        <v>37</v>
      </c>
      <c r="E132" s="1" t="s">
        <v>100</v>
      </c>
      <c r="F132" s="1">
        <v>4</v>
      </c>
      <c r="G132" s="1" t="s">
        <v>55</v>
      </c>
      <c r="H132" s="1">
        <v>127.5</v>
      </c>
      <c r="I132" s="1">
        <v>7.83</v>
      </c>
      <c r="J132" s="1">
        <v>1.1870000000000001</v>
      </c>
      <c r="K132" s="1">
        <v>11.038</v>
      </c>
      <c r="L132" s="1">
        <v>24.9725</v>
      </c>
      <c r="M132" s="1">
        <v>72.623500000000007</v>
      </c>
      <c r="N132" s="1">
        <v>46.3765</v>
      </c>
      <c r="O132" s="1">
        <v>22.951000000000001</v>
      </c>
      <c r="P132" s="1">
        <v>79.418999999999997</v>
      </c>
      <c r="Q132" s="1">
        <v>52.647500000000001</v>
      </c>
      <c r="R132" s="1">
        <v>7.83</v>
      </c>
      <c r="S132" s="1">
        <v>1.1870000000000001</v>
      </c>
      <c r="T132" s="1">
        <v>11.038</v>
      </c>
      <c r="U132" s="8">
        <v>300</v>
      </c>
      <c r="V132">
        <f t="shared" si="0"/>
        <v>298.98999999999995</v>
      </c>
      <c r="W132" s="1"/>
      <c r="X132" s="1" t="s">
        <v>99</v>
      </c>
      <c r="Y132" s="1" t="s">
        <v>35</v>
      </c>
      <c r="Z132" s="1" t="s">
        <v>40</v>
      </c>
      <c r="AA132" s="1" t="s">
        <v>37</v>
      </c>
      <c r="AB132" s="1" t="s">
        <v>100</v>
      </c>
      <c r="AC132" s="1">
        <v>4</v>
      </c>
      <c r="AD132" s="1" t="s">
        <v>55</v>
      </c>
      <c r="AE132" s="1">
        <v>127.5</v>
      </c>
      <c r="AF132">
        <f t="shared" si="1"/>
        <v>8.3522860296330992E-2</v>
      </c>
      <c r="AG132">
        <f t="shared" si="2"/>
        <v>0.24289608348105293</v>
      </c>
      <c r="AH132">
        <f t="shared" si="3"/>
        <v>0.15511053881400719</v>
      </c>
      <c r="AI132">
        <f t="shared" si="4"/>
        <v>7.6761764607511968E-2</v>
      </c>
      <c r="AJ132">
        <f t="shared" si="5"/>
        <v>0.26562426837017966</v>
      </c>
      <c r="AK132">
        <f t="shared" si="6"/>
        <v>0.17608448443091745</v>
      </c>
      <c r="AL132" s="10">
        <v>8.3522860296330992E-2</v>
      </c>
      <c r="AM132" s="10">
        <v>0.24289608348105293</v>
      </c>
      <c r="AN132" s="10">
        <v>0.15511053881400719</v>
      </c>
      <c r="AO132" s="10">
        <v>7.6761764607511968E-2</v>
      </c>
      <c r="AP132" s="10">
        <v>0.26562426837017966</v>
      </c>
      <c r="AQ132" s="10">
        <v>0.17608448443091745</v>
      </c>
    </row>
    <row r="133" spans="1:43" ht="13">
      <c r="A133" s="1" t="s">
        <v>99</v>
      </c>
      <c r="B133" s="1" t="s">
        <v>41</v>
      </c>
      <c r="C133" s="1" t="s">
        <v>36</v>
      </c>
      <c r="D133" s="1" t="s">
        <v>43</v>
      </c>
      <c r="E133" s="1" t="s">
        <v>100</v>
      </c>
      <c r="F133" s="1">
        <v>4</v>
      </c>
      <c r="G133" s="1" t="s">
        <v>55</v>
      </c>
      <c r="H133" s="1">
        <v>69</v>
      </c>
      <c r="I133" s="1">
        <v>164.68799999999999</v>
      </c>
      <c r="J133" s="1">
        <v>221.19800000000001</v>
      </c>
      <c r="K133" s="1">
        <v>5.8159999999999998</v>
      </c>
      <c r="L133" s="1">
        <v>9.343</v>
      </c>
      <c r="M133" s="1">
        <v>107.036</v>
      </c>
      <c r="N133" s="1">
        <v>85.897999999999996</v>
      </c>
      <c r="O133" s="1">
        <v>34.588999999999999</v>
      </c>
      <c r="P133" s="1">
        <v>25.094000000000001</v>
      </c>
      <c r="Q133" s="1">
        <v>35.116999999999997</v>
      </c>
      <c r="R133" s="1">
        <v>164.68799999999999</v>
      </c>
      <c r="S133" s="1">
        <v>221.19800000000001</v>
      </c>
      <c r="T133" s="1">
        <v>5.8159999999999998</v>
      </c>
      <c r="U133" s="8">
        <v>300</v>
      </c>
      <c r="V133">
        <f t="shared" si="0"/>
        <v>297.077</v>
      </c>
      <c r="W133" s="1"/>
      <c r="X133" s="1" t="s">
        <v>99</v>
      </c>
      <c r="Y133" s="1" t="s">
        <v>41</v>
      </c>
      <c r="Z133" s="1" t="s">
        <v>36</v>
      </c>
      <c r="AA133" s="1" t="s">
        <v>43</v>
      </c>
      <c r="AB133" s="1" t="s">
        <v>100</v>
      </c>
      <c r="AC133" s="1">
        <v>4</v>
      </c>
      <c r="AD133" s="1" t="s">
        <v>55</v>
      </c>
      <c r="AE133" s="1">
        <v>69</v>
      </c>
      <c r="AF133">
        <f t="shared" si="1"/>
        <v>3.1449758816737748E-2</v>
      </c>
      <c r="AG133">
        <f t="shared" si="2"/>
        <v>0.3602971620152351</v>
      </c>
      <c r="AH133">
        <f t="shared" si="3"/>
        <v>0.28914389198759916</v>
      </c>
      <c r="AI133">
        <f t="shared" si="4"/>
        <v>0.11643109362219223</v>
      </c>
      <c r="AJ133">
        <f t="shared" si="5"/>
        <v>8.4469682944152524E-2</v>
      </c>
      <c r="AK133">
        <f t="shared" si="6"/>
        <v>0.11820841061408321</v>
      </c>
      <c r="AL133" s="10">
        <v>3.1449758816737748E-2</v>
      </c>
      <c r="AM133" s="10">
        <v>0.3602971620152351</v>
      </c>
      <c r="AN133" s="10">
        <v>0.28914389198759916</v>
      </c>
      <c r="AO133" s="10">
        <v>0.11643109362219223</v>
      </c>
      <c r="AP133" s="10">
        <v>8.4469682944152524E-2</v>
      </c>
      <c r="AQ133" s="10">
        <v>0.11820841061408321</v>
      </c>
    </row>
    <row r="134" spans="1:43" ht="13">
      <c r="A134" s="1" t="s">
        <v>99</v>
      </c>
      <c r="B134" s="1" t="s">
        <v>41</v>
      </c>
      <c r="C134" s="1" t="s">
        <v>40</v>
      </c>
      <c r="D134" s="1" t="s">
        <v>42</v>
      </c>
      <c r="E134" s="1" t="s">
        <v>100</v>
      </c>
      <c r="F134" s="1">
        <v>4</v>
      </c>
      <c r="G134" s="1" t="s">
        <v>55</v>
      </c>
      <c r="H134" s="1">
        <v>106.5</v>
      </c>
      <c r="I134" s="1">
        <v>5.5235000000000003</v>
      </c>
      <c r="J134" s="1">
        <v>9.5</v>
      </c>
      <c r="K134" s="1">
        <v>1.0195000000000001</v>
      </c>
      <c r="L134" s="1">
        <v>18.644500000000001</v>
      </c>
      <c r="M134" s="1">
        <v>77.575500000000005</v>
      </c>
      <c r="N134" s="1">
        <v>71.509</v>
      </c>
      <c r="O134" s="1">
        <v>22.3735</v>
      </c>
      <c r="P134" s="1">
        <v>58.595999999999997</v>
      </c>
      <c r="Q134" s="1">
        <v>51.308500000000002</v>
      </c>
      <c r="R134" s="1">
        <v>5.5235000000000003</v>
      </c>
      <c r="S134" s="1">
        <v>9.5</v>
      </c>
      <c r="T134" s="1">
        <v>1.0195000000000001</v>
      </c>
      <c r="U134" s="8">
        <v>299.9495</v>
      </c>
      <c r="V134">
        <f t="shared" si="0"/>
        <v>300.00700000000001</v>
      </c>
      <c r="W134" s="1"/>
      <c r="X134" s="1" t="s">
        <v>99</v>
      </c>
      <c r="Y134" s="1" t="s">
        <v>41</v>
      </c>
      <c r="Z134" s="1" t="s">
        <v>40</v>
      </c>
      <c r="AA134" s="1" t="s">
        <v>42</v>
      </c>
      <c r="AB134" s="1" t="s">
        <v>100</v>
      </c>
      <c r="AC134" s="1">
        <v>4</v>
      </c>
      <c r="AD134" s="1" t="s">
        <v>55</v>
      </c>
      <c r="AE134" s="1">
        <v>106.5</v>
      </c>
      <c r="AF134">
        <f t="shared" si="1"/>
        <v>6.2146883239391083E-2</v>
      </c>
      <c r="AG134">
        <f t="shared" si="2"/>
        <v>0.25857896649078188</v>
      </c>
      <c r="AH134">
        <f t="shared" si="3"/>
        <v>0.23835777165199479</v>
      </c>
      <c r="AI134">
        <f t="shared" si="4"/>
        <v>7.4576593212825032E-2</v>
      </c>
      <c r="AJ134">
        <f t="shared" si="5"/>
        <v>0.19531544263967174</v>
      </c>
      <c r="AK134">
        <f t="shared" si="6"/>
        <v>0.17102434276533549</v>
      </c>
      <c r="AL134" s="10">
        <v>6.2146883239391083E-2</v>
      </c>
      <c r="AM134" s="10">
        <v>0.25857896649078188</v>
      </c>
      <c r="AN134" s="10">
        <v>0.23835777165199479</v>
      </c>
      <c r="AO134" s="10">
        <v>7.4576593212825032E-2</v>
      </c>
      <c r="AP134" s="10">
        <v>0.19531544263967174</v>
      </c>
      <c r="AQ134" s="10">
        <v>0.17102434276533549</v>
      </c>
    </row>
    <row r="135" spans="1:43" ht="13">
      <c r="A135" s="1" t="s">
        <v>99</v>
      </c>
      <c r="B135" s="1" t="s">
        <v>44</v>
      </c>
      <c r="C135" s="1" t="s">
        <v>36</v>
      </c>
      <c r="D135" s="1" t="s">
        <v>42</v>
      </c>
      <c r="E135" s="1" t="s">
        <v>100</v>
      </c>
      <c r="F135" s="1">
        <v>4</v>
      </c>
      <c r="G135" s="1" t="s">
        <v>55</v>
      </c>
      <c r="H135" s="1">
        <v>16</v>
      </c>
      <c r="I135" s="1">
        <v>1.052</v>
      </c>
      <c r="J135" s="1">
        <v>0</v>
      </c>
      <c r="K135" s="1">
        <v>22.66</v>
      </c>
      <c r="L135" s="1">
        <v>1.863</v>
      </c>
      <c r="M135" s="1">
        <v>258.81900000000002</v>
      </c>
      <c r="N135" s="1">
        <v>21.094000000000001</v>
      </c>
      <c r="O135" s="1">
        <v>18.303000000000001</v>
      </c>
      <c r="P135" s="1">
        <v>0</v>
      </c>
      <c r="Q135" s="1">
        <v>0</v>
      </c>
      <c r="R135" s="1">
        <v>1.052</v>
      </c>
      <c r="S135" s="1">
        <v>300</v>
      </c>
      <c r="T135" s="1">
        <v>22.66</v>
      </c>
      <c r="U135" s="8">
        <v>299.91199999999998</v>
      </c>
      <c r="V135">
        <f t="shared" si="0"/>
        <v>300.07900000000001</v>
      </c>
      <c r="W135" s="1"/>
      <c r="X135" s="1" t="s">
        <v>99</v>
      </c>
      <c r="Y135" s="1" t="s">
        <v>44</v>
      </c>
      <c r="Z135" s="1" t="s">
        <v>36</v>
      </c>
      <c r="AA135" s="1" t="s">
        <v>42</v>
      </c>
      <c r="AB135" s="1" t="s">
        <v>100</v>
      </c>
      <c r="AC135" s="1">
        <v>4</v>
      </c>
      <c r="AD135" s="1" t="s">
        <v>55</v>
      </c>
      <c r="AE135" s="1">
        <v>16</v>
      </c>
      <c r="AF135">
        <f t="shared" si="1"/>
        <v>6.2083651305156308E-3</v>
      </c>
      <c r="AG135">
        <f t="shared" si="2"/>
        <v>0.862502874243116</v>
      </c>
      <c r="AH135">
        <f t="shared" si="3"/>
        <v>7.0294822363444295E-2</v>
      </c>
      <c r="AI135">
        <f t="shared" si="4"/>
        <v>6.0993938262924097E-2</v>
      </c>
      <c r="AJ135">
        <f t="shared" si="5"/>
        <v>0</v>
      </c>
      <c r="AK135">
        <f t="shared" si="6"/>
        <v>0</v>
      </c>
      <c r="AL135" s="10">
        <v>6.2083651305156308E-3</v>
      </c>
      <c r="AM135" s="10">
        <v>0.862502874243116</v>
      </c>
      <c r="AN135" s="10">
        <v>7.0294822363444295E-2</v>
      </c>
      <c r="AO135" s="10">
        <v>6.0993938262924097E-2</v>
      </c>
      <c r="AP135" s="10">
        <v>0</v>
      </c>
      <c r="AQ135" s="10">
        <v>0</v>
      </c>
    </row>
    <row r="136" spans="1:43" ht="13">
      <c r="A136" s="1" t="s">
        <v>99</v>
      </c>
      <c r="B136" s="1" t="s">
        <v>44</v>
      </c>
      <c r="C136" s="1" t="s">
        <v>40</v>
      </c>
      <c r="D136" s="1" t="s">
        <v>43</v>
      </c>
      <c r="E136" s="1" t="s">
        <v>100</v>
      </c>
      <c r="F136" s="1">
        <v>4</v>
      </c>
      <c r="G136" s="1" t="s">
        <v>55</v>
      </c>
      <c r="H136" s="1">
        <v>102.5</v>
      </c>
      <c r="I136" s="1">
        <v>2.9239999999999999</v>
      </c>
      <c r="J136" s="1">
        <v>27.349499999999999</v>
      </c>
      <c r="K136" s="1">
        <v>13.656000000000001</v>
      </c>
      <c r="L136" s="1">
        <v>20.685500000000001</v>
      </c>
      <c r="M136" s="1">
        <v>60.872</v>
      </c>
      <c r="N136" s="1">
        <v>63.189</v>
      </c>
      <c r="O136" s="1">
        <v>38.052500000000002</v>
      </c>
      <c r="P136" s="1">
        <v>50.182000000000002</v>
      </c>
      <c r="Q136" s="1">
        <v>66.346999999999994</v>
      </c>
      <c r="R136" s="1">
        <v>2.9239999999999999</v>
      </c>
      <c r="S136" s="1">
        <v>27.349499999999999</v>
      </c>
      <c r="T136" s="1">
        <v>13.656000000000001</v>
      </c>
      <c r="U136" s="8">
        <v>299.9375</v>
      </c>
      <c r="V136">
        <f t="shared" si="0"/>
        <v>299.32799999999997</v>
      </c>
      <c r="W136" s="1"/>
      <c r="X136" s="1" t="s">
        <v>99</v>
      </c>
      <c r="Y136" s="1" t="s">
        <v>44</v>
      </c>
      <c r="Z136" s="1" t="s">
        <v>40</v>
      </c>
      <c r="AA136" s="1" t="s">
        <v>43</v>
      </c>
      <c r="AB136" s="1" t="s">
        <v>100</v>
      </c>
      <c r="AC136" s="1">
        <v>4</v>
      </c>
      <c r="AD136" s="1" t="s">
        <v>55</v>
      </c>
      <c r="AE136" s="1">
        <v>102.5</v>
      </c>
      <c r="AF136">
        <f t="shared" si="1"/>
        <v>6.9106465148599541E-2</v>
      </c>
      <c r="AG136">
        <f t="shared" si="2"/>
        <v>0.20336219799016464</v>
      </c>
      <c r="AH136">
        <f t="shared" si="3"/>
        <v>0.2111028704297627</v>
      </c>
      <c r="AI136">
        <f t="shared" si="4"/>
        <v>0.12712642986957454</v>
      </c>
      <c r="AJ136">
        <f t="shared" si="5"/>
        <v>0.16764886679495405</v>
      </c>
      <c r="AK136">
        <f t="shared" si="6"/>
        <v>0.22165316976694463</v>
      </c>
      <c r="AL136" s="10">
        <v>6.9106465148599541E-2</v>
      </c>
      <c r="AM136" s="10">
        <v>0.20336219799016464</v>
      </c>
      <c r="AN136" s="10">
        <v>0.2111028704297627</v>
      </c>
      <c r="AO136" s="10">
        <v>0.12712642986957454</v>
      </c>
      <c r="AP136" s="10">
        <v>0.16764886679495405</v>
      </c>
      <c r="AQ136" s="10">
        <v>0.22165316976694463</v>
      </c>
    </row>
    <row r="137" spans="1:43" ht="13">
      <c r="A137" s="1" t="s">
        <v>101</v>
      </c>
      <c r="B137" s="1" t="s">
        <v>35</v>
      </c>
      <c r="C137" s="1" t="s">
        <v>36</v>
      </c>
      <c r="D137" s="1" t="s">
        <v>37</v>
      </c>
      <c r="E137" s="1" t="s">
        <v>102</v>
      </c>
      <c r="F137" s="1">
        <v>1</v>
      </c>
      <c r="G137" s="1" t="s">
        <v>39</v>
      </c>
      <c r="H137" s="1">
        <v>15</v>
      </c>
      <c r="I137" s="1">
        <v>0.78400000000000003</v>
      </c>
      <c r="J137" s="1">
        <v>47.866999999999997</v>
      </c>
      <c r="K137" s="1">
        <v>33.186</v>
      </c>
      <c r="L137" s="1">
        <v>2.4049999999999998</v>
      </c>
      <c r="M137" s="1">
        <v>228.655</v>
      </c>
      <c r="N137" s="1">
        <v>15.478999999999999</v>
      </c>
      <c r="O137" s="1">
        <v>15.221</v>
      </c>
      <c r="P137" s="1">
        <v>4.5410000000000004</v>
      </c>
      <c r="Q137" s="1">
        <v>20.925000000000001</v>
      </c>
      <c r="R137" s="1">
        <v>0.78400000000000003</v>
      </c>
      <c r="S137" s="1">
        <v>47.866999999999997</v>
      </c>
      <c r="T137" s="1">
        <v>33.186</v>
      </c>
      <c r="U137" s="8">
        <v>289.904</v>
      </c>
      <c r="V137">
        <f t="shared" si="0"/>
        <v>287.226</v>
      </c>
      <c r="W137" s="1"/>
      <c r="X137" s="1" t="s">
        <v>101</v>
      </c>
      <c r="Y137" s="1" t="s">
        <v>35</v>
      </c>
      <c r="Z137" s="1" t="s">
        <v>36</v>
      </c>
      <c r="AA137" s="1" t="s">
        <v>37</v>
      </c>
      <c r="AB137" s="1" t="s">
        <v>102</v>
      </c>
      <c r="AC137" s="1">
        <v>1</v>
      </c>
      <c r="AD137" s="1" t="s">
        <v>39</v>
      </c>
      <c r="AE137" s="1">
        <v>15</v>
      </c>
      <c r="AF137">
        <f t="shared" si="1"/>
        <v>8.3731974124905129E-3</v>
      </c>
      <c r="AG137">
        <f t="shared" si="2"/>
        <v>0.79608043840042342</v>
      </c>
      <c r="AH137">
        <f t="shared" si="3"/>
        <v>5.3891360809954526E-2</v>
      </c>
      <c r="AI137">
        <f t="shared" si="4"/>
        <v>5.2993113436805864E-2</v>
      </c>
      <c r="AJ137">
        <f t="shared" si="5"/>
        <v>1.5809850083209738E-2</v>
      </c>
      <c r="AK137">
        <f t="shared" si="6"/>
        <v>7.2852039857115997E-2</v>
      </c>
      <c r="AL137" s="10">
        <v>8.3731974124905129E-3</v>
      </c>
      <c r="AM137" s="10">
        <v>0.79608043840042342</v>
      </c>
      <c r="AN137" s="10">
        <v>5.3891360809954526E-2</v>
      </c>
      <c r="AO137" s="10">
        <v>5.2993113436805864E-2</v>
      </c>
      <c r="AP137" s="10">
        <v>1.5809850083209738E-2</v>
      </c>
      <c r="AQ137" s="10">
        <v>7.2852039857115997E-2</v>
      </c>
    </row>
    <row r="138" spans="1:43" ht="13">
      <c r="A138" s="1" t="s">
        <v>101</v>
      </c>
      <c r="B138" s="1" t="s">
        <v>35</v>
      </c>
      <c r="C138" s="1" t="s">
        <v>40</v>
      </c>
      <c r="D138" s="1" t="s">
        <v>37</v>
      </c>
      <c r="E138" s="1" t="s">
        <v>102</v>
      </c>
      <c r="F138" s="1">
        <v>1</v>
      </c>
      <c r="G138" s="1" t="s">
        <v>39</v>
      </c>
      <c r="H138" s="1">
        <v>22</v>
      </c>
      <c r="I138" s="1">
        <v>23.2455</v>
      </c>
      <c r="J138" s="1">
        <v>15.637499999999999</v>
      </c>
      <c r="K138" s="1">
        <v>1.177</v>
      </c>
      <c r="L138" s="1">
        <v>7.2495000000000003</v>
      </c>
      <c r="M138" s="1">
        <v>229.03149999999999</v>
      </c>
      <c r="N138" s="1">
        <v>14.827999999999999</v>
      </c>
      <c r="O138" s="1">
        <v>35.393000000000001</v>
      </c>
      <c r="P138" s="1">
        <v>5.2714999999999996</v>
      </c>
      <c r="Q138" s="1">
        <v>7.1719999999999997</v>
      </c>
      <c r="R138" s="1">
        <v>23.2455</v>
      </c>
      <c r="S138" s="1">
        <v>15.637499999999999</v>
      </c>
      <c r="T138" s="1">
        <v>1.177</v>
      </c>
      <c r="U138" s="8">
        <v>299.96050000000002</v>
      </c>
      <c r="V138">
        <f t="shared" si="0"/>
        <v>298.94550000000004</v>
      </c>
      <c r="W138" s="1"/>
      <c r="X138" s="1" t="s">
        <v>101</v>
      </c>
      <c r="Y138" s="1" t="s">
        <v>35</v>
      </c>
      <c r="Z138" s="1" t="s">
        <v>40</v>
      </c>
      <c r="AA138" s="1" t="s">
        <v>37</v>
      </c>
      <c r="AB138" s="1" t="s">
        <v>102</v>
      </c>
      <c r="AC138" s="1">
        <v>1</v>
      </c>
      <c r="AD138" s="1" t="s">
        <v>39</v>
      </c>
      <c r="AE138" s="1">
        <v>22</v>
      </c>
      <c r="AF138">
        <f t="shared" si="1"/>
        <v>2.4250239592166462E-2</v>
      </c>
      <c r="AG138">
        <f t="shared" si="2"/>
        <v>0.76613128479940307</v>
      </c>
      <c r="AH138">
        <f t="shared" si="3"/>
        <v>4.9601014231691054E-2</v>
      </c>
      <c r="AI138">
        <f t="shared" si="4"/>
        <v>0.1183928174198976</v>
      </c>
      <c r="AJ138">
        <f t="shared" si="5"/>
        <v>1.7633648942700253E-2</v>
      </c>
      <c r="AK138">
        <f t="shared" si="6"/>
        <v>2.399099501414137E-2</v>
      </c>
      <c r="AL138" s="10">
        <v>2.4250239592166462E-2</v>
      </c>
      <c r="AM138" s="10">
        <v>0.76613128479940307</v>
      </c>
      <c r="AN138" s="10">
        <v>4.9601014231691054E-2</v>
      </c>
      <c r="AO138" s="10">
        <v>0.1183928174198976</v>
      </c>
      <c r="AP138" s="10">
        <v>1.7633648942700253E-2</v>
      </c>
      <c r="AQ138" s="10">
        <v>2.399099501414137E-2</v>
      </c>
    </row>
    <row r="139" spans="1:43" ht="13">
      <c r="A139" s="1" t="s">
        <v>101</v>
      </c>
      <c r="B139" s="1" t="s">
        <v>41</v>
      </c>
      <c r="C139" s="1" t="s">
        <v>36</v>
      </c>
      <c r="D139" s="1" t="s">
        <v>42</v>
      </c>
      <c r="E139" s="1" t="s">
        <v>102</v>
      </c>
      <c r="F139" s="1">
        <v>1</v>
      </c>
      <c r="G139" s="1" t="s">
        <v>39</v>
      </c>
      <c r="H139" s="1">
        <v>11</v>
      </c>
      <c r="I139" s="1">
        <v>0</v>
      </c>
      <c r="J139" s="1">
        <v>152.19499999999999</v>
      </c>
      <c r="K139" s="1">
        <v>0.24199999999999999</v>
      </c>
      <c r="L139" s="1">
        <v>6.13</v>
      </c>
      <c r="M139" s="1">
        <v>143.68700000000001</v>
      </c>
      <c r="N139" s="1">
        <v>9.8420000000000005</v>
      </c>
      <c r="O139" s="1">
        <v>0</v>
      </c>
      <c r="P139" s="1">
        <v>128.566</v>
      </c>
      <c r="Q139" s="1">
        <v>11.108000000000001</v>
      </c>
      <c r="R139" s="1">
        <v>300</v>
      </c>
      <c r="S139" s="1">
        <v>152.19499999999999</v>
      </c>
      <c r="T139" s="1">
        <v>0.24199999999999999</v>
      </c>
      <c r="U139" s="8">
        <v>299.834</v>
      </c>
      <c r="V139">
        <f t="shared" si="0"/>
        <v>299.33300000000003</v>
      </c>
      <c r="W139" s="1"/>
      <c r="X139" s="1" t="s">
        <v>101</v>
      </c>
      <c r="Y139" s="1" t="s">
        <v>41</v>
      </c>
      <c r="Z139" s="1" t="s">
        <v>36</v>
      </c>
      <c r="AA139" s="1" t="s">
        <v>42</v>
      </c>
      <c r="AB139" s="1" t="s">
        <v>102</v>
      </c>
      <c r="AC139" s="1">
        <v>1</v>
      </c>
      <c r="AD139" s="1" t="s">
        <v>39</v>
      </c>
      <c r="AE139" s="1">
        <v>11</v>
      </c>
      <c r="AF139">
        <f t="shared" si="1"/>
        <v>2.0478864675795849E-2</v>
      </c>
      <c r="AG139">
        <f t="shared" si="2"/>
        <v>0.4800239198484631</v>
      </c>
      <c r="AH139">
        <f t="shared" si="3"/>
        <v>3.2879769353863421E-2</v>
      </c>
      <c r="AI139">
        <f t="shared" si="4"/>
        <v>0</v>
      </c>
      <c r="AJ139">
        <f t="shared" si="5"/>
        <v>0.42950827339451375</v>
      </c>
      <c r="AK139">
        <f t="shared" si="6"/>
        <v>3.7109172727363839E-2</v>
      </c>
      <c r="AL139" s="10">
        <v>2.0478864675795849E-2</v>
      </c>
      <c r="AM139" s="10">
        <v>0.4800239198484631</v>
      </c>
      <c r="AN139" s="10">
        <v>3.2879769353863421E-2</v>
      </c>
      <c r="AO139" s="10">
        <v>0</v>
      </c>
      <c r="AP139" s="10">
        <v>0.42950827339451375</v>
      </c>
      <c r="AQ139" s="10">
        <v>3.7109172727363839E-2</v>
      </c>
    </row>
    <row r="140" spans="1:43" ht="13">
      <c r="A140" s="1" t="s">
        <v>101</v>
      </c>
      <c r="B140" s="1" t="s">
        <v>41</v>
      </c>
      <c r="C140" s="1" t="s">
        <v>40</v>
      </c>
      <c r="D140" s="1" t="s">
        <v>43</v>
      </c>
      <c r="E140" s="1" t="s">
        <v>102</v>
      </c>
      <c r="F140" s="1">
        <v>1</v>
      </c>
      <c r="G140" s="1" t="s">
        <v>39</v>
      </c>
      <c r="H140" s="1">
        <v>39.5</v>
      </c>
      <c r="I140" s="1">
        <v>15.754</v>
      </c>
      <c r="J140" s="1">
        <v>3.1190000000000002</v>
      </c>
      <c r="K140" s="1">
        <v>35.150500000000001</v>
      </c>
      <c r="L140" s="1">
        <v>8.0630000000000006</v>
      </c>
      <c r="M140" s="1">
        <v>163.15649999999999</v>
      </c>
      <c r="N140" s="1">
        <v>20.620999999999999</v>
      </c>
      <c r="O140" s="1">
        <v>0.66749999999999998</v>
      </c>
      <c r="P140" s="1">
        <v>88.624499999999998</v>
      </c>
      <c r="Q140" s="1">
        <v>13.452500000000001</v>
      </c>
      <c r="R140" s="1">
        <v>186.0745</v>
      </c>
      <c r="S140" s="1">
        <v>3.1190000000000002</v>
      </c>
      <c r="T140" s="1">
        <v>35.150500000000001</v>
      </c>
      <c r="U140" s="8">
        <v>299.89100000000002</v>
      </c>
      <c r="V140">
        <f t="shared" si="0"/>
        <v>294.58499999999998</v>
      </c>
      <c r="W140" s="1"/>
      <c r="X140" s="1" t="s">
        <v>101</v>
      </c>
      <c r="Y140" s="1" t="s">
        <v>41</v>
      </c>
      <c r="Z140" s="1" t="s">
        <v>40</v>
      </c>
      <c r="AA140" s="1" t="s">
        <v>43</v>
      </c>
      <c r="AB140" s="1" t="s">
        <v>102</v>
      </c>
      <c r="AC140" s="1">
        <v>1</v>
      </c>
      <c r="AD140" s="1" t="s">
        <v>39</v>
      </c>
      <c r="AE140" s="1">
        <v>39.5</v>
      </c>
      <c r="AF140">
        <f t="shared" si="1"/>
        <v>2.737070794507528E-2</v>
      </c>
      <c r="AG140">
        <f t="shared" si="2"/>
        <v>0.55385202912571929</v>
      </c>
      <c r="AH140">
        <f t="shared" si="3"/>
        <v>7.0000169730298559E-2</v>
      </c>
      <c r="AI140">
        <f t="shared" si="4"/>
        <v>2.2658994857171957E-3</v>
      </c>
      <c r="AJ140">
        <f t="shared" si="5"/>
        <v>0.30084525688680686</v>
      </c>
      <c r="AK140">
        <f t="shared" si="6"/>
        <v>4.5665936826382883E-2</v>
      </c>
      <c r="AL140" s="10">
        <v>2.737070794507528E-2</v>
      </c>
      <c r="AM140" s="10">
        <v>0.55385202912571929</v>
      </c>
      <c r="AN140" s="10">
        <v>7.0000169730298559E-2</v>
      </c>
      <c r="AO140" s="10">
        <v>2.2658994857171957E-3</v>
      </c>
      <c r="AP140" s="10">
        <v>0.30084525688680686</v>
      </c>
      <c r="AQ140" s="10">
        <v>4.5665936826382883E-2</v>
      </c>
    </row>
    <row r="141" spans="1:43" ht="13">
      <c r="A141" s="1" t="s">
        <v>101</v>
      </c>
      <c r="B141" s="1" t="s">
        <v>44</v>
      </c>
      <c r="C141" s="1" t="s">
        <v>36</v>
      </c>
      <c r="D141" s="1" t="s">
        <v>43</v>
      </c>
      <c r="E141" s="1" t="s">
        <v>102</v>
      </c>
      <c r="F141" s="1">
        <v>1</v>
      </c>
      <c r="G141" s="1" t="s">
        <v>39</v>
      </c>
      <c r="H141" s="1">
        <v>1</v>
      </c>
      <c r="I141" s="1">
        <v>0</v>
      </c>
      <c r="J141" s="1">
        <v>2.3E-2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299.85500000000002</v>
      </c>
      <c r="Q141" s="1">
        <v>0</v>
      </c>
      <c r="R141" s="1">
        <v>300</v>
      </c>
      <c r="S141" s="1">
        <v>2.3E-2</v>
      </c>
      <c r="T141" s="1">
        <v>300</v>
      </c>
      <c r="U141" s="8">
        <v>299.96699999999998</v>
      </c>
      <c r="V141">
        <f t="shared" si="0"/>
        <v>299.85500000000002</v>
      </c>
      <c r="W141" s="1"/>
      <c r="X141" s="1" t="s">
        <v>101</v>
      </c>
      <c r="Y141" s="1" t="s">
        <v>44</v>
      </c>
      <c r="Z141" s="1" t="s">
        <v>36</v>
      </c>
      <c r="AA141" s="1" t="s">
        <v>43</v>
      </c>
      <c r="AB141" s="1" t="s">
        <v>102</v>
      </c>
      <c r="AC141" s="1">
        <v>1</v>
      </c>
      <c r="AD141" s="1" t="s">
        <v>39</v>
      </c>
      <c r="AE141" s="1">
        <v>1</v>
      </c>
      <c r="AF141">
        <f t="shared" si="1"/>
        <v>0</v>
      </c>
      <c r="AG141">
        <f t="shared" si="2"/>
        <v>0</v>
      </c>
      <c r="AH141">
        <f t="shared" si="3"/>
        <v>0</v>
      </c>
      <c r="AI141">
        <f t="shared" si="4"/>
        <v>0</v>
      </c>
      <c r="AJ141">
        <f t="shared" si="5"/>
        <v>1</v>
      </c>
      <c r="AK141">
        <f t="shared" si="6"/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1</v>
      </c>
      <c r="AQ141" s="10">
        <v>0</v>
      </c>
    </row>
    <row r="142" spans="1:43" ht="13">
      <c r="A142" s="1" t="s">
        <v>101</v>
      </c>
      <c r="B142" s="1" t="s">
        <v>44</v>
      </c>
      <c r="C142" s="1" t="s">
        <v>40</v>
      </c>
      <c r="D142" s="1" t="s">
        <v>42</v>
      </c>
      <c r="E142" s="1" t="s">
        <v>102</v>
      </c>
      <c r="F142" s="1">
        <v>1</v>
      </c>
      <c r="G142" s="1" t="s">
        <v>39</v>
      </c>
      <c r="H142" s="1">
        <v>44.5</v>
      </c>
      <c r="I142" s="1">
        <v>104.1635</v>
      </c>
      <c r="J142" s="1">
        <v>0.95599999999999996</v>
      </c>
      <c r="K142" s="1">
        <v>37.307499999999997</v>
      </c>
      <c r="L142" s="1">
        <v>17.892499999999998</v>
      </c>
      <c r="M142" s="1">
        <v>-91.8125</v>
      </c>
      <c r="N142" s="1">
        <v>30.891999999999999</v>
      </c>
      <c r="O142" s="1">
        <v>1.6005</v>
      </c>
      <c r="P142" s="1">
        <v>155.74850000000001</v>
      </c>
      <c r="Q142" s="1">
        <v>35.628999999999998</v>
      </c>
      <c r="R142" s="1">
        <v>104.1635</v>
      </c>
      <c r="S142" s="1">
        <v>0.95599999999999996</v>
      </c>
      <c r="T142" s="1">
        <v>37.307499999999997</v>
      </c>
      <c r="U142" s="8">
        <v>150</v>
      </c>
      <c r="V142">
        <f t="shared" si="0"/>
        <v>149.94999999999999</v>
      </c>
      <c r="W142" s="1"/>
      <c r="X142" s="1" t="s">
        <v>101</v>
      </c>
      <c r="Y142" s="1" t="s">
        <v>44</v>
      </c>
      <c r="Z142" s="1" t="s">
        <v>40</v>
      </c>
      <c r="AA142" s="1" t="s">
        <v>42</v>
      </c>
      <c r="AB142" s="1" t="s">
        <v>102</v>
      </c>
      <c r="AC142" s="1">
        <v>1</v>
      </c>
      <c r="AD142" s="1" t="s">
        <v>39</v>
      </c>
      <c r="AE142" s="1">
        <v>44.5</v>
      </c>
      <c r="AF142">
        <f t="shared" si="1"/>
        <v>0.11932310770256752</v>
      </c>
      <c r="AG142">
        <f t="shared" si="2"/>
        <v>-0.61228742914304768</v>
      </c>
      <c r="AH142">
        <f t="shared" si="3"/>
        <v>0.20601533844614872</v>
      </c>
      <c r="AI142">
        <f t="shared" si="4"/>
        <v>1.0673557852617541E-2</v>
      </c>
      <c r="AJ142">
        <f t="shared" si="5"/>
        <v>1.0386695565188397</v>
      </c>
      <c r="AK142">
        <f t="shared" si="6"/>
        <v>0.23760586862287431</v>
      </c>
      <c r="AL142" s="10">
        <v>0.11932310770256752</v>
      </c>
      <c r="AM142" s="10">
        <v>-0.61228742914304768</v>
      </c>
      <c r="AN142" s="10">
        <v>0.20601533844614872</v>
      </c>
      <c r="AO142" s="10">
        <v>1.0673557852617541E-2</v>
      </c>
      <c r="AP142" s="10">
        <v>1.0386695565188397</v>
      </c>
      <c r="AQ142" s="10">
        <v>0.23760586862287431</v>
      </c>
    </row>
    <row r="143" spans="1:43" ht="13">
      <c r="A143" s="1" t="s">
        <v>103</v>
      </c>
      <c r="B143" s="1" t="s">
        <v>35</v>
      </c>
      <c r="C143" s="1" t="s">
        <v>36</v>
      </c>
      <c r="D143" s="1" t="s">
        <v>37</v>
      </c>
      <c r="E143" s="1" t="s">
        <v>104</v>
      </c>
      <c r="F143" s="1">
        <v>2</v>
      </c>
      <c r="G143" s="1" t="s">
        <v>50</v>
      </c>
      <c r="H143" s="1">
        <v>43</v>
      </c>
      <c r="I143" s="1">
        <v>0.76900000000000002</v>
      </c>
      <c r="J143" s="1">
        <v>37.706000000000003</v>
      </c>
      <c r="K143" s="1">
        <v>94.997</v>
      </c>
      <c r="L143" s="1">
        <v>42.725999999999999</v>
      </c>
      <c r="M143" s="1">
        <v>14.95</v>
      </c>
      <c r="N143" s="1">
        <v>76.611999999999995</v>
      </c>
      <c r="O143" s="1">
        <v>80.081000000000003</v>
      </c>
      <c r="P143" s="1">
        <v>9.8740000000000006</v>
      </c>
      <c r="Q143" s="1">
        <v>67.070999999999998</v>
      </c>
      <c r="R143" s="1">
        <v>0.76900000000000002</v>
      </c>
      <c r="S143" s="1">
        <v>37.706000000000003</v>
      </c>
      <c r="T143" s="1">
        <v>94.997</v>
      </c>
      <c r="U143" s="8">
        <v>299.904</v>
      </c>
      <c r="V143">
        <f t="shared" si="0"/>
        <v>291.31400000000002</v>
      </c>
      <c r="W143" s="1"/>
      <c r="X143" s="1" t="s">
        <v>103</v>
      </c>
      <c r="Y143" s="1" t="s">
        <v>35</v>
      </c>
      <c r="Z143" s="1" t="s">
        <v>36</v>
      </c>
      <c r="AA143" s="1" t="s">
        <v>37</v>
      </c>
      <c r="AB143" s="1" t="s">
        <v>104</v>
      </c>
      <c r="AC143" s="1">
        <v>2</v>
      </c>
      <c r="AD143" s="1" t="s">
        <v>50</v>
      </c>
      <c r="AE143" s="1">
        <v>43</v>
      </c>
      <c r="AF143">
        <f t="shared" si="1"/>
        <v>0.14666648358815573</v>
      </c>
      <c r="AG143">
        <f t="shared" si="2"/>
        <v>5.1319195095326689E-2</v>
      </c>
      <c r="AH143">
        <f t="shared" si="3"/>
        <v>0.26298770398950955</v>
      </c>
      <c r="AI143">
        <f t="shared" si="4"/>
        <v>0.27489581688487336</v>
      </c>
      <c r="AJ143">
        <f t="shared" si="5"/>
        <v>3.3894697817475304E-2</v>
      </c>
      <c r="AK143">
        <f t="shared" si="6"/>
        <v>0.23023610262465927</v>
      </c>
      <c r="AL143" s="10">
        <v>0.14666648358815573</v>
      </c>
      <c r="AM143" s="10">
        <v>5.1319195095326689E-2</v>
      </c>
      <c r="AN143" s="10">
        <v>0.26298770398950955</v>
      </c>
      <c r="AO143" s="10">
        <v>0.27489581688487336</v>
      </c>
      <c r="AP143" s="10">
        <v>3.3894697817475304E-2</v>
      </c>
      <c r="AQ143" s="10">
        <v>0.23023610262465927</v>
      </c>
    </row>
    <row r="144" spans="1:43" ht="13">
      <c r="A144" s="1" t="s">
        <v>103</v>
      </c>
      <c r="B144" s="1" t="s">
        <v>41</v>
      </c>
      <c r="C144" s="1" t="s">
        <v>36</v>
      </c>
      <c r="D144" s="1" t="s">
        <v>42</v>
      </c>
      <c r="E144" s="1" t="s">
        <v>104</v>
      </c>
      <c r="F144" s="1">
        <v>2</v>
      </c>
      <c r="G144" s="1" t="s">
        <v>50</v>
      </c>
      <c r="H144" s="1">
        <v>34</v>
      </c>
      <c r="I144" s="1">
        <v>37.07</v>
      </c>
      <c r="J144" s="1">
        <v>276.44400000000002</v>
      </c>
      <c r="K144" s="1">
        <v>7.0430000000000001</v>
      </c>
      <c r="L144" s="1">
        <v>25.837</v>
      </c>
      <c r="M144" s="1">
        <v>115.849</v>
      </c>
      <c r="N144" s="1">
        <v>68.334999999999994</v>
      </c>
      <c r="O144" s="1">
        <v>56.594000000000001</v>
      </c>
      <c r="P144" s="1">
        <v>20.951000000000001</v>
      </c>
      <c r="Q144" s="1">
        <v>13.551</v>
      </c>
      <c r="R144" s="1">
        <v>37.07</v>
      </c>
      <c r="S144" s="1">
        <v>276.44400000000002</v>
      </c>
      <c r="T144" s="1">
        <v>7.0430000000000001</v>
      </c>
      <c r="U144" s="8">
        <v>300</v>
      </c>
      <c r="V144">
        <f t="shared" si="0"/>
        <v>301.11700000000002</v>
      </c>
      <c r="W144" s="1"/>
      <c r="X144" s="1" t="s">
        <v>103</v>
      </c>
      <c r="Y144" s="1" t="s">
        <v>41</v>
      </c>
      <c r="Z144" s="1" t="s">
        <v>36</v>
      </c>
      <c r="AA144" s="1" t="s">
        <v>42</v>
      </c>
      <c r="AB144" s="1" t="s">
        <v>104</v>
      </c>
      <c r="AC144" s="1">
        <v>2</v>
      </c>
      <c r="AD144" s="1" t="s">
        <v>50</v>
      </c>
      <c r="AE144" s="1">
        <v>34</v>
      </c>
      <c r="AF144">
        <f t="shared" si="1"/>
        <v>8.5803856972538908E-2</v>
      </c>
      <c r="AG144">
        <f t="shared" si="2"/>
        <v>0.38473085212724623</v>
      </c>
      <c r="AH144">
        <f t="shared" si="3"/>
        <v>0.22693836615003468</v>
      </c>
      <c r="AI144">
        <f t="shared" si="4"/>
        <v>0.18794687779168895</v>
      </c>
      <c r="AJ144">
        <f t="shared" si="5"/>
        <v>6.9577606046819007E-2</v>
      </c>
      <c r="AK144">
        <f t="shared" si="6"/>
        <v>4.5002440911672208E-2</v>
      </c>
      <c r="AL144" s="10">
        <v>8.5803856972538908E-2</v>
      </c>
      <c r="AM144" s="10">
        <v>0.38473085212724623</v>
      </c>
      <c r="AN144" s="10">
        <v>0.22693836615003468</v>
      </c>
      <c r="AO144" s="10">
        <v>0.18794687779168895</v>
      </c>
      <c r="AP144" s="10">
        <v>6.9577606046819007E-2</v>
      </c>
      <c r="AQ144" s="10">
        <v>4.5002440911672208E-2</v>
      </c>
    </row>
    <row r="145" spans="1:43" ht="13">
      <c r="A145" s="1" t="s">
        <v>103</v>
      </c>
      <c r="B145" s="1" t="s">
        <v>44</v>
      </c>
      <c r="C145" s="1" t="s">
        <v>36</v>
      </c>
      <c r="D145" s="1" t="s">
        <v>43</v>
      </c>
      <c r="E145" s="1" t="s">
        <v>104</v>
      </c>
      <c r="F145" s="1">
        <v>2</v>
      </c>
      <c r="G145" s="1" t="s">
        <v>50</v>
      </c>
      <c r="H145" s="1">
        <v>1</v>
      </c>
      <c r="I145" s="1">
        <v>0</v>
      </c>
      <c r="J145" s="1">
        <v>1.4359999999999999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298.43200000000002</v>
      </c>
      <c r="Q145" s="1">
        <v>0</v>
      </c>
      <c r="R145" s="1">
        <v>300</v>
      </c>
      <c r="S145" s="1">
        <v>1.4359999999999999</v>
      </c>
      <c r="T145" s="1">
        <v>300</v>
      </c>
      <c r="U145" s="8">
        <v>300</v>
      </c>
      <c r="V145">
        <f t="shared" si="0"/>
        <v>298.43200000000002</v>
      </c>
      <c r="W145" s="1"/>
      <c r="X145" s="1" t="s">
        <v>103</v>
      </c>
      <c r="Y145" s="1" t="s">
        <v>44</v>
      </c>
      <c r="Z145" s="1" t="s">
        <v>36</v>
      </c>
      <c r="AA145" s="1" t="s">
        <v>43</v>
      </c>
      <c r="AB145" s="1" t="s">
        <v>104</v>
      </c>
      <c r="AC145" s="1">
        <v>2</v>
      </c>
      <c r="AD145" s="1" t="s">
        <v>50</v>
      </c>
      <c r="AE145" s="1">
        <v>1</v>
      </c>
      <c r="AF145">
        <f t="shared" si="1"/>
        <v>0</v>
      </c>
      <c r="AG145">
        <f t="shared" si="2"/>
        <v>0</v>
      </c>
      <c r="AH145">
        <f t="shared" si="3"/>
        <v>0</v>
      </c>
      <c r="AI145">
        <f t="shared" si="4"/>
        <v>0</v>
      </c>
      <c r="AJ145">
        <f t="shared" si="5"/>
        <v>1</v>
      </c>
      <c r="AK145">
        <f t="shared" si="6"/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1</v>
      </c>
      <c r="AQ145" s="10">
        <v>0</v>
      </c>
    </row>
    <row r="146" spans="1:43" ht="13">
      <c r="A146" s="1" t="s">
        <v>105</v>
      </c>
      <c r="B146" s="1" t="s">
        <v>35</v>
      </c>
      <c r="C146" s="1" t="s">
        <v>36</v>
      </c>
      <c r="D146" s="1" t="s">
        <v>37</v>
      </c>
      <c r="E146" s="1" t="s">
        <v>106</v>
      </c>
      <c r="F146" s="1">
        <v>7</v>
      </c>
      <c r="G146" s="1" t="s">
        <v>39</v>
      </c>
      <c r="H146" s="1">
        <v>46</v>
      </c>
      <c r="I146" s="1">
        <v>14.417</v>
      </c>
      <c r="J146" s="1">
        <v>3.55</v>
      </c>
      <c r="K146" s="1">
        <v>30.242000000000001</v>
      </c>
      <c r="L146" s="1">
        <v>18.25</v>
      </c>
      <c r="M146" s="1">
        <v>8.0120000000000005</v>
      </c>
      <c r="N146" s="1">
        <v>27.495000000000001</v>
      </c>
      <c r="O146" s="1">
        <v>69.037999999999997</v>
      </c>
      <c r="P146" s="1">
        <v>131.89599999999999</v>
      </c>
      <c r="Q146" s="1">
        <v>45.378</v>
      </c>
      <c r="R146" s="1">
        <v>14.417</v>
      </c>
      <c r="S146" s="1">
        <v>3.55</v>
      </c>
      <c r="T146" s="1">
        <v>30.242000000000001</v>
      </c>
      <c r="U146" s="8">
        <v>299.93599999999998</v>
      </c>
      <c r="V146">
        <f t="shared" si="0"/>
        <v>300.06899999999996</v>
      </c>
      <c r="W146" s="1"/>
      <c r="X146" s="1" t="s">
        <v>105</v>
      </c>
      <c r="Y146" s="1" t="s">
        <v>35</v>
      </c>
      <c r="Z146" s="1" t="s">
        <v>36</v>
      </c>
      <c r="AA146" s="1" t="s">
        <v>37</v>
      </c>
      <c r="AB146" s="1" t="s">
        <v>106</v>
      </c>
      <c r="AC146" s="1">
        <v>7</v>
      </c>
      <c r="AD146" s="1" t="s">
        <v>39</v>
      </c>
      <c r="AE146" s="1">
        <v>46</v>
      </c>
      <c r="AF146">
        <f t="shared" si="1"/>
        <v>6.0819344884010022E-2</v>
      </c>
      <c r="AG146">
        <f t="shared" si="2"/>
        <v>2.6700525545791141E-2</v>
      </c>
      <c r="AH146">
        <f t="shared" si="3"/>
        <v>9.1628925347170168E-2</v>
      </c>
      <c r="AI146">
        <f t="shared" si="4"/>
        <v>0.23007374970423472</v>
      </c>
      <c r="AJ146">
        <f t="shared" si="5"/>
        <v>0.43955223631897999</v>
      </c>
      <c r="AK146">
        <f t="shared" si="6"/>
        <v>0.15122521819981408</v>
      </c>
      <c r="AL146" s="10">
        <v>6.0819344884010022E-2</v>
      </c>
      <c r="AM146" s="10">
        <v>2.6700525545791141E-2</v>
      </c>
      <c r="AN146" s="10">
        <v>9.1628925347170168E-2</v>
      </c>
      <c r="AO146" s="10">
        <v>0.23007374970423472</v>
      </c>
      <c r="AP146" s="10">
        <v>0.43955223631897999</v>
      </c>
      <c r="AQ146" s="10">
        <v>0.15122521819981408</v>
      </c>
    </row>
    <row r="147" spans="1:43" ht="13">
      <c r="A147" s="1" t="s">
        <v>105</v>
      </c>
      <c r="B147" s="1" t="s">
        <v>35</v>
      </c>
      <c r="C147" s="1" t="s">
        <v>40</v>
      </c>
      <c r="D147" s="1" t="s">
        <v>37</v>
      </c>
      <c r="E147" s="1" t="s">
        <v>106</v>
      </c>
      <c r="F147" s="1">
        <v>7</v>
      </c>
      <c r="G147" s="1" t="s">
        <v>39</v>
      </c>
      <c r="H147" s="1">
        <v>79.5</v>
      </c>
      <c r="I147" s="1">
        <v>3.0539999999999998</v>
      </c>
      <c r="J147" s="1">
        <v>32.25</v>
      </c>
      <c r="K147" s="1">
        <v>15.3575</v>
      </c>
      <c r="L147" s="1">
        <v>21.244499999999999</v>
      </c>
      <c r="M147" s="1">
        <v>41.927500000000002</v>
      </c>
      <c r="N147" s="1">
        <v>50.052</v>
      </c>
      <c r="O147" s="1">
        <v>20.423999999999999</v>
      </c>
      <c r="P147" s="1">
        <v>89.243499999999997</v>
      </c>
      <c r="Q147" s="1">
        <v>73.962500000000006</v>
      </c>
      <c r="R147" s="1">
        <v>3.0539999999999998</v>
      </c>
      <c r="S147" s="1">
        <v>32.25</v>
      </c>
      <c r="T147" s="1">
        <v>15.3575</v>
      </c>
      <c r="U147" s="8">
        <v>300</v>
      </c>
      <c r="V147">
        <f t="shared" si="0"/>
        <v>296.85400000000004</v>
      </c>
      <c r="W147" s="1"/>
      <c r="X147" s="1" t="s">
        <v>105</v>
      </c>
      <c r="Y147" s="1" t="s">
        <v>35</v>
      </c>
      <c r="Z147" s="1" t="s">
        <v>40</v>
      </c>
      <c r="AA147" s="1" t="s">
        <v>37</v>
      </c>
      <c r="AB147" s="1" t="s">
        <v>106</v>
      </c>
      <c r="AC147" s="1">
        <v>7</v>
      </c>
      <c r="AD147" s="1" t="s">
        <v>39</v>
      </c>
      <c r="AE147" s="1">
        <v>79.5</v>
      </c>
      <c r="AF147">
        <f t="shared" si="1"/>
        <v>7.1565483368928817E-2</v>
      </c>
      <c r="AG147">
        <f t="shared" si="2"/>
        <v>0.14123946451791114</v>
      </c>
      <c r="AH147">
        <f t="shared" si="3"/>
        <v>0.16860813733350399</v>
      </c>
      <c r="AI147">
        <f t="shared" si="4"/>
        <v>6.880149837967485E-2</v>
      </c>
      <c r="AJ147">
        <f t="shared" si="5"/>
        <v>0.30063094989456091</v>
      </c>
      <c r="AK147">
        <f t="shared" si="6"/>
        <v>0.24915446650542017</v>
      </c>
      <c r="AL147" s="10">
        <v>7.1565483368928817E-2</v>
      </c>
      <c r="AM147" s="10">
        <v>0.14123946451791114</v>
      </c>
      <c r="AN147" s="10">
        <v>0.16860813733350399</v>
      </c>
      <c r="AO147" s="10">
        <v>6.880149837967485E-2</v>
      </c>
      <c r="AP147" s="10">
        <v>0.30063094989456091</v>
      </c>
      <c r="AQ147" s="10">
        <v>0.24915446650542017</v>
      </c>
    </row>
    <row r="148" spans="1:43" ht="13">
      <c r="A148" s="1" t="s">
        <v>105</v>
      </c>
      <c r="B148" s="1" t="s">
        <v>41</v>
      </c>
      <c r="C148" s="1" t="s">
        <v>36</v>
      </c>
      <c r="D148" s="1" t="s">
        <v>43</v>
      </c>
      <c r="E148" s="1" t="s">
        <v>106</v>
      </c>
      <c r="F148" s="1">
        <v>7</v>
      </c>
      <c r="G148" s="1" t="s">
        <v>39</v>
      </c>
      <c r="H148" s="1">
        <v>53</v>
      </c>
      <c r="I148" s="1">
        <v>221.47200000000001</v>
      </c>
      <c r="J148" s="1">
        <v>1.8360000000000001</v>
      </c>
      <c r="K148" s="1">
        <v>45.23</v>
      </c>
      <c r="L148" s="1">
        <v>27.190999999999999</v>
      </c>
      <c r="M148" s="1">
        <v>87.95</v>
      </c>
      <c r="N148" s="1">
        <v>63.533999999999999</v>
      </c>
      <c r="O148" s="1">
        <v>25.359000000000002</v>
      </c>
      <c r="P148" s="1">
        <v>57.658000000000001</v>
      </c>
      <c r="Q148" s="1">
        <v>36.567</v>
      </c>
      <c r="R148" s="1">
        <v>221.47200000000001</v>
      </c>
      <c r="S148" s="1">
        <v>1.8360000000000001</v>
      </c>
      <c r="T148" s="1">
        <v>45.23</v>
      </c>
      <c r="U148" s="8">
        <v>300</v>
      </c>
      <c r="V148">
        <f t="shared" si="0"/>
        <v>298.25900000000001</v>
      </c>
      <c r="W148" s="1"/>
      <c r="X148" s="1" t="s">
        <v>105</v>
      </c>
      <c r="Y148" s="1" t="s">
        <v>41</v>
      </c>
      <c r="Z148" s="1" t="s">
        <v>36</v>
      </c>
      <c r="AA148" s="1" t="s">
        <v>43</v>
      </c>
      <c r="AB148" s="1" t="s">
        <v>106</v>
      </c>
      <c r="AC148" s="1">
        <v>7</v>
      </c>
      <c r="AD148" s="1" t="s">
        <v>39</v>
      </c>
      <c r="AE148" s="1">
        <v>53</v>
      </c>
      <c r="AF148">
        <f t="shared" si="1"/>
        <v>9.1165731796861105E-2</v>
      </c>
      <c r="AG148">
        <f t="shared" si="2"/>
        <v>0.2948779416547363</v>
      </c>
      <c r="AH148">
        <f t="shared" si="3"/>
        <v>0.21301620403743055</v>
      </c>
      <c r="AI148">
        <f t="shared" si="4"/>
        <v>8.5023419243006923E-2</v>
      </c>
      <c r="AJ148">
        <f t="shared" si="5"/>
        <v>0.19331520591164056</v>
      </c>
      <c r="AK148">
        <f t="shared" si="6"/>
        <v>0.12260149735632453</v>
      </c>
      <c r="AL148" s="10">
        <v>9.1165731796861105E-2</v>
      </c>
      <c r="AM148" s="10">
        <v>0.2948779416547363</v>
      </c>
      <c r="AN148" s="10">
        <v>0.21301620403743055</v>
      </c>
      <c r="AO148" s="10">
        <v>8.5023419243006923E-2</v>
      </c>
      <c r="AP148" s="10">
        <v>0.19331520591164056</v>
      </c>
      <c r="AQ148" s="10">
        <v>0.12260149735632453</v>
      </c>
    </row>
    <row r="149" spans="1:43" ht="13">
      <c r="A149" s="1" t="s">
        <v>105</v>
      </c>
      <c r="B149" s="1" t="s">
        <v>41</v>
      </c>
      <c r="C149" s="1" t="s">
        <v>40</v>
      </c>
      <c r="D149" s="1" t="s">
        <v>42</v>
      </c>
      <c r="E149" s="1" t="s">
        <v>106</v>
      </c>
      <c r="F149" s="1">
        <v>7</v>
      </c>
      <c r="G149" s="1" t="s">
        <v>39</v>
      </c>
      <c r="H149" s="1">
        <v>26</v>
      </c>
      <c r="I149" s="1">
        <v>0</v>
      </c>
      <c r="J149" s="1">
        <v>44.177</v>
      </c>
      <c r="K149" s="1">
        <v>1.6465000000000001</v>
      </c>
      <c r="L149" s="1">
        <v>7.3440000000000003</v>
      </c>
      <c r="M149" s="1">
        <v>14.417</v>
      </c>
      <c r="N149" s="1">
        <v>18.952000000000002</v>
      </c>
      <c r="O149" s="1">
        <v>0</v>
      </c>
      <c r="P149" s="1">
        <v>232.44200000000001</v>
      </c>
      <c r="Q149" s="1">
        <v>24.705500000000001</v>
      </c>
      <c r="R149" s="1">
        <v>300</v>
      </c>
      <c r="S149" s="1">
        <v>44.177</v>
      </c>
      <c r="T149" s="1">
        <v>1.6465000000000001</v>
      </c>
      <c r="U149" s="8">
        <v>299.32400000000001</v>
      </c>
      <c r="V149">
        <f t="shared" si="0"/>
        <v>297.8605</v>
      </c>
      <c r="W149" s="1"/>
      <c r="X149" s="1" t="s">
        <v>105</v>
      </c>
      <c r="Y149" s="1" t="s">
        <v>41</v>
      </c>
      <c r="Z149" s="1" t="s">
        <v>40</v>
      </c>
      <c r="AA149" s="1" t="s">
        <v>42</v>
      </c>
      <c r="AB149" s="1" t="s">
        <v>106</v>
      </c>
      <c r="AC149" s="1">
        <v>7</v>
      </c>
      <c r="AD149" s="1" t="s">
        <v>39</v>
      </c>
      <c r="AE149" s="1">
        <v>26</v>
      </c>
      <c r="AF149">
        <f t="shared" si="1"/>
        <v>2.4655837212386338E-2</v>
      </c>
      <c r="AG149">
        <f t="shared" si="2"/>
        <v>4.8401852545067237E-2</v>
      </c>
      <c r="AH149">
        <f t="shared" si="3"/>
        <v>6.3627100605820511E-2</v>
      </c>
      <c r="AI149">
        <f t="shared" si="4"/>
        <v>0</v>
      </c>
      <c r="AJ149">
        <f t="shared" si="5"/>
        <v>0.78037201978778659</v>
      </c>
      <c r="AK149">
        <f t="shared" si="6"/>
        <v>8.294318984893935E-2</v>
      </c>
      <c r="AL149" s="10">
        <v>2.4655837212386338E-2</v>
      </c>
      <c r="AM149" s="10">
        <v>4.8401852545067237E-2</v>
      </c>
      <c r="AN149" s="10">
        <v>6.3627100605820511E-2</v>
      </c>
      <c r="AO149" s="10">
        <v>0</v>
      </c>
      <c r="AP149" s="10">
        <v>0.78037201978778659</v>
      </c>
      <c r="AQ149" s="10">
        <v>8.294318984893935E-2</v>
      </c>
    </row>
    <row r="150" spans="1:43" ht="13">
      <c r="A150" s="1" t="s">
        <v>105</v>
      </c>
      <c r="B150" s="1" t="s">
        <v>44</v>
      </c>
      <c r="C150" s="1" t="s">
        <v>36</v>
      </c>
      <c r="D150" s="1" t="s">
        <v>42</v>
      </c>
      <c r="E150" s="1" t="s">
        <v>106</v>
      </c>
      <c r="F150" s="1">
        <v>7</v>
      </c>
      <c r="G150" s="1" t="s">
        <v>39</v>
      </c>
      <c r="H150" s="1">
        <v>35</v>
      </c>
      <c r="I150" s="1">
        <v>0</v>
      </c>
      <c r="J150" s="1">
        <v>0</v>
      </c>
      <c r="K150" s="1">
        <v>0.95199999999999996</v>
      </c>
      <c r="L150" s="1">
        <v>9.8420000000000005</v>
      </c>
      <c r="M150" s="1">
        <v>235.39400000000001</v>
      </c>
      <c r="N150" s="1">
        <v>53.649000000000001</v>
      </c>
      <c r="O150" s="1">
        <v>0</v>
      </c>
      <c r="P150" s="1">
        <v>0</v>
      </c>
      <c r="Q150" s="1">
        <v>0</v>
      </c>
      <c r="R150" s="1">
        <v>300</v>
      </c>
      <c r="S150" s="1">
        <v>300</v>
      </c>
      <c r="T150" s="1">
        <v>0.95199999999999996</v>
      </c>
      <c r="U150" s="8">
        <v>299.79700000000003</v>
      </c>
      <c r="V150">
        <f t="shared" si="0"/>
        <v>298.88499999999999</v>
      </c>
      <c r="W150" s="1"/>
      <c r="X150" s="1" t="s">
        <v>105</v>
      </c>
      <c r="Y150" s="1" t="s">
        <v>44</v>
      </c>
      <c r="Z150" s="1" t="s">
        <v>36</v>
      </c>
      <c r="AA150" s="1" t="s">
        <v>42</v>
      </c>
      <c r="AB150" s="1" t="s">
        <v>106</v>
      </c>
      <c r="AC150" s="1">
        <v>7</v>
      </c>
      <c r="AD150" s="1" t="s">
        <v>39</v>
      </c>
      <c r="AE150" s="1">
        <v>35</v>
      </c>
      <c r="AF150">
        <f t="shared" si="1"/>
        <v>3.2929052980243241E-2</v>
      </c>
      <c r="AG150">
        <f t="shared" si="2"/>
        <v>0.78757381601619358</v>
      </c>
      <c r="AH150">
        <f t="shared" si="3"/>
        <v>0.17949713100356327</v>
      </c>
      <c r="AI150">
        <f t="shared" si="4"/>
        <v>0</v>
      </c>
      <c r="AJ150">
        <f t="shared" si="5"/>
        <v>0</v>
      </c>
      <c r="AK150">
        <f t="shared" si="6"/>
        <v>0</v>
      </c>
      <c r="AL150" s="10">
        <v>3.2929052980243241E-2</v>
      </c>
      <c r="AM150" s="10">
        <v>0.78757381601619358</v>
      </c>
      <c r="AN150" s="10">
        <v>0.17949713100356327</v>
      </c>
      <c r="AO150" s="10">
        <v>0</v>
      </c>
      <c r="AP150" s="10">
        <v>0</v>
      </c>
      <c r="AQ150" s="10">
        <v>0</v>
      </c>
    </row>
    <row r="151" spans="1:43" ht="13">
      <c r="A151" s="1" t="s">
        <v>105</v>
      </c>
      <c r="B151" s="1" t="s">
        <v>44</v>
      </c>
      <c r="C151" s="1" t="s">
        <v>40</v>
      </c>
      <c r="D151" s="1" t="s">
        <v>43</v>
      </c>
      <c r="E151" s="1" t="s">
        <v>106</v>
      </c>
      <c r="F151" s="1">
        <v>7</v>
      </c>
      <c r="G151" s="1" t="s">
        <v>39</v>
      </c>
      <c r="H151" s="1">
        <v>43</v>
      </c>
      <c r="I151" s="1">
        <v>1.7170000000000001</v>
      </c>
      <c r="J151" s="1">
        <v>10.938499999999999</v>
      </c>
      <c r="K151" s="1">
        <v>193.9785</v>
      </c>
      <c r="L151" s="1">
        <v>18.665500000000002</v>
      </c>
      <c r="M151" s="1">
        <v>14.815</v>
      </c>
      <c r="N151" s="1">
        <v>17.256499999999999</v>
      </c>
      <c r="O151" s="1">
        <v>6.7670000000000003</v>
      </c>
      <c r="P151" s="1">
        <v>202.57249999999999</v>
      </c>
      <c r="Q151" s="1">
        <v>36.462000000000003</v>
      </c>
      <c r="R151" s="1">
        <v>1.7170000000000001</v>
      </c>
      <c r="S151" s="1">
        <v>10.938499999999999</v>
      </c>
      <c r="T151" s="1">
        <v>193.9785</v>
      </c>
      <c r="U151" s="8">
        <v>300</v>
      </c>
      <c r="V151">
        <f t="shared" si="0"/>
        <v>296.5385</v>
      </c>
      <c r="W151" s="1"/>
      <c r="X151" s="1" t="s">
        <v>105</v>
      </c>
      <c r="Y151" s="1" t="s">
        <v>44</v>
      </c>
      <c r="Z151" s="1" t="s">
        <v>40</v>
      </c>
      <c r="AA151" s="1" t="s">
        <v>43</v>
      </c>
      <c r="AB151" s="1" t="s">
        <v>106</v>
      </c>
      <c r="AC151" s="1">
        <v>7</v>
      </c>
      <c r="AD151" s="1" t="s">
        <v>39</v>
      </c>
      <c r="AE151" s="1">
        <v>43</v>
      </c>
      <c r="AF151">
        <f t="shared" si="1"/>
        <v>6.2944609216004005E-2</v>
      </c>
      <c r="AG151">
        <f t="shared" si="2"/>
        <v>4.9959785997433719E-2</v>
      </c>
      <c r="AH151">
        <f t="shared" si="3"/>
        <v>5.8193118262889976E-2</v>
      </c>
      <c r="AI151">
        <f t="shared" si="4"/>
        <v>2.2819971099874048E-2</v>
      </c>
      <c r="AJ151">
        <f t="shared" si="5"/>
        <v>0.68312377650794076</v>
      </c>
      <c r="AK151">
        <f t="shared" si="6"/>
        <v>0.12295873891585749</v>
      </c>
      <c r="AL151" s="10">
        <v>6.2944609216004005E-2</v>
      </c>
      <c r="AM151" s="10">
        <v>4.9959785997433719E-2</v>
      </c>
      <c r="AN151" s="10">
        <v>5.8193118262889976E-2</v>
      </c>
      <c r="AO151" s="10">
        <v>2.2819971099874048E-2</v>
      </c>
      <c r="AP151" s="10">
        <v>0.68312377650794076</v>
      </c>
      <c r="AQ151" s="10">
        <v>0.12295873891585749</v>
      </c>
    </row>
    <row r="152" spans="1:43" ht="13">
      <c r="A152" s="1" t="s">
        <v>107</v>
      </c>
      <c r="B152" s="1" t="s">
        <v>35</v>
      </c>
      <c r="C152" s="1" t="s">
        <v>36</v>
      </c>
      <c r="D152" s="1" t="s">
        <v>37</v>
      </c>
      <c r="E152" s="1" t="s">
        <v>108</v>
      </c>
      <c r="F152" s="1">
        <v>7</v>
      </c>
      <c r="G152" s="1" t="s">
        <v>47</v>
      </c>
      <c r="H152" s="1">
        <v>29</v>
      </c>
      <c r="I152" s="1">
        <v>28.779</v>
      </c>
      <c r="J152" s="1">
        <v>116.267</v>
      </c>
      <c r="K152" s="1">
        <v>48.938000000000002</v>
      </c>
      <c r="L152" s="1">
        <v>44.475000000000001</v>
      </c>
      <c r="M152" s="1">
        <v>11.412000000000001</v>
      </c>
      <c r="N152" s="1">
        <v>24.292999999999999</v>
      </c>
      <c r="O152" s="1">
        <v>159.36099999999999</v>
      </c>
      <c r="P152" s="1">
        <v>39.774999999999999</v>
      </c>
      <c r="Q152" s="1">
        <v>18.992000000000001</v>
      </c>
      <c r="R152" s="1">
        <v>28.779</v>
      </c>
      <c r="S152" s="1">
        <v>116.267</v>
      </c>
      <c r="T152" s="1">
        <v>48.938000000000002</v>
      </c>
      <c r="U152" s="8">
        <v>300</v>
      </c>
      <c r="V152">
        <f t="shared" si="0"/>
        <v>298.30799999999999</v>
      </c>
      <c r="W152" s="1"/>
      <c r="X152" s="1" t="s">
        <v>107</v>
      </c>
      <c r="Y152" s="1" t="s">
        <v>35</v>
      </c>
      <c r="Z152" s="1" t="s">
        <v>36</v>
      </c>
      <c r="AA152" s="1" t="s">
        <v>37</v>
      </c>
      <c r="AB152" s="1" t="s">
        <v>108</v>
      </c>
      <c r="AC152" s="1">
        <v>7</v>
      </c>
      <c r="AD152" s="1" t="s">
        <v>47</v>
      </c>
      <c r="AE152" s="1">
        <v>29</v>
      </c>
      <c r="AF152">
        <f t="shared" si="1"/>
        <v>0.14909087252101855</v>
      </c>
      <c r="AG152">
        <f t="shared" si="2"/>
        <v>3.8255762500502839E-2</v>
      </c>
      <c r="AH152">
        <f t="shared" si="3"/>
        <v>8.143596551215522E-2</v>
      </c>
      <c r="AI152">
        <f t="shared" si="4"/>
        <v>0.53421631334057418</v>
      </c>
      <c r="AJ152">
        <f t="shared" si="5"/>
        <v>0.13333534467731337</v>
      </c>
      <c r="AK152">
        <f t="shared" si="6"/>
        <v>6.3665741448435856E-2</v>
      </c>
      <c r="AL152" s="10">
        <v>0.14909087252101855</v>
      </c>
      <c r="AM152" s="10">
        <v>3.8255762500502839E-2</v>
      </c>
      <c r="AN152" s="10">
        <v>8.143596551215522E-2</v>
      </c>
      <c r="AO152" s="10">
        <v>0.53421631334057418</v>
      </c>
      <c r="AP152" s="10">
        <v>0.13333534467731337</v>
      </c>
      <c r="AQ152" s="10">
        <v>6.3665741448435856E-2</v>
      </c>
    </row>
    <row r="153" spans="1:43" ht="13">
      <c r="A153" s="1" t="s">
        <v>107</v>
      </c>
      <c r="B153" s="1" t="s">
        <v>35</v>
      </c>
      <c r="C153" s="1" t="s">
        <v>40</v>
      </c>
      <c r="D153" s="1" t="s">
        <v>37</v>
      </c>
      <c r="E153" s="1" t="s">
        <v>108</v>
      </c>
      <c r="F153" s="1">
        <v>7</v>
      </c>
      <c r="G153" s="1" t="s">
        <v>47</v>
      </c>
      <c r="H153" s="1">
        <v>53.5</v>
      </c>
      <c r="I153" s="1">
        <v>36.576000000000001</v>
      </c>
      <c r="J153" s="1">
        <v>62.977499999999999</v>
      </c>
      <c r="K153" s="1">
        <v>0.80400000000000005</v>
      </c>
      <c r="L153" s="1">
        <v>18.369499999999999</v>
      </c>
      <c r="M153" s="1">
        <v>77.339500000000001</v>
      </c>
      <c r="N153" s="1">
        <v>75.759</v>
      </c>
      <c r="O153" s="1">
        <v>46.722999999999999</v>
      </c>
      <c r="P153" s="1">
        <v>46.316499999999998</v>
      </c>
      <c r="Q153" s="1">
        <v>33.878999999999998</v>
      </c>
      <c r="R153" s="1">
        <v>36.576000000000001</v>
      </c>
      <c r="S153" s="1">
        <v>62.977499999999999</v>
      </c>
      <c r="T153" s="1">
        <v>0.80400000000000005</v>
      </c>
      <c r="U153" s="8">
        <v>300</v>
      </c>
      <c r="V153">
        <f t="shared" si="0"/>
        <v>298.38650000000007</v>
      </c>
      <c r="W153" s="1"/>
      <c r="X153" s="1" t="s">
        <v>107</v>
      </c>
      <c r="Y153" s="1" t="s">
        <v>35</v>
      </c>
      <c r="Z153" s="1" t="s">
        <v>40</v>
      </c>
      <c r="AA153" s="1" t="s">
        <v>37</v>
      </c>
      <c r="AB153" s="1" t="s">
        <v>108</v>
      </c>
      <c r="AC153" s="1">
        <v>7</v>
      </c>
      <c r="AD153" s="1" t="s">
        <v>47</v>
      </c>
      <c r="AE153" s="1">
        <v>53.5</v>
      </c>
      <c r="AF153">
        <f t="shared" si="1"/>
        <v>6.1562771774192178E-2</v>
      </c>
      <c r="AG153">
        <f t="shared" si="2"/>
        <v>0.25919235622255021</v>
      </c>
      <c r="AH153">
        <f t="shared" si="3"/>
        <v>0.25389553481809662</v>
      </c>
      <c r="AI153">
        <f t="shared" si="4"/>
        <v>0.15658550236019386</v>
      </c>
      <c r="AJ153">
        <f t="shared" si="5"/>
        <v>0.15522317531121543</v>
      </c>
      <c r="AK153">
        <f t="shared" si="6"/>
        <v>0.11354065951375143</v>
      </c>
      <c r="AL153" s="10">
        <v>6.1562771774192178E-2</v>
      </c>
      <c r="AM153" s="10">
        <v>0.25919235622255021</v>
      </c>
      <c r="AN153" s="10">
        <v>0.25389553481809662</v>
      </c>
      <c r="AO153" s="10">
        <v>0.15658550236019386</v>
      </c>
      <c r="AP153" s="10">
        <v>0.15522317531121543</v>
      </c>
      <c r="AQ153" s="10">
        <v>0.11354065951375143</v>
      </c>
    </row>
    <row r="154" spans="1:43" ht="13">
      <c r="A154" s="1" t="s">
        <v>107</v>
      </c>
      <c r="B154" s="1" t="s">
        <v>41</v>
      </c>
      <c r="C154" s="1" t="s">
        <v>36</v>
      </c>
      <c r="D154" s="1" t="s">
        <v>43</v>
      </c>
      <c r="E154" s="1" t="s">
        <v>108</v>
      </c>
      <c r="F154" s="1">
        <v>7</v>
      </c>
      <c r="G154" s="1" t="s">
        <v>47</v>
      </c>
      <c r="H154" s="1">
        <v>25</v>
      </c>
      <c r="I154" s="1">
        <v>57.497999999999998</v>
      </c>
      <c r="J154" s="1">
        <v>23.768000000000001</v>
      </c>
      <c r="K154" s="1">
        <v>0.114</v>
      </c>
      <c r="L154" s="1">
        <v>5.6020000000000003</v>
      </c>
      <c r="M154" s="1">
        <v>4.7210000000000001</v>
      </c>
      <c r="N154" s="1">
        <v>22.824000000000002</v>
      </c>
      <c r="O154" s="1">
        <v>169.50700000000001</v>
      </c>
      <c r="P154" s="1">
        <v>30.695</v>
      </c>
      <c r="Q154" s="1">
        <v>62.460999999999999</v>
      </c>
      <c r="R154" s="1">
        <v>57.497999999999998</v>
      </c>
      <c r="S154" s="1">
        <v>23.768000000000001</v>
      </c>
      <c r="T154" s="1">
        <v>0.50600000000000001</v>
      </c>
      <c r="U154" s="8">
        <v>299.67200000000003</v>
      </c>
      <c r="V154">
        <f t="shared" si="0"/>
        <v>295.81</v>
      </c>
      <c r="W154" s="1"/>
      <c r="X154" s="1" t="s">
        <v>107</v>
      </c>
      <c r="Y154" s="1" t="s">
        <v>41</v>
      </c>
      <c r="Z154" s="1" t="s">
        <v>36</v>
      </c>
      <c r="AA154" s="1" t="s">
        <v>43</v>
      </c>
      <c r="AB154" s="1" t="s">
        <v>108</v>
      </c>
      <c r="AC154" s="1">
        <v>7</v>
      </c>
      <c r="AD154" s="1" t="s">
        <v>47</v>
      </c>
      <c r="AE154" s="1">
        <v>25</v>
      </c>
      <c r="AF154">
        <f t="shared" si="1"/>
        <v>1.8937831716304386E-2</v>
      </c>
      <c r="AG154">
        <f t="shared" si="2"/>
        <v>1.5959568642033739E-2</v>
      </c>
      <c r="AH154">
        <f t="shared" si="3"/>
        <v>7.7157634968391883E-2</v>
      </c>
      <c r="AI154">
        <f t="shared" si="4"/>
        <v>0.57302660491531732</v>
      </c>
      <c r="AJ154">
        <f t="shared" si="5"/>
        <v>0.10376593083398127</v>
      </c>
      <c r="AK154">
        <f t="shared" si="6"/>
        <v>0.21115242892397146</v>
      </c>
      <c r="AL154" s="10">
        <v>1.8937831716304386E-2</v>
      </c>
      <c r="AM154" s="10">
        <v>1.5959568642033739E-2</v>
      </c>
      <c r="AN154" s="10">
        <v>7.7157634968391883E-2</v>
      </c>
      <c r="AO154" s="10">
        <v>0.57302660491531732</v>
      </c>
      <c r="AP154" s="10">
        <v>0.10376593083398127</v>
      </c>
      <c r="AQ154" s="10">
        <v>0.21115242892397146</v>
      </c>
    </row>
    <row r="155" spans="1:43" ht="13">
      <c r="A155" s="1" t="s">
        <v>107</v>
      </c>
      <c r="B155" s="1" t="s">
        <v>41</v>
      </c>
      <c r="C155" s="1" t="s">
        <v>40</v>
      </c>
      <c r="D155" s="1" t="s">
        <v>42</v>
      </c>
      <c r="E155" s="1" t="s">
        <v>108</v>
      </c>
      <c r="F155" s="1">
        <v>7</v>
      </c>
      <c r="G155" s="1" t="s">
        <v>47</v>
      </c>
      <c r="H155" s="1">
        <v>48</v>
      </c>
      <c r="I155" s="1">
        <v>15.7675</v>
      </c>
      <c r="J155" s="1">
        <v>36.155000000000001</v>
      </c>
      <c r="K155" s="1">
        <v>0.52</v>
      </c>
      <c r="L155" s="1">
        <v>1.0629999999999999</v>
      </c>
      <c r="M155" s="1">
        <v>6.0065</v>
      </c>
      <c r="N155" s="1">
        <v>19.490500000000001</v>
      </c>
      <c r="O155" s="1">
        <v>10.4145</v>
      </c>
      <c r="P155" s="1">
        <v>161.8665</v>
      </c>
      <c r="Q155" s="1">
        <v>98.516499999999994</v>
      </c>
      <c r="R155" s="1">
        <v>15.7675</v>
      </c>
      <c r="S155" s="1">
        <v>36.155000000000001</v>
      </c>
      <c r="T155" s="1">
        <v>0.52</v>
      </c>
      <c r="U155" s="8">
        <v>299.84399999999999</v>
      </c>
      <c r="V155">
        <f t="shared" si="0"/>
        <v>297.35750000000002</v>
      </c>
      <c r="W155" s="1"/>
      <c r="X155" s="1" t="s">
        <v>107</v>
      </c>
      <c r="Y155" s="1" t="s">
        <v>41</v>
      </c>
      <c r="Z155" s="1" t="s">
        <v>40</v>
      </c>
      <c r="AA155" s="1" t="s">
        <v>42</v>
      </c>
      <c r="AB155" s="1" t="s">
        <v>108</v>
      </c>
      <c r="AC155" s="1">
        <v>7</v>
      </c>
      <c r="AD155" s="1" t="s">
        <v>47</v>
      </c>
      <c r="AE155" s="1">
        <v>48</v>
      </c>
      <c r="AF155">
        <f t="shared" si="1"/>
        <v>3.5748215531809348E-3</v>
      </c>
      <c r="AG155">
        <f t="shared" si="2"/>
        <v>2.0199591400923131E-2</v>
      </c>
      <c r="AH155">
        <f t="shared" si="3"/>
        <v>6.5545681544941697E-2</v>
      </c>
      <c r="AI155">
        <f t="shared" si="4"/>
        <v>3.502349865061416E-2</v>
      </c>
      <c r="AJ155">
        <f t="shared" si="5"/>
        <v>0.54434981461708543</v>
      </c>
      <c r="AK155">
        <f t="shared" si="6"/>
        <v>0.33130659223325454</v>
      </c>
      <c r="AL155" s="10">
        <v>3.5748215531809348E-3</v>
      </c>
      <c r="AM155" s="10">
        <v>2.0199591400923131E-2</v>
      </c>
      <c r="AN155" s="10">
        <v>6.5545681544941697E-2</v>
      </c>
      <c r="AO155" s="10">
        <v>3.502349865061416E-2</v>
      </c>
      <c r="AP155" s="10">
        <v>0.54434981461708543</v>
      </c>
      <c r="AQ155" s="10">
        <v>0.33130659223325454</v>
      </c>
    </row>
    <row r="156" spans="1:43" ht="13">
      <c r="A156" s="1" t="s">
        <v>107</v>
      </c>
      <c r="B156" s="1" t="s">
        <v>44</v>
      </c>
      <c r="C156" s="1" t="s">
        <v>36</v>
      </c>
      <c r="D156" s="1" t="s">
        <v>42</v>
      </c>
      <c r="E156" s="1" t="s">
        <v>108</v>
      </c>
      <c r="F156" s="1">
        <v>7</v>
      </c>
      <c r="G156" s="1" t="s">
        <v>47</v>
      </c>
      <c r="H156" s="1">
        <v>23</v>
      </c>
      <c r="I156" s="1">
        <v>0.96699999999999997</v>
      </c>
      <c r="J156" s="1">
        <v>134.59700000000001</v>
      </c>
      <c r="K156" s="1">
        <v>89.887</v>
      </c>
      <c r="L156" s="1">
        <v>16.28</v>
      </c>
      <c r="M156" s="1">
        <v>97.137</v>
      </c>
      <c r="N156" s="1">
        <v>8.01</v>
      </c>
      <c r="O156" s="1">
        <v>97.433000000000007</v>
      </c>
      <c r="P156" s="1">
        <v>69.168999999999997</v>
      </c>
      <c r="Q156" s="1">
        <v>10.945</v>
      </c>
      <c r="R156" s="1">
        <v>0.96699999999999997</v>
      </c>
      <c r="S156" s="1">
        <v>134.59700000000001</v>
      </c>
      <c r="T156" s="1">
        <v>89.887</v>
      </c>
      <c r="U156" s="8">
        <v>300</v>
      </c>
      <c r="V156">
        <f t="shared" si="0"/>
        <v>298.97399999999999</v>
      </c>
      <c r="W156" s="1"/>
      <c r="X156" s="1" t="s">
        <v>107</v>
      </c>
      <c r="Y156" s="1" t="s">
        <v>44</v>
      </c>
      <c r="Z156" s="1" t="s">
        <v>36</v>
      </c>
      <c r="AA156" s="1" t="s">
        <v>42</v>
      </c>
      <c r="AB156" s="1" t="s">
        <v>108</v>
      </c>
      <c r="AC156" s="1">
        <v>7</v>
      </c>
      <c r="AD156" s="1" t="s">
        <v>47</v>
      </c>
      <c r="AE156" s="1">
        <v>23</v>
      </c>
      <c r="AF156">
        <f t="shared" si="1"/>
        <v>5.4452895569514409E-2</v>
      </c>
      <c r="AG156">
        <f t="shared" si="2"/>
        <v>0.32490116197395091</v>
      </c>
      <c r="AH156">
        <f t="shared" si="3"/>
        <v>2.679162736559032E-2</v>
      </c>
      <c r="AI156">
        <f t="shared" si="4"/>
        <v>0.32589121462066939</v>
      </c>
      <c r="AJ156">
        <f t="shared" si="5"/>
        <v>0.23135456594887849</v>
      </c>
      <c r="AK156">
        <f t="shared" si="6"/>
        <v>3.6608534521396514E-2</v>
      </c>
      <c r="AL156" s="10">
        <v>5.4452895569514409E-2</v>
      </c>
      <c r="AM156" s="10">
        <v>0.32490116197395091</v>
      </c>
      <c r="AN156" s="10">
        <v>2.679162736559032E-2</v>
      </c>
      <c r="AO156" s="10">
        <v>0.32589121462066939</v>
      </c>
      <c r="AP156" s="10">
        <v>0.23135456594887849</v>
      </c>
      <c r="AQ156" s="10">
        <v>3.6608534521396514E-2</v>
      </c>
    </row>
    <row r="157" spans="1:43" ht="13">
      <c r="A157" s="1" t="s">
        <v>107</v>
      </c>
      <c r="B157" s="1" t="s">
        <v>44</v>
      </c>
      <c r="C157" s="1" t="s">
        <v>40</v>
      </c>
      <c r="D157" s="1" t="s">
        <v>43</v>
      </c>
      <c r="E157" s="1" t="s">
        <v>108</v>
      </c>
      <c r="F157" s="1">
        <v>7</v>
      </c>
      <c r="G157" s="1" t="s">
        <v>47</v>
      </c>
      <c r="H157" s="1">
        <v>44.5</v>
      </c>
      <c r="I157" s="1">
        <v>33.457500000000003</v>
      </c>
      <c r="J157" s="1">
        <v>92.313500000000005</v>
      </c>
      <c r="K157" s="1">
        <v>2.7124999999999999</v>
      </c>
      <c r="L157" s="1">
        <v>2.3374999999999999</v>
      </c>
      <c r="M157" s="1">
        <v>35.356999999999999</v>
      </c>
      <c r="N157" s="1">
        <v>52.52</v>
      </c>
      <c r="O157" s="1">
        <v>180.18</v>
      </c>
      <c r="P157" s="1">
        <v>6.9409999999999998</v>
      </c>
      <c r="Q157" s="1">
        <v>19.997</v>
      </c>
      <c r="R157" s="1">
        <v>33.457500000000003</v>
      </c>
      <c r="S157" s="1">
        <v>92.313500000000005</v>
      </c>
      <c r="T157" s="1">
        <v>2.7124999999999999</v>
      </c>
      <c r="U157" s="8">
        <v>300</v>
      </c>
      <c r="V157">
        <f t="shared" si="0"/>
        <v>297.33249999999998</v>
      </c>
      <c r="W157" s="1"/>
      <c r="X157" s="1" t="s">
        <v>107</v>
      </c>
      <c r="Y157" s="1" t="s">
        <v>44</v>
      </c>
      <c r="Z157" s="1" t="s">
        <v>40</v>
      </c>
      <c r="AA157" s="1" t="s">
        <v>43</v>
      </c>
      <c r="AB157" s="1" t="s">
        <v>108</v>
      </c>
      <c r="AC157" s="1">
        <v>7</v>
      </c>
      <c r="AD157" s="1" t="s">
        <v>47</v>
      </c>
      <c r="AE157" s="1">
        <v>44.5</v>
      </c>
      <c r="AF157">
        <f t="shared" si="1"/>
        <v>7.8615691187475297E-3</v>
      </c>
      <c r="AG157">
        <f t="shared" si="2"/>
        <v>0.118914010409222</v>
      </c>
      <c r="AH157">
        <f t="shared" si="3"/>
        <v>0.17663726636005148</v>
      </c>
      <c r="AI157">
        <f t="shared" si="4"/>
        <v>0.60598824548275088</v>
      </c>
      <c r="AJ157">
        <f t="shared" si="5"/>
        <v>2.3344235830257371E-2</v>
      </c>
      <c r="AK157">
        <f t="shared" si="6"/>
        <v>6.7254672798970849E-2</v>
      </c>
      <c r="AL157" s="10">
        <v>7.8615691187475297E-3</v>
      </c>
      <c r="AM157" s="10">
        <v>0.118914010409222</v>
      </c>
      <c r="AN157" s="10">
        <v>0.17663726636005148</v>
      </c>
      <c r="AO157" s="10">
        <v>0.60598824548275088</v>
      </c>
      <c r="AP157" s="10">
        <v>2.3344235830257371E-2</v>
      </c>
      <c r="AQ157" s="10">
        <v>6.7254672798970849E-2</v>
      </c>
    </row>
    <row r="158" spans="1:43" ht="13">
      <c r="A158" s="1" t="s">
        <v>109</v>
      </c>
      <c r="B158" s="1" t="s">
        <v>35</v>
      </c>
      <c r="C158" s="1" t="s">
        <v>36</v>
      </c>
      <c r="D158" s="1" t="s">
        <v>37</v>
      </c>
      <c r="E158" s="1" t="s">
        <v>110</v>
      </c>
      <c r="F158" s="1">
        <v>6</v>
      </c>
      <c r="G158" s="1" t="s">
        <v>50</v>
      </c>
      <c r="H158" s="1">
        <v>78</v>
      </c>
      <c r="I158" s="1">
        <v>17.117999999999999</v>
      </c>
      <c r="J158" s="1">
        <v>24.489000000000001</v>
      </c>
      <c r="K158" s="1">
        <v>12.375999999999999</v>
      </c>
      <c r="L158" s="1">
        <v>40.563000000000002</v>
      </c>
      <c r="M158" s="1">
        <v>73.406999999999996</v>
      </c>
      <c r="N158" s="1">
        <v>42.981000000000002</v>
      </c>
      <c r="O158" s="1">
        <v>33.746000000000002</v>
      </c>
      <c r="P158" s="1">
        <v>72.073999999999998</v>
      </c>
      <c r="Q158" s="1">
        <v>36.642000000000003</v>
      </c>
      <c r="R158" s="1">
        <v>17.117999999999999</v>
      </c>
      <c r="S158" s="1">
        <v>24.489000000000001</v>
      </c>
      <c r="T158" s="1">
        <v>12.375999999999999</v>
      </c>
      <c r="U158" s="8">
        <v>300</v>
      </c>
      <c r="V158">
        <f t="shared" si="0"/>
        <v>299.41300000000001</v>
      </c>
      <c r="W158" s="1"/>
      <c r="X158" s="1" t="s">
        <v>109</v>
      </c>
      <c r="Y158" s="1" t="s">
        <v>35</v>
      </c>
      <c r="Z158" s="1" t="s">
        <v>36</v>
      </c>
      <c r="AA158" s="1" t="s">
        <v>37</v>
      </c>
      <c r="AB158" s="1" t="s">
        <v>110</v>
      </c>
      <c r="AC158" s="1">
        <v>6</v>
      </c>
      <c r="AD158" s="1" t="s">
        <v>50</v>
      </c>
      <c r="AE158" s="1">
        <v>78</v>
      </c>
      <c r="AF158">
        <f t="shared" si="1"/>
        <v>0.13547507957236327</v>
      </c>
      <c r="AG158">
        <f t="shared" si="2"/>
        <v>0.24516971540981852</v>
      </c>
      <c r="AH158">
        <f t="shared" si="3"/>
        <v>0.14355088122426213</v>
      </c>
      <c r="AI158">
        <f t="shared" si="4"/>
        <v>0.11270719708229102</v>
      </c>
      <c r="AJ158">
        <f t="shared" si="5"/>
        <v>0.24071767090941273</v>
      </c>
      <c r="AK158">
        <f t="shared" si="6"/>
        <v>0.12237945580185229</v>
      </c>
      <c r="AL158" s="10">
        <v>0.13547507957236327</v>
      </c>
      <c r="AM158" s="10">
        <v>0.24516971540981852</v>
      </c>
      <c r="AN158" s="10">
        <v>0.14355088122426213</v>
      </c>
      <c r="AO158" s="10">
        <v>0.11270719708229102</v>
      </c>
      <c r="AP158" s="10">
        <v>0.24071767090941273</v>
      </c>
      <c r="AQ158" s="10">
        <v>0.12237945580185229</v>
      </c>
    </row>
    <row r="159" spans="1:43" ht="13">
      <c r="A159" s="1" t="s">
        <v>109</v>
      </c>
      <c r="B159" s="1" t="s">
        <v>35</v>
      </c>
      <c r="C159" s="1" t="s">
        <v>40</v>
      </c>
      <c r="D159" s="1" t="s">
        <v>37</v>
      </c>
      <c r="E159" s="1" t="s">
        <v>110</v>
      </c>
      <c r="F159" s="1">
        <v>6</v>
      </c>
      <c r="G159" s="1" t="s">
        <v>50</v>
      </c>
      <c r="H159" s="1">
        <v>39.5</v>
      </c>
      <c r="I159" s="1">
        <v>3.601</v>
      </c>
      <c r="J159" s="1">
        <v>9.2750000000000004</v>
      </c>
      <c r="K159" s="1">
        <v>26.713999999999999</v>
      </c>
      <c r="L159" s="1">
        <v>15.217499999999999</v>
      </c>
      <c r="M159" s="1">
        <v>15.891</v>
      </c>
      <c r="N159" s="1">
        <v>10.143000000000001</v>
      </c>
      <c r="O159" s="1">
        <v>12.141999999999999</v>
      </c>
      <c r="P159" s="1">
        <v>214.9265</v>
      </c>
      <c r="Q159" s="1">
        <v>28.102</v>
      </c>
      <c r="R159" s="1">
        <v>3.601</v>
      </c>
      <c r="S159" s="1">
        <v>9.2750000000000004</v>
      </c>
      <c r="T159" s="1">
        <v>26.713999999999999</v>
      </c>
      <c r="U159" s="8">
        <v>300</v>
      </c>
      <c r="V159">
        <f t="shared" si="0"/>
        <v>296.42199999999997</v>
      </c>
      <c r="W159" s="1"/>
      <c r="X159" s="1" t="s">
        <v>109</v>
      </c>
      <c r="Y159" s="1" t="s">
        <v>35</v>
      </c>
      <c r="Z159" s="1" t="s">
        <v>40</v>
      </c>
      <c r="AA159" s="1" t="s">
        <v>37</v>
      </c>
      <c r="AB159" s="1" t="s">
        <v>110</v>
      </c>
      <c r="AC159" s="1">
        <v>6</v>
      </c>
      <c r="AD159" s="1" t="s">
        <v>50</v>
      </c>
      <c r="AE159" s="1">
        <v>39.5</v>
      </c>
      <c r="AF159">
        <f t="shared" si="1"/>
        <v>5.1337282657832418E-2</v>
      </c>
      <c r="AG159">
        <f t="shared" si="2"/>
        <v>5.3609381220017412E-2</v>
      </c>
      <c r="AH159">
        <f t="shared" si="3"/>
        <v>3.4218107967694714E-2</v>
      </c>
      <c r="AI159">
        <f t="shared" si="4"/>
        <v>4.0961871925835468E-2</v>
      </c>
      <c r="AJ159">
        <f t="shared" si="5"/>
        <v>0.725069326838089</v>
      </c>
      <c r="AK159">
        <f t="shared" si="6"/>
        <v>9.4804029390531078E-2</v>
      </c>
      <c r="AL159" s="10">
        <v>5.1337282657832418E-2</v>
      </c>
      <c r="AM159" s="10">
        <v>5.3609381220017412E-2</v>
      </c>
      <c r="AN159" s="10">
        <v>3.4218107967694714E-2</v>
      </c>
      <c r="AO159" s="10">
        <v>4.0961871925835468E-2</v>
      </c>
      <c r="AP159" s="10">
        <v>0.725069326838089</v>
      </c>
      <c r="AQ159" s="10">
        <v>9.4804029390531078E-2</v>
      </c>
    </row>
    <row r="160" spans="1:43" ht="13">
      <c r="A160" s="1" t="s">
        <v>109</v>
      </c>
      <c r="B160" s="1" t="s">
        <v>41</v>
      </c>
      <c r="C160" s="1" t="s">
        <v>36</v>
      </c>
      <c r="D160" s="1" t="s">
        <v>43</v>
      </c>
      <c r="E160" s="1" t="s">
        <v>110</v>
      </c>
      <c r="F160" s="1">
        <v>6</v>
      </c>
      <c r="G160" s="1" t="s">
        <v>50</v>
      </c>
      <c r="H160" s="1">
        <v>26</v>
      </c>
      <c r="I160" s="1">
        <v>0.16</v>
      </c>
      <c r="J160" s="1">
        <v>13.090999999999999</v>
      </c>
      <c r="K160" s="1">
        <v>2.4125000000000001</v>
      </c>
      <c r="L160" s="1">
        <v>7.5914999999999999</v>
      </c>
      <c r="M160" s="1">
        <v>6.4044999999999996</v>
      </c>
      <c r="N160" s="1">
        <v>10.8095</v>
      </c>
      <c r="O160" s="1">
        <v>8.8109999999999999</v>
      </c>
      <c r="P160" s="1">
        <v>251.75399999999999</v>
      </c>
      <c r="Q160" s="1">
        <v>13.996</v>
      </c>
      <c r="R160" s="1">
        <v>0.16</v>
      </c>
      <c r="S160" s="1">
        <v>13.090999999999999</v>
      </c>
      <c r="T160" s="1">
        <v>2.4125000000000001</v>
      </c>
      <c r="U160" s="8">
        <v>299.89</v>
      </c>
      <c r="V160">
        <f t="shared" si="0"/>
        <v>299.36649999999997</v>
      </c>
      <c r="W160" s="1"/>
      <c r="X160" s="1" t="s">
        <v>109</v>
      </c>
      <c r="Y160" s="1" t="s">
        <v>41</v>
      </c>
      <c r="Z160" s="1" t="s">
        <v>36</v>
      </c>
      <c r="AA160" s="1" t="s">
        <v>43</v>
      </c>
      <c r="AB160" s="1" t="s">
        <v>110</v>
      </c>
      <c r="AC160" s="1">
        <v>6</v>
      </c>
      <c r="AD160" s="1" t="s">
        <v>50</v>
      </c>
      <c r="AE160" s="1">
        <v>26</v>
      </c>
      <c r="AF160">
        <f t="shared" si="1"/>
        <v>2.5358548802220691E-2</v>
      </c>
      <c r="AG160">
        <f t="shared" si="2"/>
        <v>2.1393509293792058E-2</v>
      </c>
      <c r="AH160">
        <f t="shared" si="3"/>
        <v>3.6107914546216764E-2</v>
      </c>
      <c r="AI160">
        <f t="shared" si="4"/>
        <v>2.9432150891966873E-2</v>
      </c>
      <c r="AJ160">
        <f t="shared" si="5"/>
        <v>0.84095581836979094</v>
      </c>
      <c r="AK160">
        <f t="shared" si="6"/>
        <v>4.6752058096012752E-2</v>
      </c>
      <c r="AL160" s="10">
        <v>2.5358548802220691E-2</v>
      </c>
      <c r="AM160" s="10">
        <v>2.1393509293792058E-2</v>
      </c>
      <c r="AN160" s="10">
        <v>3.6107914546216764E-2</v>
      </c>
      <c r="AO160" s="10">
        <v>2.9432150891966873E-2</v>
      </c>
      <c r="AP160" s="10">
        <v>0.84095581836979094</v>
      </c>
      <c r="AQ160" s="10">
        <v>4.6752058096012752E-2</v>
      </c>
    </row>
    <row r="161" spans="1:43" ht="13">
      <c r="A161" s="1" t="s">
        <v>109</v>
      </c>
      <c r="B161" s="1" t="s">
        <v>41</v>
      </c>
      <c r="C161" s="1" t="s">
        <v>40</v>
      </c>
      <c r="D161" s="1" t="s">
        <v>42</v>
      </c>
      <c r="E161" s="1" t="s">
        <v>110</v>
      </c>
      <c r="F161" s="1">
        <v>6</v>
      </c>
      <c r="G161" s="1" t="s">
        <v>50</v>
      </c>
      <c r="H161" s="1">
        <v>70.5</v>
      </c>
      <c r="I161" s="1">
        <v>159.59700000000001</v>
      </c>
      <c r="J161" s="1">
        <v>1.4770000000000001</v>
      </c>
      <c r="K161" s="1">
        <v>162.839</v>
      </c>
      <c r="L161" s="1">
        <v>19.780999999999999</v>
      </c>
      <c r="M161" s="1">
        <v>18.9495</v>
      </c>
      <c r="N161" s="1">
        <v>21.628</v>
      </c>
      <c r="O161" s="1">
        <v>18.568999999999999</v>
      </c>
      <c r="P161" s="1">
        <v>175.12200000000001</v>
      </c>
      <c r="Q161" s="1">
        <v>41.645499999999998</v>
      </c>
      <c r="R161" s="1">
        <v>159.59700000000001</v>
      </c>
      <c r="S161" s="1">
        <v>1.4770000000000001</v>
      </c>
      <c r="T161" s="1">
        <v>162.839</v>
      </c>
      <c r="U161" s="8">
        <v>300</v>
      </c>
      <c r="V161">
        <f t="shared" si="0"/>
        <v>295.69500000000005</v>
      </c>
      <c r="W161" s="1"/>
      <c r="X161" s="1" t="s">
        <v>109</v>
      </c>
      <c r="Y161" s="1" t="s">
        <v>41</v>
      </c>
      <c r="Z161" s="1" t="s">
        <v>40</v>
      </c>
      <c r="AA161" s="1" t="s">
        <v>42</v>
      </c>
      <c r="AB161" s="1" t="s">
        <v>110</v>
      </c>
      <c r="AC161" s="1">
        <v>6</v>
      </c>
      <c r="AD161" s="1" t="s">
        <v>50</v>
      </c>
      <c r="AE161" s="1">
        <v>70.5</v>
      </c>
      <c r="AF161">
        <f t="shared" si="1"/>
        <v>6.6896633355315427E-2</v>
      </c>
      <c r="AG161">
        <f t="shared" si="2"/>
        <v>6.4084614213970464E-2</v>
      </c>
      <c r="AH161">
        <f t="shared" si="3"/>
        <v>7.3142934442584406E-2</v>
      </c>
      <c r="AI161">
        <f t="shared" si="4"/>
        <v>6.2797815316457825E-2</v>
      </c>
      <c r="AJ161">
        <f t="shared" si="5"/>
        <v>0.5922386242581037</v>
      </c>
      <c r="AK161">
        <f t="shared" si="6"/>
        <v>0.140839378413568</v>
      </c>
      <c r="AL161" s="10">
        <v>6.6896633355315427E-2</v>
      </c>
      <c r="AM161" s="10">
        <v>6.4084614213970464E-2</v>
      </c>
      <c r="AN161" s="10">
        <v>7.3142934442584406E-2</v>
      </c>
      <c r="AO161" s="10">
        <v>6.2797815316457825E-2</v>
      </c>
      <c r="AP161" s="10">
        <v>0.5922386242581037</v>
      </c>
      <c r="AQ161" s="10">
        <v>0.140839378413568</v>
      </c>
    </row>
    <row r="162" spans="1:43" ht="13">
      <c r="A162" s="1" t="s">
        <v>109</v>
      </c>
      <c r="B162" s="1" t="s">
        <v>44</v>
      </c>
      <c r="C162" s="1" t="s">
        <v>36</v>
      </c>
      <c r="D162" s="1" t="s">
        <v>42</v>
      </c>
      <c r="E162" s="1" t="s">
        <v>110</v>
      </c>
      <c r="F162" s="1">
        <v>6</v>
      </c>
      <c r="G162" s="1" t="s">
        <v>50</v>
      </c>
      <c r="H162" s="1">
        <v>7</v>
      </c>
      <c r="I162" s="1">
        <v>0</v>
      </c>
      <c r="J162" s="1">
        <v>0.222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292.04399999999998</v>
      </c>
      <c r="Q162" s="1">
        <v>7.8760000000000003</v>
      </c>
      <c r="R162" s="1">
        <v>300</v>
      </c>
      <c r="S162" s="1">
        <v>0.222</v>
      </c>
      <c r="T162" s="1">
        <v>300</v>
      </c>
      <c r="U162" s="8">
        <v>300</v>
      </c>
      <c r="V162">
        <f t="shared" si="0"/>
        <v>299.91999999999996</v>
      </c>
      <c r="W162" s="1"/>
      <c r="X162" s="1" t="s">
        <v>109</v>
      </c>
      <c r="Y162" s="1" t="s">
        <v>44</v>
      </c>
      <c r="Z162" s="1" t="s">
        <v>36</v>
      </c>
      <c r="AA162" s="1" t="s">
        <v>42</v>
      </c>
      <c r="AB162" s="1" t="s">
        <v>110</v>
      </c>
      <c r="AC162" s="1">
        <v>6</v>
      </c>
      <c r="AD162" s="1" t="s">
        <v>50</v>
      </c>
      <c r="AE162" s="1">
        <v>7</v>
      </c>
      <c r="AF162">
        <f t="shared" si="1"/>
        <v>0</v>
      </c>
      <c r="AG162">
        <f t="shared" si="2"/>
        <v>0</v>
      </c>
      <c r="AH162">
        <f t="shared" si="3"/>
        <v>0</v>
      </c>
      <c r="AI162">
        <f t="shared" si="4"/>
        <v>0</v>
      </c>
      <c r="AJ162">
        <f t="shared" si="5"/>
        <v>0.97373966391037614</v>
      </c>
      <c r="AK162">
        <f t="shared" si="6"/>
        <v>2.6260336089623904E-2</v>
      </c>
      <c r="AL162" s="10">
        <v>0</v>
      </c>
      <c r="AM162" s="10">
        <v>0</v>
      </c>
      <c r="AN162" s="10">
        <v>0</v>
      </c>
      <c r="AO162" s="10">
        <v>0</v>
      </c>
      <c r="AP162" s="10">
        <v>0.97373966391037614</v>
      </c>
      <c r="AQ162" s="10">
        <v>2.6260336089623904E-2</v>
      </c>
    </row>
    <row r="163" spans="1:43" ht="13">
      <c r="A163" s="1" t="s">
        <v>109</v>
      </c>
      <c r="B163" s="1" t="s">
        <v>44</v>
      </c>
      <c r="C163" s="1" t="s">
        <v>40</v>
      </c>
      <c r="D163" s="1" t="s">
        <v>43</v>
      </c>
      <c r="E163" s="1" t="s">
        <v>110</v>
      </c>
      <c r="F163" s="1">
        <v>6</v>
      </c>
      <c r="G163" s="1" t="s">
        <v>50</v>
      </c>
      <c r="H163" s="1">
        <v>44</v>
      </c>
      <c r="I163" s="1">
        <v>51.991999999999997</v>
      </c>
      <c r="J163" s="1">
        <v>1.1739999999999999</v>
      </c>
      <c r="K163" s="1">
        <v>56.974499999999999</v>
      </c>
      <c r="L163" s="1">
        <v>21.756499999999999</v>
      </c>
      <c r="M163" s="1">
        <v>11.208500000000001</v>
      </c>
      <c r="N163" s="1">
        <v>22.760999999999999</v>
      </c>
      <c r="O163" s="1">
        <v>3.0680000000000001</v>
      </c>
      <c r="P163" s="1">
        <v>190.77500000000001</v>
      </c>
      <c r="Q163" s="1">
        <v>46.158999999999999</v>
      </c>
      <c r="R163" s="1">
        <v>52.673000000000002</v>
      </c>
      <c r="S163" s="1">
        <v>1.1739999999999999</v>
      </c>
      <c r="T163" s="1">
        <v>56.974499999999999</v>
      </c>
      <c r="U163" s="8">
        <v>300</v>
      </c>
      <c r="V163">
        <f t="shared" si="0"/>
        <v>295.72800000000001</v>
      </c>
      <c r="W163" s="1"/>
      <c r="X163" s="1" t="s">
        <v>109</v>
      </c>
      <c r="Y163" s="1" t="s">
        <v>44</v>
      </c>
      <c r="Z163" s="1" t="s">
        <v>40</v>
      </c>
      <c r="AA163" s="1" t="s">
        <v>43</v>
      </c>
      <c r="AB163" s="1" t="s">
        <v>110</v>
      </c>
      <c r="AC163" s="1">
        <v>6</v>
      </c>
      <c r="AD163" s="1" t="s">
        <v>50</v>
      </c>
      <c r="AE163" s="1">
        <v>44</v>
      </c>
      <c r="AF163">
        <f t="shared" si="1"/>
        <v>7.3569293404750311E-2</v>
      </c>
      <c r="AG163">
        <f t="shared" si="2"/>
        <v>3.7901382351349891E-2</v>
      </c>
      <c r="AH163">
        <f t="shared" si="3"/>
        <v>7.6965995779905857E-2</v>
      </c>
      <c r="AI163">
        <f t="shared" si="4"/>
        <v>1.0374398095547259E-2</v>
      </c>
      <c r="AJ163">
        <f t="shared" si="5"/>
        <v>0.64510293242438999</v>
      </c>
      <c r="AK163">
        <f t="shared" si="6"/>
        <v>0.1560859979440567</v>
      </c>
      <c r="AL163" s="10">
        <v>7.3569293404750311E-2</v>
      </c>
      <c r="AM163" s="10">
        <v>3.7901382351349891E-2</v>
      </c>
      <c r="AN163" s="10">
        <v>7.6965995779905857E-2</v>
      </c>
      <c r="AO163" s="10">
        <v>1.0374398095547259E-2</v>
      </c>
      <c r="AP163" s="10">
        <v>0.64510293242438999</v>
      </c>
      <c r="AQ163" s="10">
        <v>0.1560859979440567</v>
      </c>
    </row>
    <row r="164" spans="1:43" ht="13">
      <c r="A164" s="1" t="s">
        <v>111</v>
      </c>
      <c r="B164" s="1" t="s">
        <v>35</v>
      </c>
      <c r="C164" s="1" t="s">
        <v>36</v>
      </c>
      <c r="D164" s="1" t="s">
        <v>37</v>
      </c>
      <c r="E164" s="1" t="s">
        <v>112</v>
      </c>
      <c r="F164" s="1">
        <v>6</v>
      </c>
      <c r="G164" s="1" t="s">
        <v>50</v>
      </c>
      <c r="H164" s="1">
        <v>65</v>
      </c>
      <c r="I164" s="1">
        <v>0</v>
      </c>
      <c r="J164" s="1">
        <v>1.208</v>
      </c>
      <c r="K164" s="1">
        <v>8.8650000000000002</v>
      </c>
      <c r="L164" s="1">
        <v>8.8010000000000002</v>
      </c>
      <c r="M164" s="1">
        <v>201.572</v>
      </c>
      <c r="N164" s="1">
        <v>24.779</v>
      </c>
      <c r="O164" s="1">
        <v>0</v>
      </c>
      <c r="P164" s="1">
        <v>47.527000000000001</v>
      </c>
      <c r="Q164" s="1">
        <v>15.494</v>
      </c>
      <c r="R164" s="1">
        <v>300</v>
      </c>
      <c r="S164" s="1">
        <v>1.208</v>
      </c>
      <c r="T164" s="1">
        <v>8.8650000000000002</v>
      </c>
      <c r="U164" s="8">
        <v>300</v>
      </c>
      <c r="V164">
        <f t="shared" si="0"/>
        <v>298.173</v>
      </c>
      <c r="W164" s="1"/>
      <c r="X164" s="1" t="s">
        <v>111</v>
      </c>
      <c r="Y164" s="1" t="s">
        <v>35</v>
      </c>
      <c r="Z164" s="1" t="s">
        <v>36</v>
      </c>
      <c r="AA164" s="1" t="s">
        <v>37</v>
      </c>
      <c r="AB164" s="1" t="s">
        <v>112</v>
      </c>
      <c r="AC164" s="1">
        <v>6</v>
      </c>
      <c r="AD164" s="1" t="s">
        <v>50</v>
      </c>
      <c r="AE164" s="1">
        <v>65</v>
      </c>
      <c r="AF164">
        <f t="shared" si="1"/>
        <v>2.951642167466538E-2</v>
      </c>
      <c r="AG164">
        <f t="shared" si="2"/>
        <v>0.67602365069942616</v>
      </c>
      <c r="AH164">
        <f t="shared" si="3"/>
        <v>8.3102762490232185E-2</v>
      </c>
      <c r="AI164">
        <f t="shared" si="4"/>
        <v>0</v>
      </c>
      <c r="AJ164">
        <f t="shared" si="5"/>
        <v>0.15939404305554158</v>
      </c>
      <c r="AK164">
        <f t="shared" si="6"/>
        <v>5.1963122080134684E-2</v>
      </c>
      <c r="AL164" s="10">
        <v>2.951642167466538E-2</v>
      </c>
      <c r="AM164" s="10">
        <v>0.67602365069942616</v>
      </c>
      <c r="AN164" s="10">
        <v>8.3102762490232185E-2</v>
      </c>
      <c r="AO164" s="10">
        <v>0</v>
      </c>
      <c r="AP164" s="10">
        <v>0.15939404305554158</v>
      </c>
      <c r="AQ164" s="10">
        <v>5.1963122080134684E-2</v>
      </c>
    </row>
    <row r="165" spans="1:43" ht="13">
      <c r="A165" s="1" t="s">
        <v>111</v>
      </c>
      <c r="B165" s="1" t="s">
        <v>35</v>
      </c>
      <c r="C165" s="1" t="s">
        <v>40</v>
      </c>
      <c r="D165" s="1" t="s">
        <v>37</v>
      </c>
      <c r="E165" s="1" t="s">
        <v>112</v>
      </c>
      <c r="F165" s="1">
        <v>6</v>
      </c>
      <c r="G165" s="1" t="s">
        <v>50</v>
      </c>
      <c r="H165" s="1">
        <v>51</v>
      </c>
      <c r="I165" s="1">
        <v>36.926499999999997</v>
      </c>
      <c r="J165" s="1">
        <v>75.269499999999994</v>
      </c>
      <c r="K165" s="1">
        <v>28.802</v>
      </c>
      <c r="L165" s="1">
        <v>33.427999999999997</v>
      </c>
      <c r="M165" s="1">
        <v>31.829499999999999</v>
      </c>
      <c r="N165" s="1">
        <v>37.939</v>
      </c>
      <c r="O165" s="1">
        <v>62.327500000000001</v>
      </c>
      <c r="P165" s="1">
        <v>101.28700000000001</v>
      </c>
      <c r="Q165" s="1">
        <v>32.030500000000004</v>
      </c>
      <c r="R165" s="1">
        <v>36.926499999999997</v>
      </c>
      <c r="S165" s="1">
        <v>75.269499999999994</v>
      </c>
      <c r="T165" s="1">
        <v>28.802</v>
      </c>
      <c r="U165" s="8">
        <v>299.22199999999998</v>
      </c>
      <c r="V165">
        <f t="shared" si="0"/>
        <v>298.84150000000005</v>
      </c>
      <c r="W165" s="1"/>
      <c r="X165" s="1" t="s">
        <v>111</v>
      </c>
      <c r="Y165" s="1" t="s">
        <v>35</v>
      </c>
      <c r="Z165" s="1" t="s">
        <v>40</v>
      </c>
      <c r="AA165" s="1" t="s">
        <v>37</v>
      </c>
      <c r="AB165" s="1" t="s">
        <v>112</v>
      </c>
      <c r="AC165" s="1">
        <v>6</v>
      </c>
      <c r="AD165" s="1" t="s">
        <v>50</v>
      </c>
      <c r="AE165" s="1">
        <v>51</v>
      </c>
      <c r="AF165">
        <f t="shared" si="1"/>
        <v>0.11185862739947428</v>
      </c>
      <c r="AG165">
        <f t="shared" si="2"/>
        <v>0.10650963805227853</v>
      </c>
      <c r="AH165">
        <f t="shared" si="3"/>
        <v>0.12695358576369076</v>
      </c>
      <c r="AI165">
        <f t="shared" si="4"/>
        <v>0.20856373696424355</v>
      </c>
      <c r="AJ165">
        <f t="shared" si="5"/>
        <v>0.33893217642128015</v>
      </c>
      <c r="AK165">
        <f t="shared" si="6"/>
        <v>0.10718223539903259</v>
      </c>
      <c r="AL165" s="10">
        <v>0.11185862739947428</v>
      </c>
      <c r="AM165" s="10">
        <v>0.10650963805227853</v>
      </c>
      <c r="AN165" s="10">
        <v>0.12695358576369076</v>
      </c>
      <c r="AO165" s="10">
        <v>0.20856373696424355</v>
      </c>
      <c r="AP165" s="10">
        <v>0.33893217642128015</v>
      </c>
      <c r="AQ165" s="10">
        <v>0.10718223539903259</v>
      </c>
    </row>
    <row r="166" spans="1:43" ht="13">
      <c r="A166" s="1" t="s">
        <v>111</v>
      </c>
      <c r="B166" s="1" t="s">
        <v>41</v>
      </c>
      <c r="C166" s="1" t="s">
        <v>36</v>
      </c>
      <c r="D166" s="1" t="s">
        <v>43</v>
      </c>
      <c r="E166" s="1" t="s">
        <v>112</v>
      </c>
      <c r="F166" s="1">
        <v>6</v>
      </c>
      <c r="G166" s="1" t="s">
        <v>50</v>
      </c>
      <c r="H166" s="1">
        <v>65</v>
      </c>
      <c r="I166" s="1">
        <v>19.975999999999999</v>
      </c>
      <c r="J166" s="1">
        <v>23.18</v>
      </c>
      <c r="K166" s="1">
        <v>1.825</v>
      </c>
      <c r="L166" s="1">
        <v>11.741</v>
      </c>
      <c r="M166" s="1">
        <v>44.308</v>
      </c>
      <c r="N166" s="1">
        <v>18.425999999999998</v>
      </c>
      <c r="O166" s="1">
        <v>2.403</v>
      </c>
      <c r="P166" s="1">
        <v>189.93799999999999</v>
      </c>
      <c r="Q166" s="1">
        <v>31.972000000000001</v>
      </c>
      <c r="R166" s="1">
        <v>19.975999999999999</v>
      </c>
      <c r="S166" s="1">
        <v>23.18</v>
      </c>
      <c r="T166" s="1">
        <v>1.825</v>
      </c>
      <c r="U166" s="8">
        <v>300</v>
      </c>
      <c r="V166">
        <f t="shared" si="0"/>
        <v>298.78799999999995</v>
      </c>
      <c r="W166" s="1"/>
      <c r="X166" s="1" t="s">
        <v>111</v>
      </c>
      <c r="Y166" s="1" t="s">
        <v>41</v>
      </c>
      <c r="Z166" s="1" t="s">
        <v>36</v>
      </c>
      <c r="AA166" s="1" t="s">
        <v>43</v>
      </c>
      <c r="AB166" s="1" t="s">
        <v>112</v>
      </c>
      <c r="AC166" s="1">
        <v>6</v>
      </c>
      <c r="AD166" s="1" t="s">
        <v>50</v>
      </c>
      <c r="AE166" s="1">
        <v>65</v>
      </c>
      <c r="AF166">
        <f t="shared" si="1"/>
        <v>3.9295420164129756E-2</v>
      </c>
      <c r="AG166">
        <f t="shared" si="2"/>
        <v>0.14829243476980336</v>
      </c>
      <c r="AH166">
        <f t="shared" si="3"/>
        <v>6.1669143339089925E-2</v>
      </c>
      <c r="AI166">
        <f t="shared" si="4"/>
        <v>8.0424916663319832E-3</v>
      </c>
      <c r="AJ166">
        <f t="shared" si="5"/>
        <v>0.63569487395745483</v>
      </c>
      <c r="AK166">
        <f t="shared" si="6"/>
        <v>0.10700563610319025</v>
      </c>
      <c r="AL166" s="10">
        <v>3.9295420164129756E-2</v>
      </c>
      <c r="AM166" s="10">
        <v>0.14829243476980336</v>
      </c>
      <c r="AN166" s="10">
        <v>6.1669143339089925E-2</v>
      </c>
      <c r="AO166" s="10">
        <v>8.0424916663319832E-3</v>
      </c>
      <c r="AP166" s="10">
        <v>0.63569487395745483</v>
      </c>
      <c r="AQ166" s="10">
        <v>0.10700563610319025</v>
      </c>
    </row>
    <row r="167" spans="1:43" ht="13">
      <c r="A167" s="1" t="s">
        <v>111</v>
      </c>
      <c r="B167" s="1" t="s">
        <v>41</v>
      </c>
      <c r="C167" s="1" t="s">
        <v>40</v>
      </c>
      <c r="D167" s="1" t="s">
        <v>42</v>
      </c>
      <c r="E167" s="1" t="s">
        <v>112</v>
      </c>
      <c r="F167" s="1">
        <v>6</v>
      </c>
      <c r="G167" s="1" t="s">
        <v>50</v>
      </c>
      <c r="H167" s="1">
        <v>29</v>
      </c>
      <c r="I167" s="1">
        <v>195.7475</v>
      </c>
      <c r="J167" s="1">
        <v>0.70299999999999996</v>
      </c>
      <c r="K167" s="1">
        <v>200.501</v>
      </c>
      <c r="L167" s="1">
        <v>5.67</v>
      </c>
      <c r="M167" s="1">
        <v>5.4720000000000004</v>
      </c>
      <c r="N167" s="1">
        <v>5.8834999999999997</v>
      </c>
      <c r="O167" s="1">
        <v>2.8725000000000001</v>
      </c>
      <c r="P167" s="1">
        <v>261.99950000000001</v>
      </c>
      <c r="Q167" s="1">
        <v>15.888500000000001</v>
      </c>
      <c r="R167" s="1">
        <v>196.1035</v>
      </c>
      <c r="S167" s="1">
        <v>0.70299999999999996</v>
      </c>
      <c r="T167" s="1">
        <v>200.501</v>
      </c>
      <c r="U167" s="8">
        <v>300</v>
      </c>
      <c r="V167">
        <f t="shared" si="0"/>
        <v>297.78600000000006</v>
      </c>
      <c r="W167" s="1"/>
      <c r="X167" s="1" t="s">
        <v>111</v>
      </c>
      <c r="Y167" s="1" t="s">
        <v>41</v>
      </c>
      <c r="Z167" s="1" t="s">
        <v>40</v>
      </c>
      <c r="AA167" s="1" t="s">
        <v>42</v>
      </c>
      <c r="AB167" s="1" t="s">
        <v>112</v>
      </c>
      <c r="AC167" s="1">
        <v>6</v>
      </c>
      <c r="AD167" s="1" t="s">
        <v>50</v>
      </c>
      <c r="AE167" s="1">
        <v>29</v>
      </c>
      <c r="AF167">
        <f t="shared" si="1"/>
        <v>1.9040519030444677E-2</v>
      </c>
      <c r="AG167">
        <f t="shared" si="2"/>
        <v>1.837561201668312E-2</v>
      </c>
      <c r="AH167">
        <f t="shared" si="3"/>
        <v>1.9757476845788581E-2</v>
      </c>
      <c r="AI167">
        <f t="shared" si="4"/>
        <v>9.6461888738893012E-3</v>
      </c>
      <c r="AJ167">
        <f t="shared" si="5"/>
        <v>0.87982477349506005</v>
      </c>
      <c r="AK167">
        <f t="shared" si="6"/>
        <v>5.3355429738134084E-2</v>
      </c>
      <c r="AL167" s="10">
        <v>1.9040519030444677E-2</v>
      </c>
      <c r="AM167" s="10">
        <v>1.837561201668312E-2</v>
      </c>
      <c r="AN167" s="10">
        <v>1.9757476845788581E-2</v>
      </c>
      <c r="AO167" s="10">
        <v>9.6461888738893012E-3</v>
      </c>
      <c r="AP167" s="10">
        <v>0.87982477349506005</v>
      </c>
      <c r="AQ167" s="10">
        <v>5.3355429738134084E-2</v>
      </c>
    </row>
    <row r="168" spans="1:43" ht="13">
      <c r="A168" s="1" t="s">
        <v>111</v>
      </c>
      <c r="B168" s="1" t="s">
        <v>44</v>
      </c>
      <c r="C168" s="1" t="s">
        <v>36</v>
      </c>
      <c r="D168" s="1" t="s">
        <v>42</v>
      </c>
      <c r="E168" s="1" t="s">
        <v>112</v>
      </c>
      <c r="F168" s="1">
        <v>6</v>
      </c>
      <c r="G168" s="1" t="s">
        <v>50</v>
      </c>
      <c r="H168" s="1">
        <v>25</v>
      </c>
      <c r="I168" s="1">
        <v>0</v>
      </c>
      <c r="J168" s="1">
        <v>1.5820000000000001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284.54399999999998</v>
      </c>
      <c r="Q168" s="1">
        <v>13.874000000000001</v>
      </c>
      <c r="R168" s="1">
        <v>300</v>
      </c>
      <c r="S168" s="1">
        <v>1.5820000000000001</v>
      </c>
      <c r="T168" s="1">
        <v>300</v>
      </c>
      <c r="U168" s="8">
        <v>300</v>
      </c>
      <c r="V168">
        <f t="shared" si="0"/>
        <v>298.41800000000001</v>
      </c>
      <c r="W168" s="1"/>
      <c r="X168" s="1" t="s">
        <v>111</v>
      </c>
      <c r="Y168" s="1" t="s">
        <v>44</v>
      </c>
      <c r="Z168" s="1" t="s">
        <v>36</v>
      </c>
      <c r="AA168" s="1" t="s">
        <v>42</v>
      </c>
      <c r="AB168" s="1" t="s">
        <v>112</v>
      </c>
      <c r="AC168" s="1">
        <v>6</v>
      </c>
      <c r="AD168" s="1" t="s">
        <v>50</v>
      </c>
      <c r="AE168" s="1">
        <v>25</v>
      </c>
      <c r="AF168">
        <f t="shared" si="1"/>
        <v>0</v>
      </c>
      <c r="AG168">
        <f t="shared" si="2"/>
        <v>0</v>
      </c>
      <c r="AH168">
        <f t="shared" si="3"/>
        <v>0</v>
      </c>
      <c r="AI168">
        <f t="shared" si="4"/>
        <v>0</v>
      </c>
      <c r="AJ168">
        <f t="shared" si="5"/>
        <v>0.95350816639746927</v>
      </c>
      <c r="AK168">
        <f t="shared" si="6"/>
        <v>4.6491833602530681E-2</v>
      </c>
      <c r="AL168" s="10">
        <v>0</v>
      </c>
      <c r="AM168" s="10">
        <v>0</v>
      </c>
      <c r="AN168" s="10">
        <v>0</v>
      </c>
      <c r="AO168" s="10">
        <v>0</v>
      </c>
      <c r="AP168" s="10">
        <v>0.95350816639746927</v>
      </c>
      <c r="AQ168" s="10">
        <v>4.6491833602530681E-2</v>
      </c>
    </row>
    <row r="169" spans="1:43" ht="13">
      <c r="A169" s="1" t="s">
        <v>111</v>
      </c>
      <c r="B169" s="1" t="s">
        <v>44</v>
      </c>
      <c r="C169" s="1" t="s">
        <v>40</v>
      </c>
      <c r="D169" s="1" t="s">
        <v>43</v>
      </c>
      <c r="E169" s="1" t="s">
        <v>112</v>
      </c>
      <c r="F169" s="1">
        <v>6</v>
      </c>
      <c r="G169" s="1" t="s">
        <v>50</v>
      </c>
      <c r="H169" s="1">
        <v>20.5</v>
      </c>
      <c r="I169" s="1">
        <v>0</v>
      </c>
      <c r="J169" s="1">
        <v>2.7494999999999998</v>
      </c>
      <c r="K169" s="1">
        <v>43.704999999999998</v>
      </c>
      <c r="L169" s="1">
        <v>4.2705000000000002</v>
      </c>
      <c r="M169" s="1">
        <v>2.1360000000000001</v>
      </c>
      <c r="N169" s="1">
        <v>6.54</v>
      </c>
      <c r="O169" s="1">
        <v>0</v>
      </c>
      <c r="P169" s="1">
        <v>268.8485</v>
      </c>
      <c r="Q169" s="1">
        <v>14.112500000000001</v>
      </c>
      <c r="R169" s="1">
        <v>300</v>
      </c>
      <c r="S169" s="1">
        <v>2.7494999999999998</v>
      </c>
      <c r="T169" s="1">
        <v>43.704999999999998</v>
      </c>
      <c r="U169" s="8">
        <v>300</v>
      </c>
      <c r="V169">
        <f t="shared" si="0"/>
        <v>295.90750000000003</v>
      </c>
      <c r="W169" s="1"/>
      <c r="X169" s="1" t="s">
        <v>111</v>
      </c>
      <c r="Y169" s="1" t="s">
        <v>44</v>
      </c>
      <c r="Z169" s="1" t="s">
        <v>40</v>
      </c>
      <c r="AA169" s="1" t="s">
        <v>43</v>
      </c>
      <c r="AB169" s="1" t="s">
        <v>112</v>
      </c>
      <c r="AC169" s="1">
        <v>6</v>
      </c>
      <c r="AD169" s="1" t="s">
        <v>50</v>
      </c>
      <c r="AE169" s="1">
        <v>20.5</v>
      </c>
      <c r="AF169">
        <f t="shared" si="1"/>
        <v>1.443187482574791E-2</v>
      </c>
      <c r="AG169">
        <f t="shared" si="2"/>
        <v>7.2184719887126887E-3</v>
      </c>
      <c r="AH169">
        <f t="shared" si="3"/>
        <v>2.2101501313755142E-2</v>
      </c>
      <c r="AI169">
        <f t="shared" si="4"/>
        <v>0</v>
      </c>
      <c r="AJ169">
        <f t="shared" si="5"/>
        <v>0.90855588317295088</v>
      </c>
      <c r="AK169">
        <f t="shared" si="6"/>
        <v>4.7692268698833251E-2</v>
      </c>
      <c r="AL169" s="10">
        <v>1.443187482574791E-2</v>
      </c>
      <c r="AM169" s="10">
        <v>7.2184719887126887E-3</v>
      </c>
      <c r="AN169" s="10">
        <v>2.2101501313755142E-2</v>
      </c>
      <c r="AO169" s="10">
        <v>0</v>
      </c>
      <c r="AP169" s="10">
        <v>0.90855588317295088</v>
      </c>
      <c r="AQ169" s="10">
        <v>4.7692268698833251E-2</v>
      </c>
    </row>
    <row r="170" spans="1:43" ht="13">
      <c r="A170" s="1" t="s">
        <v>113</v>
      </c>
      <c r="B170" s="1" t="s">
        <v>35</v>
      </c>
      <c r="C170" s="1" t="s">
        <v>36</v>
      </c>
      <c r="D170" s="1" t="s">
        <v>37</v>
      </c>
      <c r="E170" s="1" t="s">
        <v>114</v>
      </c>
      <c r="F170" s="1">
        <v>6</v>
      </c>
      <c r="G170" s="1" t="s">
        <v>50</v>
      </c>
      <c r="H170" s="1">
        <v>30</v>
      </c>
      <c r="I170" s="1">
        <v>3.423</v>
      </c>
      <c r="J170" s="1">
        <v>29.585999999999999</v>
      </c>
      <c r="K170" s="1">
        <v>47.668999999999997</v>
      </c>
      <c r="L170" s="1">
        <v>14.69</v>
      </c>
      <c r="M170" s="1">
        <v>33.9</v>
      </c>
      <c r="N170" s="1">
        <v>21.352</v>
      </c>
      <c r="O170" s="1">
        <v>14.946</v>
      </c>
      <c r="P170" s="1">
        <v>194.857</v>
      </c>
      <c r="Q170" s="1">
        <v>17.616</v>
      </c>
      <c r="R170" s="1">
        <v>3.423</v>
      </c>
      <c r="S170" s="1">
        <v>29.585999999999999</v>
      </c>
      <c r="T170" s="1">
        <v>47.668999999999997</v>
      </c>
      <c r="U170" s="8">
        <v>299.142</v>
      </c>
      <c r="V170">
        <f t="shared" si="0"/>
        <v>297.36099999999999</v>
      </c>
      <c r="W170" s="1"/>
      <c r="X170" s="1" t="s">
        <v>113</v>
      </c>
      <c r="Y170" s="1" t="s">
        <v>35</v>
      </c>
      <c r="Z170" s="1" t="s">
        <v>36</v>
      </c>
      <c r="AA170" s="1" t="s">
        <v>37</v>
      </c>
      <c r="AB170" s="1" t="s">
        <v>114</v>
      </c>
      <c r="AC170" s="1">
        <v>6</v>
      </c>
      <c r="AD170" s="1" t="s">
        <v>50</v>
      </c>
      <c r="AE170" s="1">
        <v>30</v>
      </c>
      <c r="AF170">
        <f t="shared" si="1"/>
        <v>4.9401232844925862E-2</v>
      </c>
      <c r="AG170">
        <f t="shared" si="2"/>
        <v>0.11400284502675199</v>
      </c>
      <c r="AH170">
        <f t="shared" si="3"/>
        <v>7.180497778794126E-2</v>
      </c>
      <c r="AI170">
        <f t="shared" si="4"/>
        <v>5.026213928524588E-2</v>
      </c>
      <c r="AJ170">
        <f t="shared" si="5"/>
        <v>0.65528768063061393</v>
      </c>
      <c r="AK170">
        <f t="shared" si="6"/>
        <v>5.9241124424521036E-2</v>
      </c>
      <c r="AL170" s="10">
        <v>4.9401232844925862E-2</v>
      </c>
      <c r="AM170" s="10">
        <v>0.11400284502675199</v>
      </c>
      <c r="AN170" s="10">
        <v>7.180497778794126E-2</v>
      </c>
      <c r="AO170" s="10">
        <v>5.026213928524588E-2</v>
      </c>
      <c r="AP170" s="10">
        <v>0.65528768063061393</v>
      </c>
      <c r="AQ170" s="10">
        <v>5.9241124424521036E-2</v>
      </c>
    </row>
    <row r="171" spans="1:43" ht="13">
      <c r="A171" s="1" t="s">
        <v>113</v>
      </c>
      <c r="B171" s="1" t="s">
        <v>35</v>
      </c>
      <c r="C171" s="1" t="s">
        <v>40</v>
      </c>
      <c r="D171" s="1" t="s">
        <v>37</v>
      </c>
      <c r="E171" s="1" t="s">
        <v>114</v>
      </c>
      <c r="F171" s="1">
        <v>6</v>
      </c>
      <c r="G171" s="1" t="s">
        <v>50</v>
      </c>
      <c r="H171" s="1">
        <v>28</v>
      </c>
      <c r="I171" s="1">
        <v>4.0199999999999996</v>
      </c>
      <c r="J171" s="1">
        <v>139.828</v>
      </c>
      <c r="K171" s="1">
        <v>193.68100000000001</v>
      </c>
      <c r="L171" s="1">
        <v>28.83</v>
      </c>
      <c r="M171" s="1">
        <v>69.433499999999995</v>
      </c>
      <c r="N171" s="1">
        <v>40.912500000000001</v>
      </c>
      <c r="O171" s="1">
        <v>95.593999999999994</v>
      </c>
      <c r="P171" s="1">
        <v>36.168999999999997</v>
      </c>
      <c r="Q171" s="1">
        <v>22.542000000000002</v>
      </c>
      <c r="R171" s="1">
        <v>4.0199999999999996</v>
      </c>
      <c r="S171" s="1">
        <v>139.828</v>
      </c>
      <c r="T171" s="1">
        <v>193.68100000000001</v>
      </c>
      <c r="U171" s="8">
        <v>300</v>
      </c>
      <c r="V171">
        <f t="shared" si="0"/>
        <v>293.48099999999999</v>
      </c>
      <c r="W171" s="1"/>
      <c r="X171" s="1" t="s">
        <v>113</v>
      </c>
      <c r="Y171" s="1" t="s">
        <v>35</v>
      </c>
      <c r="Z171" s="1" t="s">
        <v>40</v>
      </c>
      <c r="AA171" s="1" t="s">
        <v>37</v>
      </c>
      <c r="AB171" s="1" t="s">
        <v>114</v>
      </c>
      <c r="AC171" s="1">
        <v>6</v>
      </c>
      <c r="AD171" s="1" t="s">
        <v>50</v>
      </c>
      <c r="AE171" s="1">
        <v>28</v>
      </c>
      <c r="AF171">
        <f t="shared" si="1"/>
        <v>9.8234638698927693E-2</v>
      </c>
      <c r="AG171">
        <f t="shared" si="2"/>
        <v>0.23658601408609073</v>
      </c>
      <c r="AH171">
        <f t="shared" si="3"/>
        <v>0.1394042544491807</v>
      </c>
      <c r="AI171">
        <f t="shared" si="4"/>
        <v>0.32572466360684338</v>
      </c>
      <c r="AJ171">
        <f t="shared" si="5"/>
        <v>0.12324136826574802</v>
      </c>
      <c r="AK171">
        <f t="shared" si="6"/>
        <v>7.6809060893209449E-2</v>
      </c>
      <c r="AL171" s="10">
        <v>9.8234638698927693E-2</v>
      </c>
      <c r="AM171" s="10">
        <v>0.23658601408609073</v>
      </c>
      <c r="AN171" s="10">
        <v>0.1394042544491807</v>
      </c>
      <c r="AO171" s="10">
        <v>0.32572466360684338</v>
      </c>
      <c r="AP171" s="10">
        <v>0.12324136826574802</v>
      </c>
      <c r="AQ171" s="10">
        <v>7.6809060893209449E-2</v>
      </c>
    </row>
    <row r="172" spans="1:43" ht="13">
      <c r="A172" s="1" t="s">
        <v>113</v>
      </c>
      <c r="B172" s="1" t="s">
        <v>41</v>
      </c>
      <c r="C172" s="1" t="s">
        <v>36</v>
      </c>
      <c r="D172" s="1" t="s">
        <v>43</v>
      </c>
      <c r="E172" s="1" t="s">
        <v>114</v>
      </c>
      <c r="F172" s="1">
        <v>6</v>
      </c>
      <c r="G172" s="1" t="s">
        <v>50</v>
      </c>
      <c r="H172" s="1">
        <v>5</v>
      </c>
      <c r="I172" s="1">
        <v>0</v>
      </c>
      <c r="J172" s="1">
        <v>0.23699999999999999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293.452</v>
      </c>
      <c r="Q172" s="1">
        <v>4.2670000000000003</v>
      </c>
      <c r="R172" s="1">
        <v>300</v>
      </c>
      <c r="S172" s="1">
        <v>0.23699999999999999</v>
      </c>
      <c r="T172" s="1">
        <v>300</v>
      </c>
      <c r="U172" s="8">
        <v>299.40600000000001</v>
      </c>
      <c r="V172">
        <f t="shared" si="0"/>
        <v>297.71899999999999</v>
      </c>
      <c r="W172" s="1"/>
      <c r="X172" s="1" t="s">
        <v>113</v>
      </c>
      <c r="Y172" s="1" t="s">
        <v>41</v>
      </c>
      <c r="Z172" s="1" t="s">
        <v>36</v>
      </c>
      <c r="AA172" s="1" t="s">
        <v>43</v>
      </c>
      <c r="AB172" s="1" t="s">
        <v>114</v>
      </c>
      <c r="AC172" s="1">
        <v>6</v>
      </c>
      <c r="AD172" s="1" t="s">
        <v>50</v>
      </c>
      <c r="AE172" s="1">
        <v>5</v>
      </c>
      <c r="AF172">
        <f t="shared" si="1"/>
        <v>0</v>
      </c>
      <c r="AG172">
        <f t="shared" si="2"/>
        <v>0</v>
      </c>
      <c r="AH172">
        <f t="shared" si="3"/>
        <v>0</v>
      </c>
      <c r="AI172">
        <f t="shared" si="4"/>
        <v>0</v>
      </c>
      <c r="AJ172">
        <f t="shared" si="5"/>
        <v>0.98566769336186133</v>
      </c>
      <c r="AK172">
        <f t="shared" si="6"/>
        <v>1.4332306638138649E-2</v>
      </c>
      <c r="AL172" s="10">
        <v>0</v>
      </c>
      <c r="AM172" s="10">
        <v>0</v>
      </c>
      <c r="AN172" s="10">
        <v>0</v>
      </c>
      <c r="AO172" s="10">
        <v>0</v>
      </c>
      <c r="AP172" s="10">
        <v>0.98566769336186133</v>
      </c>
      <c r="AQ172" s="10">
        <v>1.4332306638138649E-2</v>
      </c>
    </row>
    <row r="173" spans="1:43" ht="13">
      <c r="A173" s="1" t="s">
        <v>113</v>
      </c>
      <c r="B173" s="1" t="s">
        <v>41</v>
      </c>
      <c r="C173" s="1" t="s">
        <v>40</v>
      </c>
      <c r="D173" s="1" t="s">
        <v>42</v>
      </c>
      <c r="E173" s="1" t="s">
        <v>114</v>
      </c>
      <c r="F173" s="1">
        <v>6</v>
      </c>
      <c r="G173" s="1" t="s">
        <v>50</v>
      </c>
      <c r="H173" s="1">
        <v>5</v>
      </c>
      <c r="I173" s="1">
        <v>0</v>
      </c>
      <c r="J173" s="1">
        <v>0</v>
      </c>
      <c r="K173" s="1">
        <v>1.0089999999999999</v>
      </c>
      <c r="L173" s="1">
        <v>4.0555000000000003</v>
      </c>
      <c r="M173" s="1">
        <v>286.37299999999999</v>
      </c>
      <c r="N173" s="1">
        <v>7.6950000000000003</v>
      </c>
      <c r="O173" s="1">
        <v>0</v>
      </c>
      <c r="P173" s="1">
        <v>0</v>
      </c>
      <c r="Q173" s="1">
        <v>0</v>
      </c>
      <c r="R173" s="1">
        <v>300</v>
      </c>
      <c r="S173" s="1">
        <v>300</v>
      </c>
      <c r="T173" s="1">
        <v>1.0089999999999999</v>
      </c>
      <c r="U173" s="8">
        <v>300</v>
      </c>
      <c r="V173">
        <f t="shared" si="0"/>
        <v>298.12349999999998</v>
      </c>
      <c r="W173" s="1"/>
      <c r="X173" s="1" t="s">
        <v>113</v>
      </c>
      <c r="Y173" s="1" t="s">
        <v>41</v>
      </c>
      <c r="Z173" s="1" t="s">
        <v>40</v>
      </c>
      <c r="AA173" s="1" t="s">
        <v>42</v>
      </c>
      <c r="AB173" s="1" t="s">
        <v>114</v>
      </c>
      <c r="AC173" s="1">
        <v>6</v>
      </c>
      <c r="AD173" s="1" t="s">
        <v>50</v>
      </c>
      <c r="AE173" s="1">
        <v>5</v>
      </c>
      <c r="AF173">
        <f t="shared" si="1"/>
        <v>1.3603422742588224E-2</v>
      </c>
      <c r="AG173">
        <f t="shared" si="2"/>
        <v>0.96058512663376083</v>
      </c>
      <c r="AH173">
        <f t="shared" si="3"/>
        <v>2.581145062365094E-2</v>
      </c>
      <c r="AI173">
        <f t="shared" si="4"/>
        <v>0</v>
      </c>
      <c r="AJ173">
        <f t="shared" si="5"/>
        <v>0</v>
      </c>
      <c r="AK173">
        <f t="shared" si="6"/>
        <v>0</v>
      </c>
      <c r="AL173" s="10">
        <v>1.3603422742588224E-2</v>
      </c>
      <c r="AM173" s="10">
        <v>0.96058512663376083</v>
      </c>
      <c r="AN173" s="10">
        <v>2.581145062365094E-2</v>
      </c>
      <c r="AO173" s="10">
        <v>0</v>
      </c>
      <c r="AP173" s="10">
        <v>0</v>
      </c>
      <c r="AQ173" s="10">
        <v>0</v>
      </c>
    </row>
    <row r="174" spans="1:43" ht="13">
      <c r="A174" s="1" t="s">
        <v>113</v>
      </c>
      <c r="B174" s="1" t="s">
        <v>44</v>
      </c>
      <c r="C174" s="1" t="s">
        <v>36</v>
      </c>
      <c r="D174" s="1" t="s">
        <v>42</v>
      </c>
      <c r="E174" s="1" t="s">
        <v>114</v>
      </c>
      <c r="F174" s="1">
        <v>6</v>
      </c>
      <c r="G174" s="1" t="s">
        <v>50</v>
      </c>
      <c r="H174" s="1">
        <v>1</v>
      </c>
      <c r="I174" s="1">
        <v>0</v>
      </c>
      <c r="J174" s="1">
        <v>0.19500000000000001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299.80500000000001</v>
      </c>
      <c r="Q174" s="1">
        <v>0</v>
      </c>
      <c r="R174" s="1">
        <v>300</v>
      </c>
      <c r="S174" s="1">
        <v>0.19500000000000001</v>
      </c>
      <c r="T174" s="1">
        <v>300</v>
      </c>
      <c r="U174" s="8">
        <v>300</v>
      </c>
      <c r="V174">
        <f t="shared" si="0"/>
        <v>299.80500000000001</v>
      </c>
      <c r="W174" s="1"/>
      <c r="X174" s="1" t="s">
        <v>113</v>
      </c>
      <c r="Y174" s="1" t="s">
        <v>44</v>
      </c>
      <c r="Z174" s="1" t="s">
        <v>36</v>
      </c>
      <c r="AA174" s="1" t="s">
        <v>42</v>
      </c>
      <c r="AB174" s="1" t="s">
        <v>114</v>
      </c>
      <c r="AC174" s="1">
        <v>6</v>
      </c>
      <c r="AD174" s="1" t="s">
        <v>50</v>
      </c>
      <c r="AE174" s="1">
        <v>1</v>
      </c>
      <c r="AF174">
        <f t="shared" si="1"/>
        <v>0</v>
      </c>
      <c r="AG174">
        <f t="shared" si="2"/>
        <v>0</v>
      </c>
      <c r="AH174">
        <f t="shared" si="3"/>
        <v>0</v>
      </c>
      <c r="AI174">
        <f t="shared" si="4"/>
        <v>0</v>
      </c>
      <c r="AJ174">
        <f t="shared" si="5"/>
        <v>1</v>
      </c>
      <c r="AK174">
        <f t="shared" si="6"/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1</v>
      </c>
      <c r="AQ174" s="10">
        <v>0</v>
      </c>
    </row>
    <row r="175" spans="1:43" ht="13">
      <c r="A175" s="1" t="s">
        <v>113</v>
      </c>
      <c r="B175" s="1" t="s">
        <v>44</v>
      </c>
      <c r="C175" s="1" t="s">
        <v>40</v>
      </c>
      <c r="D175" s="1" t="s">
        <v>43</v>
      </c>
      <c r="E175" s="1" t="s">
        <v>114</v>
      </c>
      <c r="F175" s="1">
        <v>6</v>
      </c>
      <c r="G175" s="1" t="s">
        <v>50</v>
      </c>
      <c r="H175" s="1">
        <v>3</v>
      </c>
      <c r="I175" s="1">
        <v>0</v>
      </c>
      <c r="J175" s="1">
        <v>0</v>
      </c>
      <c r="K175" s="1">
        <v>0.69899999999999995</v>
      </c>
      <c r="L175" s="1">
        <v>0</v>
      </c>
      <c r="M175" s="1">
        <v>291.35000000000002</v>
      </c>
      <c r="N175" s="1">
        <v>6.673</v>
      </c>
      <c r="O175" s="1">
        <v>0</v>
      </c>
      <c r="P175" s="1">
        <v>0</v>
      </c>
      <c r="Q175" s="1">
        <v>0</v>
      </c>
      <c r="R175" s="1">
        <v>300</v>
      </c>
      <c r="S175" s="1">
        <v>300</v>
      </c>
      <c r="T175" s="1">
        <v>0.69899999999999995</v>
      </c>
      <c r="U175" s="8">
        <v>300</v>
      </c>
      <c r="V175">
        <f t="shared" si="0"/>
        <v>298.02300000000002</v>
      </c>
      <c r="W175" s="1"/>
      <c r="X175" s="1" t="s">
        <v>113</v>
      </c>
      <c r="Y175" s="1" t="s">
        <v>44</v>
      </c>
      <c r="Z175" s="1" t="s">
        <v>40</v>
      </c>
      <c r="AA175" s="1" t="s">
        <v>43</v>
      </c>
      <c r="AB175" s="1" t="s">
        <v>114</v>
      </c>
      <c r="AC175" s="1">
        <v>6</v>
      </c>
      <c r="AD175" s="1" t="s">
        <v>50</v>
      </c>
      <c r="AE175" s="1">
        <v>3</v>
      </c>
      <c r="AF175">
        <f t="shared" si="1"/>
        <v>0</v>
      </c>
      <c r="AG175">
        <f t="shared" si="2"/>
        <v>0.9776091107062207</v>
      </c>
      <c r="AH175">
        <f t="shared" si="3"/>
        <v>2.2390889293779338E-2</v>
      </c>
      <c r="AI175">
        <f t="shared" si="4"/>
        <v>0</v>
      </c>
      <c r="AJ175">
        <f t="shared" si="5"/>
        <v>0</v>
      </c>
      <c r="AK175">
        <f t="shared" si="6"/>
        <v>0</v>
      </c>
      <c r="AL175" s="10">
        <v>0</v>
      </c>
      <c r="AM175" s="10">
        <v>0.9776091107062207</v>
      </c>
      <c r="AN175" s="10">
        <v>2.2390889293779338E-2</v>
      </c>
      <c r="AO175" s="10">
        <v>0</v>
      </c>
      <c r="AP175" s="10">
        <v>0</v>
      </c>
      <c r="AQ175" s="10">
        <v>0</v>
      </c>
    </row>
    <row r="176" spans="1:43" ht="13">
      <c r="A176" s="1" t="s">
        <v>115</v>
      </c>
      <c r="B176" s="1" t="s">
        <v>35</v>
      </c>
      <c r="C176" s="1" t="s">
        <v>36</v>
      </c>
      <c r="D176" s="1" t="s">
        <v>37</v>
      </c>
      <c r="E176" s="1" t="s">
        <v>116</v>
      </c>
      <c r="F176" s="1">
        <v>6</v>
      </c>
      <c r="G176" s="1" t="s">
        <v>39</v>
      </c>
      <c r="H176" s="1">
        <v>80</v>
      </c>
      <c r="I176" s="1">
        <v>10.387</v>
      </c>
      <c r="J176" s="1">
        <v>13.592000000000001</v>
      </c>
      <c r="K176" s="1">
        <v>5.8170000000000002</v>
      </c>
      <c r="L176" s="1">
        <v>18.684999999999999</v>
      </c>
      <c r="M176" s="1">
        <v>29.097000000000001</v>
      </c>
      <c r="N176" s="1">
        <v>32.231000000000002</v>
      </c>
      <c r="O176" s="1">
        <v>10.814</v>
      </c>
      <c r="P176" s="1">
        <v>163.08799999999999</v>
      </c>
      <c r="Q176" s="1">
        <v>44.31</v>
      </c>
      <c r="R176" s="1">
        <v>10.387</v>
      </c>
      <c r="S176" s="1">
        <v>13.592000000000001</v>
      </c>
      <c r="T176" s="1">
        <v>5.8170000000000002</v>
      </c>
      <c r="U176" s="8">
        <v>300</v>
      </c>
      <c r="V176">
        <f t="shared" si="0"/>
        <v>298.22500000000002</v>
      </c>
      <c r="W176" s="1"/>
      <c r="X176" s="1" t="s">
        <v>115</v>
      </c>
      <c r="Y176" s="1" t="s">
        <v>35</v>
      </c>
      <c r="Z176" s="1" t="s">
        <v>36</v>
      </c>
      <c r="AA176" s="1" t="s">
        <v>37</v>
      </c>
      <c r="AB176" s="1" t="s">
        <v>116</v>
      </c>
      <c r="AC176" s="1">
        <v>6</v>
      </c>
      <c r="AD176" s="1" t="s">
        <v>39</v>
      </c>
      <c r="AE176" s="1">
        <v>80</v>
      </c>
      <c r="AF176">
        <f t="shared" si="1"/>
        <v>6.265403638192639E-2</v>
      </c>
      <c r="AG176">
        <f t="shared" si="2"/>
        <v>9.7567273032106633E-2</v>
      </c>
      <c r="AH176">
        <f t="shared" si="3"/>
        <v>0.10807611702573559</v>
      </c>
      <c r="AI176">
        <f t="shared" si="4"/>
        <v>3.6261212172017769E-2</v>
      </c>
      <c r="AJ176">
        <f t="shared" si="5"/>
        <v>0.54686226842149377</v>
      </c>
      <c r="AK176">
        <f t="shared" si="6"/>
        <v>0.14857909296671976</v>
      </c>
      <c r="AL176" s="10">
        <v>6.265403638192639E-2</v>
      </c>
      <c r="AM176" s="10">
        <v>9.7567273032106633E-2</v>
      </c>
      <c r="AN176" s="10">
        <v>0.10807611702573559</v>
      </c>
      <c r="AO176" s="10">
        <v>3.6261212172017769E-2</v>
      </c>
      <c r="AP176" s="10">
        <v>0.54686226842149377</v>
      </c>
      <c r="AQ176" s="10">
        <v>0.14857909296671976</v>
      </c>
    </row>
    <row r="177" spans="1:43" ht="13">
      <c r="A177" s="1" t="s">
        <v>115</v>
      </c>
      <c r="B177" s="1" t="s">
        <v>35</v>
      </c>
      <c r="C177" s="1" t="s">
        <v>40</v>
      </c>
      <c r="D177" s="1" t="s">
        <v>37</v>
      </c>
      <c r="E177" s="1" t="s">
        <v>116</v>
      </c>
      <c r="F177" s="1">
        <v>6</v>
      </c>
      <c r="G177" s="1" t="s">
        <v>39</v>
      </c>
      <c r="H177" s="1">
        <v>38</v>
      </c>
      <c r="I177" s="1">
        <v>12.702</v>
      </c>
      <c r="J177" s="1">
        <v>3.6539999999999999</v>
      </c>
      <c r="K177" s="1">
        <v>16.925999999999998</v>
      </c>
      <c r="L177" s="1">
        <v>12.326000000000001</v>
      </c>
      <c r="M177" s="1">
        <v>210.93199999999999</v>
      </c>
      <c r="N177" s="1">
        <v>32.828000000000003</v>
      </c>
      <c r="O177" s="1">
        <v>13.506</v>
      </c>
      <c r="P177" s="1">
        <v>9.3469999999999995</v>
      </c>
      <c r="Q177" s="1">
        <v>17.411000000000001</v>
      </c>
      <c r="R177" s="1">
        <v>12.702</v>
      </c>
      <c r="S177" s="1">
        <v>3.6539999999999999</v>
      </c>
      <c r="T177" s="1">
        <v>16.925999999999998</v>
      </c>
      <c r="U177" s="8">
        <v>300</v>
      </c>
      <c r="V177">
        <f t="shared" si="0"/>
        <v>296.34999999999997</v>
      </c>
      <c r="W177" s="1"/>
      <c r="X177" s="1" t="s">
        <v>115</v>
      </c>
      <c r="Y177" s="1" t="s">
        <v>35</v>
      </c>
      <c r="Z177" s="1" t="s">
        <v>40</v>
      </c>
      <c r="AA177" s="1" t="s">
        <v>37</v>
      </c>
      <c r="AB177" s="1" t="s">
        <v>116</v>
      </c>
      <c r="AC177" s="1">
        <v>6</v>
      </c>
      <c r="AD177" s="1" t="s">
        <v>39</v>
      </c>
      <c r="AE177" s="1">
        <v>38</v>
      </c>
      <c r="AF177">
        <f t="shared" si="1"/>
        <v>4.1592711321073061E-2</v>
      </c>
      <c r="AG177">
        <f t="shared" si="2"/>
        <v>0.7117664923232665</v>
      </c>
      <c r="AH177">
        <f t="shared" si="3"/>
        <v>0.11077442213598787</v>
      </c>
      <c r="AI177">
        <f t="shared" si="4"/>
        <v>4.5574489623755703E-2</v>
      </c>
      <c r="AJ177">
        <f t="shared" si="5"/>
        <v>3.154040830099545E-2</v>
      </c>
      <c r="AK177">
        <f t="shared" si="6"/>
        <v>5.8751476294921556E-2</v>
      </c>
      <c r="AL177" s="10">
        <v>4.1592711321073061E-2</v>
      </c>
      <c r="AM177" s="10">
        <v>0.7117664923232665</v>
      </c>
      <c r="AN177" s="10">
        <v>0.11077442213598787</v>
      </c>
      <c r="AO177" s="10">
        <v>4.5574489623755703E-2</v>
      </c>
      <c r="AP177" s="10">
        <v>3.154040830099545E-2</v>
      </c>
      <c r="AQ177" s="10">
        <v>5.8751476294921556E-2</v>
      </c>
    </row>
    <row r="178" spans="1:43" ht="13">
      <c r="A178" s="1" t="s">
        <v>115</v>
      </c>
      <c r="B178" s="1" t="s">
        <v>41</v>
      </c>
      <c r="C178" s="1" t="s">
        <v>36</v>
      </c>
      <c r="D178" s="1" t="s">
        <v>43</v>
      </c>
      <c r="E178" s="1" t="s">
        <v>116</v>
      </c>
      <c r="F178" s="1">
        <v>6</v>
      </c>
      <c r="G178" s="1" t="s">
        <v>39</v>
      </c>
      <c r="H178" s="1">
        <v>55</v>
      </c>
      <c r="I178" s="1">
        <v>0</v>
      </c>
      <c r="J178" s="1">
        <v>2.0579999999999998</v>
      </c>
      <c r="K178" s="1">
        <v>43.414000000000001</v>
      </c>
      <c r="L178" s="1">
        <v>4.5389999999999997</v>
      </c>
      <c r="M178" s="1">
        <v>10.407999999999999</v>
      </c>
      <c r="N178" s="1">
        <v>4.0030000000000001</v>
      </c>
      <c r="O178" s="1">
        <v>0</v>
      </c>
      <c r="P178" s="1">
        <v>236.203</v>
      </c>
      <c r="Q178" s="1">
        <v>43.62</v>
      </c>
      <c r="R178" s="1">
        <v>300</v>
      </c>
      <c r="S178" s="1">
        <v>2.0579999999999998</v>
      </c>
      <c r="T178" s="1">
        <v>43.414000000000001</v>
      </c>
      <c r="U178" s="8">
        <v>300</v>
      </c>
      <c r="V178">
        <f t="shared" si="0"/>
        <v>298.77299999999997</v>
      </c>
      <c r="W178" s="1"/>
      <c r="X178" s="1" t="s">
        <v>115</v>
      </c>
      <c r="Y178" s="1" t="s">
        <v>41</v>
      </c>
      <c r="Z178" s="1" t="s">
        <v>36</v>
      </c>
      <c r="AA178" s="1" t="s">
        <v>43</v>
      </c>
      <c r="AB178" s="1" t="s">
        <v>116</v>
      </c>
      <c r="AC178" s="1">
        <v>6</v>
      </c>
      <c r="AD178" s="1" t="s">
        <v>39</v>
      </c>
      <c r="AE178" s="1">
        <v>55</v>
      </c>
      <c r="AF178">
        <f t="shared" si="1"/>
        <v>1.5192135835567472E-2</v>
      </c>
      <c r="AG178">
        <f t="shared" si="2"/>
        <v>3.4835811803610103E-2</v>
      </c>
      <c r="AH178">
        <f t="shared" si="3"/>
        <v>1.3398131691953424E-2</v>
      </c>
      <c r="AI178">
        <f t="shared" si="4"/>
        <v>0</v>
      </c>
      <c r="AJ178">
        <f t="shared" si="5"/>
        <v>0.79057679241430789</v>
      </c>
      <c r="AK178">
        <f t="shared" si="6"/>
        <v>0.14599712825456115</v>
      </c>
      <c r="AL178" s="10">
        <v>1.5192135835567472E-2</v>
      </c>
      <c r="AM178" s="10">
        <v>3.4835811803610103E-2</v>
      </c>
      <c r="AN178" s="10">
        <v>1.3398131691953424E-2</v>
      </c>
      <c r="AO178" s="10">
        <v>0</v>
      </c>
      <c r="AP178" s="10">
        <v>0.79057679241430789</v>
      </c>
      <c r="AQ178" s="10">
        <v>0.14599712825456115</v>
      </c>
    </row>
    <row r="179" spans="1:43" ht="13">
      <c r="A179" s="1" t="s">
        <v>115</v>
      </c>
      <c r="B179" s="1" t="s">
        <v>41</v>
      </c>
      <c r="C179" s="1" t="s">
        <v>40</v>
      </c>
      <c r="D179" s="1" t="s">
        <v>42</v>
      </c>
      <c r="E179" s="1" t="s">
        <v>116</v>
      </c>
      <c r="F179" s="1">
        <v>6</v>
      </c>
      <c r="G179" s="1" t="s">
        <v>39</v>
      </c>
      <c r="H179" s="1">
        <v>27</v>
      </c>
      <c r="I179" s="1">
        <v>227.286</v>
      </c>
      <c r="J179" s="1">
        <v>142.81700000000001</v>
      </c>
      <c r="K179" s="1">
        <v>0.24099999999999999</v>
      </c>
      <c r="L179" s="1">
        <v>11.209</v>
      </c>
      <c r="M179" s="1">
        <v>210.708</v>
      </c>
      <c r="N179" s="1">
        <v>17.754999999999999</v>
      </c>
      <c r="O179" s="1">
        <v>3.839</v>
      </c>
      <c r="P179" s="1">
        <v>42.975999999999999</v>
      </c>
      <c r="Q179" s="1">
        <v>12.413</v>
      </c>
      <c r="R179" s="1">
        <v>227.286</v>
      </c>
      <c r="S179" s="1">
        <v>142.81700000000001</v>
      </c>
      <c r="T179" s="1">
        <v>0.24099999999999999</v>
      </c>
      <c r="U179" s="8">
        <v>300</v>
      </c>
      <c r="V179">
        <f t="shared" si="0"/>
        <v>298.89999999999998</v>
      </c>
      <c r="W179" s="1"/>
      <c r="X179" s="1" t="s">
        <v>115</v>
      </c>
      <c r="Y179" s="1" t="s">
        <v>41</v>
      </c>
      <c r="Z179" s="1" t="s">
        <v>40</v>
      </c>
      <c r="AA179" s="1" t="s">
        <v>42</v>
      </c>
      <c r="AB179" s="1" t="s">
        <v>116</v>
      </c>
      <c r="AC179" s="1">
        <v>6</v>
      </c>
      <c r="AD179" s="1" t="s">
        <v>39</v>
      </c>
      <c r="AE179" s="1">
        <v>27</v>
      </c>
      <c r="AF179">
        <f t="shared" si="1"/>
        <v>3.7500836400133825E-2</v>
      </c>
      <c r="AG179">
        <f t="shared" si="2"/>
        <v>0.70494479759116768</v>
      </c>
      <c r="AH179">
        <f t="shared" si="3"/>
        <v>5.9401137504182001E-2</v>
      </c>
      <c r="AI179">
        <f t="shared" si="4"/>
        <v>1.2843760455001674E-2</v>
      </c>
      <c r="AJ179">
        <f t="shared" si="5"/>
        <v>0.14378052860488458</v>
      </c>
      <c r="AK179">
        <f t="shared" si="6"/>
        <v>4.1528939444630313E-2</v>
      </c>
      <c r="AL179" s="10">
        <v>3.7500836400133825E-2</v>
      </c>
      <c r="AM179" s="10">
        <v>0.70494479759116768</v>
      </c>
      <c r="AN179" s="10">
        <v>5.9401137504182001E-2</v>
      </c>
      <c r="AO179" s="10">
        <v>1.2843760455001674E-2</v>
      </c>
      <c r="AP179" s="10">
        <v>0.14378052860488458</v>
      </c>
      <c r="AQ179" s="10">
        <v>4.1528939444630313E-2</v>
      </c>
    </row>
    <row r="180" spans="1:43" ht="13">
      <c r="A180" s="1" t="s">
        <v>115</v>
      </c>
      <c r="B180" s="1" t="s">
        <v>44</v>
      </c>
      <c r="C180" s="1" t="s">
        <v>36</v>
      </c>
      <c r="D180" s="1" t="s">
        <v>42</v>
      </c>
      <c r="E180" s="1" t="s">
        <v>116</v>
      </c>
      <c r="F180" s="1">
        <v>6</v>
      </c>
      <c r="G180" s="1" t="s">
        <v>39</v>
      </c>
      <c r="H180" s="1">
        <v>65</v>
      </c>
      <c r="I180" s="1">
        <v>77.22</v>
      </c>
      <c r="J180" s="1">
        <v>85.063999999999993</v>
      </c>
      <c r="K180" s="1">
        <v>1.645</v>
      </c>
      <c r="L180" s="1">
        <v>10.411</v>
      </c>
      <c r="M180" s="1">
        <v>103.355</v>
      </c>
      <c r="N180" s="1">
        <v>27.757999999999999</v>
      </c>
      <c r="O180" s="1">
        <v>6.4089999999999998</v>
      </c>
      <c r="P180" s="1">
        <v>120.373</v>
      </c>
      <c r="Q180" s="1">
        <v>32.036000000000001</v>
      </c>
      <c r="R180" s="1">
        <v>77.22</v>
      </c>
      <c r="S180" s="1">
        <v>85.063999999999993</v>
      </c>
      <c r="T180" s="1">
        <v>1.645</v>
      </c>
      <c r="U180" s="8">
        <v>300</v>
      </c>
      <c r="V180">
        <f t="shared" si="0"/>
        <v>300.34199999999998</v>
      </c>
      <c r="W180" s="1"/>
      <c r="X180" s="1" t="s">
        <v>115</v>
      </c>
      <c r="Y180" s="1" t="s">
        <v>44</v>
      </c>
      <c r="Z180" s="1" t="s">
        <v>36</v>
      </c>
      <c r="AA180" s="1" t="s">
        <v>42</v>
      </c>
      <c r="AB180" s="1" t="s">
        <v>116</v>
      </c>
      <c r="AC180" s="1">
        <v>6</v>
      </c>
      <c r="AD180" s="1" t="s">
        <v>39</v>
      </c>
      <c r="AE180" s="1">
        <v>65</v>
      </c>
      <c r="AF180">
        <f t="shared" si="1"/>
        <v>3.4663816582429362E-2</v>
      </c>
      <c r="AG180">
        <f t="shared" si="2"/>
        <v>0.34412436489069131</v>
      </c>
      <c r="AH180">
        <f t="shared" si="3"/>
        <v>9.2421306377396442E-2</v>
      </c>
      <c r="AI180">
        <f t="shared" si="4"/>
        <v>2.1339006865506657E-2</v>
      </c>
      <c r="AJ180">
        <f t="shared" si="5"/>
        <v>0.40078643679538661</v>
      </c>
      <c r="AK180">
        <f t="shared" si="6"/>
        <v>0.10666506848858968</v>
      </c>
      <c r="AL180" s="10">
        <v>3.4663816582429362E-2</v>
      </c>
      <c r="AM180" s="10">
        <v>0.34412436489069131</v>
      </c>
      <c r="AN180" s="10">
        <v>9.2421306377396442E-2</v>
      </c>
      <c r="AO180" s="10">
        <v>2.1339006865506657E-2</v>
      </c>
      <c r="AP180" s="10">
        <v>0.40078643679538661</v>
      </c>
      <c r="AQ180" s="10">
        <v>0.10666506848858968</v>
      </c>
    </row>
    <row r="181" spans="1:43" ht="13">
      <c r="A181" s="1" t="s">
        <v>115</v>
      </c>
      <c r="B181" s="1" t="s">
        <v>44</v>
      </c>
      <c r="C181" s="1" t="s">
        <v>40</v>
      </c>
      <c r="D181" s="1" t="s">
        <v>43</v>
      </c>
      <c r="E181" s="1" t="s">
        <v>116</v>
      </c>
      <c r="F181" s="1">
        <v>6</v>
      </c>
      <c r="G181" s="1" t="s">
        <v>39</v>
      </c>
      <c r="H181" s="1">
        <v>19</v>
      </c>
      <c r="I181" s="1">
        <v>0</v>
      </c>
      <c r="J181" s="1">
        <v>0.253</v>
      </c>
      <c r="K181" s="1">
        <v>127.093</v>
      </c>
      <c r="L181" s="1">
        <v>6.3380000000000001</v>
      </c>
      <c r="M181" s="1">
        <v>151.29900000000001</v>
      </c>
      <c r="N181" s="1">
        <v>20.763000000000002</v>
      </c>
      <c r="O181" s="1">
        <v>0</v>
      </c>
      <c r="P181" s="1">
        <v>116.95099999999999</v>
      </c>
      <c r="Q181" s="1">
        <v>4.8019999999999996</v>
      </c>
      <c r="R181" s="1">
        <v>300</v>
      </c>
      <c r="S181" s="1">
        <v>0.253</v>
      </c>
      <c r="T181" s="1">
        <v>127.093</v>
      </c>
      <c r="U181" s="8">
        <v>300</v>
      </c>
      <c r="V181">
        <f t="shared" si="0"/>
        <v>300.15300000000002</v>
      </c>
      <c r="W181" s="1"/>
      <c r="X181" s="1" t="s">
        <v>115</v>
      </c>
      <c r="Y181" s="1" t="s">
        <v>44</v>
      </c>
      <c r="Z181" s="1" t="s">
        <v>40</v>
      </c>
      <c r="AA181" s="1" t="s">
        <v>43</v>
      </c>
      <c r="AB181" s="1" t="s">
        <v>116</v>
      </c>
      <c r="AC181" s="1">
        <v>6</v>
      </c>
      <c r="AD181" s="1" t="s">
        <v>39</v>
      </c>
      <c r="AE181" s="1">
        <v>19</v>
      </c>
      <c r="AF181">
        <f t="shared" si="1"/>
        <v>2.111589755891162E-2</v>
      </c>
      <c r="AG181">
        <f t="shared" si="2"/>
        <v>0.50407292280936722</v>
      </c>
      <c r="AH181">
        <f t="shared" si="3"/>
        <v>6.9174720892344901E-2</v>
      </c>
      <c r="AI181">
        <f t="shared" si="4"/>
        <v>0</v>
      </c>
      <c r="AJ181">
        <f t="shared" si="5"/>
        <v>0.38963795131149775</v>
      </c>
      <c r="AK181">
        <f t="shared" si="6"/>
        <v>1.5998507427878447E-2</v>
      </c>
      <c r="AL181" s="10">
        <v>2.111589755891162E-2</v>
      </c>
      <c r="AM181" s="10">
        <v>0.50407292280936722</v>
      </c>
      <c r="AN181" s="10">
        <v>6.9174720892344901E-2</v>
      </c>
      <c r="AO181" s="10">
        <v>0</v>
      </c>
      <c r="AP181" s="10">
        <v>0.38963795131149775</v>
      </c>
      <c r="AQ181" s="10">
        <v>1.5998507427878447E-2</v>
      </c>
    </row>
    <row r="182" spans="1:43" ht="13">
      <c r="A182" s="1" t="s">
        <v>117</v>
      </c>
      <c r="B182" s="1" t="s">
        <v>35</v>
      </c>
      <c r="C182" s="1" t="s">
        <v>36</v>
      </c>
      <c r="D182" s="1" t="s">
        <v>37</v>
      </c>
      <c r="E182" s="1" t="s">
        <v>118</v>
      </c>
      <c r="F182" s="1">
        <v>7</v>
      </c>
      <c r="G182" s="1" t="s">
        <v>47</v>
      </c>
      <c r="H182" s="1">
        <v>56</v>
      </c>
      <c r="I182" s="1">
        <v>1.077</v>
      </c>
      <c r="J182" s="1">
        <v>11.4535</v>
      </c>
      <c r="K182" s="1">
        <v>29.815000000000001</v>
      </c>
      <c r="L182" s="1">
        <v>17.254999999999999</v>
      </c>
      <c r="M182" s="1">
        <v>42.8855</v>
      </c>
      <c r="N182" s="1">
        <v>41.854999999999997</v>
      </c>
      <c r="O182" s="1">
        <v>62.282499999999999</v>
      </c>
      <c r="P182" s="1">
        <v>89.956500000000005</v>
      </c>
      <c r="Q182" s="1">
        <v>41.460999999999999</v>
      </c>
      <c r="R182" s="1">
        <v>1.077</v>
      </c>
      <c r="S182" s="1">
        <v>11.4535</v>
      </c>
      <c r="T182" s="1">
        <v>29.815000000000001</v>
      </c>
      <c r="U182" s="8">
        <v>300</v>
      </c>
      <c r="V182">
        <f t="shared" si="0"/>
        <v>295.69549999999998</v>
      </c>
      <c r="W182" s="1"/>
      <c r="X182" s="1" t="s">
        <v>117</v>
      </c>
      <c r="Y182" s="1" t="s">
        <v>35</v>
      </c>
      <c r="Z182" s="1" t="s">
        <v>36</v>
      </c>
      <c r="AA182" s="1" t="s">
        <v>37</v>
      </c>
      <c r="AB182" s="1" t="s">
        <v>118</v>
      </c>
      <c r="AC182" s="1">
        <v>7</v>
      </c>
      <c r="AD182" s="1" t="s">
        <v>47</v>
      </c>
      <c r="AE182" s="1">
        <v>56</v>
      </c>
      <c r="AF182">
        <f t="shared" si="1"/>
        <v>5.8353948572095284E-2</v>
      </c>
      <c r="AG182">
        <f t="shared" si="2"/>
        <v>0.14503264337806968</v>
      </c>
      <c r="AH182">
        <f t="shared" si="3"/>
        <v>0.14154763937902334</v>
      </c>
      <c r="AI182">
        <f t="shared" si="4"/>
        <v>0.21063053039359747</v>
      </c>
      <c r="AJ182">
        <f t="shared" si="5"/>
        <v>0.30422005069404173</v>
      </c>
      <c r="AK182">
        <f t="shared" si="6"/>
        <v>0.14021518758317256</v>
      </c>
      <c r="AL182" s="10">
        <v>5.8353948572095284E-2</v>
      </c>
      <c r="AM182" s="10">
        <v>0.14503264337806968</v>
      </c>
      <c r="AN182" s="10">
        <v>0.14154763937902334</v>
      </c>
      <c r="AO182" s="10">
        <v>0.21063053039359747</v>
      </c>
      <c r="AP182" s="10">
        <v>0.30422005069404173</v>
      </c>
      <c r="AQ182" s="10">
        <v>0.14021518758317256</v>
      </c>
    </row>
    <row r="183" spans="1:43" ht="13">
      <c r="A183" s="1" t="s">
        <v>117</v>
      </c>
      <c r="B183" s="1" t="s">
        <v>35</v>
      </c>
      <c r="C183" s="1" t="s">
        <v>40</v>
      </c>
      <c r="D183" s="1" t="s">
        <v>37</v>
      </c>
      <c r="E183" s="1" t="s">
        <v>118</v>
      </c>
      <c r="F183" s="1">
        <v>7</v>
      </c>
      <c r="G183" s="1" t="s">
        <v>47</v>
      </c>
      <c r="H183" s="1">
        <v>58</v>
      </c>
      <c r="I183" s="1">
        <v>8.8729999999999993</v>
      </c>
      <c r="J183" s="1">
        <v>76.974000000000004</v>
      </c>
      <c r="K183" s="1">
        <v>27.309000000000001</v>
      </c>
      <c r="L183" s="1">
        <v>22.646999999999998</v>
      </c>
      <c r="M183" s="1">
        <v>19.89</v>
      </c>
      <c r="N183" s="1">
        <v>28.029499999999999</v>
      </c>
      <c r="O183" s="1">
        <v>42.015000000000001</v>
      </c>
      <c r="P183" s="1">
        <v>150.04400000000001</v>
      </c>
      <c r="Q183" s="1">
        <v>36.052500000000002</v>
      </c>
      <c r="R183" s="1">
        <v>8.8729999999999993</v>
      </c>
      <c r="S183" s="1">
        <v>76.974000000000004</v>
      </c>
      <c r="T183" s="1">
        <v>27.309000000000001</v>
      </c>
      <c r="U183" s="8">
        <v>299.5095</v>
      </c>
      <c r="V183">
        <f t="shared" si="0"/>
        <v>298.678</v>
      </c>
      <c r="W183" s="1"/>
      <c r="X183" s="1" t="s">
        <v>117</v>
      </c>
      <c r="Y183" s="1" t="s">
        <v>35</v>
      </c>
      <c r="Z183" s="1" t="s">
        <v>40</v>
      </c>
      <c r="AA183" s="1" t="s">
        <v>37</v>
      </c>
      <c r="AB183" s="1" t="s">
        <v>118</v>
      </c>
      <c r="AC183" s="1">
        <v>7</v>
      </c>
      <c r="AD183" s="1" t="s">
        <v>47</v>
      </c>
      <c r="AE183" s="1">
        <v>58</v>
      </c>
      <c r="AF183">
        <f t="shared" si="1"/>
        <v>7.5824131673574879E-2</v>
      </c>
      <c r="AG183">
        <f t="shared" si="2"/>
        <v>6.659345515906763E-2</v>
      </c>
      <c r="AH183">
        <f t="shared" si="3"/>
        <v>9.384521123082383E-2</v>
      </c>
      <c r="AI183">
        <f t="shared" si="4"/>
        <v>0.14066988529453123</v>
      </c>
      <c r="AJ183">
        <f t="shared" si="5"/>
        <v>0.50236040150262162</v>
      </c>
      <c r="AK183">
        <f t="shared" si="6"/>
        <v>0.12070691513938088</v>
      </c>
      <c r="AL183" s="10">
        <v>7.5824131673574879E-2</v>
      </c>
      <c r="AM183" s="10">
        <v>6.659345515906763E-2</v>
      </c>
      <c r="AN183" s="10">
        <v>9.384521123082383E-2</v>
      </c>
      <c r="AO183" s="10">
        <v>0.14066988529453123</v>
      </c>
      <c r="AP183" s="10">
        <v>0.50236040150262162</v>
      </c>
      <c r="AQ183" s="10">
        <v>0.12070691513938088</v>
      </c>
    </row>
    <row r="184" spans="1:43" ht="13">
      <c r="A184" s="1" t="s">
        <v>117</v>
      </c>
      <c r="B184" s="1" t="s">
        <v>41</v>
      </c>
      <c r="C184" s="1" t="s">
        <v>36</v>
      </c>
      <c r="D184" s="1" t="s">
        <v>43</v>
      </c>
      <c r="E184" s="1" t="s">
        <v>118</v>
      </c>
      <c r="F184" s="1">
        <v>7</v>
      </c>
      <c r="G184" s="1" t="s">
        <v>47</v>
      </c>
      <c r="H184" s="1">
        <v>39.5</v>
      </c>
      <c r="I184" s="1">
        <v>120.1675</v>
      </c>
      <c r="J184" s="1">
        <v>89.102999999999994</v>
      </c>
      <c r="K184" s="1">
        <v>0.78300000000000003</v>
      </c>
      <c r="L184" s="1">
        <v>7.4729999999999999</v>
      </c>
      <c r="M184" s="1">
        <v>111.364</v>
      </c>
      <c r="N184" s="1">
        <v>26.191500000000001</v>
      </c>
      <c r="O184" s="1">
        <v>11.711</v>
      </c>
      <c r="P184" s="1">
        <v>127.8165</v>
      </c>
      <c r="Q184" s="1">
        <v>14.446</v>
      </c>
      <c r="R184" s="1">
        <v>120.1675</v>
      </c>
      <c r="S184" s="1">
        <v>89.102999999999994</v>
      </c>
      <c r="T184" s="1">
        <v>0.78300000000000003</v>
      </c>
      <c r="U184" s="8">
        <v>300</v>
      </c>
      <c r="V184">
        <f t="shared" si="0"/>
        <v>299.00200000000007</v>
      </c>
      <c r="W184" s="1"/>
      <c r="X184" s="1" t="s">
        <v>117</v>
      </c>
      <c r="Y184" s="1" t="s">
        <v>41</v>
      </c>
      <c r="Z184" s="1" t="s">
        <v>36</v>
      </c>
      <c r="AA184" s="1" t="s">
        <v>43</v>
      </c>
      <c r="AB184" s="1" t="s">
        <v>118</v>
      </c>
      <c r="AC184" s="1">
        <v>7</v>
      </c>
      <c r="AD184" s="1" t="s">
        <v>47</v>
      </c>
      <c r="AE184" s="1">
        <v>39.5</v>
      </c>
      <c r="AF184">
        <f t="shared" si="1"/>
        <v>2.4993143858569503E-2</v>
      </c>
      <c r="AG184">
        <f t="shared" si="2"/>
        <v>0.3724523581782061</v>
      </c>
      <c r="AH184">
        <f t="shared" si="3"/>
        <v>8.7596404037431172E-2</v>
      </c>
      <c r="AI184">
        <f t="shared" si="4"/>
        <v>3.9166962093899027E-2</v>
      </c>
      <c r="AJ184">
        <f t="shared" si="5"/>
        <v>0.42747707373194821</v>
      </c>
      <c r="AK184">
        <f t="shared" si="6"/>
        <v>4.8314058099945809E-2</v>
      </c>
      <c r="AL184" s="10">
        <v>2.4993143858569503E-2</v>
      </c>
      <c r="AM184" s="10">
        <v>0.3724523581782061</v>
      </c>
      <c r="AN184" s="10">
        <v>8.7596404037431172E-2</v>
      </c>
      <c r="AO184" s="10">
        <v>3.9166962093899027E-2</v>
      </c>
      <c r="AP184" s="10">
        <v>0.42747707373194821</v>
      </c>
      <c r="AQ184" s="10">
        <v>4.8314058099945809E-2</v>
      </c>
    </row>
    <row r="185" spans="1:43" ht="13">
      <c r="A185" s="1" t="s">
        <v>117</v>
      </c>
      <c r="B185" s="1" t="s">
        <v>41</v>
      </c>
      <c r="C185" s="1" t="s">
        <v>40</v>
      </c>
      <c r="D185" s="1" t="s">
        <v>42</v>
      </c>
      <c r="E185" s="1" t="s">
        <v>118</v>
      </c>
      <c r="F185" s="1">
        <v>7</v>
      </c>
      <c r="G185" s="1" t="s">
        <v>47</v>
      </c>
      <c r="H185" s="1">
        <v>47</v>
      </c>
      <c r="I185" s="1">
        <v>241.75299999999999</v>
      </c>
      <c r="J185" s="1">
        <v>0.5635</v>
      </c>
      <c r="K185" s="1">
        <v>190.28299999999999</v>
      </c>
      <c r="L185" s="1">
        <v>8.8930000000000007</v>
      </c>
      <c r="M185" s="1">
        <v>24.393000000000001</v>
      </c>
      <c r="N185" s="1">
        <v>9.0809999999999995</v>
      </c>
      <c r="O185" s="1">
        <v>6.8520000000000003</v>
      </c>
      <c r="P185" s="1">
        <v>206.67850000000001</v>
      </c>
      <c r="Q185" s="1">
        <v>43.188000000000002</v>
      </c>
      <c r="R185" s="1">
        <v>241.75299999999999</v>
      </c>
      <c r="S185" s="1">
        <v>0.5635</v>
      </c>
      <c r="T185" s="1">
        <v>190.28299999999999</v>
      </c>
      <c r="U185" s="8">
        <v>300</v>
      </c>
      <c r="V185">
        <f t="shared" si="0"/>
        <v>299.08550000000002</v>
      </c>
      <c r="W185" s="1"/>
      <c r="X185" s="1" t="s">
        <v>117</v>
      </c>
      <c r="Y185" s="1" t="s">
        <v>41</v>
      </c>
      <c r="Z185" s="1" t="s">
        <v>40</v>
      </c>
      <c r="AA185" s="1" t="s">
        <v>42</v>
      </c>
      <c r="AB185" s="1" t="s">
        <v>118</v>
      </c>
      <c r="AC185" s="1">
        <v>7</v>
      </c>
      <c r="AD185" s="1" t="s">
        <v>47</v>
      </c>
      <c r="AE185" s="1">
        <v>47</v>
      </c>
      <c r="AF185">
        <f t="shared" si="1"/>
        <v>2.9733972392509835E-2</v>
      </c>
      <c r="AG185">
        <f t="shared" si="2"/>
        <v>8.1558617853423179E-2</v>
      </c>
      <c r="AH185">
        <f t="shared" si="3"/>
        <v>3.0362555189068004E-2</v>
      </c>
      <c r="AI185">
        <f t="shared" si="4"/>
        <v>2.2909836819237306E-2</v>
      </c>
      <c r="AJ185">
        <f t="shared" si="5"/>
        <v>0.69103483786408904</v>
      </c>
      <c r="AK185">
        <f t="shared" si="6"/>
        <v>0.14440017988167264</v>
      </c>
      <c r="AL185" s="10">
        <v>2.9733972392509835E-2</v>
      </c>
      <c r="AM185" s="10">
        <v>8.1558617853423179E-2</v>
      </c>
      <c r="AN185" s="10">
        <v>3.0362555189068004E-2</v>
      </c>
      <c r="AO185" s="10">
        <v>2.2909836819237306E-2</v>
      </c>
      <c r="AP185" s="10">
        <v>0.69103483786408904</v>
      </c>
      <c r="AQ185" s="10">
        <v>0.14440017988167264</v>
      </c>
    </row>
    <row r="186" spans="1:43" ht="13">
      <c r="A186" s="1" t="s">
        <v>117</v>
      </c>
      <c r="B186" s="1" t="s">
        <v>44</v>
      </c>
      <c r="C186" s="1" t="s">
        <v>36</v>
      </c>
      <c r="D186" s="1" t="s">
        <v>42</v>
      </c>
      <c r="E186" s="1" t="s">
        <v>118</v>
      </c>
      <c r="F186" s="1">
        <v>7</v>
      </c>
      <c r="G186" s="1" t="s">
        <v>47</v>
      </c>
      <c r="H186" s="1">
        <v>53</v>
      </c>
      <c r="I186" s="1">
        <v>241.14099999999999</v>
      </c>
      <c r="J186" s="1">
        <v>1.3089999999999999</v>
      </c>
      <c r="K186" s="1">
        <v>147.64599999999999</v>
      </c>
      <c r="L186" s="1">
        <v>12.2965</v>
      </c>
      <c r="M186" s="1">
        <v>23.3505</v>
      </c>
      <c r="N186" s="1">
        <v>23.795500000000001</v>
      </c>
      <c r="O186" s="1">
        <v>26.094000000000001</v>
      </c>
      <c r="P186" s="1">
        <v>174.2045</v>
      </c>
      <c r="Q186" s="1">
        <v>34.881999999999998</v>
      </c>
      <c r="R186" s="1">
        <v>241.14099999999999</v>
      </c>
      <c r="S186" s="1">
        <v>1.3089999999999999</v>
      </c>
      <c r="T186" s="1">
        <v>147.64599999999999</v>
      </c>
      <c r="U186" s="8">
        <v>300</v>
      </c>
      <c r="V186">
        <f t="shared" si="0"/>
        <v>294.62299999999999</v>
      </c>
      <c r="W186" s="1"/>
      <c r="X186" s="1" t="s">
        <v>117</v>
      </c>
      <c r="Y186" s="1" t="s">
        <v>44</v>
      </c>
      <c r="Z186" s="1" t="s">
        <v>36</v>
      </c>
      <c r="AA186" s="1" t="s">
        <v>42</v>
      </c>
      <c r="AB186" s="1" t="s">
        <v>118</v>
      </c>
      <c r="AC186" s="1">
        <v>7</v>
      </c>
      <c r="AD186" s="1" t="s">
        <v>47</v>
      </c>
      <c r="AE186" s="1">
        <v>53</v>
      </c>
      <c r="AF186">
        <f t="shared" si="1"/>
        <v>4.1736388537215355E-2</v>
      </c>
      <c r="AG186">
        <f t="shared" si="2"/>
        <v>7.9255523160106311E-2</v>
      </c>
      <c r="AH186">
        <f t="shared" si="3"/>
        <v>8.0765927982540398E-2</v>
      </c>
      <c r="AI186">
        <f t="shared" si="4"/>
        <v>8.8567423453023028E-2</v>
      </c>
      <c r="AJ186">
        <f t="shared" si="5"/>
        <v>0.59127936379712376</v>
      </c>
      <c r="AK186">
        <f t="shared" si="6"/>
        <v>0.11839537306999114</v>
      </c>
      <c r="AL186" s="10">
        <v>4.1736388537215355E-2</v>
      </c>
      <c r="AM186" s="10">
        <v>7.9255523160106311E-2</v>
      </c>
      <c r="AN186" s="10">
        <v>8.0765927982540398E-2</v>
      </c>
      <c r="AO186" s="10">
        <v>8.8567423453023028E-2</v>
      </c>
      <c r="AP186" s="10">
        <v>0.59127936379712376</v>
      </c>
      <c r="AQ186" s="10">
        <v>0.11839537306999114</v>
      </c>
    </row>
    <row r="187" spans="1:43" ht="13">
      <c r="A187" s="1" t="s">
        <v>117</v>
      </c>
      <c r="B187" s="1" t="s">
        <v>44</v>
      </c>
      <c r="C187" s="1" t="s">
        <v>40</v>
      </c>
      <c r="D187" s="1" t="s">
        <v>43</v>
      </c>
      <c r="E187" s="1" t="s">
        <v>118</v>
      </c>
      <c r="F187" s="1">
        <v>7</v>
      </c>
      <c r="G187" s="1" t="s">
        <v>47</v>
      </c>
      <c r="H187" s="1">
        <v>54</v>
      </c>
      <c r="I187" s="1">
        <v>188.49299999999999</v>
      </c>
      <c r="J187" s="1">
        <v>190.744</v>
      </c>
      <c r="K187" s="1">
        <v>0.19600000000000001</v>
      </c>
      <c r="L187" s="1">
        <v>4.5155000000000003</v>
      </c>
      <c r="M187" s="1">
        <v>181.72200000000001</v>
      </c>
      <c r="N187" s="1">
        <v>75.316999999999993</v>
      </c>
      <c r="O187" s="1">
        <v>5.7294999999999998</v>
      </c>
      <c r="P187" s="1">
        <v>22.6035</v>
      </c>
      <c r="Q187" s="1">
        <v>7.4779999999999998</v>
      </c>
      <c r="R187" s="1">
        <v>188.49299999999999</v>
      </c>
      <c r="S187" s="1">
        <v>190.744</v>
      </c>
      <c r="T187" s="1">
        <v>0.19600000000000001</v>
      </c>
      <c r="U187" s="8">
        <v>299.92500000000001</v>
      </c>
      <c r="V187">
        <f t="shared" si="0"/>
        <v>297.3655</v>
      </c>
      <c r="W187" s="1"/>
      <c r="X187" s="1" t="s">
        <v>117</v>
      </c>
      <c r="Y187" s="1" t="s">
        <v>44</v>
      </c>
      <c r="Z187" s="1" t="s">
        <v>40</v>
      </c>
      <c r="AA187" s="1" t="s">
        <v>43</v>
      </c>
      <c r="AB187" s="1" t="s">
        <v>118</v>
      </c>
      <c r="AC187" s="1">
        <v>7</v>
      </c>
      <c r="AD187" s="1" t="s">
        <v>47</v>
      </c>
      <c r="AE187" s="1">
        <v>54</v>
      </c>
      <c r="AF187">
        <f t="shared" si="1"/>
        <v>1.5185016419187836E-2</v>
      </c>
      <c r="AG187">
        <f t="shared" si="2"/>
        <v>0.61110653387834168</v>
      </c>
      <c r="AH187">
        <f t="shared" si="3"/>
        <v>0.25328089506011958</v>
      </c>
      <c r="AI187">
        <f t="shared" si="4"/>
        <v>1.9267534397904261E-2</v>
      </c>
      <c r="AJ187">
        <f t="shared" si="5"/>
        <v>7.6012516583127507E-2</v>
      </c>
      <c r="AK187">
        <f t="shared" si="6"/>
        <v>2.514750366131915E-2</v>
      </c>
      <c r="AL187" s="10">
        <v>1.5185016419187836E-2</v>
      </c>
      <c r="AM187" s="10">
        <v>0.61110653387834168</v>
      </c>
      <c r="AN187" s="10">
        <v>0.25328089506011958</v>
      </c>
      <c r="AO187" s="10">
        <v>1.9267534397904261E-2</v>
      </c>
      <c r="AP187" s="10">
        <v>7.6012516583127507E-2</v>
      </c>
      <c r="AQ187" s="10">
        <v>2.514750366131915E-2</v>
      </c>
    </row>
    <row r="188" spans="1:43" ht="13">
      <c r="A188" s="1" t="s">
        <v>119</v>
      </c>
      <c r="B188" s="1" t="s">
        <v>35</v>
      </c>
      <c r="C188" s="1" t="s">
        <v>36</v>
      </c>
      <c r="D188" s="1" t="s">
        <v>37</v>
      </c>
      <c r="E188" s="1" t="s">
        <v>120</v>
      </c>
      <c r="F188" s="1">
        <v>6</v>
      </c>
      <c r="G188" s="1" t="s">
        <v>39</v>
      </c>
      <c r="H188" s="1">
        <v>93</v>
      </c>
      <c r="I188" s="1">
        <v>22.763000000000002</v>
      </c>
      <c r="J188" s="1">
        <v>15.855499999999999</v>
      </c>
      <c r="K188" s="1">
        <v>3.12</v>
      </c>
      <c r="L188" s="1">
        <v>9.6440000000000001</v>
      </c>
      <c r="M188" s="1">
        <v>166.102</v>
      </c>
      <c r="N188" s="1">
        <v>44.951000000000001</v>
      </c>
      <c r="O188" s="1">
        <v>13.5785</v>
      </c>
      <c r="P188" s="1">
        <v>36.286499999999997</v>
      </c>
      <c r="Q188" s="1">
        <v>26.2605</v>
      </c>
      <c r="R188" s="1">
        <v>22.763000000000002</v>
      </c>
      <c r="S188" s="1">
        <v>15.855499999999999</v>
      </c>
      <c r="T188" s="1">
        <v>3.12</v>
      </c>
      <c r="U188" s="8">
        <v>299.55349999999999</v>
      </c>
      <c r="V188">
        <f t="shared" si="0"/>
        <v>296.82249999999999</v>
      </c>
      <c r="W188" s="1"/>
      <c r="X188" s="1" t="s">
        <v>119</v>
      </c>
      <c r="Y188" s="1" t="s">
        <v>35</v>
      </c>
      <c r="Z188" s="1" t="s">
        <v>36</v>
      </c>
      <c r="AA188" s="1" t="s">
        <v>37</v>
      </c>
      <c r="AB188" s="1" t="s">
        <v>120</v>
      </c>
      <c r="AC188" s="1">
        <v>6</v>
      </c>
      <c r="AD188" s="1" t="s">
        <v>39</v>
      </c>
      <c r="AE188" s="1">
        <v>93</v>
      </c>
      <c r="AF188">
        <f t="shared" si="1"/>
        <v>3.2490798372764869E-2</v>
      </c>
      <c r="AG188">
        <f t="shared" si="2"/>
        <v>0.55960043460317199</v>
      </c>
      <c r="AH188">
        <f t="shared" si="3"/>
        <v>0.15144067582477744</v>
      </c>
      <c r="AI188">
        <f t="shared" si="4"/>
        <v>4.57461951166101E-2</v>
      </c>
      <c r="AJ188">
        <f t="shared" si="5"/>
        <v>0.12224982944352264</v>
      </c>
      <c r="AK188">
        <f t="shared" si="6"/>
        <v>8.8472066639153038E-2</v>
      </c>
      <c r="AL188" s="10">
        <v>3.2490798372764869E-2</v>
      </c>
      <c r="AM188" s="10">
        <v>0.55960043460317199</v>
      </c>
      <c r="AN188" s="10">
        <v>0.15144067582477744</v>
      </c>
      <c r="AO188" s="10">
        <v>4.57461951166101E-2</v>
      </c>
      <c r="AP188" s="10">
        <v>0.12224982944352264</v>
      </c>
      <c r="AQ188" s="10">
        <v>8.8472066639153038E-2</v>
      </c>
    </row>
    <row r="189" spans="1:43" ht="13">
      <c r="A189" s="1" t="s">
        <v>119</v>
      </c>
      <c r="B189" s="1" t="s">
        <v>35</v>
      </c>
      <c r="C189" s="1" t="s">
        <v>40</v>
      </c>
      <c r="D189" s="1" t="s">
        <v>37</v>
      </c>
      <c r="E189" s="1" t="s">
        <v>120</v>
      </c>
      <c r="F189" s="1">
        <v>6</v>
      </c>
      <c r="G189" s="1" t="s">
        <v>39</v>
      </c>
      <c r="H189" s="1">
        <v>68.5</v>
      </c>
      <c r="I189" s="1">
        <v>44.158999999999999</v>
      </c>
      <c r="J189" s="1">
        <v>1.5495000000000001</v>
      </c>
      <c r="K189" s="1">
        <v>84.115499999999997</v>
      </c>
      <c r="L189" s="1">
        <v>20.8995</v>
      </c>
      <c r="M189" s="1">
        <v>41.533999999999999</v>
      </c>
      <c r="N189" s="1">
        <v>27.697500000000002</v>
      </c>
      <c r="O189" s="1">
        <v>55.322000000000003</v>
      </c>
      <c r="P189" s="1">
        <v>123.8305</v>
      </c>
      <c r="Q189" s="1">
        <v>30.359000000000002</v>
      </c>
      <c r="R189" s="1">
        <v>44.158999999999999</v>
      </c>
      <c r="S189" s="1">
        <v>1.5495000000000001</v>
      </c>
      <c r="T189" s="1">
        <v>84.115499999999997</v>
      </c>
      <c r="U189" s="8">
        <v>300</v>
      </c>
      <c r="V189">
        <f t="shared" si="0"/>
        <v>299.64249999999998</v>
      </c>
      <c r="W189" s="1"/>
      <c r="X189" s="1" t="s">
        <v>119</v>
      </c>
      <c r="Y189" s="1" t="s">
        <v>35</v>
      </c>
      <c r="Z189" s="1" t="s">
        <v>40</v>
      </c>
      <c r="AA189" s="1" t="s">
        <v>37</v>
      </c>
      <c r="AB189" s="1" t="s">
        <v>120</v>
      </c>
      <c r="AC189" s="1">
        <v>6</v>
      </c>
      <c r="AD189" s="1" t="s">
        <v>39</v>
      </c>
      <c r="AE189" s="1">
        <v>68.5</v>
      </c>
      <c r="AF189">
        <f t="shared" si="1"/>
        <v>6.9748116505502389E-2</v>
      </c>
      <c r="AG189">
        <f t="shared" si="2"/>
        <v>0.13861184578289129</v>
      </c>
      <c r="AH189">
        <f t="shared" si="3"/>
        <v>9.2435151889334807E-2</v>
      </c>
      <c r="AI189">
        <f t="shared" si="4"/>
        <v>0.18462668012715155</v>
      </c>
      <c r="AJ189">
        <f t="shared" si="5"/>
        <v>0.4132608024562604</v>
      </c>
      <c r="AK189">
        <f t="shared" si="6"/>
        <v>0.10131740323885965</v>
      </c>
      <c r="AL189" s="10">
        <v>6.9748116505502389E-2</v>
      </c>
      <c r="AM189" s="10">
        <v>0.13861184578289129</v>
      </c>
      <c r="AN189" s="10">
        <v>9.2435151889334807E-2</v>
      </c>
      <c r="AO189" s="10">
        <v>0.18462668012715155</v>
      </c>
      <c r="AP189" s="10">
        <v>0.4132608024562604</v>
      </c>
      <c r="AQ189" s="10">
        <v>0.10131740323885965</v>
      </c>
    </row>
    <row r="190" spans="1:43" ht="13">
      <c r="A190" s="1" t="s">
        <v>119</v>
      </c>
      <c r="B190" s="1" t="s">
        <v>41</v>
      </c>
      <c r="C190" s="1" t="s">
        <v>36</v>
      </c>
      <c r="D190" s="1" t="s">
        <v>43</v>
      </c>
      <c r="E190" s="1" t="s">
        <v>120</v>
      </c>
      <c r="F190" s="1">
        <v>6</v>
      </c>
      <c r="G190" s="1" t="s">
        <v>39</v>
      </c>
      <c r="H190" s="1">
        <v>63</v>
      </c>
      <c r="I190" s="1">
        <v>21.850999999999999</v>
      </c>
      <c r="J190" s="1">
        <v>14.6755</v>
      </c>
      <c r="K190" s="1">
        <v>1.5475000000000001</v>
      </c>
      <c r="L190" s="1">
        <v>9.3450000000000006</v>
      </c>
      <c r="M190" s="1">
        <v>45.673999999999999</v>
      </c>
      <c r="N190" s="1">
        <v>39.363500000000002</v>
      </c>
      <c r="O190" s="1">
        <v>25.490500000000001</v>
      </c>
      <c r="P190" s="1">
        <v>139.06399999999999</v>
      </c>
      <c r="Q190" s="1">
        <v>22.295999999999999</v>
      </c>
      <c r="R190" s="1">
        <v>21.850999999999999</v>
      </c>
      <c r="S190" s="1">
        <v>14.6755</v>
      </c>
      <c r="T190" s="1">
        <v>1.5475000000000001</v>
      </c>
      <c r="U190" s="8">
        <v>300</v>
      </c>
      <c r="V190">
        <f t="shared" si="0"/>
        <v>281.233</v>
      </c>
      <c r="W190" s="1"/>
      <c r="X190" s="1" t="s">
        <v>119</v>
      </c>
      <c r="Y190" s="1" t="s">
        <v>41</v>
      </c>
      <c r="Z190" s="1" t="s">
        <v>36</v>
      </c>
      <c r="AA190" s="1" t="s">
        <v>43</v>
      </c>
      <c r="AB190" s="1" t="s">
        <v>120</v>
      </c>
      <c r="AC190" s="1">
        <v>6</v>
      </c>
      <c r="AD190" s="1" t="s">
        <v>39</v>
      </c>
      <c r="AE190" s="1">
        <v>63</v>
      </c>
      <c r="AF190">
        <f t="shared" si="1"/>
        <v>3.3228675155476069E-2</v>
      </c>
      <c r="AG190">
        <f t="shared" si="2"/>
        <v>0.16240626100066494</v>
      </c>
      <c r="AH190">
        <f t="shared" si="3"/>
        <v>0.13996757137320301</v>
      </c>
      <c r="AI190">
        <f t="shared" si="4"/>
        <v>9.0638367474656242E-2</v>
      </c>
      <c r="AJ190">
        <f t="shared" si="5"/>
        <v>0.49447966632649792</v>
      </c>
      <c r="AK190">
        <f t="shared" si="6"/>
        <v>7.9279458669501798E-2</v>
      </c>
      <c r="AL190" s="10">
        <v>3.3228675155476069E-2</v>
      </c>
      <c r="AM190" s="10">
        <v>0.16240626100066494</v>
      </c>
      <c r="AN190" s="10">
        <v>0.13996757137320301</v>
      </c>
      <c r="AO190" s="10">
        <v>9.0638367474656242E-2</v>
      </c>
      <c r="AP190" s="10">
        <v>0.49447966632649792</v>
      </c>
      <c r="AQ190" s="10">
        <v>7.9279458669501798E-2</v>
      </c>
    </row>
    <row r="191" spans="1:43" ht="13">
      <c r="A191" s="1" t="s">
        <v>119</v>
      </c>
      <c r="B191" s="1" t="s">
        <v>41</v>
      </c>
      <c r="C191" s="1" t="s">
        <v>40</v>
      </c>
      <c r="D191" s="1" t="s">
        <v>42</v>
      </c>
      <c r="E191" s="1" t="s">
        <v>120</v>
      </c>
      <c r="F191" s="1">
        <v>6</v>
      </c>
      <c r="G191" s="1" t="s">
        <v>39</v>
      </c>
      <c r="H191" s="1">
        <v>127</v>
      </c>
      <c r="I191" s="1">
        <v>7.3215000000000003</v>
      </c>
      <c r="J191" s="1">
        <v>11.1075</v>
      </c>
      <c r="K191" s="1">
        <v>0.85299999999999998</v>
      </c>
      <c r="L191" s="1">
        <v>34.484999999999999</v>
      </c>
      <c r="M191" s="1">
        <v>43.819499999999998</v>
      </c>
      <c r="N191" s="1">
        <v>59.627499999999998</v>
      </c>
      <c r="O191" s="1">
        <v>25.135000000000002</v>
      </c>
      <c r="P191" s="1">
        <v>77.418999999999997</v>
      </c>
      <c r="Q191" s="1">
        <v>58.222999999999999</v>
      </c>
      <c r="R191" s="1">
        <v>7.3215000000000003</v>
      </c>
      <c r="S191" s="1">
        <v>11.1075</v>
      </c>
      <c r="T191" s="1">
        <v>0.85299999999999998</v>
      </c>
      <c r="U191" s="8">
        <v>299.69799999999998</v>
      </c>
      <c r="V191">
        <f t="shared" si="0"/>
        <v>298.709</v>
      </c>
      <c r="W191" s="1"/>
      <c r="X191" s="1" t="s">
        <v>119</v>
      </c>
      <c r="Y191" s="1" t="s">
        <v>41</v>
      </c>
      <c r="Z191" s="1" t="s">
        <v>40</v>
      </c>
      <c r="AA191" s="1" t="s">
        <v>42</v>
      </c>
      <c r="AB191" s="1" t="s">
        <v>120</v>
      </c>
      <c r="AC191" s="1">
        <v>6</v>
      </c>
      <c r="AD191" s="1" t="s">
        <v>39</v>
      </c>
      <c r="AE191" s="1">
        <v>127</v>
      </c>
      <c r="AF191">
        <f t="shared" si="1"/>
        <v>0.11544680608886909</v>
      </c>
      <c r="AG191">
        <f t="shared" si="2"/>
        <v>0.14669628300452947</v>
      </c>
      <c r="AH191">
        <f t="shared" si="3"/>
        <v>0.19961735334388986</v>
      </c>
      <c r="AI191">
        <f t="shared" si="4"/>
        <v>8.4145439206719588E-2</v>
      </c>
      <c r="AJ191">
        <f t="shared" si="5"/>
        <v>0.25917866552397145</v>
      </c>
      <c r="AK191">
        <f t="shared" si="6"/>
        <v>0.19491545283202047</v>
      </c>
      <c r="AL191" s="10">
        <v>0.11544680608886909</v>
      </c>
      <c r="AM191" s="10">
        <v>0.14669628300452947</v>
      </c>
      <c r="AN191" s="10">
        <v>0.19961735334388986</v>
      </c>
      <c r="AO191" s="10">
        <v>8.4145439206719588E-2</v>
      </c>
      <c r="AP191" s="10">
        <v>0.25917866552397145</v>
      </c>
      <c r="AQ191" s="10">
        <v>0.19491545283202047</v>
      </c>
    </row>
    <row r="192" spans="1:43" ht="13">
      <c r="A192" s="1" t="s">
        <v>119</v>
      </c>
      <c r="B192" s="1" t="s">
        <v>44</v>
      </c>
      <c r="C192" s="1" t="s">
        <v>36</v>
      </c>
      <c r="D192" s="1" t="s">
        <v>42</v>
      </c>
      <c r="E192" s="1" t="s">
        <v>120</v>
      </c>
      <c r="F192" s="1">
        <v>6</v>
      </c>
      <c r="G192" s="1" t="s">
        <v>39</v>
      </c>
      <c r="H192" s="1">
        <v>9</v>
      </c>
      <c r="I192" s="1">
        <v>0</v>
      </c>
      <c r="J192" s="1">
        <v>0.45100000000000001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295.84449999999998</v>
      </c>
      <c r="Q192" s="1">
        <v>3.7555000000000001</v>
      </c>
      <c r="R192" s="1">
        <v>300</v>
      </c>
      <c r="S192" s="1">
        <v>0.45100000000000001</v>
      </c>
      <c r="T192" s="1">
        <v>300</v>
      </c>
      <c r="U192" s="8">
        <v>300</v>
      </c>
      <c r="V192">
        <f t="shared" si="0"/>
        <v>299.59999999999997</v>
      </c>
      <c r="W192" s="1"/>
      <c r="X192" s="1" t="s">
        <v>119</v>
      </c>
      <c r="Y192" s="1" t="s">
        <v>44</v>
      </c>
      <c r="Z192" s="1" t="s">
        <v>36</v>
      </c>
      <c r="AA192" s="1" t="s">
        <v>42</v>
      </c>
      <c r="AB192" s="1" t="s">
        <v>120</v>
      </c>
      <c r="AC192" s="1">
        <v>6</v>
      </c>
      <c r="AD192" s="1" t="s">
        <v>39</v>
      </c>
      <c r="AE192" s="1">
        <v>9</v>
      </c>
      <c r="AF192">
        <f t="shared" si="1"/>
        <v>0</v>
      </c>
      <c r="AG192">
        <f t="shared" si="2"/>
        <v>0</v>
      </c>
      <c r="AH192">
        <f t="shared" si="3"/>
        <v>0</v>
      </c>
      <c r="AI192">
        <f t="shared" si="4"/>
        <v>0</v>
      </c>
      <c r="AJ192">
        <f t="shared" si="5"/>
        <v>0.98746495327102812</v>
      </c>
      <c r="AK192">
        <f t="shared" si="6"/>
        <v>1.2535046728971964E-2</v>
      </c>
      <c r="AL192" s="10">
        <v>0</v>
      </c>
      <c r="AM192" s="10">
        <v>0</v>
      </c>
      <c r="AN192" s="10">
        <v>0</v>
      </c>
      <c r="AO192" s="10">
        <v>0</v>
      </c>
      <c r="AP192" s="10">
        <v>0.98746495327102812</v>
      </c>
      <c r="AQ192" s="10">
        <v>1.2535046728971964E-2</v>
      </c>
    </row>
    <row r="193" spans="1:43" ht="13">
      <c r="A193" s="1" t="s">
        <v>119</v>
      </c>
      <c r="B193" s="1" t="s">
        <v>44</v>
      </c>
      <c r="C193" s="1" t="s">
        <v>40</v>
      </c>
      <c r="D193" s="1" t="s">
        <v>43</v>
      </c>
      <c r="E193" s="1" t="s">
        <v>120</v>
      </c>
      <c r="F193" s="1">
        <v>6</v>
      </c>
      <c r="G193" s="1" t="s">
        <v>39</v>
      </c>
      <c r="H193" s="1">
        <v>136.5</v>
      </c>
      <c r="I193" s="1">
        <v>14.359500000000001</v>
      </c>
      <c r="J193" s="1">
        <v>0.55449999999999999</v>
      </c>
      <c r="K193" s="1">
        <v>8.6219999999999999</v>
      </c>
      <c r="L193" s="1">
        <v>31.102499999999999</v>
      </c>
      <c r="M193" s="1">
        <v>63.392000000000003</v>
      </c>
      <c r="N193" s="1">
        <v>58.088000000000001</v>
      </c>
      <c r="O193" s="1">
        <v>19.090499999999999</v>
      </c>
      <c r="P193" s="1">
        <v>75.792500000000004</v>
      </c>
      <c r="Q193" s="1">
        <v>50.274999999999999</v>
      </c>
      <c r="R193" s="1">
        <v>14.359500000000001</v>
      </c>
      <c r="S193" s="1">
        <v>0.55449999999999999</v>
      </c>
      <c r="T193" s="1">
        <v>8.6219999999999999</v>
      </c>
      <c r="U193" s="8">
        <v>300</v>
      </c>
      <c r="V193">
        <f t="shared" si="0"/>
        <v>297.7405</v>
      </c>
      <c r="W193" s="1"/>
      <c r="X193" s="1" t="s">
        <v>119</v>
      </c>
      <c r="Y193" s="1" t="s">
        <v>44</v>
      </c>
      <c r="Z193" s="1" t="s">
        <v>40</v>
      </c>
      <c r="AA193" s="1" t="s">
        <v>43</v>
      </c>
      <c r="AB193" s="1" t="s">
        <v>120</v>
      </c>
      <c r="AC193" s="1">
        <v>6</v>
      </c>
      <c r="AD193" s="1" t="s">
        <v>39</v>
      </c>
      <c r="AE193" s="1">
        <v>136.5</v>
      </c>
      <c r="AF193">
        <f t="shared" si="1"/>
        <v>0.10446177124039221</v>
      </c>
      <c r="AG193">
        <f t="shared" si="2"/>
        <v>0.21291023559106001</v>
      </c>
      <c r="AH193">
        <f t="shared" si="3"/>
        <v>0.19509606519771411</v>
      </c>
      <c r="AI193">
        <f t="shared" si="4"/>
        <v>6.411791476134418E-2</v>
      </c>
      <c r="AJ193">
        <f t="shared" si="5"/>
        <v>0.25455891959609123</v>
      </c>
      <c r="AK193">
        <f t="shared" si="6"/>
        <v>0.16885509361339823</v>
      </c>
      <c r="AL193" s="10">
        <v>0.10446177124039221</v>
      </c>
      <c r="AM193" s="10">
        <v>0.21291023559106001</v>
      </c>
      <c r="AN193" s="10">
        <v>0.19509606519771411</v>
      </c>
      <c r="AO193" s="10">
        <v>6.411791476134418E-2</v>
      </c>
      <c r="AP193" s="10">
        <v>0.25455891959609123</v>
      </c>
      <c r="AQ193" s="10">
        <v>0.16885509361339823</v>
      </c>
    </row>
    <row r="194" spans="1:43" ht="13">
      <c r="A194" s="1" t="s">
        <v>121</v>
      </c>
      <c r="B194" s="1" t="s">
        <v>35</v>
      </c>
      <c r="C194" s="1" t="s">
        <v>36</v>
      </c>
      <c r="D194" s="1" t="s">
        <v>37</v>
      </c>
      <c r="E194" s="1" t="s">
        <v>122</v>
      </c>
      <c r="F194" s="1">
        <v>7</v>
      </c>
      <c r="G194" s="1" t="s">
        <v>47</v>
      </c>
      <c r="H194" s="1">
        <v>28</v>
      </c>
      <c r="I194" s="1">
        <v>56.316000000000003</v>
      </c>
      <c r="J194" s="1">
        <v>61.122</v>
      </c>
      <c r="K194" s="1">
        <v>2.0619999999999998</v>
      </c>
      <c r="L194" s="1">
        <v>0</v>
      </c>
      <c r="M194" s="1">
        <v>49.25</v>
      </c>
      <c r="N194" s="1">
        <v>6.4119999999999999</v>
      </c>
      <c r="O194" s="1">
        <v>2.0019999999999998</v>
      </c>
      <c r="P194" s="1">
        <v>227.72900000000001</v>
      </c>
      <c r="Q194" s="1">
        <v>13.074</v>
      </c>
      <c r="R194" s="1">
        <v>56.316000000000003</v>
      </c>
      <c r="S194" s="1">
        <v>61.122</v>
      </c>
      <c r="T194" s="1">
        <v>2.0619999999999998</v>
      </c>
      <c r="U194" s="8">
        <v>300</v>
      </c>
      <c r="V194">
        <f t="shared" si="0"/>
        <v>298.46700000000004</v>
      </c>
      <c r="W194" s="1"/>
      <c r="X194" s="1" t="s">
        <v>121</v>
      </c>
      <c r="Y194" s="1" t="s">
        <v>35</v>
      </c>
      <c r="Z194" s="1" t="s">
        <v>36</v>
      </c>
      <c r="AA194" s="1" t="s">
        <v>37</v>
      </c>
      <c r="AB194" s="1" t="s">
        <v>122</v>
      </c>
      <c r="AC194" s="1">
        <v>7</v>
      </c>
      <c r="AD194" s="1" t="s">
        <v>47</v>
      </c>
      <c r="AE194" s="1">
        <v>28</v>
      </c>
      <c r="AF194">
        <f t="shared" si="1"/>
        <v>0</v>
      </c>
      <c r="AG194">
        <f t="shared" si="2"/>
        <v>0.16500986708748369</v>
      </c>
      <c r="AH194">
        <f t="shared" si="3"/>
        <v>2.1483112035836454E-2</v>
      </c>
      <c r="AI194">
        <f t="shared" si="4"/>
        <v>6.7076092164292857E-3</v>
      </c>
      <c r="AJ194">
        <f t="shared" si="5"/>
        <v>0.76299557405006246</v>
      </c>
      <c r="AK194">
        <f t="shared" si="6"/>
        <v>4.3803837610188051E-2</v>
      </c>
      <c r="AL194" s="10">
        <v>0</v>
      </c>
      <c r="AM194" s="10">
        <v>0.16500986708748369</v>
      </c>
      <c r="AN194" s="10">
        <v>2.1483112035836454E-2</v>
      </c>
      <c r="AO194" s="10">
        <v>6.7076092164292857E-3</v>
      </c>
      <c r="AP194" s="10">
        <v>0.76299557405006246</v>
      </c>
      <c r="AQ194" s="10">
        <v>4.3803837610188051E-2</v>
      </c>
    </row>
    <row r="195" spans="1:43" ht="13">
      <c r="A195" s="1" t="s">
        <v>121</v>
      </c>
      <c r="B195" s="1" t="s">
        <v>35</v>
      </c>
      <c r="C195" s="1" t="s">
        <v>40</v>
      </c>
      <c r="D195" s="1" t="s">
        <v>37</v>
      </c>
      <c r="E195" s="1" t="s">
        <v>122</v>
      </c>
      <c r="F195" s="1">
        <v>7</v>
      </c>
      <c r="G195" s="1" t="s">
        <v>47</v>
      </c>
      <c r="H195" s="1">
        <v>84.5</v>
      </c>
      <c r="I195" s="1">
        <v>51.238</v>
      </c>
      <c r="J195" s="1">
        <v>0.27600000000000002</v>
      </c>
      <c r="K195" s="1">
        <v>36.380499999999998</v>
      </c>
      <c r="L195" s="1">
        <v>29.370999999999999</v>
      </c>
      <c r="M195" s="1">
        <v>52.857999999999997</v>
      </c>
      <c r="N195" s="1">
        <v>43.777500000000003</v>
      </c>
      <c r="O195" s="1">
        <v>1.0669999999999999</v>
      </c>
      <c r="P195" s="1">
        <v>94.287999999999997</v>
      </c>
      <c r="Q195" s="1">
        <v>76.563999999999993</v>
      </c>
      <c r="R195" s="1">
        <v>52.247</v>
      </c>
      <c r="S195" s="1">
        <v>0.27600000000000002</v>
      </c>
      <c r="T195" s="1">
        <v>36.380499999999998</v>
      </c>
      <c r="U195" s="8">
        <v>300</v>
      </c>
      <c r="V195">
        <f t="shared" si="0"/>
        <v>297.92549999999994</v>
      </c>
      <c r="W195" s="1"/>
      <c r="X195" s="1" t="s">
        <v>121</v>
      </c>
      <c r="Y195" s="1" t="s">
        <v>35</v>
      </c>
      <c r="Z195" s="1" t="s">
        <v>40</v>
      </c>
      <c r="AA195" s="1" t="s">
        <v>37</v>
      </c>
      <c r="AB195" s="1" t="s">
        <v>122</v>
      </c>
      <c r="AC195" s="1">
        <v>7</v>
      </c>
      <c r="AD195" s="1" t="s">
        <v>47</v>
      </c>
      <c r="AE195" s="1">
        <v>84.5</v>
      </c>
      <c r="AF195">
        <f t="shared" si="1"/>
        <v>9.858504894680048E-2</v>
      </c>
      <c r="AG195">
        <f t="shared" si="2"/>
        <v>0.17742019397466818</v>
      </c>
      <c r="AH195">
        <f t="shared" si="3"/>
        <v>0.14694109769053004</v>
      </c>
      <c r="AI195">
        <f t="shared" si="4"/>
        <v>3.5814322708193833E-3</v>
      </c>
      <c r="AJ195">
        <f t="shared" si="5"/>
        <v>0.31648180501501222</v>
      </c>
      <c r="AK195">
        <f t="shared" si="6"/>
        <v>0.25699042210216988</v>
      </c>
      <c r="AL195" s="10">
        <v>9.858504894680048E-2</v>
      </c>
      <c r="AM195" s="10">
        <v>0.17742019397466818</v>
      </c>
      <c r="AN195" s="10">
        <v>0.14694109769053004</v>
      </c>
      <c r="AO195" s="10">
        <v>3.5814322708193833E-3</v>
      </c>
      <c r="AP195" s="10">
        <v>0.31648180501501222</v>
      </c>
      <c r="AQ195" s="10">
        <v>0.25699042210216988</v>
      </c>
    </row>
    <row r="196" spans="1:43" ht="13">
      <c r="A196" s="1" t="s">
        <v>121</v>
      </c>
      <c r="B196" s="1" t="s">
        <v>41</v>
      </c>
      <c r="C196" s="1" t="s">
        <v>36</v>
      </c>
      <c r="D196" s="1" t="s">
        <v>43</v>
      </c>
      <c r="E196" s="1" t="s">
        <v>122</v>
      </c>
      <c r="F196" s="1">
        <v>7</v>
      </c>
      <c r="G196" s="1" t="s">
        <v>47</v>
      </c>
      <c r="H196" s="1">
        <v>8</v>
      </c>
      <c r="I196" s="1">
        <v>247.148</v>
      </c>
      <c r="J196" s="1">
        <v>0.21299999999999999</v>
      </c>
      <c r="K196" s="1">
        <v>249.928</v>
      </c>
      <c r="L196" s="1">
        <v>0</v>
      </c>
      <c r="M196" s="1">
        <v>49.347999999999999</v>
      </c>
      <c r="N196" s="1">
        <v>1.875</v>
      </c>
      <c r="O196" s="1">
        <v>1.0669999999999999</v>
      </c>
      <c r="P196" s="1">
        <v>245.31200000000001</v>
      </c>
      <c r="Q196" s="1">
        <v>1.3360000000000001</v>
      </c>
      <c r="R196" s="1">
        <v>247.261</v>
      </c>
      <c r="S196" s="1">
        <v>0.21299999999999999</v>
      </c>
      <c r="T196" s="1">
        <v>249.928</v>
      </c>
      <c r="U196" s="8">
        <v>300</v>
      </c>
      <c r="V196">
        <f t="shared" si="0"/>
        <v>298.93800000000005</v>
      </c>
      <c r="W196" s="1"/>
      <c r="X196" s="1" t="s">
        <v>121</v>
      </c>
      <c r="Y196" s="1" t="s">
        <v>41</v>
      </c>
      <c r="Z196" s="1" t="s">
        <v>36</v>
      </c>
      <c r="AA196" s="1" t="s">
        <v>43</v>
      </c>
      <c r="AB196" s="1" t="s">
        <v>122</v>
      </c>
      <c r="AC196" s="1">
        <v>7</v>
      </c>
      <c r="AD196" s="1" t="s">
        <v>47</v>
      </c>
      <c r="AE196" s="1">
        <v>8</v>
      </c>
      <c r="AF196">
        <f t="shared" si="1"/>
        <v>0</v>
      </c>
      <c r="AG196">
        <f t="shared" si="2"/>
        <v>0.16507770842114416</v>
      </c>
      <c r="AH196">
        <f t="shared" si="3"/>
        <v>6.2722036007466422E-3</v>
      </c>
      <c r="AI196">
        <f t="shared" si="4"/>
        <v>3.5693019957315558E-3</v>
      </c>
      <c r="AJ196">
        <f t="shared" si="5"/>
        <v>0.82061163184339214</v>
      </c>
      <c r="AK196">
        <f t="shared" si="6"/>
        <v>4.469154138985341E-3</v>
      </c>
      <c r="AL196" s="10">
        <v>0</v>
      </c>
      <c r="AM196" s="10">
        <v>0.16507770842114416</v>
      </c>
      <c r="AN196" s="10">
        <v>6.2722036007466422E-3</v>
      </c>
      <c r="AO196" s="10">
        <v>3.5693019957315558E-3</v>
      </c>
      <c r="AP196" s="10">
        <v>0.82061163184339214</v>
      </c>
      <c r="AQ196" s="10">
        <v>4.469154138985341E-3</v>
      </c>
    </row>
    <row r="197" spans="1:43" ht="13">
      <c r="A197" s="1" t="s">
        <v>121</v>
      </c>
      <c r="B197" s="1" t="s">
        <v>41</v>
      </c>
      <c r="C197" s="1" t="s">
        <v>40</v>
      </c>
      <c r="D197" s="1" t="s">
        <v>42</v>
      </c>
      <c r="E197" s="1" t="s">
        <v>122</v>
      </c>
      <c r="F197" s="1">
        <v>7</v>
      </c>
      <c r="G197" s="1" t="s">
        <v>47</v>
      </c>
      <c r="H197" s="1">
        <v>20</v>
      </c>
      <c r="I197" s="1">
        <v>0</v>
      </c>
      <c r="J197" s="1">
        <v>1.7264999999999999</v>
      </c>
      <c r="K197" s="1">
        <v>35.033000000000001</v>
      </c>
      <c r="L197" s="1">
        <v>5.0715000000000003</v>
      </c>
      <c r="M197" s="1">
        <v>4.0045000000000002</v>
      </c>
      <c r="N197" s="1">
        <v>9.8765000000000001</v>
      </c>
      <c r="O197" s="1">
        <v>0</v>
      </c>
      <c r="P197" s="1">
        <v>251.4135</v>
      </c>
      <c r="Q197" s="1">
        <v>28.913499999999999</v>
      </c>
      <c r="R197" s="1">
        <v>300</v>
      </c>
      <c r="S197" s="1">
        <v>1.7264999999999999</v>
      </c>
      <c r="T197" s="1">
        <v>35.033000000000001</v>
      </c>
      <c r="U197" s="8">
        <v>299.91800000000001</v>
      </c>
      <c r="V197">
        <f t="shared" si="0"/>
        <v>299.27949999999998</v>
      </c>
      <c r="W197" s="1"/>
      <c r="X197" s="1" t="s">
        <v>121</v>
      </c>
      <c r="Y197" s="1" t="s">
        <v>41</v>
      </c>
      <c r="Z197" s="1" t="s">
        <v>40</v>
      </c>
      <c r="AA197" s="1" t="s">
        <v>42</v>
      </c>
      <c r="AB197" s="1" t="s">
        <v>122</v>
      </c>
      <c r="AC197" s="1">
        <v>7</v>
      </c>
      <c r="AD197" s="1" t="s">
        <v>47</v>
      </c>
      <c r="AE197" s="1">
        <v>20</v>
      </c>
      <c r="AF197">
        <f t="shared" si="1"/>
        <v>1.6945697917832663E-2</v>
      </c>
      <c r="AG197">
        <f t="shared" si="2"/>
        <v>1.3380468759136527E-2</v>
      </c>
      <c r="AH197">
        <f t="shared" si="3"/>
        <v>3.3000923885531754E-2</v>
      </c>
      <c r="AI197">
        <f t="shared" si="4"/>
        <v>0</v>
      </c>
      <c r="AJ197">
        <f t="shared" si="5"/>
        <v>0.84006255022478993</v>
      </c>
      <c r="AK197">
        <f t="shared" si="6"/>
        <v>9.661035921270919E-2</v>
      </c>
      <c r="AL197" s="10">
        <v>1.6945697917832663E-2</v>
      </c>
      <c r="AM197" s="10">
        <v>1.3380468759136527E-2</v>
      </c>
      <c r="AN197" s="10">
        <v>3.3000923885531754E-2</v>
      </c>
      <c r="AO197" s="10">
        <v>0</v>
      </c>
      <c r="AP197" s="10">
        <v>0.84006255022478993</v>
      </c>
      <c r="AQ197" s="10">
        <v>9.661035921270919E-2</v>
      </c>
    </row>
    <row r="198" spans="1:43" ht="13">
      <c r="A198" s="1" t="s">
        <v>121</v>
      </c>
      <c r="B198" s="1" t="s">
        <v>44</v>
      </c>
      <c r="C198" s="1" t="s">
        <v>36</v>
      </c>
      <c r="D198" s="1" t="s">
        <v>42</v>
      </c>
      <c r="E198" s="1" t="s">
        <v>122</v>
      </c>
      <c r="F198" s="1">
        <v>7</v>
      </c>
      <c r="G198" s="1" t="s">
        <v>47</v>
      </c>
      <c r="H198" s="1">
        <v>77</v>
      </c>
      <c r="I198" s="1">
        <v>59.798000000000002</v>
      </c>
      <c r="J198" s="1">
        <v>49.765999999999998</v>
      </c>
      <c r="K198" s="1">
        <v>0.26200000000000001</v>
      </c>
      <c r="L198" s="1">
        <v>16.547000000000001</v>
      </c>
      <c r="M198" s="1">
        <v>77.272999999999996</v>
      </c>
      <c r="N198" s="1">
        <v>27.135000000000002</v>
      </c>
      <c r="O198" s="1">
        <v>7.2169999999999996</v>
      </c>
      <c r="P198" s="1">
        <v>135.19999999999999</v>
      </c>
      <c r="Q198" s="1">
        <v>36.561999999999998</v>
      </c>
      <c r="R198" s="1">
        <v>59.798000000000002</v>
      </c>
      <c r="S198" s="1">
        <v>49.765999999999998</v>
      </c>
      <c r="T198" s="1">
        <v>0.26200000000000001</v>
      </c>
      <c r="U198" s="8">
        <v>300</v>
      </c>
      <c r="V198">
        <f t="shared" si="0"/>
        <v>299.93399999999997</v>
      </c>
      <c r="W198" s="1"/>
      <c r="X198" s="1" t="s">
        <v>121</v>
      </c>
      <c r="Y198" s="1" t="s">
        <v>44</v>
      </c>
      <c r="Z198" s="1" t="s">
        <v>36</v>
      </c>
      <c r="AA198" s="1" t="s">
        <v>42</v>
      </c>
      <c r="AB198" s="1" t="s">
        <v>122</v>
      </c>
      <c r="AC198" s="1">
        <v>7</v>
      </c>
      <c r="AD198" s="1" t="s">
        <v>47</v>
      </c>
      <c r="AE198" s="1">
        <v>77</v>
      </c>
      <c r="AF198">
        <f t="shared" si="1"/>
        <v>5.5168803803503447E-2</v>
      </c>
      <c r="AG198">
        <f t="shared" si="2"/>
        <v>0.25763334600278731</v>
      </c>
      <c r="AH198">
        <f t="shared" si="3"/>
        <v>9.0469903378743333E-2</v>
      </c>
      <c r="AI198">
        <f t="shared" si="4"/>
        <v>2.4061960297932214E-2</v>
      </c>
      <c r="AJ198">
        <f t="shared" si="5"/>
        <v>0.45076583515039975</v>
      </c>
      <c r="AK198">
        <f t="shared" si="6"/>
        <v>0.121900151366634</v>
      </c>
      <c r="AL198" s="10">
        <v>5.5168803803503447E-2</v>
      </c>
      <c r="AM198" s="10">
        <v>0.25763334600278731</v>
      </c>
      <c r="AN198" s="10">
        <v>9.0469903378743333E-2</v>
      </c>
      <c r="AO198" s="10">
        <v>2.4061960297932214E-2</v>
      </c>
      <c r="AP198" s="10">
        <v>0.45076583515039975</v>
      </c>
      <c r="AQ198" s="10">
        <v>0.121900151366634</v>
      </c>
    </row>
    <row r="199" spans="1:43" ht="13">
      <c r="A199" s="1" t="s">
        <v>121</v>
      </c>
      <c r="B199" s="1" t="s">
        <v>44</v>
      </c>
      <c r="C199" s="1" t="s">
        <v>40</v>
      </c>
      <c r="D199" s="1" t="s">
        <v>43</v>
      </c>
      <c r="E199" s="1" t="s">
        <v>122</v>
      </c>
      <c r="F199" s="1">
        <v>7</v>
      </c>
      <c r="G199" s="1" t="s">
        <v>47</v>
      </c>
      <c r="H199" s="1">
        <v>5</v>
      </c>
      <c r="I199" s="1">
        <v>0</v>
      </c>
      <c r="J199" s="1">
        <v>0.71099999999999997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295.06799999999998</v>
      </c>
      <c r="Q199" s="1">
        <v>3.7490000000000001</v>
      </c>
      <c r="R199" s="1">
        <v>300</v>
      </c>
      <c r="S199" s="1">
        <v>0.71099999999999997</v>
      </c>
      <c r="T199" s="1">
        <v>300</v>
      </c>
      <c r="U199" s="8">
        <v>299.94450000000001</v>
      </c>
      <c r="V199">
        <f t="shared" si="0"/>
        <v>298.81700000000001</v>
      </c>
      <c r="W199" s="1"/>
      <c r="X199" s="1" t="s">
        <v>121</v>
      </c>
      <c r="Y199" s="1" t="s">
        <v>44</v>
      </c>
      <c r="Z199" s="1" t="s">
        <v>40</v>
      </c>
      <c r="AA199" s="1" t="s">
        <v>43</v>
      </c>
      <c r="AB199" s="1" t="s">
        <v>122</v>
      </c>
      <c r="AC199" s="1">
        <v>7</v>
      </c>
      <c r="AD199" s="1" t="s">
        <v>47</v>
      </c>
      <c r="AE199" s="1">
        <v>5</v>
      </c>
      <c r="AF199">
        <f t="shared" si="1"/>
        <v>0</v>
      </c>
      <c r="AG199">
        <f t="shared" si="2"/>
        <v>0</v>
      </c>
      <c r="AH199">
        <f t="shared" si="3"/>
        <v>0</v>
      </c>
      <c r="AI199">
        <f t="shared" si="4"/>
        <v>0</v>
      </c>
      <c r="AJ199">
        <f t="shared" si="5"/>
        <v>0.98745385972016309</v>
      </c>
      <c r="AK199">
        <f t="shared" si="6"/>
        <v>1.2546140279836823E-2</v>
      </c>
      <c r="AL199" s="10">
        <v>0</v>
      </c>
      <c r="AM199" s="10">
        <v>0</v>
      </c>
      <c r="AN199" s="10">
        <v>0</v>
      </c>
      <c r="AO199" s="10">
        <v>0</v>
      </c>
      <c r="AP199" s="10">
        <v>0.98745385972016309</v>
      </c>
      <c r="AQ199" s="10">
        <v>1.2546140279836823E-2</v>
      </c>
    </row>
    <row r="200" spans="1:43" ht="13">
      <c r="A200" s="1" t="s">
        <v>123</v>
      </c>
      <c r="B200" s="1" t="s">
        <v>35</v>
      </c>
      <c r="C200" s="1" t="s">
        <v>36</v>
      </c>
      <c r="D200" s="1" t="s">
        <v>37</v>
      </c>
      <c r="E200" s="1" t="s">
        <v>124</v>
      </c>
      <c r="F200" s="1">
        <v>6</v>
      </c>
      <c r="G200" s="1" t="s">
        <v>39</v>
      </c>
      <c r="H200" s="1">
        <v>7</v>
      </c>
      <c r="I200" s="1">
        <v>0</v>
      </c>
      <c r="J200" s="1">
        <v>38.368000000000002</v>
      </c>
      <c r="K200" s="1">
        <v>0</v>
      </c>
      <c r="L200" s="1">
        <v>33.005000000000003</v>
      </c>
      <c r="M200" s="1">
        <v>0</v>
      </c>
      <c r="N200" s="1">
        <v>0</v>
      </c>
      <c r="O200" s="1">
        <v>0</v>
      </c>
      <c r="P200" s="1">
        <v>251.887</v>
      </c>
      <c r="Q200" s="1">
        <v>13.61</v>
      </c>
      <c r="R200" s="1">
        <v>300</v>
      </c>
      <c r="S200" s="1">
        <v>38.368000000000002</v>
      </c>
      <c r="T200" s="1">
        <v>300</v>
      </c>
      <c r="U200" s="8">
        <v>299.87099999999998</v>
      </c>
      <c r="V200">
        <f t="shared" si="0"/>
        <v>298.50200000000001</v>
      </c>
      <c r="W200" s="1"/>
      <c r="X200" s="1" t="s">
        <v>123</v>
      </c>
      <c r="Y200" s="1" t="s">
        <v>35</v>
      </c>
      <c r="Z200" s="1" t="s">
        <v>36</v>
      </c>
      <c r="AA200" s="1" t="s">
        <v>37</v>
      </c>
      <c r="AB200" s="1" t="s">
        <v>124</v>
      </c>
      <c r="AC200" s="1">
        <v>6</v>
      </c>
      <c r="AD200" s="1" t="s">
        <v>39</v>
      </c>
      <c r="AE200" s="1">
        <v>7</v>
      </c>
      <c r="AF200">
        <f t="shared" si="1"/>
        <v>0.11056877340855338</v>
      </c>
      <c r="AG200">
        <f t="shared" si="2"/>
        <v>0</v>
      </c>
      <c r="AH200">
        <f t="shared" si="3"/>
        <v>0</v>
      </c>
      <c r="AI200">
        <f t="shared" si="4"/>
        <v>0</v>
      </c>
      <c r="AJ200">
        <f t="shared" si="5"/>
        <v>0.84383689221512748</v>
      </c>
      <c r="AK200">
        <f t="shared" si="6"/>
        <v>4.559433437631908E-2</v>
      </c>
      <c r="AL200" s="10">
        <v>0.11056877340855338</v>
      </c>
      <c r="AM200" s="10">
        <v>0</v>
      </c>
      <c r="AN200" s="10">
        <v>0</v>
      </c>
      <c r="AO200" s="10">
        <v>0</v>
      </c>
      <c r="AP200" s="10">
        <v>0.84383689221512748</v>
      </c>
      <c r="AQ200" s="10">
        <v>4.559433437631908E-2</v>
      </c>
    </row>
    <row r="201" spans="1:43" ht="13">
      <c r="A201" s="1" t="s">
        <v>123</v>
      </c>
      <c r="B201" s="1" t="s">
        <v>35</v>
      </c>
      <c r="C201" s="1" t="s">
        <v>40</v>
      </c>
      <c r="D201" s="1" t="s">
        <v>37</v>
      </c>
      <c r="E201" s="1" t="s">
        <v>124</v>
      </c>
      <c r="F201" s="1">
        <v>6</v>
      </c>
      <c r="G201" s="1" t="s">
        <v>39</v>
      </c>
      <c r="H201" s="1">
        <v>9</v>
      </c>
      <c r="I201" s="1">
        <v>4.7</v>
      </c>
      <c r="J201" s="1">
        <v>70.168999999999997</v>
      </c>
      <c r="K201" s="1">
        <v>0</v>
      </c>
      <c r="L201" s="1">
        <v>3.1709999999999998</v>
      </c>
      <c r="M201" s="1">
        <v>0</v>
      </c>
      <c r="N201" s="1">
        <v>0</v>
      </c>
      <c r="O201" s="1">
        <v>60.322000000000003</v>
      </c>
      <c r="P201" s="1">
        <v>228.27699999999999</v>
      </c>
      <c r="Q201" s="1">
        <v>7.6669999999999998</v>
      </c>
      <c r="R201" s="1">
        <v>4.7</v>
      </c>
      <c r="S201" s="1">
        <v>70.168999999999997</v>
      </c>
      <c r="T201" s="1">
        <v>300</v>
      </c>
      <c r="U201" s="8">
        <v>300</v>
      </c>
      <c r="V201">
        <f t="shared" si="0"/>
        <v>299.43699999999995</v>
      </c>
      <c r="W201" s="1"/>
      <c r="X201" s="1" t="s">
        <v>123</v>
      </c>
      <c r="Y201" s="1" t="s">
        <v>35</v>
      </c>
      <c r="Z201" s="1" t="s">
        <v>40</v>
      </c>
      <c r="AA201" s="1" t="s">
        <v>37</v>
      </c>
      <c r="AB201" s="1" t="s">
        <v>124</v>
      </c>
      <c r="AC201" s="1">
        <v>6</v>
      </c>
      <c r="AD201" s="1" t="s">
        <v>39</v>
      </c>
      <c r="AE201" s="1">
        <v>9</v>
      </c>
      <c r="AF201">
        <f t="shared" si="1"/>
        <v>1.058987366290739E-2</v>
      </c>
      <c r="AG201">
        <f t="shared" si="2"/>
        <v>0</v>
      </c>
      <c r="AH201">
        <f t="shared" si="3"/>
        <v>0</v>
      </c>
      <c r="AI201">
        <f t="shared" si="4"/>
        <v>0.20145139044273089</v>
      </c>
      <c r="AJ201">
        <f t="shared" si="5"/>
        <v>0.76235401770656275</v>
      </c>
      <c r="AK201">
        <f t="shared" si="6"/>
        <v>2.5604718187799105E-2</v>
      </c>
      <c r="AL201" s="10">
        <v>1.058987366290739E-2</v>
      </c>
      <c r="AM201" s="10">
        <v>0</v>
      </c>
      <c r="AN201" s="10">
        <v>0</v>
      </c>
      <c r="AO201" s="10">
        <v>0.20145139044273089</v>
      </c>
      <c r="AP201" s="10">
        <v>0.76235401770656275</v>
      </c>
      <c r="AQ201" s="10">
        <v>2.5604718187799105E-2</v>
      </c>
    </row>
    <row r="202" spans="1:43" ht="13">
      <c r="A202" s="1" t="s">
        <v>123</v>
      </c>
      <c r="B202" s="1" t="s">
        <v>41</v>
      </c>
      <c r="C202" s="1" t="s">
        <v>36</v>
      </c>
      <c r="D202" s="1" t="s">
        <v>43</v>
      </c>
      <c r="E202" s="1" t="s">
        <v>124</v>
      </c>
      <c r="F202" s="1">
        <v>6</v>
      </c>
      <c r="G202" s="1" t="s">
        <v>39</v>
      </c>
      <c r="H202" s="1">
        <v>1</v>
      </c>
      <c r="I202" s="1">
        <v>0</v>
      </c>
      <c r="J202" s="1">
        <v>1.0489999999999999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298.18799999999999</v>
      </c>
      <c r="Q202" s="1">
        <v>0</v>
      </c>
      <c r="R202" s="1">
        <v>300</v>
      </c>
      <c r="S202" s="1">
        <v>1.0489999999999999</v>
      </c>
      <c r="T202" s="1">
        <v>300</v>
      </c>
      <c r="U202" s="8">
        <v>299.88099999999997</v>
      </c>
      <c r="V202">
        <f t="shared" si="0"/>
        <v>298.18799999999999</v>
      </c>
      <c r="W202" s="1"/>
      <c r="X202" s="1" t="s">
        <v>123</v>
      </c>
      <c r="Y202" s="1" t="s">
        <v>41</v>
      </c>
      <c r="Z202" s="1" t="s">
        <v>36</v>
      </c>
      <c r="AA202" s="1" t="s">
        <v>43</v>
      </c>
      <c r="AB202" s="1" t="s">
        <v>124</v>
      </c>
      <c r="AC202" s="1">
        <v>6</v>
      </c>
      <c r="AD202" s="1" t="s">
        <v>39</v>
      </c>
      <c r="AE202" s="1">
        <v>1</v>
      </c>
      <c r="AF202">
        <f t="shared" si="1"/>
        <v>0</v>
      </c>
      <c r="AG202">
        <f t="shared" si="2"/>
        <v>0</v>
      </c>
      <c r="AH202">
        <f t="shared" si="3"/>
        <v>0</v>
      </c>
      <c r="AI202">
        <f t="shared" si="4"/>
        <v>0</v>
      </c>
      <c r="AJ202">
        <f t="shared" si="5"/>
        <v>1</v>
      </c>
      <c r="AK202">
        <f t="shared" si="6"/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1</v>
      </c>
      <c r="AQ202" s="10">
        <v>0</v>
      </c>
    </row>
    <row r="203" spans="1:43" ht="13">
      <c r="A203" s="1" t="s">
        <v>123</v>
      </c>
      <c r="B203" s="1" t="s">
        <v>41</v>
      </c>
      <c r="C203" s="1" t="s">
        <v>40</v>
      </c>
      <c r="D203" s="1" t="s">
        <v>42</v>
      </c>
      <c r="E203" s="1" t="s">
        <v>124</v>
      </c>
      <c r="F203" s="1">
        <v>6</v>
      </c>
      <c r="G203" s="1" t="s">
        <v>39</v>
      </c>
      <c r="H203" s="1">
        <v>26</v>
      </c>
      <c r="I203" s="1">
        <v>124.65600000000001</v>
      </c>
      <c r="J203" s="1">
        <v>2.3E-2</v>
      </c>
      <c r="K203" s="1">
        <v>48.889000000000003</v>
      </c>
      <c r="L203" s="1">
        <v>12.816000000000001</v>
      </c>
      <c r="M203" s="1">
        <v>6.6769999999999996</v>
      </c>
      <c r="N203" s="1">
        <v>22.684999999999999</v>
      </c>
      <c r="O203" s="1">
        <v>17.113</v>
      </c>
      <c r="P203" s="1">
        <v>194.70699999999999</v>
      </c>
      <c r="Q203" s="1">
        <v>43.75</v>
      </c>
      <c r="R203" s="1">
        <v>124.65600000000001</v>
      </c>
      <c r="S203" s="1">
        <v>2.3E-2</v>
      </c>
      <c r="T203" s="1">
        <v>48.889000000000003</v>
      </c>
      <c r="U203" s="8">
        <v>299.46499999999997</v>
      </c>
      <c r="V203">
        <f t="shared" si="0"/>
        <v>297.74799999999999</v>
      </c>
      <c r="W203" s="1"/>
      <c r="X203" s="1" t="s">
        <v>123</v>
      </c>
      <c r="Y203" s="1" t="s">
        <v>41</v>
      </c>
      <c r="Z203" s="1" t="s">
        <v>40</v>
      </c>
      <c r="AA203" s="1" t="s">
        <v>42</v>
      </c>
      <c r="AB203" s="1" t="s">
        <v>124</v>
      </c>
      <c r="AC203" s="1">
        <v>6</v>
      </c>
      <c r="AD203" s="1" t="s">
        <v>39</v>
      </c>
      <c r="AE203" s="1">
        <v>26</v>
      </c>
      <c r="AF203">
        <f t="shared" si="1"/>
        <v>4.3043110281177376E-2</v>
      </c>
      <c r="AG203">
        <f t="shared" si="2"/>
        <v>2.242500369439929E-2</v>
      </c>
      <c r="AH203">
        <f t="shared" si="3"/>
        <v>7.6188589008154547E-2</v>
      </c>
      <c r="AI203">
        <f t="shared" si="4"/>
        <v>5.7474777328479117E-2</v>
      </c>
      <c r="AJ203">
        <f t="shared" si="5"/>
        <v>0.65393218426320243</v>
      </c>
      <c r="AK203">
        <f t="shared" si="6"/>
        <v>0.14693633542458723</v>
      </c>
      <c r="AL203" s="10">
        <v>4.3043110281177376E-2</v>
      </c>
      <c r="AM203" s="10">
        <v>2.242500369439929E-2</v>
      </c>
      <c r="AN203" s="10">
        <v>7.6188589008154547E-2</v>
      </c>
      <c r="AO203" s="10">
        <v>5.7474777328479117E-2</v>
      </c>
      <c r="AP203" s="10">
        <v>0.65393218426320243</v>
      </c>
      <c r="AQ203" s="10">
        <v>0.14693633542458723</v>
      </c>
    </row>
    <row r="204" spans="1:43" ht="13">
      <c r="A204" s="1" t="s">
        <v>123</v>
      </c>
      <c r="B204" s="1" t="s">
        <v>44</v>
      </c>
      <c r="C204" s="1" t="s">
        <v>36</v>
      </c>
      <c r="D204" s="1" t="s">
        <v>42</v>
      </c>
      <c r="E204" s="1" t="s">
        <v>124</v>
      </c>
      <c r="F204" s="1">
        <v>6</v>
      </c>
      <c r="G204" s="1" t="s">
        <v>39</v>
      </c>
      <c r="H204" s="1">
        <v>5</v>
      </c>
      <c r="I204" s="1">
        <v>0</v>
      </c>
      <c r="J204" s="1">
        <v>0.51700000000000002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296.279</v>
      </c>
      <c r="Q204" s="1">
        <v>3.2040000000000002</v>
      </c>
      <c r="R204" s="1">
        <v>300</v>
      </c>
      <c r="S204" s="1">
        <v>0.51700000000000002</v>
      </c>
      <c r="T204" s="1">
        <v>300</v>
      </c>
      <c r="U204" s="8">
        <v>300</v>
      </c>
      <c r="V204">
        <f t="shared" si="0"/>
        <v>299.483</v>
      </c>
      <c r="W204" s="1"/>
      <c r="X204" s="1" t="s">
        <v>123</v>
      </c>
      <c r="Y204" s="1" t="s">
        <v>44</v>
      </c>
      <c r="Z204" s="1" t="s">
        <v>36</v>
      </c>
      <c r="AA204" s="1" t="s">
        <v>42</v>
      </c>
      <c r="AB204" s="1" t="s">
        <v>124</v>
      </c>
      <c r="AC204" s="1">
        <v>6</v>
      </c>
      <c r="AD204" s="1" t="s">
        <v>39</v>
      </c>
      <c r="AE204" s="1">
        <v>5</v>
      </c>
      <c r="AF204">
        <f t="shared" si="1"/>
        <v>0</v>
      </c>
      <c r="AG204">
        <f t="shared" si="2"/>
        <v>0</v>
      </c>
      <c r="AH204">
        <f t="shared" si="3"/>
        <v>0</v>
      </c>
      <c r="AI204">
        <f t="shared" si="4"/>
        <v>0</v>
      </c>
      <c r="AJ204">
        <f t="shared" si="5"/>
        <v>0.98930156302694972</v>
      </c>
      <c r="AK204">
        <f t="shared" si="6"/>
        <v>1.0698436973050224E-2</v>
      </c>
      <c r="AL204" s="10">
        <v>0</v>
      </c>
      <c r="AM204" s="10">
        <v>0</v>
      </c>
      <c r="AN204" s="10">
        <v>0</v>
      </c>
      <c r="AO204" s="10">
        <v>0</v>
      </c>
      <c r="AP204" s="10">
        <v>0.98930156302694972</v>
      </c>
      <c r="AQ204" s="10">
        <v>1.0698436973050224E-2</v>
      </c>
    </row>
    <row r="205" spans="1:43" ht="13">
      <c r="A205" s="1" t="s">
        <v>123</v>
      </c>
      <c r="B205" s="1" t="s">
        <v>44</v>
      </c>
      <c r="C205" s="1" t="s">
        <v>40</v>
      </c>
      <c r="D205" s="1" t="s">
        <v>43</v>
      </c>
      <c r="E205" s="1" t="s">
        <v>124</v>
      </c>
      <c r="F205" s="1">
        <v>6</v>
      </c>
      <c r="G205" s="1" t="s">
        <v>39</v>
      </c>
      <c r="H205" s="1">
        <v>1</v>
      </c>
      <c r="I205" s="1">
        <v>0</v>
      </c>
      <c r="J205" s="1">
        <v>0.26100000000000001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299.64999999999998</v>
      </c>
      <c r="Q205" s="1">
        <v>0</v>
      </c>
      <c r="R205" s="1">
        <v>300</v>
      </c>
      <c r="S205" s="1">
        <v>0.26100000000000001</v>
      </c>
      <c r="T205" s="1">
        <v>300</v>
      </c>
      <c r="U205" s="8">
        <v>300</v>
      </c>
      <c r="V205">
        <f t="shared" si="0"/>
        <v>299.64999999999998</v>
      </c>
      <c r="W205" s="1"/>
      <c r="X205" s="1" t="s">
        <v>123</v>
      </c>
      <c r="Y205" s="1" t="s">
        <v>44</v>
      </c>
      <c r="Z205" s="1" t="s">
        <v>40</v>
      </c>
      <c r="AA205" s="1" t="s">
        <v>43</v>
      </c>
      <c r="AB205" s="1" t="s">
        <v>124</v>
      </c>
      <c r="AC205" s="1">
        <v>6</v>
      </c>
      <c r="AD205" s="1" t="s">
        <v>39</v>
      </c>
      <c r="AE205" s="1">
        <v>1</v>
      </c>
      <c r="AF205">
        <f t="shared" si="1"/>
        <v>0</v>
      </c>
      <c r="AG205">
        <f t="shared" si="2"/>
        <v>0</v>
      </c>
      <c r="AH205">
        <f t="shared" si="3"/>
        <v>0</v>
      </c>
      <c r="AI205">
        <f t="shared" si="4"/>
        <v>0</v>
      </c>
      <c r="AJ205">
        <f t="shared" si="5"/>
        <v>1</v>
      </c>
      <c r="AK205">
        <f t="shared" si="6"/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1</v>
      </c>
      <c r="AQ205" s="10">
        <v>0</v>
      </c>
    </row>
    <row r="206" spans="1:43" ht="13">
      <c r="A206" s="1" t="s">
        <v>109</v>
      </c>
      <c r="B206" s="1" t="s">
        <v>41</v>
      </c>
      <c r="C206" s="1" t="s">
        <v>36</v>
      </c>
      <c r="D206" s="1" t="s">
        <v>110</v>
      </c>
      <c r="E206" s="1" t="s">
        <v>110</v>
      </c>
      <c r="F206" s="1">
        <v>6</v>
      </c>
      <c r="G206" s="1" t="s">
        <v>50</v>
      </c>
      <c r="H206" s="1">
        <v>47</v>
      </c>
      <c r="I206" s="1">
        <v>0.89300000000000002</v>
      </c>
      <c r="J206" s="1">
        <v>12.972</v>
      </c>
      <c r="K206" s="1">
        <v>2.0289999999999999</v>
      </c>
      <c r="L206" s="1">
        <v>10.750999999999999</v>
      </c>
      <c r="M206" s="1">
        <v>6.6760000000000002</v>
      </c>
      <c r="N206" s="1">
        <v>12.378</v>
      </c>
      <c r="O206" s="1">
        <v>5.3680000000000003</v>
      </c>
      <c r="P206" s="1">
        <v>235.09399999999999</v>
      </c>
      <c r="Q206" s="1">
        <v>28.594000000000001</v>
      </c>
      <c r="R206" s="1">
        <v>0.89300000000000002</v>
      </c>
      <c r="S206" s="1">
        <v>12.972</v>
      </c>
      <c r="T206" s="1">
        <v>2.0289999999999999</v>
      </c>
      <c r="U206" s="8">
        <v>299.75400000000002</v>
      </c>
      <c r="V206">
        <f t="shared" si="0"/>
        <v>298.86099999999999</v>
      </c>
      <c r="W206" s="1"/>
      <c r="X206" s="1" t="s">
        <v>109</v>
      </c>
      <c r="Y206" s="1" t="s">
        <v>41</v>
      </c>
      <c r="Z206" s="1" t="s">
        <v>36</v>
      </c>
      <c r="AA206" s="1" t="s">
        <v>110</v>
      </c>
      <c r="AB206" s="1" t="s">
        <v>110</v>
      </c>
      <c r="AC206" s="1">
        <v>6</v>
      </c>
      <c r="AD206" s="1" t="s">
        <v>50</v>
      </c>
      <c r="AE206" s="1">
        <v>47</v>
      </c>
      <c r="AF206">
        <f t="shared" si="1"/>
        <v>3.5973245087180999E-2</v>
      </c>
      <c r="AG206">
        <f t="shared" si="2"/>
        <v>2.2338143819367533E-2</v>
      </c>
      <c r="AH206">
        <f t="shared" si="3"/>
        <v>4.1417247482943578E-2</v>
      </c>
      <c r="AI206">
        <f t="shared" si="4"/>
        <v>1.7961527265183481E-2</v>
      </c>
      <c r="AJ206">
        <f t="shared" si="5"/>
        <v>0.7866332509092856</v>
      </c>
      <c r="AK206">
        <f t="shared" si="6"/>
        <v>9.5676585436038838E-2</v>
      </c>
      <c r="AL206" s="10">
        <v>3.5973245087180999E-2</v>
      </c>
      <c r="AM206" s="10">
        <v>2.2338143819367533E-2</v>
      </c>
      <c r="AN206" s="10">
        <v>4.1417247482943578E-2</v>
      </c>
      <c r="AO206" s="10">
        <v>1.7961527265183481E-2</v>
      </c>
      <c r="AP206" s="10">
        <v>0.7866332509092856</v>
      </c>
      <c r="AQ206" s="10">
        <v>9.5676585436038838E-2</v>
      </c>
    </row>
    <row r="207" spans="1:43" ht="13">
      <c r="A207" s="1" t="s">
        <v>45</v>
      </c>
      <c r="B207" s="1" t="s">
        <v>35</v>
      </c>
      <c r="C207" s="1" t="s">
        <v>36</v>
      </c>
      <c r="D207" s="1" t="s">
        <v>125</v>
      </c>
      <c r="E207" s="1" t="s">
        <v>37</v>
      </c>
      <c r="F207" s="1">
        <v>5</v>
      </c>
      <c r="G207" s="1" t="s">
        <v>47</v>
      </c>
      <c r="H207" s="1">
        <v>55</v>
      </c>
      <c r="I207" s="1">
        <v>9.3870000000000005</v>
      </c>
      <c r="J207" s="1">
        <v>2.3E-2</v>
      </c>
      <c r="K207" s="1">
        <v>11.055999999999999</v>
      </c>
      <c r="L207" s="1">
        <v>18.675999999999998</v>
      </c>
      <c r="M207" s="1">
        <v>58.454000000000001</v>
      </c>
      <c r="N207" s="1">
        <v>41.441000000000003</v>
      </c>
      <c r="O207" s="1">
        <v>18.492000000000001</v>
      </c>
      <c r="P207" s="1">
        <v>128.227</v>
      </c>
      <c r="Q207" s="1">
        <v>34.628999999999998</v>
      </c>
      <c r="R207" s="1">
        <v>9.3870000000000005</v>
      </c>
      <c r="S207" s="1">
        <v>2.3E-2</v>
      </c>
      <c r="T207" s="1">
        <v>11.055999999999999</v>
      </c>
      <c r="U207" s="8">
        <v>299.94200000000001</v>
      </c>
      <c r="V207">
        <f t="shared" si="0"/>
        <v>299.91899999999998</v>
      </c>
      <c r="W207" s="1"/>
      <c r="X207" s="1" t="s">
        <v>45</v>
      </c>
      <c r="Y207" s="1" t="s">
        <v>35</v>
      </c>
      <c r="Z207" s="1" t="s">
        <v>36</v>
      </c>
      <c r="AA207" s="1" t="s">
        <v>125</v>
      </c>
      <c r="AB207" s="1" t="s">
        <v>37</v>
      </c>
      <c r="AC207" s="1">
        <v>5</v>
      </c>
      <c r="AD207" s="1" t="s">
        <v>47</v>
      </c>
      <c r="AE207" s="1">
        <v>55</v>
      </c>
      <c r="AF207">
        <f t="shared" si="1"/>
        <v>6.2270146272826996E-2</v>
      </c>
      <c r="AG207">
        <f t="shared" si="2"/>
        <v>0.19489928947482488</v>
      </c>
      <c r="AH207">
        <f t="shared" si="3"/>
        <v>0.13817397363954936</v>
      </c>
      <c r="AI207">
        <f t="shared" si="4"/>
        <v>6.1656647294769593E-2</v>
      </c>
      <c r="AJ207">
        <f t="shared" si="5"/>
        <v>0.42753876880090963</v>
      </c>
      <c r="AK207">
        <f t="shared" si="6"/>
        <v>0.11546117451711962</v>
      </c>
      <c r="AL207" s="10">
        <v>6.2270146272826996E-2</v>
      </c>
      <c r="AM207" s="10">
        <v>0.19489928947482488</v>
      </c>
      <c r="AN207" s="10">
        <v>0.13817397363954936</v>
      </c>
      <c r="AO207" s="10">
        <v>6.1656647294769593E-2</v>
      </c>
      <c r="AP207" s="10">
        <v>0.42753876880090963</v>
      </c>
      <c r="AQ207" s="10">
        <v>0.11546117451711962</v>
      </c>
    </row>
    <row r="208" spans="1:43" ht="13">
      <c r="U208" s="8"/>
    </row>
    <row r="209" spans="21:21" ht="13">
      <c r="U209" s="8"/>
    </row>
    <row r="210" spans="21:21" ht="13">
      <c r="U210" s="8"/>
    </row>
    <row r="211" spans="21:21" ht="13">
      <c r="U211" s="8"/>
    </row>
    <row r="212" spans="21:21" ht="13">
      <c r="U212" s="8"/>
    </row>
    <row r="213" spans="21:21" ht="13">
      <c r="U213" s="8"/>
    </row>
    <row r="214" spans="21:21" ht="13">
      <c r="U214" s="8"/>
    </row>
    <row r="215" spans="21:21" ht="13">
      <c r="U215" s="8"/>
    </row>
    <row r="216" spans="21:21" ht="13">
      <c r="U216" s="8"/>
    </row>
    <row r="217" spans="21:21" ht="13">
      <c r="U217" s="8"/>
    </row>
    <row r="218" spans="21:21" ht="13">
      <c r="U218" s="8"/>
    </row>
    <row r="219" spans="21:21" ht="13">
      <c r="U219" s="8"/>
    </row>
    <row r="220" spans="21:21" ht="13">
      <c r="U220" s="8"/>
    </row>
    <row r="221" spans="21:21" ht="13">
      <c r="U221" s="8"/>
    </row>
    <row r="222" spans="21:21" ht="13">
      <c r="U222" s="8"/>
    </row>
    <row r="223" spans="21:21" ht="13">
      <c r="U223" s="8"/>
    </row>
    <row r="224" spans="21:21" ht="13">
      <c r="U224" s="8"/>
    </row>
    <row r="225" spans="21:21" ht="13">
      <c r="U225" s="8"/>
    </row>
    <row r="226" spans="21:21" ht="13">
      <c r="U226" s="8"/>
    </row>
    <row r="227" spans="21:21" ht="13">
      <c r="U227" s="8"/>
    </row>
    <row r="228" spans="21:21" ht="13">
      <c r="U228" s="8"/>
    </row>
    <row r="229" spans="21:21" ht="13">
      <c r="U229" s="8"/>
    </row>
    <row r="230" spans="21:21" ht="13">
      <c r="U230" s="8"/>
    </row>
    <row r="231" spans="21:21" ht="13">
      <c r="U231" s="8"/>
    </row>
    <row r="232" spans="21:21" ht="13">
      <c r="U232" s="8"/>
    </row>
    <row r="233" spans="21:21" ht="13">
      <c r="U233" s="8"/>
    </row>
    <row r="234" spans="21:21" ht="13">
      <c r="U234" s="8"/>
    </row>
    <row r="235" spans="21:21" ht="13">
      <c r="U235" s="8"/>
    </row>
    <row r="236" spans="21:21" ht="13">
      <c r="U236" s="8"/>
    </row>
    <row r="237" spans="21:21" ht="13">
      <c r="U237" s="8"/>
    </row>
    <row r="238" spans="21:21" ht="13">
      <c r="U238" s="8"/>
    </row>
    <row r="239" spans="21:21" ht="13">
      <c r="U239" s="8"/>
    </row>
    <row r="240" spans="21:21" ht="13">
      <c r="U240" s="8"/>
    </row>
    <row r="241" spans="21:21" ht="13">
      <c r="U241" s="8"/>
    </row>
    <row r="242" spans="21:21" ht="13">
      <c r="U242" s="8"/>
    </row>
    <row r="243" spans="21:21" ht="13">
      <c r="U243" s="8"/>
    </row>
    <row r="244" spans="21:21" ht="13">
      <c r="U244" s="8"/>
    </row>
    <row r="245" spans="21:21" ht="13">
      <c r="U245" s="8"/>
    </row>
    <row r="246" spans="21:21" ht="13">
      <c r="U246" s="8"/>
    </row>
    <row r="247" spans="21:21" ht="13">
      <c r="U247" s="8"/>
    </row>
    <row r="248" spans="21:21" ht="13">
      <c r="U248" s="8"/>
    </row>
    <row r="249" spans="21:21" ht="13">
      <c r="U249" s="8"/>
    </row>
    <row r="250" spans="21:21" ht="13">
      <c r="U250" s="8"/>
    </row>
    <row r="251" spans="21:21" ht="13">
      <c r="U251" s="8"/>
    </row>
    <row r="252" spans="21:21" ht="13">
      <c r="U252" s="8"/>
    </row>
    <row r="253" spans="21:21" ht="13">
      <c r="U253" s="8"/>
    </row>
    <row r="254" spans="21:21" ht="13">
      <c r="U254" s="8"/>
    </row>
    <row r="255" spans="21:21" ht="13">
      <c r="U255" s="8"/>
    </row>
    <row r="256" spans="21:21" ht="13">
      <c r="U256" s="8"/>
    </row>
    <row r="257" spans="21:21" ht="13">
      <c r="U257" s="8"/>
    </row>
    <row r="258" spans="21:21" ht="13">
      <c r="U258" s="8"/>
    </row>
    <row r="259" spans="21:21" ht="13">
      <c r="U259" s="8"/>
    </row>
    <row r="260" spans="21:21" ht="13">
      <c r="U260" s="8"/>
    </row>
    <row r="261" spans="21:21" ht="13">
      <c r="U261" s="8"/>
    </row>
    <row r="262" spans="21:21" ht="13">
      <c r="U262" s="8"/>
    </row>
    <row r="263" spans="21:21" ht="13">
      <c r="U263" s="8"/>
    </row>
    <row r="264" spans="21:21" ht="13">
      <c r="U264" s="8"/>
    </row>
    <row r="265" spans="21:21" ht="13">
      <c r="U265" s="8"/>
    </row>
    <row r="266" spans="21:21" ht="13">
      <c r="U266" s="8"/>
    </row>
    <row r="267" spans="21:21" ht="13">
      <c r="U267" s="8"/>
    </row>
    <row r="268" spans="21:21" ht="13">
      <c r="U268" s="8"/>
    </row>
    <row r="269" spans="21:21" ht="13">
      <c r="U269" s="8"/>
    </row>
    <row r="270" spans="21:21" ht="13">
      <c r="U270" s="8"/>
    </row>
    <row r="271" spans="21:21" ht="13">
      <c r="U271" s="8"/>
    </row>
    <row r="272" spans="21:21" ht="13">
      <c r="U272" s="8"/>
    </row>
    <row r="273" spans="21:21" ht="13">
      <c r="U273" s="8"/>
    </row>
    <row r="274" spans="21:21" ht="13">
      <c r="U274" s="8"/>
    </row>
    <row r="275" spans="21:21" ht="13">
      <c r="U275" s="8"/>
    </row>
    <row r="276" spans="21:21" ht="13">
      <c r="U276" s="8"/>
    </row>
    <row r="277" spans="21:21" ht="13">
      <c r="U277" s="8"/>
    </row>
    <row r="278" spans="21:21" ht="13">
      <c r="U278" s="8"/>
    </row>
    <row r="279" spans="21:21" ht="13">
      <c r="U279" s="8"/>
    </row>
    <row r="280" spans="21:21" ht="13">
      <c r="U280" s="8"/>
    </row>
    <row r="281" spans="21:21" ht="13">
      <c r="U281" s="8"/>
    </row>
    <row r="282" spans="21:21" ht="13">
      <c r="U282" s="8"/>
    </row>
    <row r="283" spans="21:21" ht="13">
      <c r="U283" s="8"/>
    </row>
    <row r="284" spans="21:21" ht="13">
      <c r="U284" s="8"/>
    </row>
    <row r="285" spans="21:21" ht="13">
      <c r="U285" s="8"/>
    </row>
    <row r="286" spans="21:21" ht="13">
      <c r="U286" s="8"/>
    </row>
    <row r="287" spans="21:21" ht="13">
      <c r="U287" s="8"/>
    </row>
    <row r="288" spans="21:21" ht="13">
      <c r="U288" s="8"/>
    </row>
    <row r="289" spans="21:21" ht="13">
      <c r="U289" s="8"/>
    </row>
    <row r="290" spans="21:21" ht="13">
      <c r="U290" s="8"/>
    </row>
    <row r="291" spans="21:21" ht="13">
      <c r="U291" s="8"/>
    </row>
    <row r="292" spans="21:21" ht="13">
      <c r="U292" s="8"/>
    </row>
    <row r="293" spans="21:21" ht="13">
      <c r="U293" s="8"/>
    </row>
    <row r="294" spans="21:21" ht="13">
      <c r="U294" s="8"/>
    </row>
    <row r="295" spans="21:21" ht="13">
      <c r="U295" s="8"/>
    </row>
    <row r="296" spans="21:21" ht="13">
      <c r="U296" s="8"/>
    </row>
    <row r="297" spans="21:21" ht="13">
      <c r="U297" s="8"/>
    </row>
    <row r="298" spans="21:21" ht="13">
      <c r="U298" s="8"/>
    </row>
    <row r="299" spans="21:21" ht="13">
      <c r="U299" s="8"/>
    </row>
    <row r="300" spans="21:21" ht="13">
      <c r="U300" s="8"/>
    </row>
    <row r="301" spans="21:21" ht="13">
      <c r="U301" s="8"/>
    </row>
    <row r="302" spans="21:21" ht="13">
      <c r="U302" s="8"/>
    </row>
    <row r="303" spans="21:21" ht="13">
      <c r="U303" s="8"/>
    </row>
    <row r="304" spans="21:21" ht="13">
      <c r="U304" s="8"/>
    </row>
    <row r="305" spans="21:21" ht="13">
      <c r="U305" s="8"/>
    </row>
    <row r="306" spans="21:21" ht="13">
      <c r="U306" s="8"/>
    </row>
    <row r="307" spans="21:21" ht="13">
      <c r="U307" s="8"/>
    </row>
    <row r="308" spans="21:21" ht="13">
      <c r="U308" s="8"/>
    </row>
    <row r="309" spans="21:21" ht="13">
      <c r="U309" s="8"/>
    </row>
    <row r="310" spans="21:21" ht="13">
      <c r="U310" s="8"/>
    </row>
    <row r="311" spans="21:21" ht="13">
      <c r="U311" s="8"/>
    </row>
    <row r="312" spans="21:21" ht="13">
      <c r="U312" s="8"/>
    </row>
    <row r="313" spans="21:21" ht="13">
      <c r="U313" s="8"/>
    </row>
    <row r="314" spans="21:21" ht="13">
      <c r="U314" s="8"/>
    </row>
    <row r="315" spans="21:21" ht="13">
      <c r="U315" s="8"/>
    </row>
    <row r="316" spans="21:21" ht="13">
      <c r="U316" s="8"/>
    </row>
    <row r="317" spans="21:21" ht="13">
      <c r="U317" s="8"/>
    </row>
    <row r="318" spans="21:21" ht="13">
      <c r="U318" s="8"/>
    </row>
    <row r="319" spans="21:21" ht="13">
      <c r="U319" s="8"/>
    </row>
    <row r="320" spans="21:21" ht="13">
      <c r="U320" s="8"/>
    </row>
    <row r="321" spans="21:21" ht="13">
      <c r="U321" s="8"/>
    </row>
    <row r="322" spans="21:21" ht="13">
      <c r="U322" s="8"/>
    </row>
    <row r="323" spans="21:21" ht="13">
      <c r="U323" s="8"/>
    </row>
    <row r="324" spans="21:21" ht="13">
      <c r="U324" s="8"/>
    </row>
    <row r="325" spans="21:21" ht="13">
      <c r="U325" s="8"/>
    </row>
    <row r="326" spans="21:21" ht="13">
      <c r="U326" s="8"/>
    </row>
    <row r="327" spans="21:21" ht="13">
      <c r="U327" s="8"/>
    </row>
    <row r="328" spans="21:21" ht="13">
      <c r="U328" s="8"/>
    </row>
    <row r="329" spans="21:21" ht="13">
      <c r="U329" s="8"/>
    </row>
    <row r="330" spans="21:21" ht="13">
      <c r="U330" s="8"/>
    </row>
    <row r="331" spans="21:21" ht="13">
      <c r="U331" s="8"/>
    </row>
    <row r="332" spans="21:21" ht="13">
      <c r="U332" s="8"/>
    </row>
    <row r="333" spans="21:21" ht="13">
      <c r="U333" s="8"/>
    </row>
    <row r="334" spans="21:21" ht="13">
      <c r="U334" s="8"/>
    </row>
    <row r="335" spans="21:21" ht="13">
      <c r="U335" s="8"/>
    </row>
    <row r="336" spans="21:21" ht="13">
      <c r="U336" s="8"/>
    </row>
    <row r="337" spans="21:21" ht="13">
      <c r="U337" s="8"/>
    </row>
    <row r="338" spans="21:21" ht="13">
      <c r="U338" s="8"/>
    </row>
    <row r="339" spans="21:21" ht="13">
      <c r="U339" s="8"/>
    </row>
    <row r="340" spans="21:21" ht="13">
      <c r="U340" s="8"/>
    </row>
    <row r="341" spans="21:21" ht="13">
      <c r="U341" s="8"/>
    </row>
    <row r="342" spans="21:21" ht="13">
      <c r="U342" s="8"/>
    </row>
    <row r="343" spans="21:21" ht="13">
      <c r="U343" s="8"/>
    </row>
    <row r="344" spans="21:21" ht="13">
      <c r="U344" s="8"/>
    </row>
    <row r="345" spans="21:21" ht="13">
      <c r="U345" s="8"/>
    </row>
    <row r="346" spans="21:21" ht="13">
      <c r="U346" s="8"/>
    </row>
    <row r="347" spans="21:21" ht="13">
      <c r="U347" s="8"/>
    </row>
    <row r="348" spans="21:21" ht="13">
      <c r="U348" s="8"/>
    </row>
    <row r="349" spans="21:21" ht="13">
      <c r="U349" s="8"/>
    </row>
    <row r="350" spans="21:21" ht="13">
      <c r="U350" s="8"/>
    </row>
    <row r="351" spans="21:21" ht="13">
      <c r="U351" s="8"/>
    </row>
    <row r="352" spans="21:21" ht="13">
      <c r="U352" s="8"/>
    </row>
    <row r="353" spans="21:21" ht="13">
      <c r="U353" s="8"/>
    </row>
    <row r="354" spans="21:21" ht="13">
      <c r="U354" s="8"/>
    </row>
    <row r="355" spans="21:21" ht="13">
      <c r="U355" s="8"/>
    </row>
    <row r="356" spans="21:21" ht="13">
      <c r="U356" s="8"/>
    </row>
    <row r="357" spans="21:21" ht="13">
      <c r="U357" s="8"/>
    </row>
    <row r="358" spans="21:21" ht="13">
      <c r="U358" s="8"/>
    </row>
    <row r="359" spans="21:21" ht="13">
      <c r="U359" s="8"/>
    </row>
    <row r="360" spans="21:21" ht="13">
      <c r="U360" s="8"/>
    </row>
    <row r="361" spans="21:21" ht="13">
      <c r="U361" s="8"/>
    </row>
    <row r="362" spans="21:21" ht="13">
      <c r="U362" s="8"/>
    </row>
    <row r="363" spans="21:21" ht="13">
      <c r="U363" s="8"/>
    </row>
    <row r="364" spans="21:21" ht="13">
      <c r="U364" s="8"/>
    </row>
    <row r="365" spans="21:21" ht="13">
      <c r="U365" s="8"/>
    </row>
    <row r="366" spans="21:21" ht="13">
      <c r="U366" s="8"/>
    </row>
    <row r="367" spans="21:21" ht="13">
      <c r="U367" s="8"/>
    </row>
    <row r="368" spans="21:21" ht="13">
      <c r="U368" s="8"/>
    </row>
    <row r="369" spans="21:21" ht="13">
      <c r="U369" s="8"/>
    </row>
    <row r="370" spans="21:21" ht="13">
      <c r="U370" s="8"/>
    </row>
    <row r="371" spans="21:21" ht="13">
      <c r="U371" s="8"/>
    </row>
    <row r="372" spans="21:21" ht="13">
      <c r="U372" s="8"/>
    </row>
    <row r="373" spans="21:21" ht="13">
      <c r="U373" s="8"/>
    </row>
    <row r="374" spans="21:21" ht="13">
      <c r="U374" s="8"/>
    </row>
    <row r="375" spans="21:21" ht="13">
      <c r="U375" s="8"/>
    </row>
    <row r="376" spans="21:21" ht="13">
      <c r="U376" s="8"/>
    </row>
    <row r="377" spans="21:21" ht="13">
      <c r="U377" s="8"/>
    </row>
    <row r="378" spans="21:21" ht="13">
      <c r="U378" s="8"/>
    </row>
    <row r="379" spans="21:21" ht="13">
      <c r="U379" s="8"/>
    </row>
    <row r="380" spans="21:21" ht="13">
      <c r="U380" s="8"/>
    </row>
    <row r="381" spans="21:21" ht="13">
      <c r="U381" s="8"/>
    </row>
    <row r="382" spans="21:21" ht="13">
      <c r="U382" s="8"/>
    </row>
    <row r="383" spans="21:21" ht="13">
      <c r="U383" s="8"/>
    </row>
    <row r="384" spans="21:21" ht="13">
      <c r="U384" s="8"/>
    </row>
    <row r="385" spans="21:21" ht="13">
      <c r="U385" s="8"/>
    </row>
    <row r="386" spans="21:21" ht="13">
      <c r="U386" s="8"/>
    </row>
    <row r="387" spans="21:21" ht="13">
      <c r="U387" s="8"/>
    </row>
    <row r="388" spans="21:21" ht="13">
      <c r="U388" s="8"/>
    </row>
    <row r="389" spans="21:21" ht="13">
      <c r="U389" s="8"/>
    </row>
    <row r="390" spans="21:21" ht="13">
      <c r="U390" s="8"/>
    </row>
    <row r="391" spans="21:21" ht="13">
      <c r="U391" s="8"/>
    </row>
    <row r="392" spans="21:21" ht="13">
      <c r="U392" s="8"/>
    </row>
    <row r="393" spans="21:21" ht="13">
      <c r="U393" s="8"/>
    </row>
    <row r="394" spans="21:21" ht="13">
      <c r="U394" s="8"/>
    </row>
    <row r="395" spans="21:21" ht="13">
      <c r="U395" s="8"/>
    </row>
    <row r="396" spans="21:21" ht="13">
      <c r="U396" s="8"/>
    </row>
    <row r="397" spans="21:21" ht="13">
      <c r="U397" s="8"/>
    </row>
    <row r="398" spans="21:21" ht="13">
      <c r="U398" s="8"/>
    </row>
    <row r="399" spans="21:21" ht="13">
      <c r="U399" s="8"/>
    </row>
    <row r="400" spans="21:21" ht="13">
      <c r="U400" s="8"/>
    </row>
    <row r="401" spans="21:21" ht="13">
      <c r="U401" s="8"/>
    </row>
    <row r="402" spans="21:21" ht="13">
      <c r="U402" s="8"/>
    </row>
    <row r="403" spans="21:21" ht="13">
      <c r="U403" s="8"/>
    </row>
    <row r="404" spans="21:21" ht="13">
      <c r="U404" s="8"/>
    </row>
    <row r="405" spans="21:21" ht="13">
      <c r="U405" s="8"/>
    </row>
    <row r="406" spans="21:21" ht="13">
      <c r="U406" s="8"/>
    </row>
    <row r="407" spans="21:21" ht="13">
      <c r="U407" s="8"/>
    </row>
    <row r="408" spans="21:21" ht="13">
      <c r="U408" s="8"/>
    </row>
    <row r="409" spans="21:21" ht="13">
      <c r="U409" s="8"/>
    </row>
    <row r="410" spans="21:21" ht="13">
      <c r="U410" s="8"/>
    </row>
    <row r="411" spans="21:21" ht="13">
      <c r="U411" s="8"/>
    </row>
    <row r="412" spans="21:21" ht="13">
      <c r="U412" s="8"/>
    </row>
    <row r="413" spans="21:21" ht="13">
      <c r="U413" s="8"/>
    </row>
    <row r="414" spans="21:21" ht="13">
      <c r="U414" s="8"/>
    </row>
    <row r="415" spans="21:21" ht="13">
      <c r="U415" s="8"/>
    </row>
    <row r="416" spans="21:21" ht="13">
      <c r="U416" s="8"/>
    </row>
    <row r="417" spans="21:21" ht="13">
      <c r="U417" s="8"/>
    </row>
    <row r="418" spans="21:21" ht="13">
      <c r="U418" s="8"/>
    </row>
    <row r="419" spans="21:21" ht="13">
      <c r="U419" s="8"/>
    </row>
    <row r="420" spans="21:21" ht="13">
      <c r="U420" s="8"/>
    </row>
    <row r="421" spans="21:21" ht="13">
      <c r="U421" s="8"/>
    </row>
    <row r="422" spans="21:21" ht="13">
      <c r="U422" s="8"/>
    </row>
    <row r="423" spans="21:21" ht="13">
      <c r="U423" s="8"/>
    </row>
    <row r="424" spans="21:21" ht="13">
      <c r="U424" s="8"/>
    </row>
    <row r="425" spans="21:21" ht="13">
      <c r="U425" s="8"/>
    </row>
    <row r="426" spans="21:21" ht="13">
      <c r="U426" s="8"/>
    </row>
    <row r="427" spans="21:21" ht="13">
      <c r="U427" s="8"/>
    </row>
    <row r="428" spans="21:21" ht="13">
      <c r="U428" s="8"/>
    </row>
    <row r="429" spans="21:21" ht="13">
      <c r="U429" s="8"/>
    </row>
    <row r="430" spans="21:21" ht="13">
      <c r="U430" s="8"/>
    </row>
    <row r="431" spans="21:21" ht="13">
      <c r="U431" s="8"/>
    </row>
    <row r="432" spans="21:21" ht="13">
      <c r="U432" s="8"/>
    </row>
    <row r="433" spans="21:21" ht="13">
      <c r="U433" s="8"/>
    </row>
    <row r="434" spans="21:21" ht="13">
      <c r="U434" s="8"/>
    </row>
    <row r="435" spans="21:21" ht="13">
      <c r="U435" s="8"/>
    </row>
    <row r="436" spans="21:21" ht="13">
      <c r="U436" s="8"/>
    </row>
    <row r="437" spans="21:21" ht="13">
      <c r="U437" s="8"/>
    </row>
    <row r="438" spans="21:21" ht="13">
      <c r="U438" s="8"/>
    </row>
    <row r="439" spans="21:21" ht="13">
      <c r="U439" s="8"/>
    </row>
    <row r="440" spans="21:21" ht="13">
      <c r="U440" s="8"/>
    </row>
    <row r="441" spans="21:21" ht="13">
      <c r="U441" s="8"/>
    </row>
    <row r="442" spans="21:21" ht="13">
      <c r="U442" s="8"/>
    </row>
    <row r="443" spans="21:21" ht="13">
      <c r="U443" s="8"/>
    </row>
    <row r="444" spans="21:21" ht="13">
      <c r="U444" s="8"/>
    </row>
    <row r="445" spans="21:21" ht="13">
      <c r="U445" s="8"/>
    </row>
    <row r="446" spans="21:21" ht="13">
      <c r="U446" s="8"/>
    </row>
    <row r="447" spans="21:21" ht="13">
      <c r="U447" s="8"/>
    </row>
    <row r="448" spans="21:21" ht="13">
      <c r="U448" s="8"/>
    </row>
    <row r="449" spans="21:21" ht="13">
      <c r="U449" s="8"/>
    </row>
    <row r="450" spans="21:21" ht="13">
      <c r="U450" s="8"/>
    </row>
    <row r="451" spans="21:21" ht="13">
      <c r="U451" s="8"/>
    </row>
    <row r="452" spans="21:21" ht="13">
      <c r="U452" s="8"/>
    </row>
    <row r="453" spans="21:21" ht="13">
      <c r="U453" s="8"/>
    </row>
    <row r="454" spans="21:21" ht="13">
      <c r="U454" s="8"/>
    </row>
    <row r="455" spans="21:21" ht="13">
      <c r="U455" s="8"/>
    </row>
    <row r="456" spans="21:21" ht="13">
      <c r="U456" s="8"/>
    </row>
    <row r="457" spans="21:21" ht="13">
      <c r="U457" s="8"/>
    </row>
    <row r="458" spans="21:21" ht="13">
      <c r="U458" s="8"/>
    </row>
    <row r="459" spans="21:21" ht="13">
      <c r="U459" s="8"/>
    </row>
    <row r="460" spans="21:21" ht="13">
      <c r="U460" s="8"/>
    </row>
    <row r="461" spans="21:21" ht="13">
      <c r="U461" s="8"/>
    </row>
    <row r="462" spans="21:21" ht="13">
      <c r="U462" s="8"/>
    </row>
    <row r="463" spans="21:21" ht="13">
      <c r="U463" s="8"/>
    </row>
    <row r="464" spans="21:21" ht="13">
      <c r="U464" s="8"/>
    </row>
    <row r="465" spans="21:21" ht="13">
      <c r="U465" s="8"/>
    </row>
    <row r="466" spans="21:21" ht="13">
      <c r="U466" s="8"/>
    </row>
    <row r="467" spans="21:21" ht="13">
      <c r="U467" s="8"/>
    </row>
    <row r="468" spans="21:21" ht="13">
      <c r="U468" s="8"/>
    </row>
    <row r="469" spans="21:21" ht="13">
      <c r="U469" s="8"/>
    </row>
    <row r="470" spans="21:21" ht="13">
      <c r="U470" s="8"/>
    </row>
    <row r="471" spans="21:21" ht="13">
      <c r="U471" s="8"/>
    </row>
    <row r="472" spans="21:21" ht="13">
      <c r="U472" s="8"/>
    </row>
    <row r="473" spans="21:21" ht="13">
      <c r="U473" s="8"/>
    </row>
    <row r="474" spans="21:21" ht="13">
      <c r="U474" s="8"/>
    </row>
    <row r="475" spans="21:21" ht="13">
      <c r="U475" s="8"/>
    </row>
    <row r="476" spans="21:21" ht="13">
      <c r="U476" s="8"/>
    </row>
    <row r="477" spans="21:21" ht="13">
      <c r="U477" s="8"/>
    </row>
    <row r="478" spans="21:21" ht="13">
      <c r="U478" s="8"/>
    </row>
    <row r="479" spans="21:21" ht="13">
      <c r="U479" s="8"/>
    </row>
    <row r="480" spans="21:21" ht="13">
      <c r="U480" s="8"/>
    </row>
    <row r="481" spans="21:21" ht="13">
      <c r="U481" s="8"/>
    </row>
    <row r="482" spans="21:21" ht="13">
      <c r="U482" s="8"/>
    </row>
    <row r="483" spans="21:21" ht="13">
      <c r="U483" s="8"/>
    </row>
    <row r="484" spans="21:21" ht="13">
      <c r="U484" s="8"/>
    </row>
    <row r="485" spans="21:21" ht="13">
      <c r="U485" s="8"/>
    </row>
    <row r="486" spans="21:21" ht="13">
      <c r="U486" s="8"/>
    </row>
    <row r="487" spans="21:21" ht="13">
      <c r="U487" s="8"/>
    </row>
    <row r="488" spans="21:21" ht="13">
      <c r="U488" s="8"/>
    </row>
    <row r="489" spans="21:21" ht="13">
      <c r="U489" s="8"/>
    </row>
    <row r="490" spans="21:21" ht="13">
      <c r="U490" s="8"/>
    </row>
    <row r="491" spans="21:21" ht="13">
      <c r="U491" s="8"/>
    </row>
    <row r="492" spans="21:21" ht="13">
      <c r="U492" s="8"/>
    </row>
    <row r="493" spans="21:21" ht="13">
      <c r="U493" s="8"/>
    </row>
    <row r="494" spans="21:21" ht="13">
      <c r="U494" s="8"/>
    </row>
    <row r="495" spans="21:21" ht="13">
      <c r="U495" s="8"/>
    </row>
    <row r="496" spans="21:21" ht="13">
      <c r="U496" s="8"/>
    </row>
    <row r="497" spans="21:21" ht="13">
      <c r="U497" s="8"/>
    </row>
    <row r="498" spans="21:21" ht="13">
      <c r="U498" s="8"/>
    </row>
    <row r="499" spans="21:21" ht="13">
      <c r="U499" s="8"/>
    </row>
    <row r="500" spans="21:21" ht="13">
      <c r="U500" s="8"/>
    </row>
    <row r="501" spans="21:21" ht="13">
      <c r="U501" s="8"/>
    </row>
    <row r="502" spans="21:21" ht="13">
      <c r="U502" s="8"/>
    </row>
    <row r="503" spans="21:21" ht="13">
      <c r="U503" s="8"/>
    </row>
    <row r="504" spans="21:21" ht="13">
      <c r="U504" s="8"/>
    </row>
    <row r="505" spans="21:21" ht="13">
      <c r="U505" s="8"/>
    </row>
    <row r="506" spans="21:21" ht="13">
      <c r="U506" s="8"/>
    </row>
    <row r="507" spans="21:21" ht="13">
      <c r="U507" s="8"/>
    </row>
    <row r="508" spans="21:21" ht="13">
      <c r="U508" s="8"/>
    </row>
    <row r="509" spans="21:21" ht="13">
      <c r="U509" s="8"/>
    </row>
    <row r="510" spans="21:21" ht="13">
      <c r="U510" s="8"/>
    </row>
    <row r="511" spans="21:21" ht="13">
      <c r="U511" s="8"/>
    </row>
    <row r="512" spans="21:21" ht="13">
      <c r="U512" s="8"/>
    </row>
    <row r="513" spans="21:21" ht="13">
      <c r="U513" s="8"/>
    </row>
    <row r="514" spans="21:21" ht="13">
      <c r="U514" s="8"/>
    </row>
    <row r="515" spans="21:21" ht="13">
      <c r="U515" s="8"/>
    </row>
    <row r="516" spans="21:21" ht="13">
      <c r="U516" s="8"/>
    </row>
    <row r="517" spans="21:21" ht="13">
      <c r="U517" s="8"/>
    </row>
    <row r="518" spans="21:21" ht="13">
      <c r="U518" s="8"/>
    </row>
    <row r="519" spans="21:21" ht="13">
      <c r="U519" s="8"/>
    </row>
    <row r="520" spans="21:21" ht="13">
      <c r="U520" s="8"/>
    </row>
    <row r="521" spans="21:21" ht="13">
      <c r="U521" s="8"/>
    </row>
    <row r="522" spans="21:21" ht="13">
      <c r="U522" s="8"/>
    </row>
    <row r="523" spans="21:21" ht="13">
      <c r="U523" s="8"/>
    </row>
    <row r="524" spans="21:21" ht="13">
      <c r="U524" s="8"/>
    </row>
    <row r="525" spans="21:21" ht="13">
      <c r="U525" s="8"/>
    </row>
    <row r="526" spans="21:21" ht="13">
      <c r="U526" s="8"/>
    </row>
    <row r="527" spans="21:21" ht="13">
      <c r="U527" s="8"/>
    </row>
    <row r="528" spans="21:21" ht="13">
      <c r="U528" s="8"/>
    </row>
    <row r="529" spans="21:21" ht="13">
      <c r="U529" s="8"/>
    </row>
    <row r="530" spans="21:21" ht="13">
      <c r="U530" s="8"/>
    </row>
    <row r="531" spans="21:21" ht="13">
      <c r="U531" s="8"/>
    </row>
    <row r="532" spans="21:21" ht="13">
      <c r="U532" s="8"/>
    </row>
    <row r="533" spans="21:21" ht="13">
      <c r="U533" s="8"/>
    </row>
    <row r="534" spans="21:21" ht="13">
      <c r="U534" s="8"/>
    </row>
    <row r="535" spans="21:21" ht="13">
      <c r="U535" s="8"/>
    </row>
    <row r="536" spans="21:21" ht="13">
      <c r="U536" s="8"/>
    </row>
    <row r="537" spans="21:21" ht="13">
      <c r="U537" s="8"/>
    </row>
    <row r="538" spans="21:21" ht="13">
      <c r="U538" s="8"/>
    </row>
    <row r="539" spans="21:21" ht="13">
      <c r="U539" s="8"/>
    </row>
    <row r="540" spans="21:21" ht="13">
      <c r="U540" s="8"/>
    </row>
    <row r="541" spans="21:21" ht="13">
      <c r="U541" s="8"/>
    </row>
    <row r="542" spans="21:21" ht="13">
      <c r="U542" s="8"/>
    </row>
    <row r="543" spans="21:21" ht="13">
      <c r="U543" s="8"/>
    </row>
    <row r="544" spans="21:21" ht="13">
      <c r="U544" s="8"/>
    </row>
    <row r="545" spans="21:21" ht="13">
      <c r="U545" s="8"/>
    </row>
    <row r="546" spans="21:21" ht="13">
      <c r="U546" s="8"/>
    </row>
    <row r="547" spans="21:21" ht="13">
      <c r="U547" s="8"/>
    </row>
    <row r="548" spans="21:21" ht="13">
      <c r="U548" s="8"/>
    </row>
    <row r="549" spans="21:21" ht="13">
      <c r="U549" s="8"/>
    </row>
    <row r="550" spans="21:21" ht="13">
      <c r="U550" s="8"/>
    </row>
    <row r="551" spans="21:21" ht="13">
      <c r="U551" s="8"/>
    </row>
    <row r="552" spans="21:21" ht="13">
      <c r="U552" s="8"/>
    </row>
    <row r="553" spans="21:21" ht="13">
      <c r="U553" s="8"/>
    </row>
    <row r="554" spans="21:21" ht="13">
      <c r="U554" s="8"/>
    </row>
    <row r="555" spans="21:21" ht="13">
      <c r="U555" s="8"/>
    </row>
    <row r="556" spans="21:21" ht="13">
      <c r="U556" s="8"/>
    </row>
    <row r="557" spans="21:21" ht="13">
      <c r="U557" s="8"/>
    </row>
    <row r="558" spans="21:21" ht="13">
      <c r="U558" s="8"/>
    </row>
    <row r="559" spans="21:21" ht="13">
      <c r="U559" s="8"/>
    </row>
    <row r="560" spans="21:21" ht="13">
      <c r="U560" s="8"/>
    </row>
    <row r="561" spans="21:21" ht="13">
      <c r="U561" s="8"/>
    </row>
    <row r="562" spans="21:21" ht="13">
      <c r="U562" s="8"/>
    </row>
    <row r="563" spans="21:21" ht="13">
      <c r="U563" s="8"/>
    </row>
    <row r="564" spans="21:21" ht="13">
      <c r="U564" s="8"/>
    </row>
    <row r="565" spans="21:21" ht="13">
      <c r="U565" s="8"/>
    </row>
    <row r="566" spans="21:21" ht="13">
      <c r="U566" s="8"/>
    </row>
    <row r="567" spans="21:21" ht="13">
      <c r="U567" s="8"/>
    </row>
    <row r="568" spans="21:21" ht="13">
      <c r="U568" s="8"/>
    </row>
    <row r="569" spans="21:21" ht="13">
      <c r="U569" s="8"/>
    </row>
    <row r="570" spans="21:21" ht="13">
      <c r="U570" s="8"/>
    </row>
    <row r="571" spans="21:21" ht="13">
      <c r="U571" s="8"/>
    </row>
    <row r="572" spans="21:21" ht="13">
      <c r="U572" s="8"/>
    </row>
    <row r="573" spans="21:21" ht="13">
      <c r="U573" s="8"/>
    </row>
    <row r="574" spans="21:21" ht="13">
      <c r="U574" s="8"/>
    </row>
    <row r="575" spans="21:21" ht="13">
      <c r="U575" s="8"/>
    </row>
    <row r="576" spans="21:21" ht="13">
      <c r="U576" s="8"/>
    </row>
    <row r="577" spans="21:21" ht="13">
      <c r="U577" s="8"/>
    </row>
    <row r="578" spans="21:21" ht="13">
      <c r="U578" s="8"/>
    </row>
    <row r="579" spans="21:21" ht="13">
      <c r="U579" s="8"/>
    </row>
    <row r="580" spans="21:21" ht="13">
      <c r="U580" s="8"/>
    </row>
    <row r="581" spans="21:21" ht="13">
      <c r="U581" s="8"/>
    </row>
    <row r="582" spans="21:21" ht="13">
      <c r="U582" s="8"/>
    </row>
    <row r="583" spans="21:21" ht="13">
      <c r="U583" s="8"/>
    </row>
    <row r="584" spans="21:21" ht="13">
      <c r="U584" s="8"/>
    </row>
    <row r="585" spans="21:21" ht="13">
      <c r="U585" s="8"/>
    </row>
    <row r="586" spans="21:21" ht="13">
      <c r="U586" s="8"/>
    </row>
    <row r="587" spans="21:21" ht="13">
      <c r="U587" s="8"/>
    </row>
    <row r="588" spans="21:21" ht="13">
      <c r="U588" s="8"/>
    </row>
    <row r="589" spans="21:21" ht="13">
      <c r="U589" s="8"/>
    </row>
    <row r="590" spans="21:21" ht="13">
      <c r="U590" s="8"/>
    </row>
    <row r="591" spans="21:21" ht="13">
      <c r="U591" s="8"/>
    </row>
    <row r="592" spans="21:21" ht="13">
      <c r="U592" s="8"/>
    </row>
    <row r="593" spans="21:21" ht="13">
      <c r="U593" s="8"/>
    </row>
    <row r="594" spans="21:21" ht="13">
      <c r="U594" s="8"/>
    </row>
    <row r="595" spans="21:21" ht="13">
      <c r="U595" s="8"/>
    </row>
    <row r="596" spans="21:21" ht="13">
      <c r="U596" s="8"/>
    </row>
    <row r="597" spans="21:21" ht="13">
      <c r="U597" s="8"/>
    </row>
    <row r="598" spans="21:21" ht="13">
      <c r="U598" s="8"/>
    </row>
    <row r="599" spans="21:21" ht="13">
      <c r="U599" s="8"/>
    </row>
    <row r="600" spans="21:21" ht="13">
      <c r="U600" s="8"/>
    </row>
    <row r="601" spans="21:21" ht="13">
      <c r="U601" s="8"/>
    </row>
    <row r="602" spans="21:21" ht="13">
      <c r="U602" s="8"/>
    </row>
    <row r="603" spans="21:21" ht="13">
      <c r="U603" s="8"/>
    </row>
    <row r="604" spans="21:21" ht="13">
      <c r="U604" s="8"/>
    </row>
    <row r="605" spans="21:21" ht="13">
      <c r="U605" s="8"/>
    </row>
    <row r="606" spans="21:21" ht="13">
      <c r="U606" s="8"/>
    </row>
    <row r="607" spans="21:21" ht="13">
      <c r="U607" s="8"/>
    </row>
    <row r="608" spans="21:21" ht="13">
      <c r="U608" s="8"/>
    </row>
    <row r="609" spans="21:21" ht="13">
      <c r="U609" s="8"/>
    </row>
    <row r="610" spans="21:21" ht="13">
      <c r="U610" s="8"/>
    </row>
    <row r="611" spans="21:21" ht="13">
      <c r="U611" s="8"/>
    </row>
    <row r="612" spans="21:21" ht="13">
      <c r="U612" s="8"/>
    </row>
    <row r="613" spans="21:21" ht="13">
      <c r="U613" s="8"/>
    </row>
    <row r="614" spans="21:21" ht="13">
      <c r="U614" s="8"/>
    </row>
    <row r="615" spans="21:21" ht="13">
      <c r="U615" s="8"/>
    </row>
    <row r="616" spans="21:21" ht="13">
      <c r="U616" s="8"/>
    </row>
    <row r="617" spans="21:21" ht="13">
      <c r="U617" s="8"/>
    </row>
    <row r="618" spans="21:21" ht="13">
      <c r="U618" s="8"/>
    </row>
    <row r="619" spans="21:21" ht="13">
      <c r="U619" s="8"/>
    </row>
    <row r="620" spans="21:21" ht="13">
      <c r="U620" s="8"/>
    </row>
    <row r="621" spans="21:21" ht="13">
      <c r="U621" s="8"/>
    </row>
    <row r="622" spans="21:21" ht="13">
      <c r="U622" s="8"/>
    </row>
    <row r="623" spans="21:21" ht="13">
      <c r="U623" s="8"/>
    </row>
    <row r="624" spans="21:21" ht="13">
      <c r="U624" s="8"/>
    </row>
    <row r="625" spans="21:21" ht="13">
      <c r="U625" s="8"/>
    </row>
    <row r="626" spans="21:21" ht="13">
      <c r="U626" s="8"/>
    </row>
    <row r="627" spans="21:21" ht="13">
      <c r="U627" s="8"/>
    </row>
    <row r="628" spans="21:21" ht="13">
      <c r="U628" s="8"/>
    </row>
    <row r="629" spans="21:21" ht="13">
      <c r="U629" s="8"/>
    </row>
    <row r="630" spans="21:21" ht="13">
      <c r="U630" s="8"/>
    </row>
    <row r="631" spans="21:21" ht="13">
      <c r="U631" s="8"/>
    </row>
    <row r="632" spans="21:21" ht="13">
      <c r="U632" s="8"/>
    </row>
    <row r="633" spans="21:21" ht="13">
      <c r="U633" s="8"/>
    </row>
    <row r="634" spans="21:21" ht="13">
      <c r="U634" s="8"/>
    </row>
    <row r="635" spans="21:21" ht="13">
      <c r="U635" s="8"/>
    </row>
    <row r="636" spans="21:21" ht="13">
      <c r="U636" s="8"/>
    </row>
    <row r="637" spans="21:21" ht="13">
      <c r="U637" s="8"/>
    </row>
    <row r="638" spans="21:21" ht="13">
      <c r="U638" s="8"/>
    </row>
    <row r="639" spans="21:21" ht="13">
      <c r="U639" s="8"/>
    </row>
    <row r="640" spans="21:21" ht="13">
      <c r="U640" s="8"/>
    </row>
    <row r="641" spans="21:21" ht="13">
      <c r="U641" s="8"/>
    </row>
    <row r="642" spans="21:21" ht="13">
      <c r="U642" s="8"/>
    </row>
    <row r="643" spans="21:21" ht="13">
      <c r="U643" s="8"/>
    </row>
    <row r="644" spans="21:21" ht="13">
      <c r="U644" s="8"/>
    </row>
    <row r="645" spans="21:21" ht="13">
      <c r="U645" s="8"/>
    </row>
    <row r="646" spans="21:21" ht="13">
      <c r="U646" s="8"/>
    </row>
    <row r="647" spans="21:21" ht="13">
      <c r="U647" s="8"/>
    </row>
    <row r="648" spans="21:21" ht="13">
      <c r="U648" s="8"/>
    </row>
    <row r="649" spans="21:21" ht="13">
      <c r="U649" s="8"/>
    </row>
    <row r="650" spans="21:21" ht="13">
      <c r="U650" s="8"/>
    </row>
    <row r="651" spans="21:21" ht="13">
      <c r="U651" s="8"/>
    </row>
    <row r="652" spans="21:21" ht="13">
      <c r="U652" s="8"/>
    </row>
    <row r="653" spans="21:21" ht="13">
      <c r="U653" s="8"/>
    </row>
    <row r="654" spans="21:21" ht="13">
      <c r="U654" s="8"/>
    </row>
    <row r="655" spans="21:21" ht="13">
      <c r="U655" s="8"/>
    </row>
    <row r="656" spans="21:21" ht="13">
      <c r="U656" s="8"/>
    </row>
    <row r="657" spans="21:21" ht="13">
      <c r="U657" s="8"/>
    </row>
    <row r="658" spans="21:21" ht="13">
      <c r="U658" s="8"/>
    </row>
    <row r="659" spans="21:21" ht="13">
      <c r="U659" s="8"/>
    </row>
    <row r="660" spans="21:21" ht="13">
      <c r="U660" s="8"/>
    </row>
    <row r="661" spans="21:21" ht="13">
      <c r="U661" s="8"/>
    </row>
    <row r="662" spans="21:21" ht="13">
      <c r="U662" s="8"/>
    </row>
    <row r="663" spans="21:21" ht="13">
      <c r="U663" s="8"/>
    </row>
    <row r="664" spans="21:21" ht="13">
      <c r="U664" s="8"/>
    </row>
    <row r="665" spans="21:21" ht="13">
      <c r="U665" s="8"/>
    </row>
    <row r="666" spans="21:21" ht="13">
      <c r="U666" s="8"/>
    </row>
    <row r="667" spans="21:21" ht="13">
      <c r="U667" s="8"/>
    </row>
    <row r="668" spans="21:21" ht="13">
      <c r="U668" s="8"/>
    </row>
    <row r="669" spans="21:21" ht="13">
      <c r="U669" s="8"/>
    </row>
    <row r="670" spans="21:21" ht="13">
      <c r="U670" s="8"/>
    </row>
    <row r="671" spans="21:21" ht="13">
      <c r="U671" s="8"/>
    </row>
    <row r="672" spans="21:21" ht="13">
      <c r="U672" s="8"/>
    </row>
    <row r="673" spans="21:21" ht="13">
      <c r="U673" s="8"/>
    </row>
    <row r="674" spans="21:21" ht="13">
      <c r="U674" s="8"/>
    </row>
    <row r="675" spans="21:21" ht="13">
      <c r="U675" s="8"/>
    </row>
    <row r="676" spans="21:21" ht="13">
      <c r="U676" s="8"/>
    </row>
    <row r="677" spans="21:21" ht="13">
      <c r="U677" s="8"/>
    </row>
    <row r="678" spans="21:21" ht="13">
      <c r="U678" s="8"/>
    </row>
    <row r="679" spans="21:21" ht="13">
      <c r="U679" s="8"/>
    </row>
    <row r="680" spans="21:21" ht="13">
      <c r="U680" s="8"/>
    </row>
    <row r="681" spans="21:21" ht="13">
      <c r="U681" s="8"/>
    </row>
    <row r="682" spans="21:21" ht="13">
      <c r="U682" s="8"/>
    </row>
    <row r="683" spans="21:21" ht="13">
      <c r="U683" s="8"/>
    </row>
    <row r="684" spans="21:21" ht="13">
      <c r="U684" s="8"/>
    </row>
    <row r="685" spans="21:21" ht="13">
      <c r="U685" s="8"/>
    </row>
    <row r="686" spans="21:21" ht="13">
      <c r="U686" s="8"/>
    </row>
    <row r="687" spans="21:21" ht="13">
      <c r="U687" s="8"/>
    </row>
    <row r="688" spans="21:21" ht="13">
      <c r="U688" s="8"/>
    </row>
    <row r="689" spans="21:21" ht="13">
      <c r="U689" s="8"/>
    </row>
    <row r="690" spans="21:21" ht="13">
      <c r="U690" s="8"/>
    </row>
    <row r="691" spans="21:21" ht="13">
      <c r="U691" s="8"/>
    </row>
    <row r="692" spans="21:21" ht="13">
      <c r="U692" s="8"/>
    </row>
    <row r="693" spans="21:21" ht="13">
      <c r="U693" s="8"/>
    </row>
    <row r="694" spans="21:21" ht="13">
      <c r="U694" s="8"/>
    </row>
    <row r="695" spans="21:21" ht="13">
      <c r="U695" s="8"/>
    </row>
    <row r="696" spans="21:21" ht="13">
      <c r="U696" s="8"/>
    </row>
    <row r="697" spans="21:21" ht="13">
      <c r="U697" s="8"/>
    </row>
    <row r="698" spans="21:21" ht="13">
      <c r="U698" s="8"/>
    </row>
    <row r="699" spans="21:21" ht="13">
      <c r="U699" s="8"/>
    </row>
    <row r="700" spans="21:21" ht="13">
      <c r="U700" s="8"/>
    </row>
    <row r="701" spans="21:21" ht="13">
      <c r="U701" s="8"/>
    </row>
    <row r="702" spans="21:21" ht="13">
      <c r="U702" s="8"/>
    </row>
    <row r="703" spans="21:21" ht="13">
      <c r="U703" s="8"/>
    </row>
    <row r="704" spans="21:21" ht="13">
      <c r="U704" s="8"/>
    </row>
    <row r="705" spans="21:21" ht="13">
      <c r="U705" s="8"/>
    </row>
    <row r="706" spans="21:21" ht="13">
      <c r="U706" s="8"/>
    </row>
    <row r="707" spans="21:21" ht="13">
      <c r="U707" s="8"/>
    </row>
    <row r="708" spans="21:21" ht="13">
      <c r="U708" s="8"/>
    </row>
    <row r="709" spans="21:21" ht="13">
      <c r="U709" s="8"/>
    </row>
    <row r="710" spans="21:21" ht="13">
      <c r="U710" s="8"/>
    </row>
    <row r="711" spans="21:21" ht="13">
      <c r="U711" s="8"/>
    </row>
    <row r="712" spans="21:21" ht="13">
      <c r="U712" s="8"/>
    </row>
    <row r="713" spans="21:21" ht="13">
      <c r="U713" s="8"/>
    </row>
    <row r="714" spans="21:21" ht="13">
      <c r="U714" s="8"/>
    </row>
    <row r="715" spans="21:21" ht="13">
      <c r="U715" s="8"/>
    </row>
    <row r="716" spans="21:21" ht="13">
      <c r="U716" s="8"/>
    </row>
    <row r="717" spans="21:21" ht="13">
      <c r="U717" s="8"/>
    </row>
    <row r="718" spans="21:21" ht="13">
      <c r="U718" s="8"/>
    </row>
    <row r="719" spans="21:21" ht="13">
      <c r="U719" s="8"/>
    </row>
    <row r="720" spans="21:21" ht="13">
      <c r="U720" s="8"/>
    </row>
    <row r="721" spans="21:21" ht="13">
      <c r="U721" s="8"/>
    </row>
    <row r="722" spans="21:21" ht="13">
      <c r="U722" s="8"/>
    </row>
    <row r="723" spans="21:21" ht="13">
      <c r="U723" s="8"/>
    </row>
    <row r="724" spans="21:21" ht="13">
      <c r="U724" s="8"/>
    </row>
    <row r="725" spans="21:21" ht="13">
      <c r="U725" s="8"/>
    </row>
    <row r="726" spans="21:21" ht="13">
      <c r="U726" s="8"/>
    </row>
    <row r="727" spans="21:21" ht="13">
      <c r="U727" s="8"/>
    </row>
    <row r="728" spans="21:21" ht="13">
      <c r="U728" s="8"/>
    </row>
    <row r="729" spans="21:21" ht="13">
      <c r="U729" s="8"/>
    </row>
    <row r="730" spans="21:21" ht="13">
      <c r="U730" s="8"/>
    </row>
    <row r="731" spans="21:21" ht="13">
      <c r="U731" s="8"/>
    </row>
    <row r="732" spans="21:21" ht="13">
      <c r="U732" s="8"/>
    </row>
    <row r="733" spans="21:21" ht="13">
      <c r="U733" s="8"/>
    </row>
    <row r="734" spans="21:21" ht="13">
      <c r="U734" s="8"/>
    </row>
    <row r="735" spans="21:21" ht="13">
      <c r="U735" s="8"/>
    </row>
    <row r="736" spans="21:21" ht="13">
      <c r="U736" s="8"/>
    </row>
    <row r="737" spans="21:21" ht="13">
      <c r="U737" s="8"/>
    </row>
    <row r="738" spans="21:21" ht="13">
      <c r="U738" s="8"/>
    </row>
    <row r="739" spans="21:21" ht="13">
      <c r="U739" s="8"/>
    </row>
    <row r="740" spans="21:21" ht="13">
      <c r="U740" s="8"/>
    </row>
    <row r="741" spans="21:21" ht="13">
      <c r="U741" s="8"/>
    </row>
    <row r="742" spans="21:21" ht="13">
      <c r="U742" s="8"/>
    </row>
    <row r="743" spans="21:21" ht="13">
      <c r="U743" s="8"/>
    </row>
    <row r="744" spans="21:21" ht="13">
      <c r="U744" s="8"/>
    </row>
    <row r="745" spans="21:21" ht="13">
      <c r="U745" s="8"/>
    </row>
    <row r="746" spans="21:21" ht="13">
      <c r="U746" s="8"/>
    </row>
    <row r="747" spans="21:21" ht="13">
      <c r="U747" s="8"/>
    </row>
    <row r="748" spans="21:21" ht="13">
      <c r="U748" s="8"/>
    </row>
    <row r="749" spans="21:21" ht="13">
      <c r="U749" s="8"/>
    </row>
    <row r="750" spans="21:21" ht="13">
      <c r="U750" s="8"/>
    </row>
    <row r="751" spans="21:21" ht="13">
      <c r="U751" s="8"/>
    </row>
    <row r="752" spans="21:21" ht="13">
      <c r="U752" s="8"/>
    </row>
    <row r="753" spans="21:21" ht="13">
      <c r="U753" s="8"/>
    </row>
    <row r="754" spans="21:21" ht="13">
      <c r="U754" s="8"/>
    </row>
    <row r="755" spans="21:21" ht="13">
      <c r="U755" s="8"/>
    </row>
    <row r="756" spans="21:21" ht="13">
      <c r="U756" s="8"/>
    </row>
    <row r="757" spans="21:21" ht="13">
      <c r="U757" s="8"/>
    </row>
    <row r="758" spans="21:21" ht="13">
      <c r="U758" s="8"/>
    </row>
    <row r="759" spans="21:21" ht="13">
      <c r="U759" s="8"/>
    </row>
    <row r="760" spans="21:21" ht="13">
      <c r="U760" s="8"/>
    </row>
    <row r="761" spans="21:21" ht="13">
      <c r="U761" s="8"/>
    </row>
    <row r="762" spans="21:21" ht="13">
      <c r="U762" s="8"/>
    </row>
    <row r="763" spans="21:21" ht="13">
      <c r="U763" s="8"/>
    </row>
    <row r="764" spans="21:21" ht="13">
      <c r="U764" s="8"/>
    </row>
    <row r="765" spans="21:21" ht="13">
      <c r="U765" s="8"/>
    </row>
    <row r="766" spans="21:21" ht="13">
      <c r="U766" s="8"/>
    </row>
    <row r="767" spans="21:21" ht="13">
      <c r="U767" s="8"/>
    </row>
    <row r="768" spans="21:21" ht="13">
      <c r="U768" s="8"/>
    </row>
    <row r="769" spans="21:21" ht="13">
      <c r="U769" s="8"/>
    </row>
    <row r="770" spans="21:21" ht="13">
      <c r="U770" s="8"/>
    </row>
    <row r="771" spans="21:21" ht="13">
      <c r="U771" s="8"/>
    </row>
    <row r="772" spans="21:21" ht="13">
      <c r="U772" s="8"/>
    </row>
    <row r="773" spans="21:21" ht="13">
      <c r="U773" s="8"/>
    </row>
    <row r="774" spans="21:21" ht="13">
      <c r="U774" s="8"/>
    </row>
    <row r="775" spans="21:21" ht="13">
      <c r="U775" s="8"/>
    </row>
    <row r="776" spans="21:21" ht="13">
      <c r="U776" s="8"/>
    </row>
    <row r="777" spans="21:21" ht="13">
      <c r="U777" s="8"/>
    </row>
    <row r="778" spans="21:21" ht="13">
      <c r="U778" s="8"/>
    </row>
    <row r="779" spans="21:21" ht="13">
      <c r="U779" s="8"/>
    </row>
    <row r="780" spans="21:21" ht="13">
      <c r="U780" s="8"/>
    </row>
    <row r="781" spans="21:21" ht="13">
      <c r="U781" s="8"/>
    </row>
    <row r="782" spans="21:21" ht="13">
      <c r="U782" s="8"/>
    </row>
    <row r="783" spans="21:21" ht="13">
      <c r="U783" s="8"/>
    </row>
    <row r="784" spans="21:21" ht="13">
      <c r="U784" s="8"/>
    </row>
    <row r="785" spans="21:21" ht="13">
      <c r="U785" s="8"/>
    </row>
    <row r="786" spans="21:21" ht="13">
      <c r="U786" s="8"/>
    </row>
    <row r="787" spans="21:21" ht="13">
      <c r="U787" s="8"/>
    </row>
    <row r="788" spans="21:21" ht="13">
      <c r="U788" s="8"/>
    </row>
    <row r="789" spans="21:21" ht="13">
      <c r="U789" s="8"/>
    </row>
    <row r="790" spans="21:21" ht="13">
      <c r="U790" s="8"/>
    </row>
    <row r="791" spans="21:21" ht="13">
      <c r="U791" s="8"/>
    </row>
    <row r="792" spans="21:21" ht="13">
      <c r="U792" s="8"/>
    </row>
    <row r="793" spans="21:21" ht="13">
      <c r="U793" s="8"/>
    </row>
    <row r="794" spans="21:21" ht="13">
      <c r="U794" s="8"/>
    </row>
    <row r="795" spans="21:21" ht="13">
      <c r="U795" s="8"/>
    </row>
    <row r="796" spans="21:21" ht="13">
      <c r="U796" s="8"/>
    </row>
    <row r="797" spans="21:21" ht="13">
      <c r="U797" s="8"/>
    </row>
    <row r="798" spans="21:21" ht="13">
      <c r="U798" s="8"/>
    </row>
    <row r="799" spans="21:21" ht="13">
      <c r="U799" s="8"/>
    </row>
    <row r="800" spans="21:21" ht="13">
      <c r="U800" s="8"/>
    </row>
    <row r="801" spans="21:21" ht="13">
      <c r="U801" s="8"/>
    </row>
    <row r="802" spans="21:21" ht="13">
      <c r="U802" s="8"/>
    </row>
    <row r="803" spans="21:21" ht="13">
      <c r="U803" s="8"/>
    </row>
    <row r="804" spans="21:21" ht="13">
      <c r="U804" s="8"/>
    </row>
    <row r="805" spans="21:21" ht="13">
      <c r="U805" s="8"/>
    </row>
    <row r="806" spans="21:21" ht="13">
      <c r="U806" s="8"/>
    </row>
    <row r="807" spans="21:21" ht="13">
      <c r="U807" s="8"/>
    </row>
    <row r="808" spans="21:21" ht="13">
      <c r="U808" s="8"/>
    </row>
    <row r="809" spans="21:21" ht="13">
      <c r="U809" s="8"/>
    </row>
    <row r="810" spans="21:21" ht="13">
      <c r="U810" s="8"/>
    </row>
    <row r="811" spans="21:21" ht="13">
      <c r="U811" s="8"/>
    </row>
    <row r="812" spans="21:21" ht="13">
      <c r="U812" s="8"/>
    </row>
    <row r="813" spans="21:21" ht="13">
      <c r="U813" s="8"/>
    </row>
    <row r="814" spans="21:21" ht="13">
      <c r="U814" s="8"/>
    </row>
    <row r="815" spans="21:21" ht="13">
      <c r="U815" s="8"/>
    </row>
    <row r="816" spans="21:21" ht="13">
      <c r="U816" s="8"/>
    </row>
    <row r="817" spans="21:21" ht="13">
      <c r="U817" s="8"/>
    </row>
    <row r="818" spans="21:21" ht="13">
      <c r="U818" s="8"/>
    </row>
    <row r="819" spans="21:21" ht="13">
      <c r="U819" s="8"/>
    </row>
    <row r="820" spans="21:21" ht="13">
      <c r="U820" s="8"/>
    </row>
    <row r="821" spans="21:21" ht="13">
      <c r="U821" s="8"/>
    </row>
    <row r="822" spans="21:21" ht="13">
      <c r="U822" s="8"/>
    </row>
    <row r="823" spans="21:21" ht="13">
      <c r="U823" s="8"/>
    </row>
    <row r="824" spans="21:21" ht="13">
      <c r="U824" s="8"/>
    </row>
    <row r="825" spans="21:21" ht="13">
      <c r="U825" s="8"/>
    </row>
    <row r="826" spans="21:21" ht="13">
      <c r="U826" s="8"/>
    </row>
    <row r="827" spans="21:21" ht="13">
      <c r="U827" s="8"/>
    </row>
    <row r="828" spans="21:21" ht="13">
      <c r="U828" s="8"/>
    </row>
    <row r="829" spans="21:21" ht="13">
      <c r="U829" s="8"/>
    </row>
    <row r="830" spans="21:21" ht="13">
      <c r="U830" s="8"/>
    </row>
    <row r="831" spans="21:21" ht="13">
      <c r="U831" s="8"/>
    </row>
    <row r="832" spans="21:21" ht="13">
      <c r="U832" s="8"/>
    </row>
    <row r="833" spans="21:21" ht="13">
      <c r="U833" s="8"/>
    </row>
    <row r="834" spans="21:21" ht="13">
      <c r="U834" s="8"/>
    </row>
    <row r="835" spans="21:21" ht="13">
      <c r="U835" s="8"/>
    </row>
    <row r="836" spans="21:21" ht="13">
      <c r="U836" s="8"/>
    </row>
    <row r="837" spans="21:21" ht="13">
      <c r="U837" s="8"/>
    </row>
    <row r="838" spans="21:21" ht="13">
      <c r="U838" s="8"/>
    </row>
    <row r="839" spans="21:21" ht="13">
      <c r="U839" s="8"/>
    </row>
    <row r="840" spans="21:21" ht="13">
      <c r="U840" s="8"/>
    </row>
    <row r="841" spans="21:21" ht="13">
      <c r="U841" s="8"/>
    </row>
    <row r="842" spans="21:21" ht="13">
      <c r="U842" s="8"/>
    </row>
    <row r="843" spans="21:21" ht="13">
      <c r="U843" s="8"/>
    </row>
    <row r="844" spans="21:21" ht="13">
      <c r="U844" s="8"/>
    </row>
    <row r="845" spans="21:21" ht="13">
      <c r="U845" s="8"/>
    </row>
    <row r="846" spans="21:21" ht="13">
      <c r="U846" s="8"/>
    </row>
    <row r="847" spans="21:21" ht="13">
      <c r="U847" s="8"/>
    </row>
    <row r="848" spans="21:21" ht="13">
      <c r="U848" s="8"/>
    </row>
    <row r="849" spans="21:21" ht="13">
      <c r="U849" s="8"/>
    </row>
    <row r="850" spans="21:21" ht="13">
      <c r="U850" s="8"/>
    </row>
    <row r="851" spans="21:21" ht="13">
      <c r="U851" s="8"/>
    </row>
    <row r="852" spans="21:21" ht="13">
      <c r="U852" s="8"/>
    </row>
    <row r="853" spans="21:21" ht="13">
      <c r="U853" s="8"/>
    </row>
    <row r="854" spans="21:21" ht="13">
      <c r="U854" s="8"/>
    </row>
    <row r="855" spans="21:21" ht="13">
      <c r="U855" s="8"/>
    </row>
    <row r="856" spans="21:21" ht="13">
      <c r="U856" s="8"/>
    </row>
    <row r="857" spans="21:21" ht="13">
      <c r="U857" s="8"/>
    </row>
    <row r="858" spans="21:21" ht="13">
      <c r="U858" s="8"/>
    </row>
    <row r="859" spans="21:21" ht="13">
      <c r="U859" s="8"/>
    </row>
    <row r="860" spans="21:21" ht="13">
      <c r="U860" s="8"/>
    </row>
    <row r="861" spans="21:21" ht="13">
      <c r="U861" s="8"/>
    </row>
    <row r="862" spans="21:21" ht="13">
      <c r="U862" s="8"/>
    </row>
    <row r="863" spans="21:21" ht="13">
      <c r="U863" s="8"/>
    </row>
    <row r="864" spans="21:21" ht="13">
      <c r="U864" s="8"/>
    </row>
    <row r="865" spans="21:21" ht="13">
      <c r="U865" s="8"/>
    </row>
    <row r="866" spans="21:21" ht="13">
      <c r="U866" s="8"/>
    </row>
    <row r="867" spans="21:21" ht="13">
      <c r="U867" s="8"/>
    </row>
    <row r="868" spans="21:21" ht="13">
      <c r="U868" s="8"/>
    </row>
    <row r="869" spans="21:21" ht="13">
      <c r="U869" s="8"/>
    </row>
    <row r="870" spans="21:21" ht="13">
      <c r="U870" s="8"/>
    </row>
    <row r="871" spans="21:21" ht="13">
      <c r="U871" s="8"/>
    </row>
    <row r="872" spans="21:21" ht="13">
      <c r="U872" s="8"/>
    </row>
    <row r="873" spans="21:21" ht="13">
      <c r="U873" s="8"/>
    </row>
    <row r="874" spans="21:21" ht="13">
      <c r="U874" s="8"/>
    </row>
    <row r="875" spans="21:21" ht="13">
      <c r="U875" s="8"/>
    </row>
    <row r="876" spans="21:21" ht="13">
      <c r="U876" s="8"/>
    </row>
    <row r="877" spans="21:21" ht="13">
      <c r="U877" s="8"/>
    </row>
    <row r="878" spans="21:21" ht="13">
      <c r="U878" s="8"/>
    </row>
    <row r="879" spans="21:21" ht="13">
      <c r="U879" s="8"/>
    </row>
    <row r="880" spans="21:21" ht="13">
      <c r="U880" s="8"/>
    </row>
    <row r="881" spans="21:21" ht="13">
      <c r="U881" s="8"/>
    </row>
    <row r="882" spans="21:21" ht="13">
      <c r="U882" s="8"/>
    </row>
    <row r="883" spans="21:21" ht="13">
      <c r="U883" s="8"/>
    </row>
    <row r="884" spans="21:21" ht="13">
      <c r="U884" s="8"/>
    </row>
    <row r="885" spans="21:21" ht="13">
      <c r="U885" s="8"/>
    </row>
    <row r="886" spans="21:21" ht="13">
      <c r="U886" s="8"/>
    </row>
    <row r="887" spans="21:21" ht="13">
      <c r="U887" s="8"/>
    </row>
    <row r="888" spans="21:21" ht="13">
      <c r="U888" s="8"/>
    </row>
    <row r="889" spans="21:21" ht="13">
      <c r="U889" s="8"/>
    </row>
    <row r="890" spans="21:21" ht="13">
      <c r="U890" s="8"/>
    </row>
    <row r="891" spans="21:21" ht="13">
      <c r="U891" s="8"/>
    </row>
    <row r="892" spans="21:21" ht="13">
      <c r="U892" s="8"/>
    </row>
    <row r="893" spans="21:21" ht="13">
      <c r="U893" s="8"/>
    </row>
    <row r="894" spans="21:21" ht="13">
      <c r="U894" s="8"/>
    </row>
    <row r="895" spans="21:21" ht="13">
      <c r="U895" s="8"/>
    </row>
    <row r="896" spans="21:21" ht="13">
      <c r="U896" s="8"/>
    </row>
    <row r="897" spans="21:21" ht="13">
      <c r="U897" s="8"/>
    </row>
    <row r="898" spans="21:21" ht="13">
      <c r="U898" s="8"/>
    </row>
    <row r="899" spans="21:21" ht="13">
      <c r="U899" s="8"/>
    </row>
    <row r="900" spans="21:21" ht="13">
      <c r="U900" s="8"/>
    </row>
    <row r="901" spans="21:21" ht="13">
      <c r="U901" s="8"/>
    </row>
    <row r="902" spans="21:21" ht="13">
      <c r="U902" s="8"/>
    </row>
    <row r="903" spans="21:21" ht="13">
      <c r="U903" s="8"/>
    </row>
    <row r="904" spans="21:21" ht="13">
      <c r="U904" s="8"/>
    </row>
    <row r="905" spans="21:21" ht="13">
      <c r="U905" s="8"/>
    </row>
    <row r="906" spans="21:21" ht="13">
      <c r="U906" s="8"/>
    </row>
    <row r="907" spans="21:21" ht="13">
      <c r="U907" s="8"/>
    </row>
    <row r="908" spans="21:21" ht="13">
      <c r="U908" s="8"/>
    </row>
    <row r="909" spans="21:21" ht="13">
      <c r="U909" s="8"/>
    </row>
    <row r="910" spans="21:21" ht="13">
      <c r="U910" s="8"/>
    </row>
    <row r="911" spans="21:21" ht="13">
      <c r="U911" s="8"/>
    </row>
    <row r="912" spans="21:21" ht="13">
      <c r="U912" s="8"/>
    </row>
    <row r="913" spans="21:21" ht="13">
      <c r="U913" s="8"/>
    </row>
    <row r="914" spans="21:21" ht="13">
      <c r="U914" s="8"/>
    </row>
    <row r="915" spans="21:21" ht="13">
      <c r="U915" s="8"/>
    </row>
    <row r="916" spans="21:21" ht="13">
      <c r="U916" s="8"/>
    </row>
    <row r="917" spans="21:21" ht="13">
      <c r="U917" s="8"/>
    </row>
    <row r="918" spans="21:21" ht="13">
      <c r="U918" s="8"/>
    </row>
    <row r="919" spans="21:21" ht="13">
      <c r="U919" s="8"/>
    </row>
    <row r="920" spans="21:21" ht="13">
      <c r="U920" s="8"/>
    </row>
    <row r="921" spans="21:21" ht="13">
      <c r="U921" s="8"/>
    </row>
    <row r="922" spans="21:21" ht="13">
      <c r="U922" s="8"/>
    </row>
    <row r="923" spans="21:21" ht="13">
      <c r="U923" s="8"/>
    </row>
    <row r="924" spans="21:21" ht="13">
      <c r="U924" s="8"/>
    </row>
    <row r="925" spans="21:21" ht="13">
      <c r="U925" s="8"/>
    </row>
    <row r="926" spans="21:21" ht="13">
      <c r="U926" s="8"/>
    </row>
    <row r="927" spans="21:21" ht="13">
      <c r="U927" s="8"/>
    </row>
    <row r="928" spans="21:21" ht="13">
      <c r="U928" s="8"/>
    </row>
    <row r="929" spans="21:21" ht="13">
      <c r="U929" s="8"/>
    </row>
    <row r="930" spans="21:21" ht="13">
      <c r="U930" s="8"/>
    </row>
    <row r="931" spans="21:21" ht="13">
      <c r="U931" s="8"/>
    </row>
    <row r="932" spans="21:21" ht="13">
      <c r="U932" s="8"/>
    </row>
    <row r="933" spans="21:21" ht="13">
      <c r="U933" s="8"/>
    </row>
    <row r="934" spans="21:21" ht="13">
      <c r="U934" s="8"/>
    </row>
    <row r="935" spans="21:21" ht="13">
      <c r="U935" s="8"/>
    </row>
    <row r="936" spans="21:21" ht="13">
      <c r="U936" s="8"/>
    </row>
    <row r="937" spans="21:21" ht="13">
      <c r="U937" s="8"/>
    </row>
    <row r="938" spans="21:21" ht="13">
      <c r="U938" s="8"/>
    </row>
    <row r="939" spans="21:21" ht="13">
      <c r="U939" s="8"/>
    </row>
    <row r="940" spans="21:21" ht="13">
      <c r="U940" s="8"/>
    </row>
    <row r="941" spans="21:21" ht="13">
      <c r="U941" s="8"/>
    </row>
    <row r="942" spans="21:21" ht="13">
      <c r="U942" s="8"/>
    </row>
    <row r="943" spans="21:21" ht="13">
      <c r="U943" s="8"/>
    </row>
    <row r="944" spans="21:21" ht="13">
      <c r="U944" s="8"/>
    </row>
    <row r="945" spans="21:21" ht="13">
      <c r="U945" s="8"/>
    </row>
    <row r="946" spans="21:21" ht="13">
      <c r="U946" s="8"/>
    </row>
    <row r="947" spans="21:21" ht="13">
      <c r="U947" s="8"/>
    </row>
    <row r="948" spans="21:21" ht="13">
      <c r="U948" s="8"/>
    </row>
    <row r="949" spans="21:21" ht="13">
      <c r="U949" s="8"/>
    </row>
    <row r="950" spans="21:21" ht="13">
      <c r="U950" s="8"/>
    </row>
    <row r="951" spans="21:21" ht="13">
      <c r="U951" s="8"/>
    </row>
    <row r="952" spans="21:21" ht="13">
      <c r="U952" s="8"/>
    </row>
    <row r="953" spans="21:21" ht="13">
      <c r="U953" s="8"/>
    </row>
    <row r="954" spans="21:21" ht="13">
      <c r="U954" s="8"/>
    </row>
    <row r="955" spans="21:21" ht="13">
      <c r="U955" s="8"/>
    </row>
    <row r="956" spans="21:21" ht="13">
      <c r="U956" s="8"/>
    </row>
    <row r="957" spans="21:21" ht="13">
      <c r="U957" s="8"/>
    </row>
    <row r="958" spans="21:21" ht="13">
      <c r="U958" s="8"/>
    </row>
    <row r="959" spans="21:21" ht="13">
      <c r="U959" s="8"/>
    </row>
    <row r="960" spans="21:21" ht="13">
      <c r="U960" s="8"/>
    </row>
    <row r="961" spans="21:21" ht="13">
      <c r="U961" s="8"/>
    </row>
    <row r="962" spans="21:21" ht="13">
      <c r="U962" s="8"/>
    </row>
    <row r="963" spans="21:21" ht="13">
      <c r="U963" s="8"/>
    </row>
    <row r="964" spans="21:21" ht="13">
      <c r="U964" s="8"/>
    </row>
    <row r="965" spans="21:21" ht="13">
      <c r="U965" s="8"/>
    </row>
    <row r="966" spans="21:21" ht="13">
      <c r="U966" s="8"/>
    </row>
    <row r="967" spans="21:21" ht="13">
      <c r="U967" s="8"/>
    </row>
    <row r="968" spans="21:21" ht="13">
      <c r="U968" s="8"/>
    </row>
    <row r="969" spans="21:21" ht="13">
      <c r="U969" s="8"/>
    </row>
    <row r="970" spans="21:21" ht="13">
      <c r="U970" s="8"/>
    </row>
    <row r="971" spans="21:21" ht="13">
      <c r="U971" s="8"/>
    </row>
    <row r="972" spans="21:21" ht="13">
      <c r="U972" s="8"/>
    </row>
    <row r="973" spans="21:21" ht="13">
      <c r="U973" s="8"/>
    </row>
    <row r="974" spans="21:21" ht="13">
      <c r="U974" s="8"/>
    </row>
    <row r="975" spans="21:21" ht="13">
      <c r="U975" s="8"/>
    </row>
    <row r="976" spans="21:21" ht="13">
      <c r="U976" s="8"/>
    </row>
    <row r="977" spans="21:21" ht="13">
      <c r="U977" s="8"/>
    </row>
    <row r="978" spans="21:21" ht="13">
      <c r="U978" s="8"/>
    </row>
    <row r="979" spans="21:21" ht="13">
      <c r="U979" s="8"/>
    </row>
    <row r="980" spans="21:21" ht="13">
      <c r="U980" s="8"/>
    </row>
    <row r="981" spans="21:21" ht="13">
      <c r="U981" s="8"/>
    </row>
    <row r="982" spans="21:21" ht="13">
      <c r="U982" s="8"/>
    </row>
    <row r="983" spans="21:21" ht="13">
      <c r="U983" s="8"/>
    </row>
    <row r="984" spans="21:21" ht="13">
      <c r="U984" s="8"/>
    </row>
    <row r="985" spans="21:21" ht="13">
      <c r="U985" s="8"/>
    </row>
    <row r="986" spans="21:21" ht="13">
      <c r="U986" s="8"/>
    </row>
    <row r="987" spans="21:21" ht="13">
      <c r="U987" s="8"/>
    </row>
    <row r="988" spans="21:21" ht="13">
      <c r="U988" s="8"/>
    </row>
    <row r="989" spans="21:21" ht="13">
      <c r="U989" s="8"/>
    </row>
    <row r="990" spans="21:21" ht="13">
      <c r="U990" s="8"/>
    </row>
    <row r="991" spans="21:21" ht="13">
      <c r="U991" s="8"/>
    </row>
    <row r="992" spans="21:21" ht="13">
      <c r="U992" s="8"/>
    </row>
    <row r="993" spans="21:21" ht="13">
      <c r="U993" s="8"/>
    </row>
    <row r="994" spans="21:21" ht="13">
      <c r="U994" s="8"/>
    </row>
    <row r="995" spans="21:21" ht="13">
      <c r="U995" s="8"/>
    </row>
    <row r="996" spans="21:21" ht="13">
      <c r="U996" s="8"/>
    </row>
    <row r="997" spans="21:21" ht="13">
      <c r="U997" s="8"/>
    </row>
    <row r="998" spans="21:21" ht="13">
      <c r="U998" s="8"/>
    </row>
    <row r="999" spans="21:21" ht="13">
      <c r="U999" s="8"/>
    </row>
    <row r="1000" spans="21:21" ht="13">
      <c r="U100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999"/>
  <sheetViews>
    <sheetView workbookViewId="0"/>
  </sheetViews>
  <sheetFormatPr baseColWidth="10" defaultColWidth="14.5" defaultRowHeight="15.75" customHeight="1"/>
  <cols>
    <col min="1" max="1" width="8.5" customWidth="1"/>
    <col min="2" max="2" width="7.1640625" customWidth="1"/>
    <col min="3" max="3" width="9" customWidth="1"/>
    <col min="4" max="4" width="10.5" customWidth="1"/>
    <col min="5" max="5" width="11.83203125" customWidth="1"/>
    <col min="6" max="6" width="10.5" customWidth="1"/>
    <col min="7" max="7" width="7.83203125" customWidth="1"/>
    <col min="8" max="8" width="9.5" customWidth="1"/>
    <col min="9" max="9" width="8.5" customWidth="1"/>
  </cols>
  <sheetData>
    <row r="1" spans="1:21" ht="15.75" customHeight="1">
      <c r="A1" s="2" t="s">
        <v>0</v>
      </c>
      <c r="B1" s="2" t="s">
        <v>1</v>
      </c>
      <c r="C1" s="2" t="s">
        <v>2</v>
      </c>
      <c r="D1" s="6" t="s">
        <v>126</v>
      </c>
      <c r="E1" s="6" t="s">
        <v>127</v>
      </c>
      <c r="F1" s="2" t="s">
        <v>4</v>
      </c>
      <c r="G1" s="13" t="s">
        <v>5</v>
      </c>
      <c r="H1" s="13" t="s">
        <v>6</v>
      </c>
      <c r="I1" s="13" t="s">
        <v>7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14" t="s">
        <v>28</v>
      </c>
      <c r="Q1" s="14" t="s">
        <v>29</v>
      </c>
      <c r="R1" s="14" t="s">
        <v>30</v>
      </c>
      <c r="S1" s="14" t="s">
        <v>31</v>
      </c>
      <c r="T1" s="14" t="s">
        <v>32</v>
      </c>
      <c r="U1" s="14" t="s">
        <v>33</v>
      </c>
    </row>
    <row r="2" spans="1:21" ht="15.75" customHeight="1">
      <c r="A2" s="2" t="s">
        <v>34</v>
      </c>
      <c r="B2" s="2" t="s">
        <v>35</v>
      </c>
      <c r="C2" s="2" t="s">
        <v>36</v>
      </c>
      <c r="D2" s="2" t="s">
        <v>37</v>
      </c>
      <c r="E2" s="2" t="s">
        <v>37</v>
      </c>
      <c r="F2" s="2" t="s">
        <v>38</v>
      </c>
      <c r="G2" s="13">
        <v>1</v>
      </c>
      <c r="H2" s="13" t="s">
        <v>39</v>
      </c>
      <c r="I2" s="13">
        <v>37</v>
      </c>
      <c r="J2" s="15">
        <v>2.8930323314994982E-2</v>
      </c>
      <c r="K2" s="15">
        <v>3.2548307542209817E-2</v>
      </c>
      <c r="L2" s="15">
        <v>6.2403452668093981E-2</v>
      </c>
      <c r="M2" s="15">
        <v>0.31388723271633373</v>
      </c>
      <c r="N2" s="15">
        <v>0.47999945797989108</v>
      </c>
      <c r="O2" s="15">
        <v>8.2231225778476386E-2</v>
      </c>
      <c r="P2" s="16">
        <v>2.8930323314994982E-2</v>
      </c>
      <c r="Q2" s="16">
        <v>3.2548307542209817E-2</v>
      </c>
      <c r="R2" s="16">
        <v>6.2403452668093981E-2</v>
      </c>
      <c r="S2" s="16">
        <v>0.31388723271633373</v>
      </c>
      <c r="T2" s="16">
        <v>0.47999945797989108</v>
      </c>
      <c r="U2" s="16">
        <v>8.2231225778476386E-2</v>
      </c>
    </row>
    <row r="3" spans="1:21" ht="15.75" customHeight="1">
      <c r="A3" s="2" t="s">
        <v>34</v>
      </c>
      <c r="B3" s="2" t="s">
        <v>41</v>
      </c>
      <c r="C3" s="2" t="s">
        <v>36</v>
      </c>
      <c r="D3" s="2" t="s">
        <v>42</v>
      </c>
      <c r="E3" s="2" t="s">
        <v>43</v>
      </c>
      <c r="F3" s="2" t="s">
        <v>38</v>
      </c>
      <c r="G3" s="13">
        <v>1</v>
      </c>
      <c r="H3" s="13" t="s">
        <v>39</v>
      </c>
      <c r="I3" s="13">
        <v>37</v>
      </c>
      <c r="J3" s="15">
        <v>1.4342431428398684E-2</v>
      </c>
      <c r="K3" s="15">
        <v>4.9419249088063194E-2</v>
      </c>
      <c r="L3" s="15">
        <v>6.9038486084146727E-2</v>
      </c>
      <c r="M3" s="15">
        <v>0</v>
      </c>
      <c r="N3" s="15">
        <v>0.72012777191839261</v>
      </c>
      <c r="O3" s="15">
        <v>0.1470720614809988</v>
      </c>
      <c r="P3" s="16">
        <v>1.4342431428398684E-2</v>
      </c>
      <c r="Q3" s="16">
        <v>4.9419249088063194E-2</v>
      </c>
      <c r="R3" s="16">
        <v>6.9038486084146727E-2</v>
      </c>
      <c r="S3" s="16">
        <v>0</v>
      </c>
      <c r="T3" s="16">
        <v>0.72012777191839261</v>
      </c>
      <c r="U3" s="16">
        <v>0.1470720614809988</v>
      </c>
    </row>
    <row r="4" spans="1:21" ht="15.75" customHeight="1">
      <c r="A4" s="2" t="s">
        <v>34</v>
      </c>
      <c r="B4" s="2" t="s">
        <v>44</v>
      </c>
      <c r="C4" s="2" t="s">
        <v>36</v>
      </c>
      <c r="D4" s="2" t="s">
        <v>43</v>
      </c>
      <c r="E4" s="6" t="s">
        <v>42</v>
      </c>
      <c r="F4" s="2" t="s">
        <v>38</v>
      </c>
      <c r="G4" s="13">
        <v>1</v>
      </c>
      <c r="H4" s="13" t="s">
        <v>39</v>
      </c>
      <c r="I4" s="13">
        <v>14</v>
      </c>
      <c r="J4" s="15">
        <v>2.2318770778564881E-2</v>
      </c>
      <c r="K4" s="15">
        <v>0</v>
      </c>
      <c r="L4" s="15">
        <v>0</v>
      </c>
      <c r="M4" s="15">
        <v>3.662044376659776E-2</v>
      </c>
      <c r="N4" s="15">
        <v>0.90445037560287089</v>
      </c>
      <c r="O4" s="15">
        <v>3.6610409851966307E-2</v>
      </c>
      <c r="P4" s="16">
        <v>2.2318770778564881E-2</v>
      </c>
      <c r="Q4" s="16">
        <v>0</v>
      </c>
      <c r="R4" s="16">
        <v>0</v>
      </c>
      <c r="S4" s="16">
        <v>3.662044376659776E-2</v>
      </c>
      <c r="T4" s="16">
        <v>0.90445037560287089</v>
      </c>
      <c r="U4" s="16">
        <v>3.6610409851966307E-2</v>
      </c>
    </row>
    <row r="5" spans="1:21" ht="15.75" customHeight="1">
      <c r="A5" s="2" t="s">
        <v>34</v>
      </c>
      <c r="B5" s="2" t="s">
        <v>35</v>
      </c>
      <c r="C5" s="2" t="s">
        <v>40</v>
      </c>
      <c r="D5" s="2" t="s">
        <v>37</v>
      </c>
      <c r="E5" s="2" t="s">
        <v>37</v>
      </c>
      <c r="F5" s="2" t="s">
        <v>38</v>
      </c>
      <c r="G5" s="13">
        <v>1</v>
      </c>
      <c r="H5" s="13" t="s">
        <v>39</v>
      </c>
      <c r="I5" s="13">
        <v>46.5</v>
      </c>
      <c r="J5" s="15">
        <v>4.7930717963044267E-2</v>
      </c>
      <c r="K5" s="15">
        <v>8.3047318779848625E-2</v>
      </c>
      <c r="L5" s="15">
        <v>8.8736015218634848E-2</v>
      </c>
      <c r="M5" s="15">
        <v>0.15047026113793885</v>
      </c>
      <c r="N5" s="15">
        <v>0.50880658764683195</v>
      </c>
      <c r="O5" s="15">
        <v>0.12100909925370157</v>
      </c>
      <c r="P5" s="16">
        <v>4.7930717963044267E-2</v>
      </c>
      <c r="Q5" s="16">
        <v>8.3047318779848625E-2</v>
      </c>
      <c r="R5" s="16">
        <v>8.8736015218634848E-2</v>
      </c>
      <c r="S5" s="16">
        <v>0.15047026113793885</v>
      </c>
      <c r="T5" s="16">
        <v>0.50880658764683195</v>
      </c>
      <c r="U5" s="16">
        <v>0.12100909925370157</v>
      </c>
    </row>
    <row r="6" spans="1:21" ht="15.75" customHeight="1">
      <c r="A6" s="2" t="s">
        <v>34</v>
      </c>
      <c r="B6" s="2" t="s">
        <v>41</v>
      </c>
      <c r="C6" s="2" t="s">
        <v>40</v>
      </c>
      <c r="D6" s="2" t="s">
        <v>43</v>
      </c>
      <c r="E6" s="6" t="s">
        <v>42</v>
      </c>
      <c r="F6" s="2" t="s">
        <v>38</v>
      </c>
      <c r="G6" s="13">
        <v>1</v>
      </c>
      <c r="H6" s="13" t="s">
        <v>39</v>
      </c>
      <c r="I6" s="13">
        <v>23</v>
      </c>
      <c r="J6" s="15">
        <v>6.3850931252063224E-3</v>
      </c>
      <c r="K6" s="15">
        <v>0.69132958061586292</v>
      </c>
      <c r="L6" s="15">
        <v>9.8181283278855641E-2</v>
      </c>
      <c r="M6" s="15">
        <v>0</v>
      </c>
      <c r="N6" s="15">
        <v>0.19449818094118976</v>
      </c>
      <c r="O6" s="15">
        <v>9.605862038885268E-3</v>
      </c>
      <c r="P6" s="16">
        <v>6.3850931252063224E-3</v>
      </c>
      <c r="Q6" s="16">
        <v>0.69132958061586292</v>
      </c>
      <c r="R6" s="16">
        <v>9.8181283278855641E-2</v>
      </c>
      <c r="S6" s="16">
        <v>0</v>
      </c>
      <c r="T6" s="16">
        <v>0.19449818094118976</v>
      </c>
      <c r="U6" s="16">
        <v>9.605862038885268E-3</v>
      </c>
    </row>
    <row r="7" spans="1:21" ht="15.75" customHeight="1">
      <c r="A7" s="2" t="s">
        <v>34</v>
      </c>
      <c r="B7" s="2" t="s">
        <v>44</v>
      </c>
      <c r="C7" s="2" t="s">
        <v>40</v>
      </c>
      <c r="D7" s="2" t="s">
        <v>42</v>
      </c>
      <c r="E7" s="2" t="s">
        <v>43</v>
      </c>
      <c r="F7" s="2" t="s">
        <v>38</v>
      </c>
      <c r="G7" s="13">
        <v>1</v>
      </c>
      <c r="H7" s="13" t="s">
        <v>39</v>
      </c>
      <c r="I7" s="13">
        <v>26</v>
      </c>
      <c r="J7" s="15">
        <v>4.0486113426466179E-2</v>
      </c>
      <c r="K7" s="15">
        <v>0.73258093555162873</v>
      </c>
      <c r="L7" s="15">
        <v>4.4508718701030243E-2</v>
      </c>
      <c r="M7" s="15">
        <v>6.2297869502884002E-3</v>
      </c>
      <c r="N7" s="15">
        <v>0.1068015870369753</v>
      </c>
      <c r="O7" s="15">
        <v>6.9392858333611168E-2</v>
      </c>
      <c r="P7" s="16">
        <v>4.0486113426466179E-2</v>
      </c>
      <c r="Q7" s="16">
        <v>0.73258093555162873</v>
      </c>
      <c r="R7" s="16">
        <v>4.4508718701030243E-2</v>
      </c>
      <c r="S7" s="16">
        <v>6.2297869502884002E-3</v>
      </c>
      <c r="T7" s="16">
        <v>0.1068015870369753</v>
      </c>
      <c r="U7" s="16">
        <v>6.9392858333611168E-2</v>
      </c>
    </row>
    <row r="8" spans="1:21" ht="15.75" customHeight="1">
      <c r="A8" s="2" t="s">
        <v>45</v>
      </c>
      <c r="B8" s="2" t="s">
        <v>35</v>
      </c>
      <c r="C8" s="2" t="s">
        <v>36</v>
      </c>
      <c r="D8" s="6" t="s">
        <v>37</v>
      </c>
      <c r="E8" s="6" t="s">
        <v>37</v>
      </c>
      <c r="F8" s="6" t="s">
        <v>46</v>
      </c>
      <c r="G8" s="13">
        <v>5</v>
      </c>
      <c r="H8" s="13" t="s">
        <v>47</v>
      </c>
      <c r="I8" s="13">
        <v>55</v>
      </c>
      <c r="J8" s="15">
        <v>6.2270146272826996E-2</v>
      </c>
      <c r="K8" s="15">
        <v>0.19489928947482488</v>
      </c>
      <c r="L8" s="15">
        <v>0.13817397363954936</v>
      </c>
      <c r="M8" s="15">
        <v>6.1656647294769593E-2</v>
      </c>
      <c r="N8" s="15">
        <v>0.42753876880090963</v>
      </c>
      <c r="O8" s="15">
        <v>0.11546117451711962</v>
      </c>
      <c r="P8" s="16">
        <v>6.2270146272826996E-2</v>
      </c>
      <c r="Q8" s="16">
        <v>0.19489928947482488</v>
      </c>
      <c r="R8" s="16">
        <v>0.13817397363954936</v>
      </c>
      <c r="S8" s="16">
        <v>6.1656647294769593E-2</v>
      </c>
      <c r="T8" s="16">
        <v>0.42753876880090963</v>
      </c>
      <c r="U8" s="16">
        <v>0.11546117451711962</v>
      </c>
    </row>
    <row r="9" spans="1:21" ht="15.75" customHeight="1">
      <c r="A9" s="2" t="s">
        <v>45</v>
      </c>
      <c r="B9" s="2" t="s">
        <v>35</v>
      </c>
      <c r="C9" s="2" t="s">
        <v>36</v>
      </c>
      <c r="D9" s="2" t="s">
        <v>37</v>
      </c>
      <c r="E9" s="2" t="s">
        <v>37</v>
      </c>
      <c r="F9" s="2" t="s">
        <v>46</v>
      </c>
      <c r="G9" s="13">
        <v>5</v>
      </c>
      <c r="H9" s="13" t="s">
        <v>47</v>
      </c>
      <c r="I9" s="13">
        <v>56</v>
      </c>
      <c r="J9" s="15">
        <v>7.4896461503035236E-2</v>
      </c>
      <c r="K9" s="15">
        <v>0.16838146218717356</v>
      </c>
      <c r="L9" s="15">
        <v>0.1562021311743485</v>
      </c>
      <c r="M9" s="15">
        <v>8.5580699956949335E-2</v>
      </c>
      <c r="N9" s="15">
        <v>0.33484066251289019</v>
      </c>
      <c r="O9" s="15">
        <v>0.18009858266560319</v>
      </c>
      <c r="P9" s="16">
        <v>7.4896461503035236E-2</v>
      </c>
      <c r="Q9" s="16">
        <v>0.16838146218717356</v>
      </c>
      <c r="R9" s="16">
        <v>0.1562021311743485</v>
      </c>
      <c r="S9" s="16">
        <v>8.5580699956949335E-2</v>
      </c>
      <c r="T9" s="16">
        <v>0.33484066251289019</v>
      </c>
      <c r="U9" s="16">
        <v>0.18009858266560319</v>
      </c>
    </row>
    <row r="10" spans="1:21" ht="15.75" customHeight="1">
      <c r="A10" s="2" t="s">
        <v>45</v>
      </c>
      <c r="B10" s="2" t="s">
        <v>41</v>
      </c>
      <c r="C10" s="2" t="s">
        <v>36</v>
      </c>
      <c r="D10" s="2" t="s">
        <v>42</v>
      </c>
      <c r="E10" s="2" t="s">
        <v>43</v>
      </c>
      <c r="F10" s="2" t="s">
        <v>46</v>
      </c>
      <c r="G10" s="13">
        <v>5</v>
      </c>
      <c r="H10" s="13" t="s">
        <v>47</v>
      </c>
      <c r="I10" s="13">
        <v>68</v>
      </c>
      <c r="J10" s="15">
        <v>4.7164474614623114E-2</v>
      </c>
      <c r="K10" s="15">
        <v>0.20759507310207356</v>
      </c>
      <c r="L10" s="15">
        <v>8.8964987777037E-2</v>
      </c>
      <c r="M10" s="15">
        <v>8.9837094504044021E-2</v>
      </c>
      <c r="N10" s="15">
        <v>0.45365038958590087</v>
      </c>
      <c r="O10" s="15">
        <v>0.11278798041632154</v>
      </c>
      <c r="P10" s="16">
        <v>4.7164474614623114E-2</v>
      </c>
      <c r="Q10" s="16">
        <v>0.20759507310207356</v>
      </c>
      <c r="R10" s="16">
        <v>8.8964987777037E-2</v>
      </c>
      <c r="S10" s="16">
        <v>8.9837094504044021E-2</v>
      </c>
      <c r="T10" s="16">
        <v>0.45365038958590087</v>
      </c>
      <c r="U10" s="16">
        <v>0.11278798041632154</v>
      </c>
    </row>
    <row r="11" spans="1:21" ht="15.75" customHeight="1">
      <c r="A11" s="2" t="s">
        <v>45</v>
      </c>
      <c r="B11" s="2" t="s">
        <v>44</v>
      </c>
      <c r="C11" s="2" t="s">
        <v>36</v>
      </c>
      <c r="D11" s="2" t="s">
        <v>43</v>
      </c>
      <c r="E11" s="6" t="s">
        <v>42</v>
      </c>
      <c r="F11" s="2" t="s">
        <v>46</v>
      </c>
      <c r="G11" s="13">
        <v>5</v>
      </c>
      <c r="H11" s="13" t="s">
        <v>47</v>
      </c>
      <c r="I11" s="13">
        <v>35</v>
      </c>
      <c r="J11" s="15">
        <v>4.039201655805183E-2</v>
      </c>
      <c r="K11" s="15">
        <v>0.58920516670066114</v>
      </c>
      <c r="L11" s="15">
        <v>7.4109987996081192E-2</v>
      </c>
      <c r="M11" s="15">
        <v>7.7296543606993715E-2</v>
      </c>
      <c r="N11" s="15">
        <v>0.15198499342960992</v>
      </c>
      <c r="O11" s="15">
        <v>6.7011291708602372E-2</v>
      </c>
      <c r="P11" s="16">
        <v>4.039201655805183E-2</v>
      </c>
      <c r="Q11" s="16">
        <v>0.58920516670066114</v>
      </c>
      <c r="R11" s="16">
        <v>7.4109987996081192E-2</v>
      </c>
      <c r="S11" s="16">
        <v>7.7296543606993715E-2</v>
      </c>
      <c r="T11" s="16">
        <v>0.15198499342960992</v>
      </c>
      <c r="U11" s="16">
        <v>6.7011291708602372E-2</v>
      </c>
    </row>
    <row r="12" spans="1:21" ht="15.75" customHeight="1">
      <c r="A12" s="2" t="s">
        <v>45</v>
      </c>
      <c r="B12" s="2" t="s">
        <v>35</v>
      </c>
      <c r="C12" s="2" t="s">
        <v>40</v>
      </c>
      <c r="D12" s="2" t="s">
        <v>37</v>
      </c>
      <c r="E12" s="2" t="s">
        <v>37</v>
      </c>
      <c r="F12" s="2" t="s">
        <v>46</v>
      </c>
      <c r="G12" s="13">
        <v>5</v>
      </c>
      <c r="H12" s="13" t="s">
        <v>47</v>
      </c>
      <c r="I12" s="13">
        <v>1</v>
      </c>
      <c r="J12" s="15">
        <v>0</v>
      </c>
      <c r="K12" s="15">
        <v>0</v>
      </c>
      <c r="L12" s="15">
        <v>0</v>
      </c>
      <c r="M12" s="15">
        <v>1</v>
      </c>
      <c r="N12" s="15">
        <v>0</v>
      </c>
      <c r="O12" s="15">
        <v>0</v>
      </c>
      <c r="P12" s="16">
        <v>0</v>
      </c>
      <c r="Q12" s="16">
        <v>0</v>
      </c>
      <c r="R12" s="16">
        <v>0</v>
      </c>
      <c r="S12" s="16">
        <v>1</v>
      </c>
      <c r="T12" s="16">
        <v>0</v>
      </c>
      <c r="U12" s="16">
        <v>0</v>
      </c>
    </row>
    <row r="13" spans="1:21" ht="15.75" customHeight="1">
      <c r="A13" s="2" t="s">
        <v>45</v>
      </c>
      <c r="B13" s="2" t="s">
        <v>41</v>
      </c>
      <c r="C13" s="2" t="s">
        <v>40</v>
      </c>
      <c r="D13" s="2" t="s">
        <v>43</v>
      </c>
      <c r="E13" s="6" t="s">
        <v>42</v>
      </c>
      <c r="F13" s="2" t="s">
        <v>46</v>
      </c>
      <c r="G13" s="13">
        <v>5</v>
      </c>
      <c r="H13" s="13" t="s">
        <v>47</v>
      </c>
      <c r="I13" s="13">
        <v>1</v>
      </c>
      <c r="J13" s="15">
        <v>0</v>
      </c>
      <c r="K13" s="15">
        <v>0</v>
      </c>
      <c r="L13" s="15">
        <v>0</v>
      </c>
      <c r="M13" s="15">
        <v>1</v>
      </c>
      <c r="N13" s="15">
        <v>0</v>
      </c>
      <c r="O13" s="15">
        <v>0</v>
      </c>
      <c r="P13" s="16">
        <v>0</v>
      </c>
      <c r="Q13" s="16">
        <v>0</v>
      </c>
      <c r="R13" s="16">
        <v>0</v>
      </c>
      <c r="S13" s="16">
        <v>1</v>
      </c>
      <c r="T13" s="16">
        <v>0</v>
      </c>
      <c r="U13" s="16">
        <v>0</v>
      </c>
    </row>
    <row r="14" spans="1:21" ht="15.75" customHeight="1">
      <c r="A14" s="2" t="s">
        <v>45</v>
      </c>
      <c r="B14" s="2" t="s">
        <v>44</v>
      </c>
      <c r="C14" s="2" t="s">
        <v>40</v>
      </c>
      <c r="D14" s="2" t="s">
        <v>42</v>
      </c>
      <c r="E14" s="2" t="s">
        <v>43</v>
      </c>
      <c r="F14" s="2" t="s">
        <v>46</v>
      </c>
      <c r="G14" s="13">
        <v>5</v>
      </c>
      <c r="H14" s="13" t="s">
        <v>47</v>
      </c>
      <c r="I14" s="13">
        <v>1</v>
      </c>
      <c r="J14" s="15">
        <v>0</v>
      </c>
      <c r="K14" s="15">
        <v>0</v>
      </c>
      <c r="L14" s="15">
        <v>0</v>
      </c>
      <c r="M14" s="15">
        <v>1</v>
      </c>
      <c r="N14" s="15">
        <v>0</v>
      </c>
      <c r="O14" s="15">
        <v>0</v>
      </c>
      <c r="P14" s="16">
        <v>0</v>
      </c>
      <c r="Q14" s="16">
        <v>0</v>
      </c>
      <c r="R14" s="16">
        <v>0</v>
      </c>
      <c r="S14" s="16">
        <v>1</v>
      </c>
      <c r="T14" s="16">
        <v>0</v>
      </c>
      <c r="U14" s="16">
        <v>0</v>
      </c>
    </row>
    <row r="15" spans="1:21" ht="15.75" customHeight="1">
      <c r="A15" s="2" t="s">
        <v>48</v>
      </c>
      <c r="B15" s="2" t="s">
        <v>35</v>
      </c>
      <c r="C15" s="2" t="s">
        <v>40</v>
      </c>
      <c r="D15" s="2" t="s">
        <v>37</v>
      </c>
      <c r="E15" s="2" t="s">
        <v>37</v>
      </c>
      <c r="F15" s="2" t="s">
        <v>49</v>
      </c>
      <c r="G15" s="13">
        <v>2</v>
      </c>
      <c r="H15" s="13" t="s">
        <v>50</v>
      </c>
      <c r="I15" s="13">
        <v>2.5</v>
      </c>
      <c r="J15" s="15">
        <v>0</v>
      </c>
      <c r="K15" s="15">
        <v>0</v>
      </c>
      <c r="L15" s="15">
        <v>0</v>
      </c>
      <c r="M15" s="15">
        <v>0</v>
      </c>
      <c r="N15" s="15">
        <v>0.98313765424703481</v>
      </c>
      <c r="O15" s="15">
        <v>1.6862345752965135E-2</v>
      </c>
      <c r="P15" s="16">
        <v>0</v>
      </c>
      <c r="Q15" s="16">
        <v>0</v>
      </c>
      <c r="R15" s="16">
        <v>0</v>
      </c>
      <c r="S15" s="16">
        <v>0</v>
      </c>
      <c r="T15" s="16">
        <v>0.98313765424703481</v>
      </c>
      <c r="U15" s="16">
        <v>1.6862345752965135E-2</v>
      </c>
    </row>
    <row r="16" spans="1:21" ht="15.75" customHeight="1">
      <c r="A16" s="2" t="s">
        <v>48</v>
      </c>
      <c r="B16" s="2" t="s">
        <v>41</v>
      </c>
      <c r="C16" s="2" t="s">
        <v>40</v>
      </c>
      <c r="D16" s="2" t="s">
        <v>42</v>
      </c>
      <c r="E16" s="2" t="s">
        <v>43</v>
      </c>
      <c r="F16" s="2" t="s">
        <v>49</v>
      </c>
      <c r="G16" s="13">
        <v>2</v>
      </c>
      <c r="H16" s="13" t="s">
        <v>50</v>
      </c>
      <c r="I16" s="13">
        <v>19</v>
      </c>
      <c r="J16" s="15">
        <v>5.0138667114883594E-2</v>
      </c>
      <c r="K16" s="15">
        <v>5.4720564753340611E-2</v>
      </c>
      <c r="L16" s="15">
        <v>5.9470543743171685E-2</v>
      </c>
      <c r="M16" s="15">
        <v>0</v>
      </c>
      <c r="N16" s="15">
        <v>0.73703672577527513</v>
      </c>
      <c r="O16" s="15">
        <v>9.8633498613328846E-2</v>
      </c>
      <c r="P16" s="16">
        <v>5.0138667114883594E-2</v>
      </c>
      <c r="Q16" s="16">
        <v>5.4720564753340611E-2</v>
      </c>
      <c r="R16" s="16">
        <v>5.9470543743171685E-2</v>
      </c>
      <c r="S16" s="16">
        <v>0</v>
      </c>
      <c r="T16" s="16">
        <v>0.73703672577527513</v>
      </c>
      <c r="U16" s="16">
        <v>9.8633498613328846E-2</v>
      </c>
    </row>
    <row r="17" spans="1:21" ht="15.75" customHeight="1">
      <c r="A17" s="2" t="s">
        <v>48</v>
      </c>
      <c r="B17" s="2" t="s">
        <v>44</v>
      </c>
      <c r="C17" s="2" t="s">
        <v>40</v>
      </c>
      <c r="D17" s="2" t="s">
        <v>43</v>
      </c>
      <c r="E17" s="6" t="s">
        <v>42</v>
      </c>
      <c r="F17" s="2" t="s">
        <v>49</v>
      </c>
      <c r="G17" s="13">
        <v>2</v>
      </c>
      <c r="H17" s="13" t="s">
        <v>50</v>
      </c>
      <c r="I17" s="13">
        <v>4</v>
      </c>
      <c r="J17" s="15">
        <v>0</v>
      </c>
      <c r="K17" s="15">
        <v>0.99731474422057043</v>
      </c>
      <c r="L17" s="15">
        <v>2.6852557794294963E-3</v>
      </c>
      <c r="M17" s="15">
        <v>0</v>
      </c>
      <c r="N17" s="15">
        <v>0</v>
      </c>
      <c r="O17" s="15">
        <v>0</v>
      </c>
      <c r="P17" s="16">
        <v>0</v>
      </c>
      <c r="Q17" s="16">
        <v>0.99731474422057043</v>
      </c>
      <c r="R17" s="16">
        <v>2.6852557794294963E-3</v>
      </c>
      <c r="S17" s="16">
        <v>0</v>
      </c>
      <c r="T17" s="16">
        <v>0</v>
      </c>
      <c r="U17" s="16">
        <v>0</v>
      </c>
    </row>
    <row r="18" spans="1:21" ht="15.75" customHeight="1">
      <c r="A18" s="2" t="s">
        <v>51</v>
      </c>
      <c r="B18" s="2" t="s">
        <v>35</v>
      </c>
      <c r="C18" s="2" t="s">
        <v>40</v>
      </c>
      <c r="D18" s="2" t="s">
        <v>37</v>
      </c>
      <c r="E18" s="2" t="s">
        <v>37</v>
      </c>
      <c r="F18" s="2" t="s">
        <v>52</v>
      </c>
      <c r="G18" s="13">
        <v>5</v>
      </c>
      <c r="H18" s="13" t="s">
        <v>47</v>
      </c>
      <c r="I18" s="13">
        <v>23</v>
      </c>
      <c r="J18" s="15">
        <v>5.1288981078278027E-2</v>
      </c>
      <c r="K18" s="15">
        <v>0.11386309200058106</v>
      </c>
      <c r="L18" s="15">
        <v>0.10698830103138755</v>
      </c>
      <c r="M18" s="15">
        <v>0.64534862115678915</v>
      </c>
      <c r="N18" s="15">
        <v>5.2081186720674029E-2</v>
      </c>
      <c r="O18" s="15">
        <v>3.0429818012290166E-2</v>
      </c>
      <c r="P18" s="16">
        <v>5.1288981078278027E-2</v>
      </c>
      <c r="Q18" s="16">
        <v>0.11386309200058106</v>
      </c>
      <c r="R18" s="16">
        <v>0.10698830103138755</v>
      </c>
      <c r="S18" s="16">
        <v>0.64534862115678915</v>
      </c>
      <c r="T18" s="16">
        <v>5.2081186720674029E-2</v>
      </c>
      <c r="U18" s="16">
        <v>3.0429818012290166E-2</v>
      </c>
    </row>
    <row r="19" spans="1:21" ht="15.75" customHeight="1">
      <c r="A19" s="2" t="s">
        <v>51</v>
      </c>
      <c r="B19" s="2" t="s">
        <v>41</v>
      </c>
      <c r="C19" s="2" t="s">
        <v>40</v>
      </c>
      <c r="D19" s="2" t="s">
        <v>42</v>
      </c>
      <c r="E19" s="2" t="s">
        <v>43</v>
      </c>
      <c r="F19" s="2" t="s">
        <v>52</v>
      </c>
      <c r="G19" s="13">
        <v>5</v>
      </c>
      <c r="H19" s="13" t="s">
        <v>47</v>
      </c>
      <c r="I19" s="13">
        <v>44.5</v>
      </c>
      <c r="J19" s="15">
        <v>3.9023337371249585E-2</v>
      </c>
      <c r="K19" s="15">
        <v>0.13619768834871532</v>
      </c>
      <c r="L19" s="15">
        <v>7.1862639458696129E-2</v>
      </c>
      <c r="M19" s="15">
        <v>0.37934103883761544</v>
      </c>
      <c r="N19" s="15">
        <v>0.25513830420902567</v>
      </c>
      <c r="O19" s="15">
        <v>0.11843699177469763</v>
      </c>
      <c r="P19" s="16">
        <v>3.9023337371249585E-2</v>
      </c>
      <c r="Q19" s="16">
        <v>0.13619768834871532</v>
      </c>
      <c r="R19" s="16">
        <v>7.1862639458696129E-2</v>
      </c>
      <c r="S19" s="16">
        <v>0.37934103883761544</v>
      </c>
      <c r="T19" s="16">
        <v>0.25513830420902567</v>
      </c>
      <c r="U19" s="16">
        <v>0.11843699177469763</v>
      </c>
    </row>
    <row r="20" spans="1:21" ht="15.75" customHeight="1">
      <c r="A20" s="2" t="s">
        <v>51</v>
      </c>
      <c r="B20" s="2" t="s">
        <v>44</v>
      </c>
      <c r="C20" s="2" t="s">
        <v>40</v>
      </c>
      <c r="D20" s="2" t="s">
        <v>43</v>
      </c>
      <c r="E20" s="6" t="s">
        <v>42</v>
      </c>
      <c r="F20" s="2" t="s">
        <v>52</v>
      </c>
      <c r="G20" s="13">
        <v>5</v>
      </c>
      <c r="H20" s="13" t="s">
        <v>47</v>
      </c>
      <c r="I20" s="13">
        <v>38</v>
      </c>
      <c r="J20" s="15">
        <v>6.0724058447685546E-2</v>
      </c>
      <c r="K20" s="15">
        <v>6.2521904402447898E-2</v>
      </c>
      <c r="L20" s="15">
        <v>5.2619429541962089E-2</v>
      </c>
      <c r="M20" s="15">
        <v>0.6948329199579435</v>
      </c>
      <c r="N20" s="15">
        <v>8.0235826166662166E-2</v>
      </c>
      <c r="O20" s="15">
        <v>4.906586148329873E-2</v>
      </c>
      <c r="P20" s="16">
        <v>6.0724058447685546E-2</v>
      </c>
      <c r="Q20" s="16">
        <v>6.2521904402447898E-2</v>
      </c>
      <c r="R20" s="16">
        <v>5.2619429541962089E-2</v>
      </c>
      <c r="S20" s="16">
        <v>0.6948329199579435</v>
      </c>
      <c r="T20" s="16">
        <v>8.0235826166662166E-2</v>
      </c>
      <c r="U20" s="16">
        <v>4.906586148329873E-2</v>
      </c>
    </row>
    <row r="21" spans="1:21" ht="15.75" customHeight="1">
      <c r="A21" s="2" t="s">
        <v>53</v>
      </c>
      <c r="B21" s="2" t="s">
        <v>35</v>
      </c>
      <c r="C21" s="2" t="s">
        <v>36</v>
      </c>
      <c r="D21" s="2" t="s">
        <v>37</v>
      </c>
      <c r="E21" s="2" t="s">
        <v>37</v>
      </c>
      <c r="F21" s="2" t="s">
        <v>54</v>
      </c>
      <c r="G21" s="13">
        <v>4</v>
      </c>
      <c r="H21" s="13" t="s">
        <v>55</v>
      </c>
      <c r="I21" s="13">
        <v>59</v>
      </c>
      <c r="J21" s="15">
        <v>8.5119418292173232E-2</v>
      </c>
      <c r="K21" s="15">
        <v>0.22008248246366424</v>
      </c>
      <c r="L21" s="15">
        <v>0.16551716034731934</v>
      </c>
      <c r="M21" s="15">
        <v>0.19849671765450358</v>
      </c>
      <c r="N21" s="15">
        <v>0.16097676425021359</v>
      </c>
      <c r="O21" s="15">
        <v>0.1698074569921261</v>
      </c>
      <c r="P21" s="16">
        <v>8.5119418292173232E-2</v>
      </c>
      <c r="Q21" s="16">
        <v>0.22008248246366424</v>
      </c>
      <c r="R21" s="16">
        <v>0.16551716034731934</v>
      </c>
      <c r="S21" s="16">
        <v>0.19849671765450358</v>
      </c>
      <c r="T21" s="16">
        <v>0.16097676425021359</v>
      </c>
      <c r="U21" s="16">
        <v>0.1698074569921261</v>
      </c>
    </row>
    <row r="22" spans="1:21" ht="15.75" customHeight="1">
      <c r="A22" s="2" t="s">
        <v>53</v>
      </c>
      <c r="B22" s="2" t="s">
        <v>41</v>
      </c>
      <c r="C22" s="2" t="s">
        <v>36</v>
      </c>
      <c r="D22" s="2" t="s">
        <v>43</v>
      </c>
      <c r="E22" s="6" t="s">
        <v>42</v>
      </c>
      <c r="F22" s="2" t="s">
        <v>54</v>
      </c>
      <c r="G22" s="13">
        <v>4</v>
      </c>
      <c r="H22" s="13" t="s">
        <v>55</v>
      </c>
      <c r="I22" s="13">
        <v>60</v>
      </c>
      <c r="J22" s="15">
        <v>8.1174118793509664E-2</v>
      </c>
      <c r="K22" s="15">
        <v>0.46578128858719958</v>
      </c>
      <c r="L22" s="15">
        <v>0.23869499342557551</v>
      </c>
      <c r="M22" s="15">
        <v>0</v>
      </c>
      <c r="N22" s="15">
        <v>7.8499295835752853E-2</v>
      </c>
      <c r="O22" s="15">
        <v>0.13585030335796239</v>
      </c>
      <c r="P22" s="16">
        <v>8.1174118793509664E-2</v>
      </c>
      <c r="Q22" s="16">
        <v>0.46578128858719958</v>
      </c>
      <c r="R22" s="16">
        <v>0.23869499342557551</v>
      </c>
      <c r="S22" s="16">
        <v>0</v>
      </c>
      <c r="T22" s="16">
        <v>7.8499295835752853E-2</v>
      </c>
      <c r="U22" s="16">
        <v>0.13585030335796239</v>
      </c>
    </row>
    <row r="23" spans="1:21" ht="15.75" customHeight="1">
      <c r="A23" s="2" t="s">
        <v>53</v>
      </c>
      <c r="B23" s="2" t="s">
        <v>44</v>
      </c>
      <c r="C23" s="2" t="s">
        <v>36</v>
      </c>
      <c r="D23" s="2" t="s">
        <v>42</v>
      </c>
      <c r="E23" s="2" t="s">
        <v>43</v>
      </c>
      <c r="F23" s="2" t="s">
        <v>54</v>
      </c>
      <c r="G23" s="13">
        <v>4</v>
      </c>
      <c r="H23" s="13" t="s">
        <v>55</v>
      </c>
      <c r="I23" s="13">
        <v>45.5</v>
      </c>
      <c r="J23" s="15">
        <v>0.13996167565016937</v>
      </c>
      <c r="K23" s="15">
        <v>8.3051876557032417E-2</v>
      </c>
      <c r="L23" s="15">
        <v>0.11122856094265048</v>
      </c>
      <c r="M23" s="15">
        <v>0.19858135637078894</v>
      </c>
      <c r="N23" s="15">
        <v>0.30796980731274598</v>
      </c>
      <c r="O23" s="15">
        <v>0.15920672316661283</v>
      </c>
      <c r="P23" s="16">
        <v>0.13996167565016937</v>
      </c>
      <c r="Q23" s="16">
        <v>8.3051876557032417E-2</v>
      </c>
      <c r="R23" s="16">
        <v>0.11122856094265048</v>
      </c>
      <c r="S23" s="16">
        <v>0.19858135637078894</v>
      </c>
      <c r="T23" s="16">
        <v>0.30796980731274598</v>
      </c>
      <c r="U23" s="16">
        <v>0.15920672316661283</v>
      </c>
    </row>
    <row r="24" spans="1:21" ht="15.75" customHeight="1">
      <c r="A24" s="2" t="s">
        <v>53</v>
      </c>
      <c r="B24" s="2" t="s">
        <v>35</v>
      </c>
      <c r="C24" s="2" t="s">
        <v>40</v>
      </c>
      <c r="D24" s="2" t="s">
        <v>37</v>
      </c>
      <c r="E24" s="2" t="s">
        <v>37</v>
      </c>
      <c r="F24" s="2" t="s">
        <v>54</v>
      </c>
      <c r="G24" s="13">
        <v>4</v>
      </c>
      <c r="H24" s="13" t="s">
        <v>55</v>
      </c>
      <c r="I24" s="13">
        <v>82.5</v>
      </c>
      <c r="J24" s="15">
        <v>0.12710510900421731</v>
      </c>
      <c r="K24" s="15">
        <v>0.12499228133652204</v>
      </c>
      <c r="L24" s="15">
        <v>0.22130785033970463</v>
      </c>
      <c r="M24" s="15">
        <v>0.20115087358581568</v>
      </c>
      <c r="N24" s="15">
        <v>9.6999818089876955E-2</v>
      </c>
      <c r="O24" s="15">
        <v>0.22844406764386338</v>
      </c>
      <c r="P24" s="16">
        <v>0.12710510900421731</v>
      </c>
      <c r="Q24" s="16">
        <v>0.12499228133652204</v>
      </c>
      <c r="R24" s="16">
        <v>0.22130785033970463</v>
      </c>
      <c r="S24" s="16">
        <v>0.20115087358581568</v>
      </c>
      <c r="T24" s="16">
        <v>9.6999818089876955E-2</v>
      </c>
      <c r="U24" s="16">
        <v>0.22844406764386338</v>
      </c>
    </row>
    <row r="25" spans="1:21" ht="15.75" customHeight="1">
      <c r="A25" s="2" t="s">
        <v>53</v>
      </c>
      <c r="B25" s="2" t="s">
        <v>41</v>
      </c>
      <c r="C25" s="2" t="s">
        <v>40</v>
      </c>
      <c r="D25" s="2" t="s">
        <v>42</v>
      </c>
      <c r="E25" s="2" t="s">
        <v>43</v>
      </c>
      <c r="F25" s="2" t="s">
        <v>54</v>
      </c>
      <c r="G25" s="13">
        <v>4</v>
      </c>
      <c r="H25" s="13" t="s">
        <v>55</v>
      </c>
      <c r="I25" s="13">
        <v>100.5</v>
      </c>
      <c r="J25" s="15">
        <v>9.102973063652707E-2</v>
      </c>
      <c r="K25" s="15">
        <v>0.18961439142416944</v>
      </c>
      <c r="L25" s="15">
        <v>0.19918741935537718</v>
      </c>
      <c r="M25" s="15">
        <v>0.17702339758195498</v>
      </c>
      <c r="N25" s="15">
        <v>0.17953057943943954</v>
      </c>
      <c r="O25" s="15">
        <v>0.16361448156253183</v>
      </c>
      <c r="P25" s="16">
        <v>9.102973063652707E-2</v>
      </c>
      <c r="Q25" s="16">
        <v>0.18961439142416944</v>
      </c>
      <c r="R25" s="16">
        <v>0.19918741935537718</v>
      </c>
      <c r="S25" s="16">
        <v>0.17702339758195498</v>
      </c>
      <c r="T25" s="16">
        <v>0.17953057943943954</v>
      </c>
      <c r="U25" s="16">
        <v>0.16361448156253183</v>
      </c>
    </row>
    <row r="26" spans="1:21" ht="15.75" customHeight="1">
      <c r="A26" s="2" t="s">
        <v>53</v>
      </c>
      <c r="B26" s="2" t="s">
        <v>44</v>
      </c>
      <c r="C26" s="2" t="s">
        <v>40</v>
      </c>
      <c r="D26" s="2" t="s">
        <v>43</v>
      </c>
      <c r="E26" s="6" t="s">
        <v>42</v>
      </c>
      <c r="F26" s="2" t="s">
        <v>54</v>
      </c>
      <c r="G26" s="13">
        <v>4</v>
      </c>
      <c r="H26" s="13" t="s">
        <v>55</v>
      </c>
      <c r="I26" s="13">
        <v>82</v>
      </c>
      <c r="J26" s="15">
        <v>0.10586446203222932</v>
      </c>
      <c r="K26" s="15">
        <v>0.13573288971786729</v>
      </c>
      <c r="L26" s="15">
        <v>0.23779301305640974</v>
      </c>
      <c r="M26" s="15">
        <v>0.30027389894305251</v>
      </c>
      <c r="N26" s="15">
        <v>6.3927677236141206E-2</v>
      </c>
      <c r="O26" s="15">
        <v>0.15640805901429988</v>
      </c>
      <c r="P26" s="16">
        <v>0.10586446203222932</v>
      </c>
      <c r="Q26" s="16">
        <v>0.13573288971786729</v>
      </c>
      <c r="R26" s="16">
        <v>0.23779301305640974</v>
      </c>
      <c r="S26" s="16">
        <v>0.30027389894305251</v>
      </c>
      <c r="T26" s="16">
        <v>6.3927677236141206E-2</v>
      </c>
      <c r="U26" s="16">
        <v>0.15640805901429988</v>
      </c>
    </row>
    <row r="27" spans="1:21" ht="15.75" customHeight="1">
      <c r="A27" s="2" t="s">
        <v>56</v>
      </c>
      <c r="B27" s="2" t="s">
        <v>35</v>
      </c>
      <c r="C27" s="2" t="s">
        <v>36</v>
      </c>
      <c r="D27" s="2" t="s">
        <v>37</v>
      </c>
      <c r="E27" s="2" t="s">
        <v>37</v>
      </c>
      <c r="F27" s="2" t="s">
        <v>57</v>
      </c>
      <c r="G27" s="13">
        <v>2</v>
      </c>
      <c r="H27" s="13" t="s">
        <v>50</v>
      </c>
      <c r="I27" s="13">
        <v>53</v>
      </c>
      <c r="J27" s="15">
        <v>7.4798657494211621E-2</v>
      </c>
      <c r="K27" s="15">
        <v>0.48267820563291941</v>
      </c>
      <c r="L27" s="15">
        <v>0.12468555872128324</v>
      </c>
      <c r="M27" s="15">
        <v>9.8846325791190973E-2</v>
      </c>
      <c r="N27" s="15">
        <v>0.1282419980115968</v>
      </c>
      <c r="O27" s="15">
        <v>9.074925434879795E-2</v>
      </c>
      <c r="P27" s="16">
        <v>7.4798657494211621E-2</v>
      </c>
      <c r="Q27" s="16">
        <v>0.48267820563291941</v>
      </c>
      <c r="R27" s="16">
        <v>0.12468555872128324</v>
      </c>
      <c r="S27" s="16">
        <v>9.8846325791190973E-2</v>
      </c>
      <c r="T27" s="16">
        <v>0.1282419980115968</v>
      </c>
      <c r="U27" s="16">
        <v>9.074925434879795E-2</v>
      </c>
    </row>
    <row r="28" spans="1:21" ht="15.75" customHeight="1">
      <c r="A28" s="2" t="s">
        <v>56</v>
      </c>
      <c r="B28" s="2" t="s">
        <v>41</v>
      </c>
      <c r="C28" s="2" t="s">
        <v>36</v>
      </c>
      <c r="D28" s="2" t="s">
        <v>42</v>
      </c>
      <c r="E28" s="2" t="s">
        <v>43</v>
      </c>
      <c r="F28" s="2" t="s">
        <v>57</v>
      </c>
      <c r="G28" s="13">
        <v>2</v>
      </c>
      <c r="H28" s="13" t="s">
        <v>50</v>
      </c>
      <c r="I28" s="13">
        <v>17</v>
      </c>
      <c r="J28" s="15">
        <v>0</v>
      </c>
      <c r="K28" s="15">
        <v>1.0244498449227299E-2</v>
      </c>
      <c r="L28" s="15">
        <v>5.3773546905839234E-3</v>
      </c>
      <c r="M28" s="15">
        <v>4.477772257951906E-3</v>
      </c>
      <c r="N28" s="15">
        <v>0.91291169322896393</v>
      </c>
      <c r="O28" s="15">
        <v>6.6988681373273004E-2</v>
      </c>
      <c r="P28" s="16">
        <v>0</v>
      </c>
      <c r="Q28" s="16">
        <v>1.0244498449227299E-2</v>
      </c>
      <c r="R28" s="16">
        <v>5.3773546905839234E-3</v>
      </c>
      <c r="S28" s="16">
        <v>4.477772257951906E-3</v>
      </c>
      <c r="T28" s="16">
        <v>0.91291169322896393</v>
      </c>
      <c r="U28" s="16">
        <v>6.6988681373273004E-2</v>
      </c>
    </row>
    <row r="29" spans="1:21" ht="15.75" customHeight="1">
      <c r="A29" s="2" t="s">
        <v>56</v>
      </c>
      <c r="B29" s="2" t="s">
        <v>44</v>
      </c>
      <c r="C29" s="2" t="s">
        <v>36</v>
      </c>
      <c r="D29" s="2" t="s">
        <v>43</v>
      </c>
      <c r="E29" s="6" t="s">
        <v>42</v>
      </c>
      <c r="F29" s="2" t="s">
        <v>57</v>
      </c>
      <c r="G29" s="13">
        <v>2</v>
      </c>
      <c r="H29" s="13" t="s">
        <v>50</v>
      </c>
      <c r="I29" s="13">
        <v>4</v>
      </c>
      <c r="J29" s="15">
        <v>0</v>
      </c>
      <c r="K29" s="15">
        <v>0</v>
      </c>
      <c r="L29" s="15">
        <v>0</v>
      </c>
      <c r="M29" s="15">
        <v>0</v>
      </c>
      <c r="N29" s="15">
        <v>0.99277147630650575</v>
      </c>
      <c r="O29" s="15">
        <v>7.2285236934943294E-3</v>
      </c>
      <c r="P29" s="16">
        <v>0</v>
      </c>
      <c r="Q29" s="16">
        <v>0</v>
      </c>
      <c r="R29" s="16">
        <v>0</v>
      </c>
      <c r="S29" s="16">
        <v>0</v>
      </c>
      <c r="T29" s="16">
        <v>0.99277147630650575</v>
      </c>
      <c r="U29" s="16">
        <v>7.2285236934943294E-3</v>
      </c>
    </row>
    <row r="30" spans="1:21" ht="15.75" customHeight="1">
      <c r="A30" s="2" t="s">
        <v>56</v>
      </c>
      <c r="B30" s="2" t="s">
        <v>35</v>
      </c>
      <c r="C30" s="2" t="s">
        <v>40</v>
      </c>
      <c r="D30" s="2" t="s">
        <v>37</v>
      </c>
      <c r="E30" s="2" t="s">
        <v>37</v>
      </c>
      <c r="F30" s="2" t="s">
        <v>57</v>
      </c>
      <c r="G30" s="13">
        <v>2</v>
      </c>
      <c r="H30" s="13" t="s">
        <v>50</v>
      </c>
      <c r="I30" s="13">
        <v>15.5</v>
      </c>
      <c r="J30" s="15">
        <v>2.3236778453838623E-2</v>
      </c>
      <c r="K30" s="15">
        <v>1.3846321233983078E-2</v>
      </c>
      <c r="L30" s="15">
        <v>2.8154632876643541E-2</v>
      </c>
      <c r="M30" s="15">
        <v>1.5198814894169046E-2</v>
      </c>
      <c r="N30" s="15">
        <v>0.86044709289187582</v>
      </c>
      <c r="O30" s="15">
        <v>5.9116359649489893E-2</v>
      </c>
      <c r="P30" s="16">
        <v>2.3236778453838623E-2</v>
      </c>
      <c r="Q30" s="16">
        <v>1.3846321233983078E-2</v>
      </c>
      <c r="R30" s="16">
        <v>2.8154632876643541E-2</v>
      </c>
      <c r="S30" s="16">
        <v>1.5198814894169046E-2</v>
      </c>
      <c r="T30" s="16">
        <v>0.86044709289187582</v>
      </c>
      <c r="U30" s="16">
        <v>5.9116359649489893E-2</v>
      </c>
    </row>
    <row r="31" spans="1:21" ht="15.75" customHeight="1">
      <c r="A31" s="2" t="s">
        <v>56</v>
      </c>
      <c r="B31" s="2" t="s">
        <v>41</v>
      </c>
      <c r="C31" s="2" t="s">
        <v>40</v>
      </c>
      <c r="D31" s="2" t="s">
        <v>42</v>
      </c>
      <c r="E31" s="2" t="s">
        <v>43</v>
      </c>
      <c r="F31" s="2" t="s">
        <v>57</v>
      </c>
      <c r="G31" s="13">
        <v>2</v>
      </c>
      <c r="H31" s="13" t="s">
        <v>50</v>
      </c>
      <c r="I31" s="13">
        <v>2.5</v>
      </c>
      <c r="J31" s="15">
        <v>0</v>
      </c>
      <c r="K31" s="15">
        <v>0</v>
      </c>
      <c r="L31" s="15">
        <v>0</v>
      </c>
      <c r="M31" s="15">
        <v>0</v>
      </c>
      <c r="N31" s="15">
        <v>0.99910112886163072</v>
      </c>
      <c r="O31" s="15">
        <v>8.9887113836924356E-4</v>
      </c>
      <c r="P31" s="16">
        <v>0</v>
      </c>
      <c r="Q31" s="16">
        <v>0</v>
      </c>
      <c r="R31" s="16">
        <v>0</v>
      </c>
      <c r="S31" s="16">
        <v>0</v>
      </c>
      <c r="T31" s="16">
        <v>0.99910112886163072</v>
      </c>
      <c r="U31" s="16">
        <v>8.9887113836924356E-4</v>
      </c>
    </row>
    <row r="32" spans="1:21" ht="15.75" customHeight="1">
      <c r="A32" s="2" t="s">
        <v>56</v>
      </c>
      <c r="B32" s="2" t="s">
        <v>44</v>
      </c>
      <c r="C32" s="2" t="s">
        <v>40</v>
      </c>
      <c r="D32" s="2" t="s">
        <v>43</v>
      </c>
      <c r="E32" s="6" t="s">
        <v>42</v>
      </c>
      <c r="F32" s="2" t="s">
        <v>57</v>
      </c>
      <c r="G32" s="13">
        <v>2</v>
      </c>
      <c r="H32" s="13" t="s">
        <v>50</v>
      </c>
      <c r="I32" s="13">
        <v>3</v>
      </c>
      <c r="J32" s="15">
        <v>0</v>
      </c>
      <c r="K32" s="15">
        <v>0</v>
      </c>
      <c r="L32" s="15">
        <v>0</v>
      </c>
      <c r="M32" s="15">
        <v>0</v>
      </c>
      <c r="N32" s="15">
        <v>0.97240834318352709</v>
      </c>
      <c r="O32" s="15">
        <v>2.7591656816472972E-2</v>
      </c>
      <c r="P32" s="16">
        <v>0</v>
      </c>
      <c r="Q32" s="16">
        <v>0</v>
      </c>
      <c r="R32" s="16">
        <v>0</v>
      </c>
      <c r="S32" s="16">
        <v>0</v>
      </c>
      <c r="T32" s="16">
        <v>0.97240834318352709</v>
      </c>
      <c r="U32" s="16">
        <v>2.7591656816472972E-2</v>
      </c>
    </row>
    <row r="33" spans="1:21" ht="15.75" customHeight="1">
      <c r="A33" s="2" t="s">
        <v>58</v>
      </c>
      <c r="B33" s="2" t="s">
        <v>35</v>
      </c>
      <c r="C33" s="2" t="s">
        <v>36</v>
      </c>
      <c r="D33" s="2" t="s">
        <v>37</v>
      </c>
      <c r="E33" s="2" t="s">
        <v>37</v>
      </c>
      <c r="F33" s="2" t="s">
        <v>59</v>
      </c>
      <c r="G33" s="13">
        <v>2</v>
      </c>
      <c r="H33" s="13" t="s">
        <v>50</v>
      </c>
      <c r="I33" s="13">
        <v>41</v>
      </c>
      <c r="J33" s="15">
        <v>0.10238126824091272</v>
      </c>
      <c r="K33" s="15">
        <v>0.2647154417617405</v>
      </c>
      <c r="L33" s="15">
        <v>0.1133390819846113</v>
      </c>
      <c r="M33" s="15">
        <v>1.4154948262138499E-2</v>
      </c>
      <c r="N33" s="15">
        <v>0.35398978508888301</v>
      </c>
      <c r="O33" s="15">
        <v>0.15141947466171399</v>
      </c>
      <c r="P33" s="16">
        <v>0.10238126824091272</v>
      </c>
      <c r="Q33" s="16">
        <v>0.2647154417617405</v>
      </c>
      <c r="R33" s="16">
        <v>0.1133390819846113</v>
      </c>
      <c r="S33" s="16">
        <v>1.4154948262138499E-2</v>
      </c>
      <c r="T33" s="16">
        <v>0.35398978508888301</v>
      </c>
      <c r="U33" s="16">
        <v>0.15141947466171399</v>
      </c>
    </row>
    <row r="34" spans="1:21" ht="15.75" customHeight="1">
      <c r="A34" s="2" t="s">
        <v>58</v>
      </c>
      <c r="B34" s="2" t="s">
        <v>41</v>
      </c>
      <c r="C34" s="2" t="s">
        <v>36</v>
      </c>
      <c r="D34" s="2" t="s">
        <v>42</v>
      </c>
      <c r="E34" s="2" t="s">
        <v>43</v>
      </c>
      <c r="F34" s="2" t="s">
        <v>59</v>
      </c>
      <c r="G34" s="13">
        <v>2</v>
      </c>
      <c r="H34" s="13" t="s">
        <v>50</v>
      </c>
      <c r="I34" s="13">
        <v>9</v>
      </c>
      <c r="J34" s="15">
        <v>0</v>
      </c>
      <c r="K34" s="15">
        <v>0</v>
      </c>
      <c r="L34" s="15">
        <v>0</v>
      </c>
      <c r="M34" s="15">
        <v>0</v>
      </c>
      <c r="N34" s="15">
        <v>0.96233896277578768</v>
      </c>
      <c r="O34" s="15">
        <v>3.7661037224212199E-2</v>
      </c>
      <c r="P34" s="16">
        <v>0</v>
      </c>
      <c r="Q34" s="16">
        <v>0</v>
      </c>
      <c r="R34" s="16">
        <v>0</v>
      </c>
      <c r="S34" s="16">
        <v>0</v>
      </c>
      <c r="T34" s="16">
        <v>0.96233896277578768</v>
      </c>
      <c r="U34" s="16">
        <v>3.7661037224212199E-2</v>
      </c>
    </row>
    <row r="35" spans="1:21" ht="15.75" customHeight="1">
      <c r="A35" s="2" t="s">
        <v>58</v>
      </c>
      <c r="B35" s="2" t="s">
        <v>44</v>
      </c>
      <c r="C35" s="2" t="s">
        <v>36</v>
      </c>
      <c r="D35" s="2" t="s">
        <v>43</v>
      </c>
      <c r="E35" s="6" t="s">
        <v>42</v>
      </c>
      <c r="F35" s="2" t="s">
        <v>59</v>
      </c>
      <c r="G35" s="13">
        <v>2</v>
      </c>
      <c r="H35" s="13" t="s">
        <v>50</v>
      </c>
      <c r="I35" s="13">
        <v>11</v>
      </c>
      <c r="J35" s="15">
        <v>0</v>
      </c>
      <c r="K35" s="15">
        <v>0</v>
      </c>
      <c r="L35" s="15">
        <v>0</v>
      </c>
      <c r="M35" s="15">
        <v>0</v>
      </c>
      <c r="N35" s="15">
        <v>0.96391962482684956</v>
      </c>
      <c r="O35" s="15">
        <v>3.6080375173150415E-2</v>
      </c>
      <c r="P35" s="16">
        <v>0</v>
      </c>
      <c r="Q35" s="16">
        <v>0</v>
      </c>
      <c r="R35" s="16">
        <v>0</v>
      </c>
      <c r="S35" s="16">
        <v>0</v>
      </c>
      <c r="T35" s="16">
        <v>0.96391962482684956</v>
      </c>
      <c r="U35" s="16">
        <v>3.6080375173150415E-2</v>
      </c>
    </row>
    <row r="36" spans="1:21" ht="15.75" customHeight="1">
      <c r="A36" s="2" t="s">
        <v>58</v>
      </c>
      <c r="B36" s="2" t="s">
        <v>35</v>
      </c>
      <c r="C36" s="2" t="s">
        <v>40</v>
      </c>
      <c r="D36" s="2" t="s">
        <v>37</v>
      </c>
      <c r="E36" s="2" t="s">
        <v>37</v>
      </c>
      <c r="F36" s="2" t="s">
        <v>59</v>
      </c>
      <c r="G36" s="13">
        <v>2</v>
      </c>
      <c r="H36" s="13" t="s">
        <v>50</v>
      </c>
      <c r="I36" s="13">
        <v>48.5</v>
      </c>
      <c r="J36" s="15">
        <v>6.1547870287286893E-2</v>
      </c>
      <c r="K36" s="15">
        <v>0.23104596623673052</v>
      </c>
      <c r="L36" s="15">
        <v>0.1168630871518779</v>
      </c>
      <c r="M36" s="15">
        <v>1.3367621281921462E-3</v>
      </c>
      <c r="N36" s="15">
        <v>0.43153856308096938</v>
      </c>
      <c r="O36" s="15">
        <v>0.15766775111494316</v>
      </c>
      <c r="P36" s="16">
        <v>6.1547870287286893E-2</v>
      </c>
      <c r="Q36" s="16">
        <v>0.23104596623673052</v>
      </c>
      <c r="R36" s="16">
        <v>0.1168630871518779</v>
      </c>
      <c r="S36" s="16">
        <v>1.3367621281921462E-3</v>
      </c>
      <c r="T36" s="16">
        <v>0.43153856308096938</v>
      </c>
      <c r="U36" s="16">
        <v>0.15766775111494316</v>
      </c>
    </row>
    <row r="37" spans="1:21" ht="15.75" customHeight="1">
      <c r="A37" s="2" t="s">
        <v>58</v>
      </c>
      <c r="B37" s="2" t="s">
        <v>41</v>
      </c>
      <c r="C37" s="2" t="s">
        <v>40</v>
      </c>
      <c r="D37" s="2" t="s">
        <v>42</v>
      </c>
      <c r="E37" s="2" t="s">
        <v>43</v>
      </c>
      <c r="F37" s="2" t="s">
        <v>59</v>
      </c>
      <c r="G37" s="13">
        <v>2</v>
      </c>
      <c r="H37" s="13" t="s">
        <v>50</v>
      </c>
      <c r="I37" s="13">
        <v>18</v>
      </c>
      <c r="J37" s="15">
        <v>1.4828619910455358E-2</v>
      </c>
      <c r="K37" s="15">
        <v>0.81198658009898095</v>
      </c>
      <c r="L37" s="15">
        <v>0.13449052737649697</v>
      </c>
      <c r="M37" s="15">
        <v>0</v>
      </c>
      <c r="N37" s="15">
        <v>2.2037351271469902E-2</v>
      </c>
      <c r="O37" s="15">
        <v>1.6656921342596727E-2</v>
      </c>
      <c r="P37" s="16">
        <v>1.4828619910455358E-2</v>
      </c>
      <c r="Q37" s="16">
        <v>0.81198658009898095</v>
      </c>
      <c r="R37" s="16">
        <v>0.13449052737649697</v>
      </c>
      <c r="S37" s="16">
        <v>0</v>
      </c>
      <c r="T37" s="16">
        <v>2.2037351271469902E-2</v>
      </c>
      <c r="U37" s="16">
        <v>1.6656921342596727E-2</v>
      </c>
    </row>
    <row r="38" spans="1:21" ht="15.75" customHeight="1">
      <c r="A38" s="2" t="s">
        <v>58</v>
      </c>
      <c r="B38" s="2" t="s">
        <v>44</v>
      </c>
      <c r="C38" s="2" t="s">
        <v>40</v>
      </c>
      <c r="D38" s="2" t="s">
        <v>43</v>
      </c>
      <c r="E38" s="6" t="s">
        <v>42</v>
      </c>
      <c r="F38" s="2" t="s">
        <v>59</v>
      </c>
      <c r="G38" s="13">
        <v>2</v>
      </c>
      <c r="H38" s="13" t="s">
        <v>50</v>
      </c>
      <c r="I38" s="13">
        <v>30</v>
      </c>
      <c r="J38" s="15">
        <v>8.4869354201865074E-2</v>
      </c>
      <c r="K38" s="15">
        <v>7.4130623768231846E-2</v>
      </c>
      <c r="L38" s="15">
        <v>0.12423001252315256</v>
      </c>
      <c r="M38" s="15">
        <v>1.1543669198975778E-2</v>
      </c>
      <c r="N38" s="15">
        <v>0.6269829031006241</v>
      </c>
      <c r="O38" s="15">
        <v>7.8243437207150546E-2</v>
      </c>
      <c r="P38" s="16">
        <v>8.4869354201865074E-2</v>
      </c>
      <c r="Q38" s="16">
        <v>7.4130623768231846E-2</v>
      </c>
      <c r="R38" s="16">
        <v>0.12423001252315256</v>
      </c>
      <c r="S38" s="16">
        <v>1.1543669198975778E-2</v>
      </c>
      <c r="T38" s="16">
        <v>0.6269829031006241</v>
      </c>
      <c r="U38" s="16">
        <v>7.8243437207150546E-2</v>
      </c>
    </row>
    <row r="39" spans="1:21" ht="15.75" customHeight="1">
      <c r="A39" s="2" t="s">
        <v>60</v>
      </c>
      <c r="B39" s="2" t="s">
        <v>35</v>
      </c>
      <c r="C39" s="2" t="s">
        <v>36</v>
      </c>
      <c r="D39" s="2" t="s">
        <v>37</v>
      </c>
      <c r="E39" s="2" t="s">
        <v>37</v>
      </c>
      <c r="F39" s="2" t="s">
        <v>61</v>
      </c>
      <c r="G39" s="13">
        <v>3</v>
      </c>
      <c r="H39" s="13" t="s">
        <v>62</v>
      </c>
      <c r="I39" s="13">
        <v>9</v>
      </c>
      <c r="J39" s="15">
        <v>5.3961254270950805E-3</v>
      </c>
      <c r="K39" s="15">
        <v>0</v>
      </c>
      <c r="L39" s="15">
        <v>0</v>
      </c>
      <c r="M39" s="15">
        <v>0.42790635046202008</v>
      </c>
      <c r="N39" s="15">
        <v>0.20274350731321428</v>
      </c>
      <c r="O39" s="15">
        <v>0.36395401679767053</v>
      </c>
      <c r="P39" s="16">
        <v>5.3961254270950805E-3</v>
      </c>
      <c r="Q39" s="16">
        <v>0</v>
      </c>
      <c r="R39" s="16">
        <v>0</v>
      </c>
      <c r="S39" s="16">
        <v>0.42790635046202008</v>
      </c>
      <c r="T39" s="16">
        <v>0.20274350731321428</v>
      </c>
      <c r="U39" s="16">
        <v>0.36395401679767053</v>
      </c>
    </row>
    <row r="40" spans="1:21" ht="15.75" customHeight="1">
      <c r="A40" s="2" t="s">
        <v>60</v>
      </c>
      <c r="B40" s="2" t="s">
        <v>41</v>
      </c>
      <c r="C40" s="2" t="s">
        <v>36</v>
      </c>
      <c r="D40" s="2" t="s">
        <v>42</v>
      </c>
      <c r="E40" s="2" t="s">
        <v>43</v>
      </c>
      <c r="F40" s="2" t="s">
        <v>61</v>
      </c>
      <c r="G40" s="13">
        <v>3</v>
      </c>
      <c r="H40" s="13" t="s">
        <v>62</v>
      </c>
      <c r="I40" s="13">
        <v>21</v>
      </c>
      <c r="J40" s="15">
        <v>1.7952356561678686E-3</v>
      </c>
      <c r="K40" s="15">
        <v>0.59791423509358221</v>
      </c>
      <c r="L40" s="15">
        <v>0.1415314082271838</v>
      </c>
      <c r="M40" s="15">
        <v>0.19930474503119411</v>
      </c>
      <c r="N40" s="15">
        <v>0</v>
      </c>
      <c r="O40" s="15">
        <v>5.9454375991871894E-2</v>
      </c>
      <c r="P40" s="16">
        <v>1.7952356561678686E-3</v>
      </c>
      <c r="Q40" s="16">
        <v>0.59791423509358221</v>
      </c>
      <c r="R40" s="16">
        <v>0.1415314082271838</v>
      </c>
      <c r="S40" s="16">
        <v>0.19930474503119411</v>
      </c>
      <c r="T40" s="16">
        <v>0</v>
      </c>
      <c r="U40" s="16">
        <v>5.9454375991871894E-2</v>
      </c>
    </row>
    <row r="41" spans="1:21" ht="15.75" customHeight="1">
      <c r="A41" s="2" t="s">
        <v>60</v>
      </c>
      <c r="B41" s="2" t="s">
        <v>44</v>
      </c>
      <c r="C41" s="2" t="s">
        <v>36</v>
      </c>
      <c r="D41" s="2" t="s">
        <v>43</v>
      </c>
      <c r="E41" s="6" t="s">
        <v>42</v>
      </c>
      <c r="F41" s="2" t="s">
        <v>61</v>
      </c>
      <c r="G41" s="13">
        <v>3</v>
      </c>
      <c r="H41" s="13" t="s">
        <v>62</v>
      </c>
      <c r="I41" s="13">
        <v>26.5</v>
      </c>
      <c r="J41" s="15">
        <v>5.3174173457136806E-2</v>
      </c>
      <c r="K41" s="15">
        <v>7.3496820277582545E-2</v>
      </c>
      <c r="L41" s="15">
        <v>3.1422248976805345E-2</v>
      </c>
      <c r="M41" s="15">
        <v>0.68816524467552032</v>
      </c>
      <c r="N41" s="15">
        <v>3.1550043214630424E-2</v>
      </c>
      <c r="O41" s="15">
        <v>0.12219146939832455</v>
      </c>
      <c r="P41" s="16">
        <v>5.3174173457136806E-2</v>
      </c>
      <c r="Q41" s="16">
        <v>7.3496820277582545E-2</v>
      </c>
      <c r="R41" s="16">
        <v>3.1422248976805345E-2</v>
      </c>
      <c r="S41" s="16">
        <v>0.68816524467552032</v>
      </c>
      <c r="T41" s="16">
        <v>3.1550043214630424E-2</v>
      </c>
      <c r="U41" s="16">
        <v>0.12219146939832455</v>
      </c>
    </row>
    <row r="42" spans="1:21" ht="15.75" customHeight="1">
      <c r="A42" s="2" t="s">
        <v>63</v>
      </c>
      <c r="B42" s="2" t="s">
        <v>35</v>
      </c>
      <c r="C42" s="2" t="s">
        <v>36</v>
      </c>
      <c r="D42" s="2" t="s">
        <v>37</v>
      </c>
      <c r="E42" s="2" t="s">
        <v>37</v>
      </c>
      <c r="F42" s="2" t="s">
        <v>64</v>
      </c>
      <c r="G42" s="13">
        <v>4</v>
      </c>
      <c r="H42" s="13" t="s">
        <v>55</v>
      </c>
      <c r="I42" s="13">
        <v>29</v>
      </c>
      <c r="J42" s="15">
        <v>2.7023962380563288E-2</v>
      </c>
      <c r="K42" s="15">
        <v>0.64501659190581795</v>
      </c>
      <c r="L42" s="15">
        <v>0.11004018743017224</v>
      </c>
      <c r="M42" s="15">
        <v>0.17833213827144023</v>
      </c>
      <c r="N42" s="15">
        <v>2.0450566125831678E-2</v>
      </c>
      <c r="O42" s="15">
        <v>1.9136553886174523E-2</v>
      </c>
      <c r="P42" s="16">
        <v>2.7023962380563288E-2</v>
      </c>
      <c r="Q42" s="16">
        <v>0.64501659190581795</v>
      </c>
      <c r="R42" s="16">
        <v>0.11004018743017224</v>
      </c>
      <c r="S42" s="16">
        <v>0.17833213827144023</v>
      </c>
      <c r="T42" s="16">
        <v>2.0450566125831678E-2</v>
      </c>
      <c r="U42" s="16">
        <v>1.9136553886174523E-2</v>
      </c>
    </row>
    <row r="43" spans="1:21" ht="15.75" customHeight="1">
      <c r="A43" s="2" t="s">
        <v>63</v>
      </c>
      <c r="B43" s="2" t="s">
        <v>41</v>
      </c>
      <c r="C43" s="2" t="s">
        <v>36</v>
      </c>
      <c r="D43" s="2" t="s">
        <v>43</v>
      </c>
      <c r="E43" s="6" t="s">
        <v>42</v>
      </c>
      <c r="F43" s="2" t="s">
        <v>64</v>
      </c>
      <c r="G43" s="13">
        <v>4</v>
      </c>
      <c r="H43" s="13" t="s">
        <v>55</v>
      </c>
      <c r="I43" s="13">
        <v>34</v>
      </c>
      <c r="J43" s="15">
        <v>3.0982866478199051E-2</v>
      </c>
      <c r="K43" s="15">
        <v>0.40037379784662863</v>
      </c>
      <c r="L43" s="15">
        <v>0.12742069401351994</v>
      </c>
      <c r="M43" s="15">
        <v>3.9907626215599339E-2</v>
      </c>
      <c r="N43" s="15">
        <v>0.33424653850420355</v>
      </c>
      <c r="O43" s="15">
        <v>6.7068476941849572E-2</v>
      </c>
      <c r="P43" s="16">
        <v>3.0982866478199051E-2</v>
      </c>
      <c r="Q43" s="16">
        <v>0.40037379784662863</v>
      </c>
      <c r="R43" s="16">
        <v>0.12742069401351994</v>
      </c>
      <c r="S43" s="16">
        <v>3.9907626215599339E-2</v>
      </c>
      <c r="T43" s="16">
        <v>0.33424653850420355</v>
      </c>
      <c r="U43" s="16">
        <v>6.7068476941849572E-2</v>
      </c>
    </row>
    <row r="44" spans="1:21" ht="15.75" customHeight="1">
      <c r="A44" s="2" t="s">
        <v>63</v>
      </c>
      <c r="B44" s="2" t="s">
        <v>44</v>
      </c>
      <c r="C44" s="2" t="s">
        <v>36</v>
      </c>
      <c r="D44" s="2" t="s">
        <v>42</v>
      </c>
      <c r="E44" s="2" t="s">
        <v>43</v>
      </c>
      <c r="F44" s="2" t="s">
        <v>64</v>
      </c>
      <c r="G44" s="13">
        <v>4</v>
      </c>
      <c r="H44" s="13" t="s">
        <v>55</v>
      </c>
      <c r="I44" s="13">
        <v>31</v>
      </c>
      <c r="J44" s="15">
        <v>0</v>
      </c>
      <c r="K44" s="15">
        <v>0.29516520516270356</v>
      </c>
      <c r="L44" s="15">
        <v>6.4188983618084325E-2</v>
      </c>
      <c r="M44" s="15">
        <v>0.22322134855010239</v>
      </c>
      <c r="N44" s="15">
        <v>0.35564239691157279</v>
      </c>
      <c r="O44" s="15">
        <v>6.1782065757536822E-2</v>
      </c>
      <c r="P44" s="16">
        <v>0</v>
      </c>
      <c r="Q44" s="16">
        <v>0.29516520516270356</v>
      </c>
      <c r="R44" s="16">
        <v>6.4188983618084325E-2</v>
      </c>
      <c r="S44" s="16">
        <v>0.22322134855010239</v>
      </c>
      <c r="T44" s="16">
        <v>0.35564239691157279</v>
      </c>
      <c r="U44" s="16">
        <v>6.1782065757536822E-2</v>
      </c>
    </row>
    <row r="45" spans="1:21" ht="15.75" customHeight="1">
      <c r="A45" s="2" t="s">
        <v>63</v>
      </c>
      <c r="B45" s="2" t="s">
        <v>35</v>
      </c>
      <c r="C45" s="2" t="s">
        <v>40</v>
      </c>
      <c r="D45" s="2" t="s">
        <v>37</v>
      </c>
      <c r="E45" s="2" t="s">
        <v>37</v>
      </c>
      <c r="F45" s="2" t="s">
        <v>64</v>
      </c>
      <c r="G45" s="13">
        <v>4</v>
      </c>
      <c r="H45" s="13" t="s">
        <v>55</v>
      </c>
      <c r="I45" s="13">
        <v>46</v>
      </c>
      <c r="J45" s="15">
        <v>2.5015187852395829E-2</v>
      </c>
      <c r="K45" s="15">
        <v>0.70036668412781555</v>
      </c>
      <c r="L45" s="15">
        <v>0.12900553457056452</v>
      </c>
      <c r="M45" s="15">
        <v>8.4851142310595346E-3</v>
      </c>
      <c r="N45" s="15">
        <v>7.9589367331808117E-2</v>
      </c>
      <c r="O45" s="15">
        <v>5.7538111886356373E-2</v>
      </c>
      <c r="P45" s="16">
        <v>2.5015187852395829E-2</v>
      </c>
      <c r="Q45" s="16">
        <v>0.70036668412781555</v>
      </c>
      <c r="R45" s="16">
        <v>0.12900553457056452</v>
      </c>
      <c r="S45" s="16">
        <v>8.4851142310595346E-3</v>
      </c>
      <c r="T45" s="16">
        <v>7.9589367331808117E-2</v>
      </c>
      <c r="U45" s="16">
        <v>5.7538111886356373E-2</v>
      </c>
    </row>
    <row r="46" spans="1:21" ht="15.75" customHeight="1">
      <c r="A46" s="2" t="s">
        <v>63</v>
      </c>
      <c r="B46" s="2" t="s">
        <v>41</v>
      </c>
      <c r="C46" s="2" t="s">
        <v>40</v>
      </c>
      <c r="D46" s="2" t="s">
        <v>42</v>
      </c>
      <c r="E46" s="2" t="s">
        <v>43</v>
      </c>
      <c r="F46" s="2" t="s">
        <v>64</v>
      </c>
      <c r="G46" s="13">
        <v>4</v>
      </c>
      <c r="H46" s="13" t="s">
        <v>55</v>
      </c>
      <c r="I46" s="13">
        <v>25.5</v>
      </c>
      <c r="J46" s="15">
        <v>5.1236333221478187E-3</v>
      </c>
      <c r="K46" s="15">
        <v>0.53937050596922476</v>
      </c>
      <c r="L46" s="15">
        <v>1.8496166039777023E-2</v>
      </c>
      <c r="M46" s="15">
        <v>0</v>
      </c>
      <c r="N46" s="15">
        <v>0.42407957408232871</v>
      </c>
      <c r="O46" s="15">
        <v>1.2930120586521621E-2</v>
      </c>
      <c r="P46" s="16">
        <v>5.1236333221478187E-3</v>
      </c>
      <c r="Q46" s="16">
        <v>0.53937050596922476</v>
      </c>
      <c r="R46" s="16">
        <v>1.8496166039777023E-2</v>
      </c>
      <c r="S46" s="16">
        <v>0</v>
      </c>
      <c r="T46" s="16">
        <v>0.42407957408232871</v>
      </c>
      <c r="U46" s="16">
        <v>1.2930120586521621E-2</v>
      </c>
    </row>
    <row r="47" spans="1:21" ht="15.75" customHeight="1">
      <c r="A47" s="2" t="s">
        <v>63</v>
      </c>
      <c r="B47" s="2" t="s">
        <v>44</v>
      </c>
      <c r="C47" s="2" t="s">
        <v>40</v>
      </c>
      <c r="D47" s="2" t="s">
        <v>43</v>
      </c>
      <c r="E47" s="6" t="s">
        <v>42</v>
      </c>
      <c r="F47" s="2" t="s">
        <v>64</v>
      </c>
      <c r="G47" s="13">
        <v>4</v>
      </c>
      <c r="H47" s="13" t="s">
        <v>55</v>
      </c>
      <c r="I47" s="13">
        <v>59</v>
      </c>
      <c r="J47" s="15">
        <v>3.4591398976314171E-2</v>
      </c>
      <c r="K47" s="15">
        <v>0.11469306891165595</v>
      </c>
      <c r="L47" s="15">
        <v>0.11698030976726702</v>
      </c>
      <c r="M47" s="15">
        <v>4.8905368112701922E-2</v>
      </c>
      <c r="N47" s="15">
        <v>0.56195594857284492</v>
      </c>
      <c r="O47" s="15">
        <v>0.1228739056592161</v>
      </c>
      <c r="P47" s="16">
        <v>3.4591398976314171E-2</v>
      </c>
      <c r="Q47" s="16">
        <v>0.11469306891165595</v>
      </c>
      <c r="R47" s="16">
        <v>0.11698030976726702</v>
      </c>
      <c r="S47" s="16">
        <v>4.8905368112701922E-2</v>
      </c>
      <c r="T47" s="16">
        <v>0.56195594857284492</v>
      </c>
      <c r="U47" s="16">
        <v>0.1228739056592161</v>
      </c>
    </row>
    <row r="48" spans="1:21" ht="15.75" customHeight="1">
      <c r="A48" s="2" t="s">
        <v>65</v>
      </c>
      <c r="B48" s="2" t="s">
        <v>35</v>
      </c>
      <c r="C48" s="2" t="s">
        <v>36</v>
      </c>
      <c r="D48" s="2" t="s">
        <v>37</v>
      </c>
      <c r="E48" s="2" t="s">
        <v>37</v>
      </c>
      <c r="F48" s="2" t="s">
        <v>66</v>
      </c>
      <c r="G48" s="13">
        <v>3</v>
      </c>
      <c r="H48" s="13" t="s">
        <v>62</v>
      </c>
      <c r="I48" s="13">
        <v>24</v>
      </c>
      <c r="J48" s="15">
        <v>0.10195309905002324</v>
      </c>
      <c r="K48" s="15">
        <v>2.0836378130605192E-2</v>
      </c>
      <c r="L48" s="15">
        <v>7.8804889390819116E-2</v>
      </c>
      <c r="M48" s="15">
        <v>0.64945857968511267</v>
      </c>
      <c r="N48" s="15">
        <v>3.6348236231980337E-2</v>
      </c>
      <c r="O48" s="15">
        <v>0.11259881751145952</v>
      </c>
      <c r="P48" s="16">
        <v>0.10195309905002324</v>
      </c>
      <c r="Q48" s="16">
        <v>2.0836378130605192E-2</v>
      </c>
      <c r="R48" s="16">
        <v>7.8804889390819116E-2</v>
      </c>
      <c r="S48" s="16">
        <v>0.64945857968511267</v>
      </c>
      <c r="T48" s="16">
        <v>3.6348236231980337E-2</v>
      </c>
      <c r="U48" s="16">
        <v>0.11259881751145952</v>
      </c>
    </row>
    <row r="49" spans="1:21" ht="15.75" customHeight="1">
      <c r="A49" s="2" t="s">
        <v>65</v>
      </c>
      <c r="B49" s="2" t="s">
        <v>41</v>
      </c>
      <c r="C49" s="2" t="s">
        <v>36</v>
      </c>
      <c r="D49" s="2" t="s">
        <v>42</v>
      </c>
      <c r="E49" s="2" t="s">
        <v>43</v>
      </c>
      <c r="F49" s="2" t="s">
        <v>66</v>
      </c>
      <c r="G49" s="13">
        <v>3</v>
      </c>
      <c r="H49" s="13" t="s">
        <v>62</v>
      </c>
      <c r="I49" s="13">
        <v>18</v>
      </c>
      <c r="J49" s="15">
        <v>5.3463528626272745E-2</v>
      </c>
      <c r="K49" s="15">
        <v>6.183274912368552E-2</v>
      </c>
      <c r="L49" s="15">
        <v>0.15805708562844265</v>
      </c>
      <c r="M49" s="15">
        <v>0.67706893673844093</v>
      </c>
      <c r="N49" s="15">
        <v>1.1590719412452011E-2</v>
      </c>
      <c r="O49" s="15">
        <v>3.7986980470706054E-2</v>
      </c>
      <c r="P49" s="16">
        <v>5.3463528626272745E-2</v>
      </c>
      <c r="Q49" s="16">
        <v>6.183274912368552E-2</v>
      </c>
      <c r="R49" s="16">
        <v>0.15805708562844265</v>
      </c>
      <c r="S49" s="16">
        <v>0.67706893673844093</v>
      </c>
      <c r="T49" s="16">
        <v>1.1590719412452011E-2</v>
      </c>
      <c r="U49" s="16">
        <v>3.7986980470706054E-2</v>
      </c>
    </row>
    <row r="50" spans="1:21" ht="15.75" customHeight="1">
      <c r="A50" s="2" t="s">
        <v>65</v>
      </c>
      <c r="B50" s="2" t="s">
        <v>44</v>
      </c>
      <c r="C50" s="2" t="s">
        <v>36</v>
      </c>
      <c r="D50" s="2" t="s">
        <v>43</v>
      </c>
      <c r="E50" s="6" t="s">
        <v>42</v>
      </c>
      <c r="F50" s="2" t="s">
        <v>66</v>
      </c>
      <c r="G50" s="13">
        <v>3</v>
      </c>
      <c r="H50" s="13" t="s">
        <v>62</v>
      </c>
      <c r="I50" s="13">
        <v>19</v>
      </c>
      <c r="J50" s="15">
        <v>1.9628088817603122E-2</v>
      </c>
      <c r="K50" s="15">
        <v>0.86208544266786957</v>
      </c>
      <c r="L50" s="15">
        <v>6.0304412477235884E-2</v>
      </c>
      <c r="M50" s="15">
        <v>5.7982056037291355E-2</v>
      </c>
      <c r="N50" s="15">
        <v>0</v>
      </c>
      <c r="O50" s="15">
        <v>0</v>
      </c>
      <c r="P50" s="16">
        <v>1.9628088817603122E-2</v>
      </c>
      <c r="Q50" s="16">
        <v>0.86208544266786957</v>
      </c>
      <c r="R50" s="16">
        <v>6.0304412477235884E-2</v>
      </c>
      <c r="S50" s="16">
        <v>5.7982056037291355E-2</v>
      </c>
      <c r="T50" s="16">
        <v>0</v>
      </c>
      <c r="U50" s="16">
        <v>0</v>
      </c>
    </row>
    <row r="51" spans="1:21" ht="15.75" customHeight="1">
      <c r="A51" s="2" t="s">
        <v>67</v>
      </c>
      <c r="B51" s="2" t="s">
        <v>35</v>
      </c>
      <c r="C51" s="2" t="s">
        <v>36</v>
      </c>
      <c r="D51" s="2" t="s">
        <v>37</v>
      </c>
      <c r="E51" s="2" t="s">
        <v>37</v>
      </c>
      <c r="F51" s="2" t="s">
        <v>68</v>
      </c>
      <c r="G51" s="13">
        <v>1</v>
      </c>
      <c r="H51" s="13" t="s">
        <v>39</v>
      </c>
      <c r="I51" s="13">
        <v>40.5</v>
      </c>
      <c r="J51" s="15">
        <v>3.3310281428592957E-2</v>
      </c>
      <c r="K51" s="15">
        <v>4.5254293766106332E-2</v>
      </c>
      <c r="L51" s="15">
        <v>7.6032772775756319E-2</v>
      </c>
      <c r="M51" s="15">
        <v>2.0349864284003934E-2</v>
      </c>
      <c r="N51" s="15">
        <v>0.74628057796092784</v>
      </c>
      <c r="O51" s="15">
        <v>7.8772209784612607E-2</v>
      </c>
      <c r="P51" s="16">
        <v>3.3310281428592957E-2</v>
      </c>
      <c r="Q51" s="16">
        <v>4.5254293766106332E-2</v>
      </c>
      <c r="R51" s="16">
        <v>7.6032772775756319E-2</v>
      </c>
      <c r="S51" s="16">
        <v>2.0349864284003934E-2</v>
      </c>
      <c r="T51" s="16">
        <v>0.74628057796092784</v>
      </c>
      <c r="U51" s="16">
        <v>7.8772209784612607E-2</v>
      </c>
    </row>
    <row r="52" spans="1:21" ht="15.75" customHeight="1">
      <c r="A52" s="2" t="s">
        <v>67</v>
      </c>
      <c r="B52" s="2" t="s">
        <v>41</v>
      </c>
      <c r="C52" s="2" t="s">
        <v>36</v>
      </c>
      <c r="D52" s="2" t="s">
        <v>42</v>
      </c>
      <c r="E52" s="2" t="s">
        <v>43</v>
      </c>
      <c r="F52" s="2" t="s">
        <v>68</v>
      </c>
      <c r="G52" s="13">
        <v>1</v>
      </c>
      <c r="H52" s="13" t="s">
        <v>39</v>
      </c>
      <c r="I52" s="13">
        <v>20.5</v>
      </c>
      <c r="J52" s="15">
        <v>4.4567704963799186E-3</v>
      </c>
      <c r="K52" s="15">
        <v>3.1232499318779451E-2</v>
      </c>
      <c r="L52" s="15">
        <v>1.3952065477414404E-2</v>
      </c>
      <c r="M52" s="15">
        <v>7.5895491573761556E-3</v>
      </c>
      <c r="N52" s="15">
        <v>0.90270331716792795</v>
      </c>
      <c r="O52" s="15">
        <v>4.0065798382122091E-2</v>
      </c>
      <c r="P52" s="16">
        <v>4.4567704963799186E-3</v>
      </c>
      <c r="Q52" s="16">
        <v>3.1232499318779451E-2</v>
      </c>
      <c r="R52" s="16">
        <v>1.3952065477414404E-2</v>
      </c>
      <c r="S52" s="16">
        <v>7.5895491573761556E-3</v>
      </c>
      <c r="T52" s="16">
        <v>0.90270331716792795</v>
      </c>
      <c r="U52" s="16">
        <v>4.0065798382122091E-2</v>
      </c>
    </row>
    <row r="53" spans="1:21" ht="15.75" customHeight="1">
      <c r="A53" s="2" t="s">
        <v>67</v>
      </c>
      <c r="B53" s="2" t="s">
        <v>44</v>
      </c>
      <c r="C53" s="2" t="s">
        <v>36</v>
      </c>
      <c r="D53" s="2" t="s">
        <v>43</v>
      </c>
      <c r="E53" s="6" t="s">
        <v>42</v>
      </c>
      <c r="F53" s="2" t="s">
        <v>68</v>
      </c>
      <c r="G53" s="13">
        <v>1</v>
      </c>
      <c r="H53" s="13" t="s">
        <v>39</v>
      </c>
      <c r="I53" s="13">
        <v>40</v>
      </c>
      <c r="J53" s="15">
        <v>2.6268159760855822E-2</v>
      </c>
      <c r="K53" s="15">
        <v>5.3420432347853361E-2</v>
      </c>
      <c r="L53" s="15">
        <v>4.2307300936992781E-2</v>
      </c>
      <c r="M53" s="15">
        <v>3.561473365684078E-3</v>
      </c>
      <c r="N53" s="15">
        <v>0.80472783504122802</v>
      </c>
      <c r="O53" s="15">
        <v>6.9714798547385951E-2</v>
      </c>
      <c r="P53" s="16">
        <v>2.6268159760855822E-2</v>
      </c>
      <c r="Q53" s="16">
        <v>5.3420432347853361E-2</v>
      </c>
      <c r="R53" s="16">
        <v>4.2307300936992781E-2</v>
      </c>
      <c r="S53" s="16">
        <v>3.561473365684078E-3</v>
      </c>
      <c r="T53" s="16">
        <v>0.80472783504122802</v>
      </c>
      <c r="U53" s="16">
        <v>6.9714798547385951E-2</v>
      </c>
    </row>
    <row r="54" spans="1:21" ht="15.75" customHeight="1">
      <c r="A54" s="2" t="s">
        <v>67</v>
      </c>
      <c r="B54" s="2" t="s">
        <v>35</v>
      </c>
      <c r="C54" s="2" t="s">
        <v>40</v>
      </c>
      <c r="D54" s="2" t="s">
        <v>37</v>
      </c>
      <c r="E54" s="2" t="s">
        <v>37</v>
      </c>
      <c r="F54" s="2" t="s">
        <v>68</v>
      </c>
      <c r="G54" s="13">
        <v>1</v>
      </c>
      <c r="H54" s="13" t="s">
        <v>39</v>
      </c>
      <c r="I54" s="13">
        <v>57</v>
      </c>
      <c r="J54" s="15">
        <v>3.1236564918314703E-2</v>
      </c>
      <c r="K54" s="15">
        <v>0.22351105707222702</v>
      </c>
      <c r="L54" s="15">
        <v>0.11022476891659501</v>
      </c>
      <c r="M54" s="15">
        <v>0</v>
      </c>
      <c r="N54" s="15">
        <v>0.54434584587274293</v>
      </c>
      <c r="O54" s="15">
        <v>9.0681763220120379E-2</v>
      </c>
      <c r="P54" s="16">
        <v>3.1236564918314703E-2</v>
      </c>
      <c r="Q54" s="16">
        <v>0.22351105707222702</v>
      </c>
      <c r="R54" s="16">
        <v>0.11022476891659501</v>
      </c>
      <c r="S54" s="16">
        <v>0</v>
      </c>
      <c r="T54" s="16">
        <v>0.54434584587274293</v>
      </c>
      <c r="U54" s="16">
        <v>9.0681763220120379E-2</v>
      </c>
    </row>
    <row r="55" spans="1:21" ht="15.75" customHeight="1">
      <c r="A55" s="2" t="s">
        <v>67</v>
      </c>
      <c r="B55" s="2" t="s">
        <v>41</v>
      </c>
      <c r="C55" s="2" t="s">
        <v>40</v>
      </c>
      <c r="D55" s="2" t="s">
        <v>43</v>
      </c>
      <c r="E55" s="6" t="s">
        <v>42</v>
      </c>
      <c r="F55" s="2" t="s">
        <v>68</v>
      </c>
      <c r="G55" s="13">
        <v>1</v>
      </c>
      <c r="H55" s="13" t="s">
        <v>39</v>
      </c>
      <c r="I55" s="13">
        <v>78</v>
      </c>
      <c r="J55" s="15">
        <v>5.9009811691578713E-2</v>
      </c>
      <c r="K55" s="15">
        <v>0.16645885601498256</v>
      </c>
      <c r="L55" s="15">
        <v>7.5072649594222371E-2</v>
      </c>
      <c r="M55" s="15">
        <v>2.7023798105641852E-3</v>
      </c>
      <c r="N55" s="15">
        <v>0.59846270598074014</v>
      </c>
      <c r="O55" s="15">
        <v>9.8293596907912131E-2</v>
      </c>
      <c r="P55" s="16">
        <v>5.9009811691578713E-2</v>
      </c>
      <c r="Q55" s="16">
        <v>0.16645885601498256</v>
      </c>
      <c r="R55" s="16">
        <v>7.5072649594222371E-2</v>
      </c>
      <c r="S55" s="16">
        <v>2.7023798105641852E-3</v>
      </c>
      <c r="T55" s="16">
        <v>0.59846270598074014</v>
      </c>
      <c r="U55" s="16">
        <v>9.8293596907912131E-2</v>
      </c>
    </row>
    <row r="56" spans="1:21" ht="15.75" customHeight="1">
      <c r="A56" s="2" t="s">
        <v>67</v>
      </c>
      <c r="B56" s="2" t="s">
        <v>44</v>
      </c>
      <c r="C56" s="2" t="s">
        <v>40</v>
      </c>
      <c r="D56" s="2" t="s">
        <v>42</v>
      </c>
      <c r="E56" s="2" t="s">
        <v>43</v>
      </c>
      <c r="F56" s="2" t="s">
        <v>68</v>
      </c>
      <c r="G56" s="13">
        <v>1</v>
      </c>
      <c r="H56" s="13" t="s">
        <v>39</v>
      </c>
      <c r="I56" s="13">
        <v>90</v>
      </c>
      <c r="J56" s="15">
        <v>8.5202378207120594E-2</v>
      </c>
      <c r="K56" s="15">
        <v>0.19981485009207364</v>
      </c>
      <c r="L56" s="15">
        <v>0.13015136172075786</v>
      </c>
      <c r="M56" s="15">
        <v>0</v>
      </c>
      <c r="N56" s="15">
        <v>0.42977337517587566</v>
      </c>
      <c r="O56" s="15">
        <v>0.15505803480417224</v>
      </c>
      <c r="P56" s="16">
        <v>8.5202378207120594E-2</v>
      </c>
      <c r="Q56" s="16">
        <v>0.19981485009207364</v>
      </c>
      <c r="R56" s="16">
        <v>0.13015136172075786</v>
      </c>
      <c r="S56" s="16">
        <v>0</v>
      </c>
      <c r="T56" s="16">
        <v>0.42977337517587566</v>
      </c>
      <c r="U56" s="16">
        <v>0.15505803480417224</v>
      </c>
    </row>
    <row r="57" spans="1:21" ht="15.75" customHeight="1">
      <c r="A57" s="2" t="s">
        <v>69</v>
      </c>
      <c r="B57" s="2" t="s">
        <v>35</v>
      </c>
      <c r="C57" s="2" t="s">
        <v>36</v>
      </c>
      <c r="D57" s="2" t="s">
        <v>37</v>
      </c>
      <c r="E57" s="2" t="s">
        <v>37</v>
      </c>
      <c r="F57" s="2" t="s">
        <v>70</v>
      </c>
      <c r="G57" s="13">
        <v>5</v>
      </c>
      <c r="H57" s="13" t="s">
        <v>47</v>
      </c>
      <c r="I57" s="13">
        <v>29</v>
      </c>
      <c r="J57" s="15">
        <v>1.7227180737031271E-2</v>
      </c>
      <c r="K57" s="15">
        <v>1.7003797514778301E-2</v>
      </c>
      <c r="L57" s="15">
        <v>0.16873768474959408</v>
      </c>
      <c r="M57" s="15">
        <v>0.17160499178149788</v>
      </c>
      <c r="N57" s="15">
        <v>0.56643983823053823</v>
      </c>
      <c r="O57" s="15">
        <v>5.8986506986560334E-2</v>
      </c>
      <c r="P57" s="16">
        <v>1.7227180737031271E-2</v>
      </c>
      <c r="Q57" s="16">
        <v>1.7003797514778301E-2</v>
      </c>
      <c r="R57" s="16">
        <v>0.16873768474959408</v>
      </c>
      <c r="S57" s="16">
        <v>0.17160499178149788</v>
      </c>
      <c r="T57" s="16">
        <v>0.56643983823053823</v>
      </c>
      <c r="U57" s="16">
        <v>5.8986506986560334E-2</v>
      </c>
    </row>
    <row r="58" spans="1:21" ht="15.75" customHeight="1">
      <c r="A58" s="2" t="s">
        <v>69</v>
      </c>
      <c r="B58" s="2" t="s">
        <v>41</v>
      </c>
      <c r="C58" s="2" t="s">
        <v>36</v>
      </c>
      <c r="D58" s="2" t="s">
        <v>43</v>
      </c>
      <c r="E58" s="6" t="s">
        <v>42</v>
      </c>
      <c r="F58" s="2" t="s">
        <v>70</v>
      </c>
      <c r="G58" s="13">
        <v>5</v>
      </c>
      <c r="H58" s="13" t="s">
        <v>47</v>
      </c>
      <c r="I58" s="13">
        <v>23</v>
      </c>
      <c r="J58" s="15">
        <v>2.3028731761305366E-2</v>
      </c>
      <c r="K58" s="15">
        <v>0.4119922696026832</v>
      </c>
      <c r="L58" s="15">
        <v>8.5349137099476391E-2</v>
      </c>
      <c r="M58" s="15">
        <v>1.6137712086699584E-2</v>
      </c>
      <c r="N58" s="15">
        <v>0.43907573690926255</v>
      </c>
      <c r="O58" s="15">
        <v>2.4416412540572738E-2</v>
      </c>
      <c r="P58" s="16">
        <v>2.3028731761305366E-2</v>
      </c>
      <c r="Q58" s="16">
        <v>0.4119922696026832</v>
      </c>
      <c r="R58" s="16">
        <v>8.5349137099476391E-2</v>
      </c>
      <c r="S58" s="16">
        <v>1.6137712086699584E-2</v>
      </c>
      <c r="T58" s="16">
        <v>0.43907573690926255</v>
      </c>
      <c r="U58" s="16">
        <v>2.4416412540572738E-2</v>
      </c>
    </row>
    <row r="59" spans="1:21" ht="15.75" customHeight="1">
      <c r="A59" s="2" t="s">
        <v>69</v>
      </c>
      <c r="B59" s="2" t="s">
        <v>44</v>
      </c>
      <c r="C59" s="2" t="s">
        <v>36</v>
      </c>
      <c r="D59" s="2" t="s">
        <v>42</v>
      </c>
      <c r="E59" s="2" t="s">
        <v>43</v>
      </c>
      <c r="F59" s="2" t="s">
        <v>70</v>
      </c>
      <c r="G59" s="13">
        <v>5</v>
      </c>
      <c r="H59" s="13" t="s">
        <v>47</v>
      </c>
      <c r="I59" s="13">
        <v>31</v>
      </c>
      <c r="J59" s="15">
        <v>2.2357396608351766E-2</v>
      </c>
      <c r="K59" s="15">
        <v>0.84416850995375026</v>
      </c>
      <c r="L59" s="15">
        <v>8.3825993699309612E-2</v>
      </c>
      <c r="M59" s="15">
        <v>4.4540518801528253E-3</v>
      </c>
      <c r="N59" s="15">
        <v>2.103022990817079E-2</v>
      </c>
      <c r="O59" s="15">
        <v>2.4163817950264763E-2</v>
      </c>
      <c r="P59" s="16">
        <v>2.2357396608351766E-2</v>
      </c>
      <c r="Q59" s="16">
        <v>0.84416850995375026</v>
      </c>
      <c r="R59" s="16">
        <v>8.3825993699309612E-2</v>
      </c>
      <c r="S59" s="16">
        <v>4.4540518801528253E-3</v>
      </c>
      <c r="T59" s="16">
        <v>2.103022990817079E-2</v>
      </c>
      <c r="U59" s="16">
        <v>2.4163817950264763E-2</v>
      </c>
    </row>
    <row r="60" spans="1:21" ht="15.75" customHeight="1">
      <c r="A60" s="2" t="s">
        <v>69</v>
      </c>
      <c r="B60" s="2" t="s">
        <v>35</v>
      </c>
      <c r="C60" s="2" t="s">
        <v>40</v>
      </c>
      <c r="D60" s="2" t="s">
        <v>37</v>
      </c>
      <c r="E60" s="2" t="s">
        <v>37</v>
      </c>
      <c r="F60" s="2" t="s">
        <v>70</v>
      </c>
      <c r="G60" s="13">
        <v>5</v>
      </c>
      <c r="H60" s="13" t="s">
        <v>47</v>
      </c>
      <c r="I60" s="13">
        <v>42</v>
      </c>
      <c r="J60" s="15">
        <v>0.10143914954786303</v>
      </c>
      <c r="K60" s="15">
        <v>0.63686964079763331</v>
      </c>
      <c r="L60" s="15">
        <v>9.503568622862589E-2</v>
      </c>
      <c r="M60" s="15">
        <v>8.5875942300299213E-2</v>
      </c>
      <c r="N60" s="15">
        <v>4.4296053621274686E-2</v>
      </c>
      <c r="O60" s="15">
        <v>3.6483527504304086E-2</v>
      </c>
      <c r="P60" s="16">
        <v>0.10143914954786303</v>
      </c>
      <c r="Q60" s="16">
        <v>0.63686964079763331</v>
      </c>
      <c r="R60" s="16">
        <v>9.503568622862589E-2</v>
      </c>
      <c r="S60" s="16">
        <v>8.5875942300299213E-2</v>
      </c>
      <c r="T60" s="16">
        <v>4.4296053621274686E-2</v>
      </c>
      <c r="U60" s="16">
        <v>3.6483527504304086E-2</v>
      </c>
    </row>
    <row r="61" spans="1:21" ht="13">
      <c r="A61" s="2" t="s">
        <v>69</v>
      </c>
      <c r="B61" s="2" t="s">
        <v>41</v>
      </c>
      <c r="C61" s="2" t="s">
        <v>40</v>
      </c>
      <c r="D61" s="2" t="s">
        <v>42</v>
      </c>
      <c r="E61" s="2" t="s">
        <v>43</v>
      </c>
      <c r="F61" s="2" t="s">
        <v>70</v>
      </c>
      <c r="G61" s="13">
        <v>5</v>
      </c>
      <c r="H61" s="13" t="s">
        <v>47</v>
      </c>
      <c r="I61" s="13">
        <v>54</v>
      </c>
      <c r="J61" s="15">
        <v>9.5023588188631724E-3</v>
      </c>
      <c r="K61" s="15">
        <v>1.9070123919748168E-2</v>
      </c>
      <c r="L61" s="15">
        <v>3.8967050327618387E-2</v>
      </c>
      <c r="M61" s="15">
        <v>3.742580998971947E-2</v>
      </c>
      <c r="N61" s="15">
        <v>0.84920833242491278</v>
      </c>
      <c r="O61" s="15">
        <v>4.582632451913804E-2</v>
      </c>
      <c r="P61" s="16">
        <v>9.5023588188631724E-3</v>
      </c>
      <c r="Q61" s="16">
        <v>1.9070123919748168E-2</v>
      </c>
      <c r="R61" s="16">
        <v>3.8967050327618387E-2</v>
      </c>
      <c r="S61" s="16">
        <v>3.742580998971947E-2</v>
      </c>
      <c r="T61" s="16">
        <v>0.84920833242491278</v>
      </c>
      <c r="U61" s="16">
        <v>4.582632451913804E-2</v>
      </c>
    </row>
    <row r="62" spans="1:21" ht="13">
      <c r="A62" s="2" t="s">
        <v>69</v>
      </c>
      <c r="B62" s="2" t="s">
        <v>44</v>
      </c>
      <c r="C62" s="2" t="s">
        <v>40</v>
      </c>
      <c r="D62" s="2" t="s">
        <v>43</v>
      </c>
      <c r="E62" s="6" t="s">
        <v>42</v>
      </c>
      <c r="F62" s="2" t="s">
        <v>70</v>
      </c>
      <c r="G62" s="13">
        <v>5</v>
      </c>
      <c r="H62" s="13" t="s">
        <v>47</v>
      </c>
      <c r="I62" s="13">
        <v>40</v>
      </c>
      <c r="J62" s="15">
        <v>8.4810276950979344E-3</v>
      </c>
      <c r="K62" s="15">
        <v>0.36121582032066946</v>
      </c>
      <c r="L62" s="15">
        <v>7.3682378904008278E-2</v>
      </c>
      <c r="M62" s="15">
        <v>2.1894402923269198E-2</v>
      </c>
      <c r="N62" s="15">
        <v>0.51027711829101174</v>
      </c>
      <c r="O62" s="15">
        <v>2.4449251865943204E-2</v>
      </c>
      <c r="P62" s="16">
        <v>8.4810276950979344E-3</v>
      </c>
      <c r="Q62" s="16">
        <v>0.36121582032066946</v>
      </c>
      <c r="R62" s="16">
        <v>7.3682378904008278E-2</v>
      </c>
      <c r="S62" s="16">
        <v>2.1894402923269198E-2</v>
      </c>
      <c r="T62" s="16">
        <v>0.51027711829101174</v>
      </c>
      <c r="U62" s="16">
        <v>2.4449251865943204E-2</v>
      </c>
    </row>
    <row r="63" spans="1:21" ht="13">
      <c r="A63" s="2" t="s">
        <v>71</v>
      </c>
      <c r="B63" s="2" t="s">
        <v>35</v>
      </c>
      <c r="C63" s="2" t="s">
        <v>36</v>
      </c>
      <c r="D63" s="2" t="s">
        <v>37</v>
      </c>
      <c r="E63" s="2" t="s">
        <v>37</v>
      </c>
      <c r="F63" s="2" t="s">
        <v>72</v>
      </c>
      <c r="G63" s="13">
        <v>4</v>
      </c>
      <c r="H63" s="13" t="s">
        <v>55</v>
      </c>
      <c r="I63" s="13">
        <v>34</v>
      </c>
      <c r="J63" s="15">
        <v>3.7449109821762305E-2</v>
      </c>
      <c r="K63" s="15">
        <v>0.1483282429124167</v>
      </c>
      <c r="L63" s="15">
        <v>8.3720867582830177E-2</v>
      </c>
      <c r="M63" s="15">
        <v>6.5614234769988178E-2</v>
      </c>
      <c r="N63" s="15">
        <v>0.61682095075817522</v>
      </c>
      <c r="O63" s="15">
        <v>4.8066594154827363E-2</v>
      </c>
      <c r="P63" s="16">
        <v>3.7449109821762305E-2</v>
      </c>
      <c r="Q63" s="16">
        <v>0.1483282429124167</v>
      </c>
      <c r="R63" s="16">
        <v>8.3720867582830177E-2</v>
      </c>
      <c r="S63" s="16">
        <v>6.5614234769988178E-2</v>
      </c>
      <c r="T63" s="16">
        <v>0.61682095075817522</v>
      </c>
      <c r="U63" s="16">
        <v>4.8066594154827363E-2</v>
      </c>
    </row>
    <row r="64" spans="1:21" ht="13">
      <c r="A64" s="2" t="s">
        <v>71</v>
      </c>
      <c r="B64" s="2" t="s">
        <v>41</v>
      </c>
      <c r="C64" s="2" t="s">
        <v>36</v>
      </c>
      <c r="D64" s="2" t="s">
        <v>43</v>
      </c>
      <c r="E64" s="6" t="s">
        <v>42</v>
      </c>
      <c r="F64" s="2" t="s">
        <v>72</v>
      </c>
      <c r="G64" s="13">
        <v>4</v>
      </c>
      <c r="H64" s="13" t="s">
        <v>55</v>
      </c>
      <c r="I64" s="13">
        <v>1</v>
      </c>
      <c r="J64" s="15">
        <v>0</v>
      </c>
      <c r="K64" s="15">
        <v>0</v>
      </c>
      <c r="L64" s="15">
        <v>0</v>
      </c>
      <c r="M64" s="15">
        <v>0</v>
      </c>
      <c r="N64" s="15">
        <v>1</v>
      </c>
      <c r="O64" s="15">
        <v>0</v>
      </c>
      <c r="P64" s="16">
        <v>0</v>
      </c>
      <c r="Q64" s="16">
        <v>0</v>
      </c>
      <c r="R64" s="16">
        <v>0</v>
      </c>
      <c r="S64" s="16">
        <v>0</v>
      </c>
      <c r="T64" s="16">
        <v>1</v>
      </c>
      <c r="U64" s="16">
        <v>0</v>
      </c>
    </row>
    <row r="65" spans="1:21" ht="13">
      <c r="A65" s="2" t="s">
        <v>71</v>
      </c>
      <c r="B65" s="2" t="s">
        <v>44</v>
      </c>
      <c r="C65" s="2" t="s">
        <v>36</v>
      </c>
      <c r="D65" s="2" t="s">
        <v>42</v>
      </c>
      <c r="E65" s="2" t="s">
        <v>43</v>
      </c>
      <c r="F65" s="2" t="s">
        <v>72</v>
      </c>
      <c r="G65" s="13">
        <v>4</v>
      </c>
      <c r="H65" s="13" t="s">
        <v>55</v>
      </c>
      <c r="I65" s="13">
        <v>4</v>
      </c>
      <c r="J65" s="15">
        <v>3.1275009124668083E-3</v>
      </c>
      <c r="K65" s="15">
        <v>0</v>
      </c>
      <c r="L65" s="15">
        <v>2.5666268194923002E-3</v>
      </c>
      <c r="M65" s="15">
        <v>0</v>
      </c>
      <c r="N65" s="15">
        <v>0.9891106713411757</v>
      </c>
      <c r="O65" s="15">
        <v>5.195200926865368E-3</v>
      </c>
      <c r="P65" s="16">
        <v>3.1275009124668083E-3</v>
      </c>
      <c r="Q65" s="16">
        <v>0</v>
      </c>
      <c r="R65" s="16">
        <v>2.5666268194923002E-3</v>
      </c>
      <c r="S65" s="16">
        <v>0</v>
      </c>
      <c r="T65" s="16">
        <v>0.9891106713411757</v>
      </c>
      <c r="U65" s="16">
        <v>5.195200926865368E-3</v>
      </c>
    </row>
    <row r="66" spans="1:21" ht="13">
      <c r="A66" s="2" t="s">
        <v>71</v>
      </c>
      <c r="B66" s="2" t="s">
        <v>35</v>
      </c>
      <c r="C66" s="2" t="s">
        <v>40</v>
      </c>
      <c r="D66" s="2" t="s">
        <v>37</v>
      </c>
      <c r="E66" s="2" t="s">
        <v>37</v>
      </c>
      <c r="F66" s="2" t="s">
        <v>72</v>
      </c>
      <c r="G66" s="13">
        <v>4</v>
      </c>
      <c r="H66" s="13" t="s">
        <v>55</v>
      </c>
      <c r="I66" s="13">
        <v>13</v>
      </c>
      <c r="J66" s="15">
        <v>3.668365941030587E-3</v>
      </c>
      <c r="K66" s="15">
        <v>0.67504822265086795</v>
      </c>
      <c r="L66" s="15">
        <v>1.6083976302011575E-2</v>
      </c>
      <c r="M66" s="15">
        <v>0.10556799393772388</v>
      </c>
      <c r="N66" s="15">
        <v>0.1887331220721962</v>
      </c>
      <c r="O66" s="15">
        <v>1.0898319096169744E-2</v>
      </c>
      <c r="P66" s="16">
        <v>3.668365941030587E-3</v>
      </c>
      <c r="Q66" s="16">
        <v>0.67504822265086795</v>
      </c>
      <c r="R66" s="16">
        <v>1.6083976302011575E-2</v>
      </c>
      <c r="S66" s="16">
        <v>0.10556799393772388</v>
      </c>
      <c r="T66" s="16">
        <v>0.1887331220721962</v>
      </c>
      <c r="U66" s="16">
        <v>1.0898319096169744E-2</v>
      </c>
    </row>
    <row r="67" spans="1:21" ht="13">
      <c r="A67" s="2" t="s">
        <v>71</v>
      </c>
      <c r="B67" s="2" t="s">
        <v>41</v>
      </c>
      <c r="C67" s="2" t="s">
        <v>40</v>
      </c>
      <c r="D67" s="2" t="s">
        <v>42</v>
      </c>
      <c r="E67" s="2" t="s">
        <v>43</v>
      </c>
      <c r="F67" s="2" t="s">
        <v>72</v>
      </c>
      <c r="G67" s="13">
        <v>4</v>
      </c>
      <c r="H67" s="13" t="s">
        <v>55</v>
      </c>
      <c r="I67" s="13">
        <v>27</v>
      </c>
      <c r="J67" s="15">
        <v>1.4348600705267361E-2</v>
      </c>
      <c r="K67" s="15">
        <v>1.7458890160144677E-2</v>
      </c>
      <c r="L67" s="15">
        <v>2.1503608539707356E-2</v>
      </c>
      <c r="M67" s="15">
        <v>0.111047734722842</v>
      </c>
      <c r="N67" s="15">
        <v>0.80250836288723437</v>
      </c>
      <c r="O67" s="15">
        <v>3.3132802984804206E-2</v>
      </c>
      <c r="P67" s="16">
        <v>1.4348600705267361E-2</v>
      </c>
      <c r="Q67" s="16">
        <v>1.7458890160144677E-2</v>
      </c>
      <c r="R67" s="16">
        <v>2.1503608539707356E-2</v>
      </c>
      <c r="S67" s="16">
        <v>0.111047734722842</v>
      </c>
      <c r="T67" s="16">
        <v>0.80250836288723437</v>
      </c>
      <c r="U67" s="16">
        <v>3.3132802984804206E-2</v>
      </c>
    </row>
    <row r="68" spans="1:21" ht="13">
      <c r="A68" s="2" t="s">
        <v>71</v>
      </c>
      <c r="B68" s="2" t="s">
        <v>44</v>
      </c>
      <c r="C68" s="2" t="s">
        <v>40</v>
      </c>
      <c r="D68" s="2" t="s">
        <v>43</v>
      </c>
      <c r="E68" s="6" t="s">
        <v>42</v>
      </c>
      <c r="F68" s="2" t="s">
        <v>72</v>
      </c>
      <c r="G68" s="13">
        <v>4</v>
      </c>
      <c r="H68" s="13" t="s">
        <v>55</v>
      </c>
      <c r="I68" s="13">
        <v>3</v>
      </c>
      <c r="J68" s="15">
        <v>0</v>
      </c>
      <c r="K68" s="15">
        <v>0</v>
      </c>
      <c r="L68" s="15">
        <v>0</v>
      </c>
      <c r="M68" s="15">
        <v>0</v>
      </c>
      <c r="N68" s="15">
        <v>0.99390305742991991</v>
      </c>
      <c r="O68" s="15">
        <v>6.0969425700801889E-3</v>
      </c>
      <c r="P68" s="16">
        <v>0</v>
      </c>
      <c r="Q68" s="16">
        <v>0</v>
      </c>
      <c r="R68" s="16">
        <v>0</v>
      </c>
      <c r="S68" s="16">
        <v>0</v>
      </c>
      <c r="T68" s="16">
        <v>0.99390305742991991</v>
      </c>
      <c r="U68" s="16">
        <v>6.0969425700801889E-3</v>
      </c>
    </row>
    <row r="69" spans="1:21" ht="13">
      <c r="A69" s="2" t="s">
        <v>73</v>
      </c>
      <c r="B69" s="2" t="s">
        <v>35</v>
      </c>
      <c r="C69" s="2" t="s">
        <v>36</v>
      </c>
      <c r="D69" s="2" t="s">
        <v>37</v>
      </c>
      <c r="E69" s="2" t="s">
        <v>37</v>
      </c>
      <c r="F69" s="2" t="s">
        <v>74</v>
      </c>
      <c r="G69" s="13">
        <v>1</v>
      </c>
      <c r="H69" s="13" t="s">
        <v>39</v>
      </c>
      <c r="I69" s="13">
        <v>76</v>
      </c>
      <c r="J69" s="15">
        <v>7.567748747255694E-2</v>
      </c>
      <c r="K69" s="15">
        <v>0.26514605574083699</v>
      </c>
      <c r="L69" s="15">
        <v>0.16809398515141868</v>
      </c>
      <c r="M69" s="15">
        <v>0.13193115353030888</v>
      </c>
      <c r="N69" s="15">
        <v>0.20759188188171412</v>
      </c>
      <c r="O69" s="15">
        <v>0.15155943622316448</v>
      </c>
      <c r="P69" s="16">
        <v>7.567748747255694E-2</v>
      </c>
      <c r="Q69" s="16">
        <v>0.26514605574083699</v>
      </c>
      <c r="R69" s="16">
        <v>0.16809398515141868</v>
      </c>
      <c r="S69" s="16">
        <v>0.13193115353030888</v>
      </c>
      <c r="T69" s="16">
        <v>0.20759188188171412</v>
      </c>
      <c r="U69" s="16">
        <v>0.15155943622316448</v>
      </c>
    </row>
    <row r="70" spans="1:21" ht="13">
      <c r="A70" s="2" t="s">
        <v>73</v>
      </c>
      <c r="B70" s="2" t="s">
        <v>41</v>
      </c>
      <c r="C70" s="2" t="s">
        <v>36</v>
      </c>
      <c r="D70" s="2" t="s">
        <v>42</v>
      </c>
      <c r="E70" s="2" t="s">
        <v>43</v>
      </c>
      <c r="F70" s="2" t="s">
        <v>74</v>
      </c>
      <c r="G70" s="13">
        <v>1</v>
      </c>
      <c r="H70" s="13" t="s">
        <v>39</v>
      </c>
      <c r="I70" s="13">
        <v>69</v>
      </c>
      <c r="J70" s="15">
        <v>0.11920189621830685</v>
      </c>
      <c r="K70" s="15">
        <v>0.3163004941985389</v>
      </c>
      <c r="L70" s="15">
        <v>0.1845153362698754</v>
      </c>
      <c r="M70" s="15">
        <v>2.6885474860335191E-2</v>
      </c>
      <c r="N70" s="15">
        <v>0.19625255156854318</v>
      </c>
      <c r="O70" s="15">
        <v>0.15684424688440052</v>
      </c>
      <c r="P70" s="16">
        <v>0.11920189621830685</v>
      </c>
      <c r="Q70" s="16">
        <v>0.3163004941985389</v>
      </c>
      <c r="R70" s="16">
        <v>0.1845153362698754</v>
      </c>
      <c r="S70" s="16">
        <v>2.6885474860335191E-2</v>
      </c>
      <c r="T70" s="16">
        <v>0.19625255156854318</v>
      </c>
      <c r="U70" s="16">
        <v>0.15684424688440052</v>
      </c>
    </row>
    <row r="71" spans="1:21" ht="13">
      <c r="A71" s="2" t="s">
        <v>73</v>
      </c>
      <c r="B71" s="2" t="s">
        <v>44</v>
      </c>
      <c r="C71" s="2" t="s">
        <v>36</v>
      </c>
      <c r="D71" s="2" t="s">
        <v>43</v>
      </c>
      <c r="E71" s="6" t="s">
        <v>42</v>
      </c>
      <c r="F71" s="2" t="s">
        <v>74</v>
      </c>
      <c r="G71" s="13">
        <v>1</v>
      </c>
      <c r="H71" s="13" t="s">
        <v>39</v>
      </c>
      <c r="I71" s="13">
        <v>51</v>
      </c>
      <c r="J71" s="15">
        <v>4.7341930903142974E-2</v>
      </c>
      <c r="K71" s="15">
        <v>0.56153057534264772</v>
      </c>
      <c r="L71" s="15">
        <v>0.16469975414975963</v>
      </c>
      <c r="M71" s="15">
        <v>7.4521487841859579E-2</v>
      </c>
      <c r="N71" s="15">
        <v>3.1028224669296594E-2</v>
      </c>
      <c r="O71" s="15">
        <v>0.12087802709329371</v>
      </c>
      <c r="P71" s="16">
        <v>4.7341930903142974E-2</v>
      </c>
      <c r="Q71" s="16">
        <v>0.56153057534264772</v>
      </c>
      <c r="R71" s="16">
        <v>0.16469975414975963</v>
      </c>
      <c r="S71" s="16">
        <v>7.4521487841859579E-2</v>
      </c>
      <c r="T71" s="16">
        <v>3.1028224669296594E-2</v>
      </c>
      <c r="U71" s="16">
        <v>0.12087802709329371</v>
      </c>
    </row>
    <row r="72" spans="1:21" ht="13">
      <c r="A72" s="2" t="s">
        <v>73</v>
      </c>
      <c r="B72" s="2" t="s">
        <v>35</v>
      </c>
      <c r="C72" s="2" t="s">
        <v>40</v>
      </c>
      <c r="D72" s="2" t="s">
        <v>37</v>
      </c>
      <c r="E72" s="2" t="s">
        <v>37</v>
      </c>
      <c r="F72" s="2" t="s">
        <v>74</v>
      </c>
      <c r="G72" s="13">
        <v>1</v>
      </c>
      <c r="H72" s="13" t="s">
        <v>39</v>
      </c>
      <c r="I72" s="13">
        <v>76</v>
      </c>
      <c r="J72" s="15">
        <v>8.3929884301358199E-2</v>
      </c>
      <c r="K72" s="15">
        <v>0.23655383932071419</v>
      </c>
      <c r="L72" s="15">
        <v>0.12080640792477652</v>
      </c>
      <c r="M72" s="15">
        <v>1.9246654968379292E-2</v>
      </c>
      <c r="N72" s="15">
        <v>0.40428742793019384</v>
      </c>
      <c r="O72" s="15">
        <v>0.13517578555457788</v>
      </c>
      <c r="P72" s="16">
        <v>8.3929884301358199E-2</v>
      </c>
      <c r="Q72" s="16">
        <v>0.23655383932071419</v>
      </c>
      <c r="R72" s="16">
        <v>0.12080640792477652</v>
      </c>
      <c r="S72" s="16">
        <v>1.9246654968379292E-2</v>
      </c>
      <c r="T72" s="16">
        <v>0.40428742793019384</v>
      </c>
      <c r="U72" s="16">
        <v>0.13517578555457788</v>
      </c>
    </row>
    <row r="73" spans="1:21" ht="13">
      <c r="A73" s="2" t="s">
        <v>73</v>
      </c>
      <c r="B73" s="2" t="s">
        <v>41</v>
      </c>
      <c r="C73" s="2" t="s">
        <v>40</v>
      </c>
      <c r="D73" s="2" t="s">
        <v>43</v>
      </c>
      <c r="E73" s="6" t="s">
        <v>42</v>
      </c>
      <c r="F73" s="2" t="s">
        <v>74</v>
      </c>
      <c r="G73" s="13">
        <v>1</v>
      </c>
      <c r="H73" s="13" t="s">
        <v>39</v>
      </c>
      <c r="I73" s="13">
        <v>93.5</v>
      </c>
      <c r="J73" s="15">
        <v>8.0916807240206695E-2</v>
      </c>
      <c r="K73" s="15">
        <v>0.15734530216617132</v>
      </c>
      <c r="L73" s="15">
        <v>0.11557655233352077</v>
      </c>
      <c r="M73" s="15">
        <v>1.2961215090904222E-2</v>
      </c>
      <c r="N73" s="15">
        <v>0.4761292741050151</v>
      </c>
      <c r="O73" s="15">
        <v>0.15707084906418187</v>
      </c>
      <c r="P73" s="16">
        <v>8.0916807240206695E-2</v>
      </c>
      <c r="Q73" s="16">
        <v>0.15734530216617132</v>
      </c>
      <c r="R73" s="16">
        <v>0.11557655233352077</v>
      </c>
      <c r="S73" s="16">
        <v>1.2961215090904222E-2</v>
      </c>
      <c r="T73" s="16">
        <v>0.4761292741050151</v>
      </c>
      <c r="U73" s="16">
        <v>0.15707084906418187</v>
      </c>
    </row>
    <row r="74" spans="1:21" ht="13">
      <c r="A74" s="2" t="s">
        <v>73</v>
      </c>
      <c r="B74" s="2" t="s">
        <v>44</v>
      </c>
      <c r="C74" s="2" t="s">
        <v>40</v>
      </c>
      <c r="D74" s="2" t="s">
        <v>42</v>
      </c>
      <c r="E74" s="2" t="s">
        <v>43</v>
      </c>
      <c r="F74" s="2" t="s">
        <v>74</v>
      </c>
      <c r="G74" s="13">
        <v>1</v>
      </c>
      <c r="H74" s="13" t="s">
        <v>39</v>
      </c>
      <c r="I74" s="13">
        <v>56</v>
      </c>
      <c r="J74" s="15">
        <v>4.1685358710828617E-2</v>
      </c>
      <c r="K74" s="15">
        <v>0.36236186789387287</v>
      </c>
      <c r="L74" s="15">
        <v>0.13541944947099416</v>
      </c>
      <c r="M74" s="15">
        <v>3.1419436029524192E-3</v>
      </c>
      <c r="N74" s="15">
        <v>0.38585083664749575</v>
      </c>
      <c r="O74" s="15">
        <v>7.1540543673856177E-2</v>
      </c>
      <c r="P74" s="16">
        <v>4.1685358710828617E-2</v>
      </c>
      <c r="Q74" s="16">
        <v>0.36236186789387287</v>
      </c>
      <c r="R74" s="16">
        <v>0.13541944947099416</v>
      </c>
      <c r="S74" s="16">
        <v>3.1419436029524192E-3</v>
      </c>
      <c r="T74" s="16">
        <v>0.38585083664749575</v>
      </c>
      <c r="U74" s="16">
        <v>7.1540543673856177E-2</v>
      </c>
    </row>
    <row r="75" spans="1:21" ht="13">
      <c r="A75" s="2" t="s">
        <v>75</v>
      </c>
      <c r="B75" s="2" t="s">
        <v>35</v>
      </c>
      <c r="C75" s="2" t="s">
        <v>36</v>
      </c>
      <c r="D75" s="2" t="s">
        <v>37</v>
      </c>
      <c r="E75" s="2" t="s">
        <v>37</v>
      </c>
      <c r="F75" s="2" t="s">
        <v>76</v>
      </c>
      <c r="G75" s="13">
        <v>1</v>
      </c>
      <c r="H75" s="13" t="s">
        <v>39</v>
      </c>
      <c r="I75" s="13">
        <v>41</v>
      </c>
      <c r="J75" s="15">
        <v>5.7051911516872576E-2</v>
      </c>
      <c r="K75" s="15">
        <v>0.16426538303321436</v>
      </c>
      <c r="L75" s="15">
        <v>0.1200238193181969</v>
      </c>
      <c r="M75" s="15">
        <v>0.22580912697886119</v>
      </c>
      <c r="N75" s="15">
        <v>0.27183382210485812</v>
      </c>
      <c r="O75" s="15">
        <v>0.16101593704799694</v>
      </c>
      <c r="P75" s="16">
        <v>5.7051911516872576E-2</v>
      </c>
      <c r="Q75" s="16">
        <v>0.16426538303321436</v>
      </c>
      <c r="R75" s="16">
        <v>0.1200238193181969</v>
      </c>
      <c r="S75" s="16">
        <v>0.22580912697886119</v>
      </c>
      <c r="T75" s="16">
        <v>0.27183382210485812</v>
      </c>
      <c r="U75" s="16">
        <v>0.16101593704799694</v>
      </c>
    </row>
    <row r="76" spans="1:21" ht="13">
      <c r="A76" s="2" t="s">
        <v>75</v>
      </c>
      <c r="B76" s="2" t="s">
        <v>41</v>
      </c>
      <c r="C76" s="2" t="s">
        <v>36</v>
      </c>
      <c r="D76" s="2" t="s">
        <v>42</v>
      </c>
      <c r="E76" s="2" t="s">
        <v>43</v>
      </c>
      <c r="F76" s="2" t="s">
        <v>76</v>
      </c>
      <c r="G76" s="13">
        <v>1</v>
      </c>
      <c r="H76" s="13" t="s">
        <v>39</v>
      </c>
      <c r="I76" s="13">
        <v>37.5</v>
      </c>
      <c r="J76" s="15">
        <v>8.1993276778192084E-2</v>
      </c>
      <c r="K76" s="15">
        <v>6.6022705471167731E-2</v>
      </c>
      <c r="L76" s="15">
        <v>8.0603588498786322E-2</v>
      </c>
      <c r="M76" s="15">
        <v>0</v>
      </c>
      <c r="N76" s="15">
        <v>0.62117564625509869</v>
      </c>
      <c r="O76" s="15">
        <v>0.15020478299675516</v>
      </c>
      <c r="P76" s="16">
        <v>8.1993276778192084E-2</v>
      </c>
      <c r="Q76" s="16">
        <v>6.6022705471167731E-2</v>
      </c>
      <c r="R76" s="16">
        <v>8.0603588498786322E-2</v>
      </c>
      <c r="S76" s="16">
        <v>0</v>
      </c>
      <c r="T76" s="16">
        <v>0.62117564625509869</v>
      </c>
      <c r="U76" s="16">
        <v>0.15020478299675516</v>
      </c>
    </row>
    <row r="77" spans="1:21" ht="13">
      <c r="A77" s="2" t="s">
        <v>75</v>
      </c>
      <c r="B77" s="2" t="s">
        <v>44</v>
      </c>
      <c r="C77" s="2" t="s">
        <v>36</v>
      </c>
      <c r="D77" s="2" t="s">
        <v>43</v>
      </c>
      <c r="E77" s="6" t="s">
        <v>42</v>
      </c>
      <c r="F77" s="2" t="s">
        <v>76</v>
      </c>
      <c r="G77" s="13">
        <v>1</v>
      </c>
      <c r="H77" s="13" t="s">
        <v>39</v>
      </c>
      <c r="I77" s="13">
        <v>18.5</v>
      </c>
      <c r="J77" s="15">
        <v>2.4123150996024089E-2</v>
      </c>
      <c r="K77" s="15">
        <v>9.5527609746782795E-3</v>
      </c>
      <c r="L77" s="15">
        <v>2.0029597703109123E-2</v>
      </c>
      <c r="M77" s="15">
        <v>9.0873132241719133E-4</v>
      </c>
      <c r="N77" s="15">
        <v>0.91238159213819536</v>
      </c>
      <c r="O77" s="15">
        <v>3.3004166865575967E-2</v>
      </c>
      <c r="P77" s="16">
        <v>2.4123150996024089E-2</v>
      </c>
      <c r="Q77" s="16">
        <v>9.5527609746782795E-3</v>
      </c>
      <c r="R77" s="16">
        <v>2.0029597703109123E-2</v>
      </c>
      <c r="S77" s="16">
        <v>9.0873132241719133E-4</v>
      </c>
      <c r="T77" s="16">
        <v>0.91238159213819536</v>
      </c>
      <c r="U77" s="16">
        <v>3.3004166865575967E-2</v>
      </c>
    </row>
    <row r="78" spans="1:21" ht="13">
      <c r="A78" s="2" t="s">
        <v>75</v>
      </c>
      <c r="B78" s="2" t="s">
        <v>35</v>
      </c>
      <c r="C78" s="2" t="s">
        <v>40</v>
      </c>
      <c r="D78" s="2" t="s">
        <v>37</v>
      </c>
      <c r="E78" s="2" t="s">
        <v>37</v>
      </c>
      <c r="F78" s="2" t="s">
        <v>76</v>
      </c>
      <c r="G78" s="13">
        <v>1</v>
      </c>
      <c r="H78" s="13" t="s">
        <v>39</v>
      </c>
      <c r="I78" s="13">
        <v>63.5</v>
      </c>
      <c r="J78" s="15">
        <v>0.10513661825186983</v>
      </c>
      <c r="K78" s="15">
        <v>0.26188252691372021</v>
      </c>
      <c r="L78" s="15">
        <v>0.13245691541354329</v>
      </c>
      <c r="M78" s="15">
        <v>0.18740432866174975</v>
      </c>
      <c r="N78" s="15">
        <v>0.16906225741604813</v>
      </c>
      <c r="O78" s="15">
        <v>0.14405735334306882</v>
      </c>
      <c r="P78" s="16">
        <v>0.10513661825186983</v>
      </c>
      <c r="Q78" s="16">
        <v>0.26188252691372021</v>
      </c>
      <c r="R78" s="16">
        <v>0.13245691541354329</v>
      </c>
      <c r="S78" s="16">
        <v>0.18740432866174975</v>
      </c>
      <c r="T78" s="16">
        <v>0.16906225741604813</v>
      </c>
      <c r="U78" s="16">
        <v>0.14405735334306882</v>
      </c>
    </row>
    <row r="79" spans="1:21" ht="13">
      <c r="A79" s="2" t="s">
        <v>75</v>
      </c>
      <c r="B79" s="2" t="s">
        <v>41</v>
      </c>
      <c r="C79" s="2" t="s">
        <v>40</v>
      </c>
      <c r="D79" s="2" t="s">
        <v>43</v>
      </c>
      <c r="E79" s="6" t="s">
        <v>42</v>
      </c>
      <c r="F79" s="2" t="s">
        <v>76</v>
      </c>
      <c r="G79" s="13">
        <v>1</v>
      </c>
      <c r="H79" s="13" t="s">
        <v>39</v>
      </c>
      <c r="I79" s="13">
        <v>30</v>
      </c>
      <c r="J79" s="15">
        <v>2.2635382455857559E-2</v>
      </c>
      <c r="K79" s="15">
        <v>0.7113564774703981</v>
      </c>
      <c r="L79" s="15">
        <v>0.15350956727314244</v>
      </c>
      <c r="M79" s="15">
        <v>1.3466046086787154E-3</v>
      </c>
      <c r="N79" s="15">
        <v>7.282746670427756E-2</v>
      </c>
      <c r="O79" s="15">
        <v>3.8324501487645483E-2</v>
      </c>
      <c r="P79" s="16">
        <v>2.2635382455857559E-2</v>
      </c>
      <c r="Q79" s="16">
        <v>0.7113564774703981</v>
      </c>
      <c r="R79" s="16">
        <v>0.15350956727314244</v>
      </c>
      <c r="S79" s="16">
        <v>1.3466046086787154E-3</v>
      </c>
      <c r="T79" s="16">
        <v>7.282746670427756E-2</v>
      </c>
      <c r="U79" s="16">
        <v>3.8324501487645483E-2</v>
      </c>
    </row>
    <row r="80" spans="1:21" ht="13">
      <c r="A80" s="2" t="s">
        <v>75</v>
      </c>
      <c r="B80" s="2" t="s">
        <v>44</v>
      </c>
      <c r="C80" s="2" t="s">
        <v>40</v>
      </c>
      <c r="D80" s="2" t="s">
        <v>42</v>
      </c>
      <c r="E80" s="2" t="s">
        <v>43</v>
      </c>
      <c r="F80" s="2" t="s">
        <v>76</v>
      </c>
      <c r="G80" s="13">
        <v>1</v>
      </c>
      <c r="H80" s="13" t="s">
        <v>39</v>
      </c>
      <c r="I80" s="13">
        <v>54.5</v>
      </c>
      <c r="J80" s="15">
        <v>0.15554678580041723</v>
      </c>
      <c r="K80" s="15">
        <v>0.14439739133514462</v>
      </c>
      <c r="L80" s="15">
        <v>0.20267578721201052</v>
      </c>
      <c r="M80" s="15">
        <v>2.2283610508190443E-2</v>
      </c>
      <c r="N80" s="15">
        <v>0.30156658183615059</v>
      </c>
      <c r="O80" s="15">
        <v>0.17352984330808657</v>
      </c>
      <c r="P80" s="16">
        <v>0.15554678580041723</v>
      </c>
      <c r="Q80" s="16">
        <v>0.14439739133514462</v>
      </c>
      <c r="R80" s="16">
        <v>0.20267578721201052</v>
      </c>
      <c r="S80" s="16">
        <v>2.2283610508190443E-2</v>
      </c>
      <c r="T80" s="16">
        <v>0.30156658183615059</v>
      </c>
      <c r="U80" s="16">
        <v>0.17352984330808657</v>
      </c>
    </row>
    <row r="81" spans="1:21" ht="13">
      <c r="A81" s="2" t="s">
        <v>77</v>
      </c>
      <c r="B81" s="2" t="s">
        <v>35</v>
      </c>
      <c r="C81" s="2" t="s">
        <v>36</v>
      </c>
      <c r="D81" s="2" t="s">
        <v>37</v>
      </c>
      <c r="E81" s="2" t="s">
        <v>37</v>
      </c>
      <c r="F81" s="2" t="s">
        <v>78</v>
      </c>
      <c r="G81" s="13">
        <v>2</v>
      </c>
      <c r="H81" s="13" t="s">
        <v>50</v>
      </c>
      <c r="I81" s="13">
        <v>23</v>
      </c>
      <c r="J81" s="15">
        <v>2.6775744365024709E-2</v>
      </c>
      <c r="K81" s="15">
        <v>0.84250486436609462</v>
      </c>
      <c r="L81" s="15">
        <v>5.3534772695360305E-2</v>
      </c>
      <c r="M81" s="15">
        <v>0</v>
      </c>
      <c r="N81" s="15">
        <v>5.4892114712116455E-2</v>
      </c>
      <c r="O81" s="15">
        <v>2.2292503861404016E-2</v>
      </c>
      <c r="P81" s="16">
        <v>2.6775744365024709E-2</v>
      </c>
      <c r="Q81" s="16">
        <v>0.84250486436609462</v>
      </c>
      <c r="R81" s="16">
        <v>5.3534772695360305E-2</v>
      </c>
      <c r="S81" s="16">
        <v>0</v>
      </c>
      <c r="T81" s="16">
        <v>5.4892114712116455E-2</v>
      </c>
      <c r="U81" s="16">
        <v>2.2292503861404016E-2</v>
      </c>
    </row>
    <row r="82" spans="1:21" ht="13">
      <c r="A82" s="2" t="s">
        <v>77</v>
      </c>
      <c r="B82" s="2" t="s">
        <v>41</v>
      </c>
      <c r="C82" s="2" t="s">
        <v>36</v>
      </c>
      <c r="D82" s="2" t="s">
        <v>42</v>
      </c>
      <c r="E82" s="2" t="s">
        <v>43</v>
      </c>
      <c r="F82" s="2" t="s">
        <v>78</v>
      </c>
      <c r="G82" s="13">
        <v>2</v>
      </c>
      <c r="H82" s="13" t="s">
        <v>50</v>
      </c>
      <c r="I82" s="13">
        <v>15</v>
      </c>
      <c r="J82" s="15">
        <v>8.5794913754237145E-3</v>
      </c>
      <c r="K82" s="15">
        <v>0.92145540768447243</v>
      </c>
      <c r="L82" s="15">
        <v>4.188889074423497E-2</v>
      </c>
      <c r="M82" s="15">
        <v>0</v>
      </c>
      <c r="N82" s="15">
        <v>1.559937883013008E-2</v>
      </c>
      <c r="O82" s="15">
        <v>1.2476831365738808E-2</v>
      </c>
      <c r="P82" s="16">
        <v>8.5794913754237145E-3</v>
      </c>
      <c r="Q82" s="16">
        <v>0.92145540768447243</v>
      </c>
      <c r="R82" s="16">
        <v>4.188889074423497E-2</v>
      </c>
      <c r="S82" s="16">
        <v>0</v>
      </c>
      <c r="T82" s="16">
        <v>1.559937883013008E-2</v>
      </c>
      <c r="U82" s="16">
        <v>1.2476831365738808E-2</v>
      </c>
    </row>
    <row r="83" spans="1:21" ht="13">
      <c r="A83" s="2" t="s">
        <v>77</v>
      </c>
      <c r="B83" s="2" t="s">
        <v>44</v>
      </c>
      <c r="C83" s="2" t="s">
        <v>36</v>
      </c>
      <c r="D83" s="2" t="s">
        <v>43</v>
      </c>
      <c r="E83" s="6" t="s">
        <v>42</v>
      </c>
      <c r="F83" s="2" t="s">
        <v>78</v>
      </c>
      <c r="G83" s="13">
        <v>2</v>
      </c>
      <c r="H83" s="13" t="s">
        <v>50</v>
      </c>
      <c r="I83" s="13">
        <v>13</v>
      </c>
      <c r="J83" s="15">
        <v>1.8721404806161714E-2</v>
      </c>
      <c r="K83" s="15">
        <v>0.93561305092155367</v>
      </c>
      <c r="L83" s="15">
        <v>3.3197956330070715E-2</v>
      </c>
      <c r="M83" s="15">
        <v>0</v>
      </c>
      <c r="N83" s="15">
        <v>0</v>
      </c>
      <c r="O83" s="15">
        <v>1.2467587942213932E-2</v>
      </c>
      <c r="P83" s="16">
        <v>1.8721404806161714E-2</v>
      </c>
      <c r="Q83" s="16">
        <v>0.93561305092155367</v>
      </c>
      <c r="R83" s="16">
        <v>3.3197956330070715E-2</v>
      </c>
      <c r="S83" s="16">
        <v>0</v>
      </c>
      <c r="T83" s="16">
        <v>0</v>
      </c>
      <c r="U83" s="16">
        <v>1.2467587942213932E-2</v>
      </c>
    </row>
    <row r="84" spans="1:21" ht="13">
      <c r="A84" s="2" t="s">
        <v>79</v>
      </c>
      <c r="B84" s="2" t="s">
        <v>35</v>
      </c>
      <c r="C84" s="2" t="s">
        <v>36</v>
      </c>
      <c r="D84" s="2" t="s">
        <v>37</v>
      </c>
      <c r="E84" s="2" t="s">
        <v>37</v>
      </c>
      <c r="F84" s="2" t="s">
        <v>80</v>
      </c>
      <c r="G84" s="13">
        <v>1</v>
      </c>
      <c r="H84" s="13" t="s">
        <v>39</v>
      </c>
      <c r="I84" s="13">
        <v>16</v>
      </c>
      <c r="J84" s="15">
        <v>8.1093095622470246E-2</v>
      </c>
      <c r="K84" s="15">
        <v>0</v>
      </c>
      <c r="L84" s="15">
        <v>8.2179372766864878E-2</v>
      </c>
      <c r="M84" s="15">
        <v>0.21067426057950381</v>
      </c>
      <c r="N84" s="15">
        <v>0.56674922372964076</v>
      </c>
      <c r="O84" s="15">
        <v>5.930404730152046E-2</v>
      </c>
      <c r="P84" s="16">
        <v>8.1093095622470246E-2</v>
      </c>
      <c r="Q84" s="16">
        <v>0</v>
      </c>
      <c r="R84" s="16">
        <v>8.2179372766864878E-2</v>
      </c>
      <c r="S84" s="16">
        <v>0.21067426057950381</v>
      </c>
      <c r="T84" s="16">
        <v>0.56674922372964076</v>
      </c>
      <c r="U84" s="16">
        <v>5.930404730152046E-2</v>
      </c>
    </row>
    <row r="85" spans="1:21" ht="13">
      <c r="A85" s="2" t="s">
        <v>79</v>
      </c>
      <c r="B85" s="2" t="s">
        <v>41</v>
      </c>
      <c r="C85" s="2" t="s">
        <v>36</v>
      </c>
      <c r="D85" s="2" t="s">
        <v>42</v>
      </c>
      <c r="E85" s="2" t="s">
        <v>43</v>
      </c>
      <c r="F85" s="2" t="s">
        <v>80</v>
      </c>
      <c r="G85" s="13">
        <v>1</v>
      </c>
      <c r="H85" s="13" t="s">
        <v>39</v>
      </c>
      <c r="I85" s="13">
        <v>13</v>
      </c>
      <c r="J85" s="15">
        <v>0</v>
      </c>
      <c r="K85" s="15">
        <v>0</v>
      </c>
      <c r="L85" s="15">
        <v>0</v>
      </c>
      <c r="M85" s="15">
        <v>0</v>
      </c>
      <c r="N85" s="15">
        <v>0.97063873340156614</v>
      </c>
      <c r="O85" s="15">
        <v>2.9361266598433754E-2</v>
      </c>
      <c r="P85" s="16">
        <v>0</v>
      </c>
      <c r="Q85" s="16">
        <v>0</v>
      </c>
      <c r="R85" s="16">
        <v>0</v>
      </c>
      <c r="S85" s="16">
        <v>0</v>
      </c>
      <c r="T85" s="16">
        <v>0.97063873340156614</v>
      </c>
      <c r="U85" s="16">
        <v>2.9361266598433754E-2</v>
      </c>
    </row>
    <row r="86" spans="1:21" ht="13">
      <c r="A86" s="2" t="s">
        <v>79</v>
      </c>
      <c r="B86" s="2" t="s">
        <v>44</v>
      </c>
      <c r="C86" s="2" t="s">
        <v>36</v>
      </c>
      <c r="D86" s="2" t="s">
        <v>43</v>
      </c>
      <c r="E86" s="6" t="s">
        <v>42</v>
      </c>
      <c r="F86" s="2" t="s">
        <v>80</v>
      </c>
      <c r="G86" s="13">
        <v>1</v>
      </c>
      <c r="H86" s="13" t="s">
        <v>39</v>
      </c>
      <c r="I86" s="13">
        <v>42</v>
      </c>
      <c r="J86" s="15">
        <v>2.50473429304017E-2</v>
      </c>
      <c r="K86" s="15">
        <v>2.9508471451794003E-2</v>
      </c>
      <c r="L86" s="15">
        <v>6.8009585895996372E-2</v>
      </c>
      <c r="M86" s="15">
        <v>3.3131672001474752E-2</v>
      </c>
      <c r="N86" s="15">
        <v>0.6938780982386753</v>
      </c>
      <c r="O86" s="15">
        <v>0.15042482948165775</v>
      </c>
      <c r="P86" s="16">
        <v>2.50473429304017E-2</v>
      </c>
      <c r="Q86" s="16">
        <v>2.9508471451794003E-2</v>
      </c>
      <c r="R86" s="16">
        <v>6.8009585895996372E-2</v>
      </c>
      <c r="S86" s="16">
        <v>3.3131672001474752E-2</v>
      </c>
      <c r="T86" s="16">
        <v>0.6938780982386753</v>
      </c>
      <c r="U86" s="16">
        <v>0.15042482948165775</v>
      </c>
    </row>
    <row r="87" spans="1:21" ht="13">
      <c r="A87" s="2" t="s">
        <v>79</v>
      </c>
      <c r="B87" s="2" t="s">
        <v>35</v>
      </c>
      <c r="C87" s="2" t="s">
        <v>40</v>
      </c>
      <c r="D87" s="2" t="s">
        <v>37</v>
      </c>
      <c r="E87" s="2" t="s">
        <v>37</v>
      </c>
      <c r="F87" s="2" t="s">
        <v>80</v>
      </c>
      <c r="G87" s="13">
        <v>1</v>
      </c>
      <c r="H87" s="13" t="s">
        <v>39</v>
      </c>
      <c r="I87" s="13">
        <v>29</v>
      </c>
      <c r="J87" s="15">
        <v>3.1885858161980703E-2</v>
      </c>
      <c r="K87" s="15">
        <v>0.56355853965589608</v>
      </c>
      <c r="L87" s="15">
        <v>5.8571548468317254E-2</v>
      </c>
      <c r="M87" s="15">
        <v>0.13094083088543854</v>
      </c>
      <c r="N87" s="15">
        <v>0.16130255979857328</v>
      </c>
      <c r="O87" s="15">
        <v>5.3740663029794383E-2</v>
      </c>
      <c r="P87" s="16">
        <v>3.1885858161980703E-2</v>
      </c>
      <c r="Q87" s="16">
        <v>0.56355853965589608</v>
      </c>
      <c r="R87" s="16">
        <v>5.8571548468317254E-2</v>
      </c>
      <c r="S87" s="16">
        <v>0.13094083088543854</v>
      </c>
      <c r="T87" s="16">
        <v>0.16130255979857328</v>
      </c>
      <c r="U87" s="16">
        <v>5.3740663029794383E-2</v>
      </c>
    </row>
    <row r="88" spans="1:21" ht="13">
      <c r="A88" s="2" t="s">
        <v>79</v>
      </c>
      <c r="B88" s="2" t="s">
        <v>41</v>
      </c>
      <c r="C88" s="2" t="s">
        <v>40</v>
      </c>
      <c r="D88" s="2" t="s">
        <v>43</v>
      </c>
      <c r="E88" s="6" t="s">
        <v>42</v>
      </c>
      <c r="F88" s="2" t="s">
        <v>80</v>
      </c>
      <c r="G88" s="13">
        <v>1</v>
      </c>
      <c r="H88" s="13" t="s">
        <v>39</v>
      </c>
      <c r="I88" s="13">
        <v>37</v>
      </c>
      <c r="J88" s="15">
        <v>7.4101843798631731E-2</v>
      </c>
      <c r="K88" s="15">
        <v>0.68884690106535773</v>
      </c>
      <c r="L88" s="15">
        <v>6.67306481120475E-2</v>
      </c>
      <c r="M88" s="15">
        <v>0</v>
      </c>
      <c r="N88" s="15">
        <v>7.2568955003049121E-2</v>
      </c>
      <c r="O88" s="15">
        <v>9.7751652020913932E-2</v>
      </c>
      <c r="P88" s="16">
        <v>7.4101843798631731E-2</v>
      </c>
      <c r="Q88" s="16">
        <v>0.68884690106535773</v>
      </c>
      <c r="R88" s="16">
        <v>6.67306481120475E-2</v>
      </c>
      <c r="S88" s="16">
        <v>0</v>
      </c>
      <c r="T88" s="16">
        <v>7.2568955003049121E-2</v>
      </c>
      <c r="U88" s="16">
        <v>9.7751652020913932E-2</v>
      </c>
    </row>
    <row r="89" spans="1:21" ht="13">
      <c r="A89" s="2" t="s">
        <v>79</v>
      </c>
      <c r="B89" s="2" t="s">
        <v>44</v>
      </c>
      <c r="C89" s="2" t="s">
        <v>40</v>
      </c>
      <c r="D89" s="2" t="s">
        <v>42</v>
      </c>
      <c r="E89" s="2" t="s">
        <v>43</v>
      </c>
      <c r="F89" s="2" t="s">
        <v>80</v>
      </c>
      <c r="G89" s="13">
        <v>1</v>
      </c>
      <c r="H89" s="13" t="s">
        <v>39</v>
      </c>
      <c r="I89" s="13">
        <v>23</v>
      </c>
      <c r="J89" s="15">
        <v>6.5991501654322243E-2</v>
      </c>
      <c r="K89" s="15">
        <v>0</v>
      </c>
      <c r="L89" s="15">
        <v>4.468853395139484E-2</v>
      </c>
      <c r="M89" s="15">
        <v>0</v>
      </c>
      <c r="N89" s="15">
        <v>0.81562284812146257</v>
      </c>
      <c r="O89" s="15">
        <v>7.3697116272820412E-2</v>
      </c>
      <c r="P89" s="16">
        <v>6.5991501654322243E-2</v>
      </c>
      <c r="Q89" s="16">
        <v>0</v>
      </c>
      <c r="R89" s="16">
        <v>4.468853395139484E-2</v>
      </c>
      <c r="S89" s="16">
        <v>0</v>
      </c>
      <c r="T89" s="16">
        <v>0.81562284812146257</v>
      </c>
      <c r="U89" s="16">
        <v>7.3697116272820412E-2</v>
      </c>
    </row>
    <row r="90" spans="1:21" ht="13">
      <c r="A90" s="2" t="s">
        <v>81</v>
      </c>
      <c r="B90" s="2" t="s">
        <v>35</v>
      </c>
      <c r="C90" s="2" t="s">
        <v>36</v>
      </c>
      <c r="D90" s="2" t="s">
        <v>37</v>
      </c>
      <c r="E90" s="2" t="s">
        <v>37</v>
      </c>
      <c r="F90" s="2" t="s">
        <v>82</v>
      </c>
      <c r="G90" s="13">
        <v>2</v>
      </c>
      <c r="H90" s="13" t="s">
        <v>50</v>
      </c>
      <c r="I90" s="13">
        <v>22</v>
      </c>
      <c r="J90" s="15">
        <v>2.4124899158791849E-2</v>
      </c>
      <c r="K90" s="15">
        <v>0</v>
      </c>
      <c r="L90" s="15">
        <v>4.7342645872456381E-2</v>
      </c>
      <c r="M90" s="15">
        <v>9.1455025658020286E-2</v>
      </c>
      <c r="N90" s="15">
        <v>0.75633416684240662</v>
      </c>
      <c r="O90" s="15">
        <v>8.0743262468324986E-2</v>
      </c>
      <c r="P90" s="16">
        <v>2.4124899158791849E-2</v>
      </c>
      <c r="Q90" s="16">
        <v>0</v>
      </c>
      <c r="R90" s="16">
        <v>4.7342645872456381E-2</v>
      </c>
      <c r="S90" s="16">
        <v>9.1455025658020286E-2</v>
      </c>
      <c r="T90" s="16">
        <v>0.75633416684240662</v>
      </c>
      <c r="U90" s="16">
        <v>8.0743262468324986E-2</v>
      </c>
    </row>
    <row r="91" spans="1:21" ht="13">
      <c r="A91" s="2" t="s">
        <v>81</v>
      </c>
      <c r="B91" s="2" t="s">
        <v>41</v>
      </c>
      <c r="C91" s="2" t="s">
        <v>36</v>
      </c>
      <c r="D91" s="2" t="s">
        <v>42</v>
      </c>
      <c r="E91" s="2" t="s">
        <v>43</v>
      </c>
      <c r="F91" s="2" t="s">
        <v>82</v>
      </c>
      <c r="G91" s="13">
        <v>2</v>
      </c>
      <c r="H91" s="13" t="s">
        <v>50</v>
      </c>
      <c r="I91" s="13">
        <v>18</v>
      </c>
      <c r="J91" s="15">
        <v>0.10123331790159437</v>
      </c>
      <c r="K91" s="15">
        <v>0.42839062505204051</v>
      </c>
      <c r="L91" s="15">
        <v>5.6257015057602576E-2</v>
      </c>
      <c r="M91" s="15">
        <v>8.2328882553364416E-2</v>
      </c>
      <c r="N91" s="15">
        <v>0.28533507412230602</v>
      </c>
      <c r="O91" s="15">
        <v>4.6455085313092226E-2</v>
      </c>
      <c r="P91" s="16">
        <v>0.10123331790159437</v>
      </c>
      <c r="Q91" s="16">
        <v>0.42839062505204051</v>
      </c>
      <c r="R91" s="16">
        <v>5.6257015057602576E-2</v>
      </c>
      <c r="S91" s="16">
        <v>8.2328882553364416E-2</v>
      </c>
      <c r="T91" s="16">
        <v>0.28533507412230602</v>
      </c>
      <c r="U91" s="16">
        <v>4.6455085313092226E-2</v>
      </c>
    </row>
    <row r="92" spans="1:21" ht="13">
      <c r="A92" s="2" t="s">
        <v>81</v>
      </c>
      <c r="B92" s="2" t="s">
        <v>44</v>
      </c>
      <c r="C92" s="2" t="s">
        <v>36</v>
      </c>
      <c r="D92" s="2" t="s">
        <v>43</v>
      </c>
      <c r="E92" s="6" t="s">
        <v>42</v>
      </c>
      <c r="F92" s="2" t="s">
        <v>82</v>
      </c>
      <c r="G92" s="13">
        <v>2</v>
      </c>
      <c r="H92" s="13" t="s">
        <v>50</v>
      </c>
      <c r="I92" s="13">
        <v>33</v>
      </c>
      <c r="J92" s="15">
        <v>8.9355071128164751E-2</v>
      </c>
      <c r="K92" s="15">
        <v>0.57566059549940518</v>
      </c>
      <c r="L92" s="15">
        <v>0.12880146110152313</v>
      </c>
      <c r="M92" s="15">
        <v>0</v>
      </c>
      <c r="N92" s="15">
        <v>0.10430790368794091</v>
      </c>
      <c r="O92" s="15">
        <v>0.1018749685829661</v>
      </c>
      <c r="P92" s="16">
        <v>8.9355071128164751E-2</v>
      </c>
      <c r="Q92" s="16">
        <v>0.57566059549940518</v>
      </c>
      <c r="R92" s="16">
        <v>0.12880146110152313</v>
      </c>
      <c r="S92" s="16">
        <v>0</v>
      </c>
      <c r="T92" s="16">
        <v>0.10430790368794091</v>
      </c>
      <c r="U92" s="16">
        <v>0.1018749685829661</v>
      </c>
    </row>
    <row r="93" spans="1:21" ht="13">
      <c r="A93" s="2" t="s">
        <v>83</v>
      </c>
      <c r="B93" s="2" t="s">
        <v>35</v>
      </c>
      <c r="C93" s="2" t="s">
        <v>36</v>
      </c>
      <c r="D93" s="2" t="s">
        <v>37</v>
      </c>
      <c r="E93" s="2" t="s">
        <v>37</v>
      </c>
      <c r="F93" s="2" t="s">
        <v>84</v>
      </c>
      <c r="G93" s="13">
        <v>3</v>
      </c>
      <c r="H93" s="13" t="s">
        <v>62</v>
      </c>
      <c r="I93" s="13">
        <v>65.5</v>
      </c>
      <c r="J93" s="15">
        <v>4.2791806181448941E-2</v>
      </c>
      <c r="K93" s="15">
        <v>0.51317271300655409</v>
      </c>
      <c r="L93" s="15">
        <v>0.11917793274758105</v>
      </c>
      <c r="M93" s="15">
        <v>3.1974690130325688E-2</v>
      </c>
      <c r="N93" s="15">
        <v>0.20532547854619304</v>
      </c>
      <c r="O93" s="15">
        <v>8.7557379387897261E-2</v>
      </c>
      <c r="P93" s="16">
        <v>4.2791806181448941E-2</v>
      </c>
      <c r="Q93" s="16">
        <v>0.51317271300655409</v>
      </c>
      <c r="R93" s="16">
        <v>0.11917793274758105</v>
      </c>
      <c r="S93" s="16">
        <v>3.1974690130325688E-2</v>
      </c>
      <c r="T93" s="16">
        <v>0.20532547854619304</v>
      </c>
      <c r="U93" s="16">
        <v>8.7557379387897261E-2</v>
      </c>
    </row>
    <row r="94" spans="1:21" ht="13">
      <c r="A94" s="2" t="s">
        <v>83</v>
      </c>
      <c r="B94" s="2" t="s">
        <v>41</v>
      </c>
      <c r="C94" s="2" t="s">
        <v>36</v>
      </c>
      <c r="D94" s="2" t="s">
        <v>42</v>
      </c>
      <c r="E94" s="2" t="s">
        <v>43</v>
      </c>
      <c r="F94" s="2" t="s">
        <v>84</v>
      </c>
      <c r="G94" s="13">
        <v>3</v>
      </c>
      <c r="H94" s="13" t="s">
        <v>62</v>
      </c>
      <c r="I94" s="13">
        <v>72.5</v>
      </c>
      <c r="J94" s="15">
        <v>9.8907774137585811E-3</v>
      </c>
      <c r="K94" s="15">
        <v>0.57263697414229731</v>
      </c>
      <c r="L94" s="15">
        <v>9.6920532197189602E-2</v>
      </c>
      <c r="M94" s="15">
        <v>4.4240952664603712E-2</v>
      </c>
      <c r="N94" s="15">
        <v>0.23154145023229364</v>
      </c>
      <c r="O94" s="15">
        <v>4.4769313349857232E-2</v>
      </c>
      <c r="P94" s="16">
        <v>9.8907774137585811E-3</v>
      </c>
      <c r="Q94" s="16">
        <v>0.57263697414229731</v>
      </c>
      <c r="R94" s="16">
        <v>9.6920532197189602E-2</v>
      </c>
      <c r="S94" s="16">
        <v>4.4240952664603712E-2</v>
      </c>
      <c r="T94" s="16">
        <v>0.23154145023229364</v>
      </c>
      <c r="U94" s="16">
        <v>4.4769313349857232E-2</v>
      </c>
    </row>
    <row r="95" spans="1:21" ht="13">
      <c r="A95" s="2" t="s">
        <v>83</v>
      </c>
      <c r="B95" s="2" t="s">
        <v>44</v>
      </c>
      <c r="C95" s="2" t="s">
        <v>36</v>
      </c>
      <c r="D95" s="2" t="s">
        <v>43</v>
      </c>
      <c r="E95" s="6" t="s">
        <v>42</v>
      </c>
      <c r="F95" s="2" t="s">
        <v>84</v>
      </c>
      <c r="G95" s="13">
        <v>3</v>
      </c>
      <c r="H95" s="13" t="s">
        <v>62</v>
      </c>
      <c r="I95" s="13">
        <v>49</v>
      </c>
      <c r="J95" s="15">
        <v>8.5278699335805258E-3</v>
      </c>
      <c r="K95" s="15">
        <v>0.77537163276155596</v>
      </c>
      <c r="L95" s="15">
        <v>0.12574780788823761</v>
      </c>
      <c r="M95" s="15">
        <v>5.7925249493610394E-2</v>
      </c>
      <c r="N95" s="15">
        <v>4.8771542587196575E-3</v>
      </c>
      <c r="O95" s="15">
        <v>2.7550285664295661E-2</v>
      </c>
      <c r="P95" s="16">
        <v>8.5278699335805258E-3</v>
      </c>
      <c r="Q95" s="16">
        <v>0.77537163276155596</v>
      </c>
      <c r="R95" s="16">
        <v>0.12574780788823761</v>
      </c>
      <c r="S95" s="16">
        <v>5.7925249493610394E-2</v>
      </c>
      <c r="T95" s="16">
        <v>4.8771542587196575E-3</v>
      </c>
      <c r="U95" s="16">
        <v>2.7550285664295661E-2</v>
      </c>
    </row>
    <row r="96" spans="1:21" ht="13">
      <c r="A96" s="2" t="s">
        <v>85</v>
      </c>
      <c r="B96" s="2" t="s">
        <v>35</v>
      </c>
      <c r="C96" s="2" t="s">
        <v>36</v>
      </c>
      <c r="D96" s="2" t="s">
        <v>37</v>
      </c>
      <c r="E96" s="2" t="s">
        <v>37</v>
      </c>
      <c r="F96" s="2" t="s">
        <v>86</v>
      </c>
      <c r="G96" s="13">
        <v>3</v>
      </c>
      <c r="H96" s="13" t="s">
        <v>62</v>
      </c>
      <c r="I96" s="13">
        <v>27</v>
      </c>
      <c r="J96" s="15">
        <v>1.6095124596617615E-2</v>
      </c>
      <c r="K96" s="15">
        <v>0.16584539574992302</v>
      </c>
      <c r="L96" s="15">
        <v>5.5398963591810499E-2</v>
      </c>
      <c r="M96" s="15">
        <v>6.4333632383069328E-2</v>
      </c>
      <c r="N96" s="15">
        <v>0.64023647246287541</v>
      </c>
      <c r="O96" s="15">
        <v>5.8090411215704137E-2</v>
      </c>
      <c r="P96" s="16">
        <v>1.6095124596617615E-2</v>
      </c>
      <c r="Q96" s="16">
        <v>0.16584539574992302</v>
      </c>
      <c r="R96" s="16">
        <v>5.5398963591810499E-2</v>
      </c>
      <c r="S96" s="16">
        <v>6.4333632383069328E-2</v>
      </c>
      <c r="T96" s="16">
        <v>0.64023647246287541</v>
      </c>
      <c r="U96" s="16">
        <v>5.8090411215704137E-2</v>
      </c>
    </row>
    <row r="97" spans="1:21" ht="13">
      <c r="A97" s="2" t="s">
        <v>85</v>
      </c>
      <c r="B97" s="2" t="s">
        <v>41</v>
      </c>
      <c r="C97" s="2" t="s">
        <v>36</v>
      </c>
      <c r="D97" s="2" t="s">
        <v>42</v>
      </c>
      <c r="E97" s="2" t="s">
        <v>43</v>
      </c>
      <c r="F97" s="2" t="s">
        <v>86</v>
      </c>
      <c r="G97" s="13">
        <v>3</v>
      </c>
      <c r="H97" s="13" t="s">
        <v>62</v>
      </c>
      <c r="I97" s="13">
        <v>35</v>
      </c>
      <c r="J97" s="15">
        <v>3.273591378415918E-2</v>
      </c>
      <c r="K97" s="15">
        <v>0.42972706126478899</v>
      </c>
      <c r="L97" s="15">
        <v>0.21977006877855312</v>
      </c>
      <c r="M97" s="15">
        <v>0.14928125575246415</v>
      </c>
      <c r="N97" s="15">
        <v>5.3603761902371261E-2</v>
      </c>
      <c r="O97" s="15">
        <v>0.11488193851766321</v>
      </c>
      <c r="P97" s="16">
        <v>3.273591378415918E-2</v>
      </c>
      <c r="Q97" s="16">
        <v>0.42972706126478899</v>
      </c>
      <c r="R97" s="16">
        <v>0.21977006877855312</v>
      </c>
      <c r="S97" s="16">
        <v>0.14928125575246415</v>
      </c>
      <c r="T97" s="16">
        <v>5.3603761902371261E-2</v>
      </c>
      <c r="U97" s="16">
        <v>0.11488193851766321</v>
      </c>
    </row>
    <row r="98" spans="1:21" ht="13">
      <c r="A98" s="2" t="s">
        <v>85</v>
      </c>
      <c r="B98" s="2" t="s">
        <v>44</v>
      </c>
      <c r="C98" s="2" t="s">
        <v>36</v>
      </c>
      <c r="D98" s="2" t="s">
        <v>43</v>
      </c>
      <c r="E98" s="6" t="s">
        <v>42</v>
      </c>
      <c r="F98" s="2" t="s">
        <v>86</v>
      </c>
      <c r="G98" s="13">
        <v>3</v>
      </c>
      <c r="H98" s="13" t="s">
        <v>62</v>
      </c>
      <c r="I98" s="13">
        <v>40</v>
      </c>
      <c r="J98" s="15">
        <v>2.0632311968354154E-2</v>
      </c>
      <c r="K98" s="15">
        <v>0.71854488258839899</v>
      </c>
      <c r="L98" s="15">
        <v>0.15575899953956235</v>
      </c>
      <c r="M98" s="15">
        <v>6.5486333067825489E-2</v>
      </c>
      <c r="N98" s="15">
        <v>1.0764830629522455E-2</v>
      </c>
      <c r="O98" s="15">
        <v>2.8812642206336565E-2</v>
      </c>
      <c r="P98" s="16">
        <v>2.0632311968354154E-2</v>
      </c>
      <c r="Q98" s="16">
        <v>0.71854488258839899</v>
      </c>
      <c r="R98" s="16">
        <v>0.15575899953956235</v>
      </c>
      <c r="S98" s="16">
        <v>6.5486333067825489E-2</v>
      </c>
      <c r="T98" s="16">
        <v>1.0764830629522455E-2</v>
      </c>
      <c r="U98" s="16">
        <v>2.8812642206336565E-2</v>
      </c>
    </row>
    <row r="99" spans="1:21" ht="13">
      <c r="A99" s="2" t="s">
        <v>87</v>
      </c>
      <c r="B99" s="2" t="s">
        <v>35</v>
      </c>
      <c r="C99" s="2" t="s">
        <v>36</v>
      </c>
      <c r="D99" s="2" t="s">
        <v>37</v>
      </c>
      <c r="E99" s="2" t="s">
        <v>37</v>
      </c>
      <c r="F99" s="2" t="s">
        <v>88</v>
      </c>
      <c r="G99" s="13">
        <v>4</v>
      </c>
      <c r="H99" s="13" t="s">
        <v>55</v>
      </c>
      <c r="I99" s="13">
        <v>73</v>
      </c>
      <c r="J99" s="15">
        <v>6.4100586756077105E-2</v>
      </c>
      <c r="K99" s="15">
        <v>3.2241408214585078E-2</v>
      </c>
      <c r="L99" s="15">
        <v>8.8020117351215413E-2</v>
      </c>
      <c r="M99" s="15">
        <v>0.14534450963956411</v>
      </c>
      <c r="N99" s="15">
        <v>0.45849790444258176</v>
      </c>
      <c r="O99" s="15">
        <v>0.21179547359597653</v>
      </c>
      <c r="P99" s="16">
        <v>6.4100586756077105E-2</v>
      </c>
      <c r="Q99" s="16">
        <v>3.2241408214585078E-2</v>
      </c>
      <c r="R99" s="16">
        <v>8.8020117351215413E-2</v>
      </c>
      <c r="S99" s="16">
        <v>0.14534450963956411</v>
      </c>
      <c r="T99" s="16">
        <v>0.45849790444258176</v>
      </c>
      <c r="U99" s="16">
        <v>0.21179547359597653</v>
      </c>
    </row>
    <row r="100" spans="1:21" ht="13">
      <c r="A100" s="2" t="s">
        <v>87</v>
      </c>
      <c r="B100" s="2" t="s">
        <v>41</v>
      </c>
      <c r="C100" s="2" t="s">
        <v>36</v>
      </c>
      <c r="D100" s="2" t="s">
        <v>43</v>
      </c>
      <c r="E100" s="6" t="s">
        <v>42</v>
      </c>
      <c r="F100" s="2" t="s">
        <v>88</v>
      </c>
      <c r="G100" s="13">
        <v>4</v>
      </c>
      <c r="H100" s="13" t="s">
        <v>55</v>
      </c>
      <c r="I100" s="13">
        <v>33</v>
      </c>
      <c r="J100" s="15">
        <v>6.2361113891613775E-3</v>
      </c>
      <c r="K100" s="15">
        <v>1.3356422627508292E-2</v>
      </c>
      <c r="L100" s="15">
        <v>1.6926588056295169E-2</v>
      </c>
      <c r="M100" s="15">
        <v>5.3205474698537897E-2</v>
      </c>
      <c r="N100" s="15">
        <v>0.82732077435887164</v>
      </c>
      <c r="O100" s="15">
        <v>8.2954628869625555E-2</v>
      </c>
      <c r="P100" s="16">
        <v>6.2361113891613775E-3</v>
      </c>
      <c r="Q100" s="16">
        <v>1.3356422627508292E-2</v>
      </c>
      <c r="R100" s="16">
        <v>1.6926588056295169E-2</v>
      </c>
      <c r="S100" s="16">
        <v>5.3205474698537897E-2</v>
      </c>
      <c r="T100" s="16">
        <v>0.82732077435887164</v>
      </c>
      <c r="U100" s="16">
        <v>8.2954628869625555E-2</v>
      </c>
    </row>
    <row r="101" spans="1:21" ht="13">
      <c r="A101" s="2" t="s">
        <v>87</v>
      </c>
      <c r="B101" s="2" t="s">
        <v>44</v>
      </c>
      <c r="C101" s="2" t="s">
        <v>36</v>
      </c>
      <c r="D101" s="2" t="s">
        <v>42</v>
      </c>
      <c r="E101" s="2" t="s">
        <v>43</v>
      </c>
      <c r="F101" s="2" t="s">
        <v>88</v>
      </c>
      <c r="G101" s="13">
        <v>4</v>
      </c>
      <c r="H101" s="13" t="s">
        <v>55</v>
      </c>
      <c r="I101" s="13">
        <v>23</v>
      </c>
      <c r="J101" s="15">
        <v>0</v>
      </c>
      <c r="K101" s="15">
        <v>0</v>
      </c>
      <c r="L101" s="15">
        <v>0</v>
      </c>
      <c r="M101" s="15">
        <v>0</v>
      </c>
      <c r="N101" s="15">
        <v>0.96752551352325167</v>
      </c>
      <c r="O101" s="15">
        <v>3.2474486476748415E-2</v>
      </c>
      <c r="P101" s="16">
        <v>0</v>
      </c>
      <c r="Q101" s="16">
        <v>0</v>
      </c>
      <c r="R101" s="16">
        <v>0</v>
      </c>
      <c r="S101" s="16">
        <v>0</v>
      </c>
      <c r="T101" s="16">
        <v>0.96752551352325167</v>
      </c>
      <c r="U101" s="16">
        <v>3.2474486476748415E-2</v>
      </c>
    </row>
    <row r="102" spans="1:21" ht="13">
      <c r="A102" s="2" t="s">
        <v>87</v>
      </c>
      <c r="B102" s="2" t="s">
        <v>35</v>
      </c>
      <c r="C102" s="2" t="s">
        <v>40</v>
      </c>
      <c r="D102" s="2" t="s">
        <v>37</v>
      </c>
      <c r="E102" s="2" t="s">
        <v>37</v>
      </c>
      <c r="F102" s="2" t="s">
        <v>88</v>
      </c>
      <c r="G102" s="13">
        <v>4</v>
      </c>
      <c r="H102" s="13" t="s">
        <v>55</v>
      </c>
      <c r="I102" s="13">
        <v>55</v>
      </c>
      <c r="J102" s="15">
        <v>3.1157957937924245E-2</v>
      </c>
      <c r="K102" s="15">
        <v>3.4777097683417003E-2</v>
      </c>
      <c r="L102" s="15">
        <v>4.1860271185309959E-2</v>
      </c>
      <c r="M102" s="15">
        <v>5.2310745676212071E-2</v>
      </c>
      <c r="N102" s="15">
        <v>0.74712720358911922</v>
      </c>
      <c r="O102" s="15">
        <v>9.2766723928017478E-2</v>
      </c>
      <c r="P102" s="16">
        <v>3.1157957937924245E-2</v>
      </c>
      <c r="Q102" s="16">
        <v>3.4777097683417003E-2</v>
      </c>
      <c r="R102" s="16">
        <v>4.1860271185309959E-2</v>
      </c>
      <c r="S102" s="16">
        <v>5.2310745676212071E-2</v>
      </c>
      <c r="T102" s="16">
        <v>0.74712720358911922</v>
      </c>
      <c r="U102" s="16">
        <v>9.2766723928017478E-2</v>
      </c>
    </row>
    <row r="103" spans="1:21" ht="13">
      <c r="A103" s="2" t="s">
        <v>87</v>
      </c>
      <c r="B103" s="2" t="s">
        <v>41</v>
      </c>
      <c r="C103" s="2" t="s">
        <v>40</v>
      </c>
      <c r="D103" s="2" t="s">
        <v>42</v>
      </c>
      <c r="E103" s="2" t="s">
        <v>43</v>
      </c>
      <c r="F103" s="2" t="s">
        <v>88</v>
      </c>
      <c r="G103" s="13">
        <v>4</v>
      </c>
      <c r="H103" s="13" t="s">
        <v>55</v>
      </c>
      <c r="I103" s="13">
        <v>50</v>
      </c>
      <c r="J103" s="15">
        <v>0</v>
      </c>
      <c r="K103" s="15">
        <v>0</v>
      </c>
      <c r="L103" s="15">
        <v>0</v>
      </c>
      <c r="M103" s="15">
        <v>0</v>
      </c>
      <c r="N103" s="15">
        <v>0.92960950525279706</v>
      </c>
      <c r="O103" s="15">
        <v>7.0390494747202853E-2</v>
      </c>
      <c r="P103" s="16">
        <v>0</v>
      </c>
      <c r="Q103" s="16">
        <v>0</v>
      </c>
      <c r="R103" s="16">
        <v>0</v>
      </c>
      <c r="S103" s="16">
        <v>0</v>
      </c>
      <c r="T103" s="16">
        <v>0.92960950525279706</v>
      </c>
      <c r="U103" s="16">
        <v>7.0390494747202853E-2</v>
      </c>
    </row>
    <row r="104" spans="1:21" ht="13">
      <c r="A104" s="2" t="s">
        <v>87</v>
      </c>
      <c r="B104" s="2" t="s">
        <v>44</v>
      </c>
      <c r="C104" s="2" t="s">
        <v>40</v>
      </c>
      <c r="D104" s="2" t="s">
        <v>43</v>
      </c>
      <c r="E104" s="6" t="s">
        <v>42</v>
      </c>
      <c r="F104" s="2" t="s">
        <v>88</v>
      </c>
      <c r="G104" s="13">
        <v>4</v>
      </c>
      <c r="H104" s="13" t="s">
        <v>55</v>
      </c>
      <c r="I104" s="13">
        <v>28</v>
      </c>
      <c r="J104" s="15">
        <v>7.677543186180422E-3</v>
      </c>
      <c r="K104" s="15">
        <v>1.8265876658599686E-2</v>
      </c>
      <c r="L104" s="15">
        <v>8.0313777851956942E-3</v>
      </c>
      <c r="M104" s="15">
        <v>1.4275223232913296E-2</v>
      </c>
      <c r="N104" s="15">
        <v>0.87483935575398475</v>
      </c>
      <c r="O104" s="15">
        <v>7.6910623383126098E-2</v>
      </c>
      <c r="P104" s="16">
        <v>7.677543186180422E-3</v>
      </c>
      <c r="Q104" s="16">
        <v>1.8265876658599686E-2</v>
      </c>
      <c r="R104" s="16">
        <v>8.0313777851956942E-3</v>
      </c>
      <c r="S104" s="16">
        <v>1.4275223232913296E-2</v>
      </c>
      <c r="T104" s="16">
        <v>0.87483935575398475</v>
      </c>
      <c r="U104" s="16">
        <v>7.6910623383126098E-2</v>
      </c>
    </row>
    <row r="105" spans="1:21" ht="13">
      <c r="A105" s="2" t="s">
        <v>89</v>
      </c>
      <c r="B105" s="2" t="s">
        <v>35</v>
      </c>
      <c r="C105" s="2" t="s">
        <v>36</v>
      </c>
      <c r="D105" s="2" t="s">
        <v>37</v>
      </c>
      <c r="E105" s="2" t="s">
        <v>37</v>
      </c>
      <c r="F105" s="2" t="s">
        <v>90</v>
      </c>
      <c r="G105" s="13">
        <v>5</v>
      </c>
      <c r="H105" s="13" t="s">
        <v>47</v>
      </c>
      <c r="I105" s="13">
        <v>61</v>
      </c>
      <c r="J105" s="15">
        <v>4.2245740732008E-2</v>
      </c>
      <c r="K105" s="15">
        <v>0.14387197607130106</v>
      </c>
      <c r="L105" s="15">
        <v>0.11080496628290028</v>
      </c>
      <c r="M105" s="15">
        <v>0.10328009107995768</v>
      </c>
      <c r="N105" s="15">
        <v>0.49189577003658019</v>
      </c>
      <c r="O105" s="15">
        <v>0.10790145579725277</v>
      </c>
      <c r="P105" s="16">
        <v>4.2245740732008E-2</v>
      </c>
      <c r="Q105" s="16">
        <v>0.14387197607130106</v>
      </c>
      <c r="R105" s="16">
        <v>0.11080496628290028</v>
      </c>
      <c r="S105" s="16">
        <v>0.10328009107995768</v>
      </c>
      <c r="T105" s="16">
        <v>0.49189577003658019</v>
      </c>
      <c r="U105" s="16">
        <v>0.10790145579725277</v>
      </c>
    </row>
    <row r="106" spans="1:21" ht="13">
      <c r="A106" s="2" t="s">
        <v>89</v>
      </c>
      <c r="B106" s="2" t="s">
        <v>41</v>
      </c>
      <c r="C106" s="2" t="s">
        <v>36</v>
      </c>
      <c r="D106" s="2" t="s">
        <v>42</v>
      </c>
      <c r="E106" s="2" t="s">
        <v>43</v>
      </c>
      <c r="F106" s="2" t="s">
        <v>90</v>
      </c>
      <c r="G106" s="13">
        <v>5</v>
      </c>
      <c r="H106" s="13" t="s">
        <v>47</v>
      </c>
      <c r="I106" s="13">
        <v>12</v>
      </c>
      <c r="J106" s="15">
        <v>1.1229612306203505E-2</v>
      </c>
      <c r="K106" s="15">
        <v>5.9642614732229862E-3</v>
      </c>
      <c r="L106" s="15">
        <v>5.4904807026740048E-3</v>
      </c>
      <c r="M106" s="15">
        <v>0</v>
      </c>
      <c r="N106" s="15">
        <v>0.9154318125306613</v>
      </c>
      <c r="O106" s="15">
        <v>6.1883832987238166E-2</v>
      </c>
      <c r="P106" s="16">
        <v>1.1229612306203505E-2</v>
      </c>
      <c r="Q106" s="16">
        <v>5.9642614732229862E-3</v>
      </c>
      <c r="R106" s="16">
        <v>5.4904807026740048E-3</v>
      </c>
      <c r="S106" s="16">
        <v>0</v>
      </c>
      <c r="T106" s="16">
        <v>0.9154318125306613</v>
      </c>
      <c r="U106" s="16">
        <v>6.1883832987238166E-2</v>
      </c>
    </row>
    <row r="107" spans="1:21" ht="13">
      <c r="A107" s="2" t="s">
        <v>89</v>
      </c>
      <c r="B107" s="2" t="s">
        <v>44</v>
      </c>
      <c r="C107" s="2" t="s">
        <v>36</v>
      </c>
      <c r="D107" s="2" t="s">
        <v>43</v>
      </c>
      <c r="E107" s="6" t="s">
        <v>42</v>
      </c>
      <c r="F107" s="2" t="s">
        <v>90</v>
      </c>
      <c r="G107" s="13">
        <v>5</v>
      </c>
      <c r="H107" s="13" t="s">
        <v>47</v>
      </c>
      <c r="I107" s="13">
        <v>35</v>
      </c>
      <c r="J107" s="15">
        <v>3.593132735263041E-2</v>
      </c>
      <c r="K107" s="15">
        <v>0.19043132398764376</v>
      </c>
      <c r="L107" s="15">
        <v>6.7336747673111735E-2</v>
      </c>
      <c r="M107" s="15">
        <v>2.7407816190969721E-2</v>
      </c>
      <c r="N107" s="15">
        <v>0.6182658204846927</v>
      </c>
      <c r="O107" s="15">
        <v>6.0626964310951686E-2</v>
      </c>
      <c r="P107" s="16">
        <v>3.593132735263041E-2</v>
      </c>
      <c r="Q107" s="16">
        <v>0.19043132398764376</v>
      </c>
      <c r="R107" s="16">
        <v>6.7336747673111735E-2</v>
      </c>
      <c r="S107" s="16">
        <v>2.7407816190969721E-2</v>
      </c>
      <c r="T107" s="16">
        <v>0.6182658204846927</v>
      </c>
      <c r="U107" s="16">
        <v>6.0626964310951686E-2</v>
      </c>
    </row>
    <row r="108" spans="1:21" ht="13">
      <c r="A108" s="2" t="s">
        <v>89</v>
      </c>
      <c r="B108" s="2" t="s">
        <v>35</v>
      </c>
      <c r="C108" s="2" t="s">
        <v>40</v>
      </c>
      <c r="D108" s="2" t="s">
        <v>37</v>
      </c>
      <c r="E108" s="2" t="s">
        <v>37</v>
      </c>
      <c r="F108" s="2" t="s">
        <v>90</v>
      </c>
      <c r="G108" s="13">
        <v>5</v>
      </c>
      <c r="H108" s="13" t="s">
        <v>47</v>
      </c>
      <c r="I108" s="13">
        <v>54.5</v>
      </c>
      <c r="J108" s="15">
        <v>9.1670051865174143E-2</v>
      </c>
      <c r="K108" s="15">
        <v>0.46473185013880719</v>
      </c>
      <c r="L108" s="15">
        <v>0.19688202147760966</v>
      </c>
      <c r="M108" s="15">
        <v>6.6905568974613541E-2</v>
      </c>
      <c r="N108" s="15">
        <v>6.1530267045808898E-2</v>
      </c>
      <c r="O108" s="15">
        <v>0.11828024049798658</v>
      </c>
      <c r="P108" s="16">
        <v>9.1670051865174143E-2</v>
      </c>
      <c r="Q108" s="16">
        <v>0.46473185013880719</v>
      </c>
      <c r="R108" s="16">
        <v>0.19688202147760966</v>
      </c>
      <c r="S108" s="16">
        <v>6.6905568974613541E-2</v>
      </c>
      <c r="T108" s="16">
        <v>6.1530267045808898E-2</v>
      </c>
      <c r="U108" s="16">
        <v>0.11828024049798658</v>
      </c>
    </row>
    <row r="109" spans="1:21" ht="13">
      <c r="A109" s="2" t="s">
        <v>89</v>
      </c>
      <c r="B109" s="2" t="s">
        <v>41</v>
      </c>
      <c r="C109" s="2" t="s">
        <v>40</v>
      </c>
      <c r="D109" s="2" t="s">
        <v>43</v>
      </c>
      <c r="E109" s="6" t="s">
        <v>42</v>
      </c>
      <c r="F109" s="2" t="s">
        <v>90</v>
      </c>
      <c r="G109" s="13">
        <v>5</v>
      </c>
      <c r="H109" s="13" t="s">
        <v>47</v>
      </c>
      <c r="I109" s="13">
        <v>37.5</v>
      </c>
      <c r="J109" s="15">
        <v>3.5563689897280801E-2</v>
      </c>
      <c r="K109" s="15">
        <v>8.3119612571443791E-2</v>
      </c>
      <c r="L109" s="15">
        <v>7.6021862801262996E-2</v>
      </c>
      <c r="M109" s="15">
        <v>3.4238066054703628E-2</v>
      </c>
      <c r="N109" s="15">
        <v>0.67238772165896155</v>
      </c>
      <c r="O109" s="15">
        <v>9.8669047016347114E-2</v>
      </c>
      <c r="P109" s="16">
        <v>3.5563689897280801E-2</v>
      </c>
      <c r="Q109" s="16">
        <v>8.3119612571443791E-2</v>
      </c>
      <c r="R109" s="16">
        <v>7.6021862801262996E-2</v>
      </c>
      <c r="S109" s="16">
        <v>3.4238066054703628E-2</v>
      </c>
      <c r="T109" s="16">
        <v>0.67238772165896155</v>
      </c>
      <c r="U109" s="16">
        <v>9.8669047016347114E-2</v>
      </c>
    </row>
    <row r="110" spans="1:21" ht="13">
      <c r="A110" s="2" t="s">
        <v>89</v>
      </c>
      <c r="B110" s="2" t="s">
        <v>44</v>
      </c>
      <c r="C110" s="2" t="s">
        <v>40</v>
      </c>
      <c r="D110" s="2" t="s">
        <v>42</v>
      </c>
      <c r="E110" s="2" t="s">
        <v>43</v>
      </c>
      <c r="F110" s="2" t="s">
        <v>90</v>
      </c>
      <c r="G110" s="13">
        <v>5</v>
      </c>
      <c r="H110" s="13" t="s">
        <v>47</v>
      </c>
      <c r="I110" s="13">
        <v>7</v>
      </c>
      <c r="J110" s="15">
        <v>0</v>
      </c>
      <c r="K110" s="15">
        <v>0</v>
      </c>
      <c r="L110" s="15">
        <v>0</v>
      </c>
      <c r="M110" s="15">
        <v>0</v>
      </c>
      <c r="N110" s="15">
        <v>0.99243779666335097</v>
      </c>
      <c r="O110" s="15">
        <v>7.5622033366490636E-3</v>
      </c>
      <c r="P110" s="16">
        <v>0</v>
      </c>
      <c r="Q110" s="16">
        <v>0</v>
      </c>
      <c r="R110" s="16">
        <v>0</v>
      </c>
      <c r="S110" s="16">
        <v>0</v>
      </c>
      <c r="T110" s="16">
        <v>0.99243779666335097</v>
      </c>
      <c r="U110" s="16">
        <v>7.5622033366490636E-3</v>
      </c>
    </row>
    <row r="111" spans="1:21" ht="13">
      <c r="A111" s="2" t="s">
        <v>91</v>
      </c>
      <c r="B111" s="2" t="s">
        <v>35</v>
      </c>
      <c r="C111" s="2" t="s">
        <v>36</v>
      </c>
      <c r="D111" s="2" t="s">
        <v>37</v>
      </c>
      <c r="E111" s="2" t="s">
        <v>37</v>
      </c>
      <c r="F111" s="2" t="s">
        <v>92</v>
      </c>
      <c r="G111" s="13">
        <v>4</v>
      </c>
      <c r="H111" s="13" t="s">
        <v>39</v>
      </c>
      <c r="I111" s="13">
        <v>33</v>
      </c>
      <c r="J111" s="15">
        <v>9.0381473301546691E-3</v>
      </c>
      <c r="K111" s="15">
        <v>0.44443293561030051</v>
      </c>
      <c r="L111" s="15">
        <v>5.0520069364857145E-2</v>
      </c>
      <c r="M111" s="15">
        <v>0.45677560335063</v>
      </c>
      <c r="N111" s="15">
        <v>2.3181761987657333E-2</v>
      </c>
      <c r="O111" s="15">
        <v>1.605148235640038E-2</v>
      </c>
      <c r="P111" s="16">
        <v>9.0381473301546691E-3</v>
      </c>
      <c r="Q111" s="16">
        <v>0.44443293561030051</v>
      </c>
      <c r="R111" s="16">
        <v>5.0520069364857145E-2</v>
      </c>
      <c r="S111" s="16">
        <v>0.45677560335063</v>
      </c>
      <c r="T111" s="16">
        <v>2.3181761987657333E-2</v>
      </c>
      <c r="U111" s="16">
        <v>1.605148235640038E-2</v>
      </c>
    </row>
    <row r="112" spans="1:21" ht="13">
      <c r="A112" s="2" t="s">
        <v>91</v>
      </c>
      <c r="B112" s="2" t="s">
        <v>41</v>
      </c>
      <c r="C112" s="2" t="s">
        <v>36</v>
      </c>
      <c r="D112" s="2" t="s">
        <v>43</v>
      </c>
      <c r="E112" s="6" t="s">
        <v>42</v>
      </c>
      <c r="F112" s="2" t="s">
        <v>92</v>
      </c>
      <c r="G112" s="13">
        <v>4</v>
      </c>
      <c r="H112" s="13" t="s">
        <v>39</v>
      </c>
      <c r="I112" s="13">
        <v>60</v>
      </c>
      <c r="J112" s="15">
        <v>5.514507851008689E-2</v>
      </c>
      <c r="K112" s="15">
        <v>0.11060521367955689</v>
      </c>
      <c r="L112" s="15">
        <v>0.17692972203872145</v>
      </c>
      <c r="M112" s="15">
        <v>0.40720565069363279</v>
      </c>
      <c r="N112" s="15">
        <v>0.14423158358317667</v>
      </c>
      <c r="O112" s="15">
        <v>0.10588275149482528</v>
      </c>
      <c r="P112" s="16">
        <v>5.514507851008689E-2</v>
      </c>
      <c r="Q112" s="16">
        <v>0.11060521367955689</v>
      </c>
      <c r="R112" s="16">
        <v>0.17692972203872145</v>
      </c>
      <c r="S112" s="16">
        <v>0.40720565069363279</v>
      </c>
      <c r="T112" s="16">
        <v>0.14423158358317667</v>
      </c>
      <c r="U112" s="16">
        <v>0.10588275149482528</v>
      </c>
    </row>
    <row r="113" spans="1:21" ht="13">
      <c r="A113" s="2" t="s">
        <v>91</v>
      </c>
      <c r="B113" s="2" t="s">
        <v>44</v>
      </c>
      <c r="C113" s="2" t="s">
        <v>36</v>
      </c>
      <c r="D113" s="2" t="s">
        <v>42</v>
      </c>
      <c r="E113" s="2" t="s">
        <v>43</v>
      </c>
      <c r="F113" s="2" t="s">
        <v>92</v>
      </c>
      <c r="G113" s="13">
        <v>4</v>
      </c>
      <c r="H113" s="13" t="s">
        <v>39</v>
      </c>
      <c r="I113" s="13">
        <v>45</v>
      </c>
      <c r="J113" s="15">
        <v>5.2667665591930111E-2</v>
      </c>
      <c r="K113" s="15">
        <v>0.28657337418224144</v>
      </c>
      <c r="L113" s="15">
        <v>8.8391507351465615E-2</v>
      </c>
      <c r="M113" s="15">
        <v>0.21527954299169197</v>
      </c>
      <c r="N113" s="15">
        <v>0.27950285630192517</v>
      </c>
      <c r="O113" s="15">
        <v>7.7585053580745716E-2</v>
      </c>
      <c r="P113" s="16">
        <v>5.2667665591930111E-2</v>
      </c>
      <c r="Q113" s="16">
        <v>0.28657337418224144</v>
      </c>
      <c r="R113" s="16">
        <v>8.8391507351465615E-2</v>
      </c>
      <c r="S113" s="16">
        <v>0.21527954299169197</v>
      </c>
      <c r="T113" s="16">
        <v>0.27950285630192517</v>
      </c>
      <c r="U113" s="16">
        <v>7.7585053580745716E-2</v>
      </c>
    </row>
    <row r="114" spans="1:21" ht="13">
      <c r="A114" s="2" t="s">
        <v>91</v>
      </c>
      <c r="B114" s="2" t="s">
        <v>35</v>
      </c>
      <c r="C114" s="2" t="s">
        <v>40</v>
      </c>
      <c r="D114" s="2" t="s">
        <v>37</v>
      </c>
      <c r="E114" s="2" t="s">
        <v>37</v>
      </c>
      <c r="F114" s="2" t="s">
        <v>92</v>
      </c>
      <c r="G114" s="13">
        <v>4</v>
      </c>
      <c r="H114" s="13" t="s">
        <v>39</v>
      </c>
      <c r="I114" s="13">
        <v>63.5</v>
      </c>
      <c r="J114" s="15">
        <v>2.685832168762893E-2</v>
      </c>
      <c r="K114" s="15">
        <v>0.4211336261396153</v>
      </c>
      <c r="L114" s="15">
        <v>0.15572968656418446</v>
      </c>
      <c r="M114" s="15">
        <v>0.17008052172755705</v>
      </c>
      <c r="N114" s="15">
        <v>0.16614094629666601</v>
      </c>
      <c r="O114" s="15">
        <v>6.0056897584348165E-2</v>
      </c>
      <c r="P114" s="16">
        <v>2.685832168762893E-2</v>
      </c>
      <c r="Q114" s="16">
        <v>0.4211336261396153</v>
      </c>
      <c r="R114" s="16">
        <v>0.15572968656418446</v>
      </c>
      <c r="S114" s="16">
        <v>0.17008052172755705</v>
      </c>
      <c r="T114" s="16">
        <v>0.16614094629666601</v>
      </c>
      <c r="U114" s="16">
        <v>6.0056897584348165E-2</v>
      </c>
    </row>
    <row r="115" spans="1:21" ht="13">
      <c r="A115" s="2" t="s">
        <v>91</v>
      </c>
      <c r="B115" s="2" t="s">
        <v>41</v>
      </c>
      <c r="C115" s="2" t="s">
        <v>40</v>
      </c>
      <c r="D115" s="2" t="s">
        <v>42</v>
      </c>
      <c r="E115" s="2" t="s">
        <v>43</v>
      </c>
      <c r="F115" s="2" t="s">
        <v>92</v>
      </c>
      <c r="G115" s="13">
        <v>4</v>
      </c>
      <c r="H115" s="13" t="s">
        <v>39</v>
      </c>
      <c r="I115" s="13">
        <v>61</v>
      </c>
      <c r="J115" s="15">
        <v>2.9755016475987019E-2</v>
      </c>
      <c r="K115" s="15">
        <v>8.5923229726377059E-2</v>
      </c>
      <c r="L115" s="15">
        <v>5.8096378280003524E-2</v>
      </c>
      <c r="M115" s="15">
        <v>6.8136823123327625E-2</v>
      </c>
      <c r="N115" s="15">
        <v>0.67481946347725741</v>
      </c>
      <c r="O115" s="15">
        <v>8.3269088917047276E-2</v>
      </c>
      <c r="P115" s="16">
        <v>2.9755016475987019E-2</v>
      </c>
      <c r="Q115" s="16">
        <v>8.5923229726377059E-2</v>
      </c>
      <c r="R115" s="16">
        <v>5.8096378280003524E-2</v>
      </c>
      <c r="S115" s="16">
        <v>6.8136823123327625E-2</v>
      </c>
      <c r="T115" s="16">
        <v>0.67481946347725741</v>
      </c>
      <c r="U115" s="16">
        <v>8.3269088917047276E-2</v>
      </c>
    </row>
    <row r="116" spans="1:21" ht="13">
      <c r="A116" s="2" t="s">
        <v>91</v>
      </c>
      <c r="B116" s="2" t="s">
        <v>44</v>
      </c>
      <c r="C116" s="2" t="s">
        <v>40</v>
      </c>
      <c r="D116" s="2" t="s">
        <v>43</v>
      </c>
      <c r="E116" s="6" t="s">
        <v>42</v>
      </c>
      <c r="F116" s="2" t="s">
        <v>92</v>
      </c>
      <c r="G116" s="13">
        <v>4</v>
      </c>
      <c r="H116" s="13" t="s">
        <v>39</v>
      </c>
      <c r="I116" s="13">
        <v>70</v>
      </c>
      <c r="J116" s="15">
        <v>1.7819322765438534E-2</v>
      </c>
      <c r="K116" s="15">
        <v>0.29243915771103607</v>
      </c>
      <c r="L116" s="15">
        <v>0.1634045270440819</v>
      </c>
      <c r="M116" s="15">
        <v>0.15734996915886443</v>
      </c>
      <c r="N116" s="15">
        <v>0.26158130609283764</v>
      </c>
      <c r="O116" s="15">
        <v>0.1074057172277413</v>
      </c>
      <c r="P116" s="16">
        <v>1.7819322765438534E-2</v>
      </c>
      <c r="Q116" s="16">
        <v>0.29243915771103607</v>
      </c>
      <c r="R116" s="16">
        <v>0.1634045270440819</v>
      </c>
      <c r="S116" s="16">
        <v>0.15734996915886443</v>
      </c>
      <c r="T116" s="16">
        <v>0.26158130609283764</v>
      </c>
      <c r="U116" s="16">
        <v>0.1074057172277413</v>
      </c>
    </row>
    <row r="117" spans="1:21" ht="13">
      <c r="A117" s="2" t="s">
        <v>93</v>
      </c>
      <c r="B117" s="2" t="s">
        <v>35</v>
      </c>
      <c r="C117" s="2" t="s">
        <v>36</v>
      </c>
      <c r="D117" s="2" t="s">
        <v>37</v>
      </c>
      <c r="E117" s="2" t="s">
        <v>37</v>
      </c>
      <c r="F117" s="2" t="s">
        <v>94</v>
      </c>
      <c r="G117" s="13">
        <v>3</v>
      </c>
      <c r="H117" s="13" t="s">
        <v>62</v>
      </c>
      <c r="I117" s="13">
        <v>53</v>
      </c>
      <c r="J117" s="15">
        <v>4.1662652763613778E-2</v>
      </c>
      <c r="K117" s="15">
        <v>0.42263907758846925</v>
      </c>
      <c r="L117" s="15">
        <v>0.15428668236794812</v>
      </c>
      <c r="M117" s="15">
        <v>9.9306729737540581E-2</v>
      </c>
      <c r="N117" s="15">
        <v>0.1526390443699612</v>
      </c>
      <c r="O117" s="15">
        <v>0.12946581317246716</v>
      </c>
      <c r="P117" s="16">
        <v>4.1662652763613778E-2</v>
      </c>
      <c r="Q117" s="16">
        <v>0.42263907758846925</v>
      </c>
      <c r="R117" s="16">
        <v>0.15428668236794812</v>
      </c>
      <c r="S117" s="16">
        <v>9.9306729737540581E-2</v>
      </c>
      <c r="T117" s="16">
        <v>0.1526390443699612</v>
      </c>
      <c r="U117" s="16">
        <v>0.12946581317246716</v>
      </c>
    </row>
    <row r="118" spans="1:21" ht="13">
      <c r="A118" s="2" t="s">
        <v>93</v>
      </c>
      <c r="B118" s="2" t="s">
        <v>41</v>
      </c>
      <c r="C118" s="2" t="s">
        <v>36</v>
      </c>
      <c r="D118" s="2" t="s">
        <v>42</v>
      </c>
      <c r="E118" s="2" t="s">
        <v>43</v>
      </c>
      <c r="F118" s="2" t="s">
        <v>94</v>
      </c>
      <c r="G118" s="13">
        <v>3</v>
      </c>
      <c r="H118" s="13" t="s">
        <v>62</v>
      </c>
      <c r="I118" s="13">
        <v>16</v>
      </c>
      <c r="J118" s="15">
        <v>0</v>
      </c>
      <c r="K118" s="15">
        <v>0.95810047468090154</v>
      </c>
      <c r="L118" s="15">
        <v>4.1899525319098477E-2</v>
      </c>
      <c r="M118" s="15">
        <v>0</v>
      </c>
      <c r="N118" s="15">
        <v>0</v>
      </c>
      <c r="O118" s="15">
        <v>0</v>
      </c>
      <c r="P118" s="16">
        <v>0</v>
      </c>
      <c r="Q118" s="16">
        <v>0.95810047468090154</v>
      </c>
      <c r="R118" s="16">
        <v>4.1899525319098477E-2</v>
      </c>
      <c r="S118" s="16">
        <v>0</v>
      </c>
      <c r="T118" s="16">
        <v>0</v>
      </c>
      <c r="U118" s="16">
        <v>0</v>
      </c>
    </row>
    <row r="119" spans="1:21" ht="13">
      <c r="A119" s="2" t="s">
        <v>93</v>
      </c>
      <c r="B119" s="2" t="s">
        <v>44</v>
      </c>
      <c r="C119" s="2" t="s">
        <v>36</v>
      </c>
      <c r="D119" s="2" t="s">
        <v>43</v>
      </c>
      <c r="E119" s="6" t="s">
        <v>42</v>
      </c>
      <c r="F119" s="2" t="s">
        <v>94</v>
      </c>
      <c r="G119" s="13">
        <v>3</v>
      </c>
      <c r="H119" s="13" t="s">
        <v>62</v>
      </c>
      <c r="I119" s="13">
        <v>6</v>
      </c>
      <c r="J119" s="15">
        <v>0</v>
      </c>
      <c r="K119" s="15">
        <v>0.98753893042208241</v>
      </c>
      <c r="L119" s="15">
        <v>1.2461069577917532E-2</v>
      </c>
      <c r="M119" s="15">
        <v>0</v>
      </c>
      <c r="N119" s="15">
        <v>0</v>
      </c>
      <c r="O119" s="15">
        <v>0</v>
      </c>
      <c r="P119" s="16">
        <v>0</v>
      </c>
      <c r="Q119" s="16">
        <v>0.98753893042208241</v>
      </c>
      <c r="R119" s="16">
        <v>1.2461069577917532E-2</v>
      </c>
      <c r="S119" s="16">
        <v>0</v>
      </c>
      <c r="T119" s="16">
        <v>0</v>
      </c>
      <c r="U119" s="16">
        <v>0</v>
      </c>
    </row>
    <row r="120" spans="1:21" ht="13">
      <c r="A120" s="2" t="s">
        <v>95</v>
      </c>
      <c r="B120" s="2" t="s">
        <v>35</v>
      </c>
      <c r="C120" s="2" t="s">
        <v>36</v>
      </c>
      <c r="D120" s="2" t="s">
        <v>37</v>
      </c>
      <c r="E120" s="2" t="s">
        <v>37</v>
      </c>
      <c r="F120" s="2" t="s">
        <v>96</v>
      </c>
      <c r="G120" s="13">
        <v>5</v>
      </c>
      <c r="H120" s="13" t="s">
        <v>47</v>
      </c>
      <c r="I120" s="13">
        <v>39</v>
      </c>
      <c r="J120" s="15">
        <v>7.5441664799574634E-2</v>
      </c>
      <c r="K120" s="15">
        <v>3.1246760455994033E-2</v>
      </c>
      <c r="L120" s="15">
        <v>6.6492999240901698E-2</v>
      </c>
      <c r="M120" s="15">
        <v>7.0224953935774269E-3</v>
      </c>
      <c r="N120" s="15">
        <v>0.70288156394316459</v>
      </c>
      <c r="O120" s="15">
        <v>0.11691451616678762</v>
      </c>
      <c r="P120" s="16">
        <v>7.5441664799574634E-2</v>
      </c>
      <c r="Q120" s="16">
        <v>3.1246760455994033E-2</v>
      </c>
      <c r="R120" s="16">
        <v>6.6492999240901698E-2</v>
      </c>
      <c r="S120" s="16">
        <v>7.0224953935774269E-3</v>
      </c>
      <c r="T120" s="16">
        <v>0.70288156394316459</v>
      </c>
      <c r="U120" s="16">
        <v>0.11691451616678762</v>
      </c>
    </row>
    <row r="121" spans="1:21" ht="13">
      <c r="A121" s="2" t="s">
        <v>95</v>
      </c>
      <c r="B121" s="2" t="s">
        <v>41</v>
      </c>
      <c r="C121" s="2" t="s">
        <v>36</v>
      </c>
      <c r="D121" s="2" t="s">
        <v>43</v>
      </c>
      <c r="E121" s="6" t="s">
        <v>42</v>
      </c>
      <c r="F121" s="2" t="s">
        <v>96</v>
      </c>
      <c r="G121" s="13">
        <v>5</v>
      </c>
      <c r="H121" s="13" t="s">
        <v>47</v>
      </c>
      <c r="I121" s="13">
        <v>19</v>
      </c>
      <c r="J121" s="15">
        <v>5.4226394607372025E-2</v>
      </c>
      <c r="K121" s="15">
        <v>0.53938081894298817</v>
      </c>
      <c r="L121" s="15">
        <v>6.5826344700609996E-2</v>
      </c>
      <c r="M121" s="15">
        <v>0</v>
      </c>
      <c r="N121" s="15">
        <v>0.28263413285314931</v>
      </c>
      <c r="O121" s="15">
        <v>5.7932308895880323E-2</v>
      </c>
      <c r="P121" s="16">
        <v>5.4226394607372025E-2</v>
      </c>
      <c r="Q121" s="16">
        <v>0.53938081894298817</v>
      </c>
      <c r="R121" s="16">
        <v>6.5826344700609996E-2</v>
      </c>
      <c r="S121" s="16">
        <v>0</v>
      </c>
      <c r="T121" s="16">
        <v>0.28263413285314931</v>
      </c>
      <c r="U121" s="16">
        <v>5.7932308895880323E-2</v>
      </c>
    </row>
    <row r="122" spans="1:21" ht="13">
      <c r="A122" s="2" t="s">
        <v>95</v>
      </c>
      <c r="B122" s="2" t="s">
        <v>44</v>
      </c>
      <c r="C122" s="2" t="s">
        <v>36</v>
      </c>
      <c r="D122" s="2" t="s">
        <v>42</v>
      </c>
      <c r="E122" s="2" t="s">
        <v>43</v>
      </c>
      <c r="F122" s="2" t="s">
        <v>96</v>
      </c>
      <c r="G122" s="13">
        <v>5</v>
      </c>
      <c r="H122" s="13" t="s">
        <v>47</v>
      </c>
      <c r="I122" s="13">
        <v>68</v>
      </c>
      <c r="J122" s="15">
        <v>0.17721288723000014</v>
      </c>
      <c r="K122" s="15">
        <v>5.945386926818752E-2</v>
      </c>
      <c r="L122" s="15">
        <v>0.10342527589505883</v>
      </c>
      <c r="M122" s="15">
        <v>0.2035121878916093</v>
      </c>
      <c r="N122" s="15">
        <v>0.24370393327314621</v>
      </c>
      <c r="O122" s="15">
        <v>0.21269184644199804</v>
      </c>
      <c r="P122" s="16">
        <v>0.17721288723000014</v>
      </c>
      <c r="Q122" s="16">
        <v>5.945386926818752E-2</v>
      </c>
      <c r="R122" s="16">
        <v>0.10342527589505883</v>
      </c>
      <c r="S122" s="16">
        <v>0.2035121878916093</v>
      </c>
      <c r="T122" s="16">
        <v>0.24370393327314621</v>
      </c>
      <c r="U122" s="16">
        <v>0.21269184644199804</v>
      </c>
    </row>
    <row r="123" spans="1:21" ht="13">
      <c r="A123" s="2" t="s">
        <v>95</v>
      </c>
      <c r="B123" s="2" t="s">
        <v>35</v>
      </c>
      <c r="C123" s="2" t="s">
        <v>40</v>
      </c>
      <c r="D123" s="2" t="s">
        <v>37</v>
      </c>
      <c r="E123" s="2" t="s">
        <v>37</v>
      </c>
      <c r="F123" s="2" t="s">
        <v>96</v>
      </c>
      <c r="G123" s="13">
        <v>5</v>
      </c>
      <c r="H123" s="13" t="s">
        <v>47</v>
      </c>
      <c r="I123" s="13">
        <v>75.5</v>
      </c>
      <c r="J123" s="15">
        <v>0.11140876142451939</v>
      </c>
      <c r="K123" s="15">
        <v>0.19444303244106015</v>
      </c>
      <c r="L123" s="15">
        <v>0.18533052740020808</v>
      </c>
      <c r="M123" s="15">
        <v>6.9197767453209033E-2</v>
      </c>
      <c r="N123" s="15">
        <v>0.2834788826421859</v>
      </c>
      <c r="O123" s="15">
        <v>0.15614102863881743</v>
      </c>
      <c r="P123" s="16">
        <v>0.11140876142451939</v>
      </c>
      <c r="Q123" s="16">
        <v>0.19444303244106015</v>
      </c>
      <c r="R123" s="16">
        <v>0.18533052740020808</v>
      </c>
      <c r="S123" s="16">
        <v>6.9197767453209033E-2</v>
      </c>
      <c r="T123" s="16">
        <v>0.2834788826421859</v>
      </c>
      <c r="U123" s="16">
        <v>0.15614102863881743</v>
      </c>
    </row>
    <row r="124" spans="1:21" ht="13">
      <c r="A124" s="2" t="s">
        <v>95</v>
      </c>
      <c r="B124" s="2" t="s">
        <v>41</v>
      </c>
      <c r="C124" s="2" t="s">
        <v>40</v>
      </c>
      <c r="D124" s="2" t="s">
        <v>42</v>
      </c>
      <c r="E124" s="2" t="s">
        <v>43</v>
      </c>
      <c r="F124" s="2" t="s">
        <v>96</v>
      </c>
      <c r="G124" s="13">
        <v>5</v>
      </c>
      <c r="H124" s="13" t="s">
        <v>47</v>
      </c>
      <c r="I124" s="13">
        <v>49.5</v>
      </c>
      <c r="J124" s="15">
        <v>7.7779929414679178E-2</v>
      </c>
      <c r="K124" s="15">
        <v>8.4384873178450365E-3</v>
      </c>
      <c r="L124" s="15">
        <v>8.3338130902099947E-2</v>
      </c>
      <c r="M124" s="15">
        <v>6.6513493380227384E-2</v>
      </c>
      <c r="N124" s="15">
        <v>0.63492246256587936</v>
      </c>
      <c r="O124" s="15">
        <v>0.12900749641926912</v>
      </c>
      <c r="P124" s="16">
        <v>7.7779929414679178E-2</v>
      </c>
      <c r="Q124" s="16">
        <v>8.4384873178450365E-3</v>
      </c>
      <c r="R124" s="16">
        <v>8.3338130902099947E-2</v>
      </c>
      <c r="S124" s="16">
        <v>6.6513493380227384E-2</v>
      </c>
      <c r="T124" s="16">
        <v>0.63492246256587936</v>
      </c>
      <c r="U124" s="16">
        <v>0.12900749641926912</v>
      </c>
    </row>
    <row r="125" spans="1:21" ht="13">
      <c r="A125" s="2" t="s">
        <v>95</v>
      </c>
      <c r="B125" s="2" t="s">
        <v>44</v>
      </c>
      <c r="C125" s="2" t="s">
        <v>40</v>
      </c>
      <c r="D125" s="2" t="s">
        <v>43</v>
      </c>
      <c r="E125" s="6" t="s">
        <v>42</v>
      </c>
      <c r="F125" s="2" t="s">
        <v>96</v>
      </c>
      <c r="G125" s="13">
        <v>5</v>
      </c>
      <c r="H125" s="13" t="s">
        <v>47</v>
      </c>
      <c r="I125" s="13">
        <v>81</v>
      </c>
      <c r="J125" s="15">
        <v>0.12171276403004107</v>
      </c>
      <c r="K125" s="15">
        <v>0.20287283827807465</v>
      </c>
      <c r="L125" s="15">
        <v>0.20134651475218185</v>
      </c>
      <c r="M125" s="15">
        <v>4.6991279616316793E-2</v>
      </c>
      <c r="N125" s="15">
        <v>0.23495981649933517</v>
      </c>
      <c r="O125" s="15">
        <v>0.19211678682405064</v>
      </c>
      <c r="P125" s="16">
        <v>0.12171276403004107</v>
      </c>
      <c r="Q125" s="16">
        <v>0.20287283827807465</v>
      </c>
      <c r="R125" s="16">
        <v>0.20134651475218185</v>
      </c>
      <c r="S125" s="16">
        <v>4.6991279616316793E-2</v>
      </c>
      <c r="T125" s="16">
        <v>0.23495981649933517</v>
      </c>
      <c r="U125" s="16">
        <v>0.19211678682405064</v>
      </c>
    </row>
    <row r="126" spans="1:21" ht="13">
      <c r="A126" s="2" t="s">
        <v>97</v>
      </c>
      <c r="B126" s="2" t="s">
        <v>35</v>
      </c>
      <c r="C126" s="2" t="s">
        <v>36</v>
      </c>
      <c r="D126" s="2" t="s">
        <v>37</v>
      </c>
      <c r="E126" s="2" t="s">
        <v>37</v>
      </c>
      <c r="F126" s="2" t="s">
        <v>98</v>
      </c>
      <c r="G126" s="13">
        <v>5</v>
      </c>
      <c r="H126" s="13" t="s">
        <v>47</v>
      </c>
      <c r="I126" s="13">
        <v>11</v>
      </c>
      <c r="J126" s="15">
        <v>0</v>
      </c>
      <c r="K126" s="15">
        <v>0</v>
      </c>
      <c r="L126" s="15">
        <v>0</v>
      </c>
      <c r="M126" s="15">
        <v>0</v>
      </c>
      <c r="N126" s="15">
        <v>0.9681075549125433</v>
      </c>
      <c r="O126" s="15">
        <v>3.18924450874567E-2</v>
      </c>
      <c r="P126" s="16">
        <v>0</v>
      </c>
      <c r="Q126" s="16">
        <v>0</v>
      </c>
      <c r="R126" s="16">
        <v>0</v>
      </c>
      <c r="S126" s="16">
        <v>0</v>
      </c>
      <c r="T126" s="16">
        <v>0.9681075549125433</v>
      </c>
      <c r="U126" s="16">
        <v>3.18924450874567E-2</v>
      </c>
    </row>
    <row r="127" spans="1:21" ht="13">
      <c r="A127" s="2" t="s">
        <v>97</v>
      </c>
      <c r="B127" s="2" t="s">
        <v>41</v>
      </c>
      <c r="C127" s="2" t="s">
        <v>36</v>
      </c>
      <c r="D127" s="2" t="s">
        <v>43</v>
      </c>
      <c r="E127" s="6" t="s">
        <v>42</v>
      </c>
      <c r="F127" s="2" t="s">
        <v>98</v>
      </c>
      <c r="G127" s="13">
        <v>5</v>
      </c>
      <c r="H127" s="13" t="s">
        <v>47</v>
      </c>
      <c r="I127" s="13">
        <v>31</v>
      </c>
      <c r="J127" s="15">
        <v>3.2338917952453479E-2</v>
      </c>
      <c r="K127" s="15">
        <v>6.8545129461625068E-2</v>
      </c>
      <c r="L127" s="15">
        <v>4.5732070723793129E-2</v>
      </c>
      <c r="M127" s="15">
        <v>7.7342560095357935E-2</v>
      </c>
      <c r="N127" s="15">
        <v>0.72961393285212905</v>
      </c>
      <c r="O127" s="15">
        <v>4.6427388914641418E-2</v>
      </c>
      <c r="P127" s="16">
        <v>3.2338917952453479E-2</v>
      </c>
      <c r="Q127" s="16">
        <v>6.8545129461625068E-2</v>
      </c>
      <c r="R127" s="16">
        <v>4.5732070723793129E-2</v>
      </c>
      <c r="S127" s="16">
        <v>7.7342560095357935E-2</v>
      </c>
      <c r="T127" s="16">
        <v>0.72961393285212905</v>
      </c>
      <c r="U127" s="16">
        <v>4.6427388914641418E-2</v>
      </c>
    </row>
    <row r="128" spans="1:21" ht="13">
      <c r="A128" s="2" t="s">
        <v>97</v>
      </c>
      <c r="B128" s="2" t="s">
        <v>44</v>
      </c>
      <c r="C128" s="2" t="s">
        <v>36</v>
      </c>
      <c r="D128" s="2" t="s">
        <v>42</v>
      </c>
      <c r="E128" s="2" t="s">
        <v>43</v>
      </c>
      <c r="F128" s="2" t="s">
        <v>98</v>
      </c>
      <c r="G128" s="13">
        <v>5</v>
      </c>
      <c r="H128" s="13" t="s">
        <v>47</v>
      </c>
      <c r="I128" s="13">
        <v>1</v>
      </c>
      <c r="J128" s="15">
        <v>0</v>
      </c>
      <c r="K128" s="15">
        <v>0</v>
      </c>
      <c r="L128" s="15">
        <v>0</v>
      </c>
      <c r="M128" s="15">
        <v>0</v>
      </c>
      <c r="N128" s="15">
        <v>1</v>
      </c>
      <c r="O128" s="15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1</v>
      </c>
      <c r="U128" s="16">
        <v>0</v>
      </c>
    </row>
    <row r="129" spans="1:21" ht="13">
      <c r="A129" s="2" t="s">
        <v>97</v>
      </c>
      <c r="B129" s="2" t="s">
        <v>35</v>
      </c>
      <c r="C129" s="2" t="s">
        <v>40</v>
      </c>
      <c r="D129" s="2" t="s">
        <v>37</v>
      </c>
      <c r="E129" s="2" t="s">
        <v>37</v>
      </c>
      <c r="F129" s="2" t="s">
        <v>98</v>
      </c>
      <c r="G129" s="13">
        <v>5</v>
      </c>
      <c r="H129" s="13" t="s">
        <v>47</v>
      </c>
      <c r="I129" s="13">
        <v>93</v>
      </c>
      <c r="J129" s="15">
        <v>5.7906150201745846E-2</v>
      </c>
      <c r="K129" s="15">
        <v>0.31550145988204087</v>
      </c>
      <c r="L129" s="15">
        <v>0.15870896011992902</v>
      </c>
      <c r="M129" s="15">
        <v>5.8822645616764688E-2</v>
      </c>
      <c r="N129" s="15">
        <v>0.26028636725590593</v>
      </c>
      <c r="O129" s="15">
        <v>0.14877441692361371</v>
      </c>
      <c r="P129" s="16">
        <v>5.7906150201745846E-2</v>
      </c>
      <c r="Q129" s="16">
        <v>0.31550145988204087</v>
      </c>
      <c r="R129" s="16">
        <v>0.15870896011992902</v>
      </c>
      <c r="S129" s="16">
        <v>5.8822645616764688E-2</v>
      </c>
      <c r="T129" s="16">
        <v>0.26028636725590593</v>
      </c>
      <c r="U129" s="16">
        <v>0.14877441692361371</v>
      </c>
    </row>
    <row r="130" spans="1:21" ht="13">
      <c r="A130" s="2" t="s">
        <v>97</v>
      </c>
      <c r="B130" s="2" t="s">
        <v>41</v>
      </c>
      <c r="C130" s="2" t="s">
        <v>40</v>
      </c>
      <c r="D130" s="2" t="s">
        <v>42</v>
      </c>
      <c r="E130" s="2" t="s">
        <v>43</v>
      </c>
      <c r="F130" s="2" t="s">
        <v>98</v>
      </c>
      <c r="G130" s="13">
        <v>5</v>
      </c>
      <c r="H130" s="13" t="s">
        <v>47</v>
      </c>
      <c r="I130" s="13">
        <v>104.5</v>
      </c>
      <c r="J130" s="15">
        <v>5.3244945464997168E-2</v>
      </c>
      <c r="K130" s="15">
        <v>0.14385977811681702</v>
      </c>
      <c r="L130" s="15">
        <v>0.18279878948502984</v>
      </c>
      <c r="M130" s="15">
        <v>0.25126206713311483</v>
      </c>
      <c r="N130" s="15">
        <v>0.18879956151417976</v>
      </c>
      <c r="O130" s="15">
        <v>0.18003485828586133</v>
      </c>
      <c r="P130" s="16">
        <v>5.3244945464997168E-2</v>
      </c>
      <c r="Q130" s="16">
        <v>0.14385977811681702</v>
      </c>
      <c r="R130" s="16">
        <v>0.18279878948502984</v>
      </c>
      <c r="S130" s="16">
        <v>0.25126206713311483</v>
      </c>
      <c r="T130" s="16">
        <v>0.18879956151417976</v>
      </c>
      <c r="U130" s="16">
        <v>0.18003485828586133</v>
      </c>
    </row>
    <row r="131" spans="1:21" ht="13">
      <c r="A131" s="2" t="s">
        <v>97</v>
      </c>
      <c r="B131" s="2" t="s">
        <v>44</v>
      </c>
      <c r="C131" s="2" t="s">
        <v>40</v>
      </c>
      <c r="D131" s="2" t="s">
        <v>43</v>
      </c>
      <c r="E131" s="6" t="s">
        <v>42</v>
      </c>
      <c r="F131" s="2" t="s">
        <v>98</v>
      </c>
      <c r="G131" s="13">
        <v>5</v>
      </c>
      <c r="H131" s="13" t="s">
        <v>47</v>
      </c>
      <c r="I131" s="13">
        <v>88.5</v>
      </c>
      <c r="J131" s="15">
        <v>6.8176556511774719E-2</v>
      </c>
      <c r="K131" s="15">
        <v>0.23054911999893404</v>
      </c>
      <c r="L131" s="15">
        <v>0.24554919494934185</v>
      </c>
      <c r="M131" s="15">
        <v>0.16643820671988702</v>
      </c>
      <c r="N131" s="15">
        <v>0.1396276130626902</v>
      </c>
      <c r="O131" s="15">
        <v>0.14965930875737224</v>
      </c>
      <c r="P131" s="16">
        <v>6.8176556511774719E-2</v>
      </c>
      <c r="Q131" s="16">
        <v>0.23054911999893404</v>
      </c>
      <c r="R131" s="16">
        <v>0.24554919494934185</v>
      </c>
      <c r="S131" s="16">
        <v>0.16643820671988702</v>
      </c>
      <c r="T131" s="16">
        <v>0.1396276130626902</v>
      </c>
      <c r="U131" s="16">
        <v>0.14965930875737224</v>
      </c>
    </row>
    <row r="132" spans="1:21" ht="13">
      <c r="A132" s="2" t="s">
        <v>99</v>
      </c>
      <c r="B132" s="2" t="s">
        <v>35</v>
      </c>
      <c r="C132" s="2" t="s">
        <v>36</v>
      </c>
      <c r="D132" s="2" t="s">
        <v>37</v>
      </c>
      <c r="E132" s="2" t="s">
        <v>37</v>
      </c>
      <c r="F132" s="2" t="s">
        <v>100</v>
      </c>
      <c r="G132" s="13">
        <v>4</v>
      </c>
      <c r="H132" s="13" t="s">
        <v>55</v>
      </c>
      <c r="I132" s="13">
        <v>37</v>
      </c>
      <c r="J132" s="15">
        <v>5.8835817431238294E-2</v>
      </c>
      <c r="K132" s="15">
        <v>0.15489828738166689</v>
      </c>
      <c r="L132" s="15">
        <v>0.18851070179219789</v>
      </c>
      <c r="M132" s="15">
        <v>7.5239153140905554E-2</v>
      </c>
      <c r="N132" s="15">
        <v>0.36198418356350615</v>
      </c>
      <c r="O132" s="15">
        <v>0.16053185669048528</v>
      </c>
      <c r="P132" s="16">
        <v>5.8835817431238294E-2</v>
      </c>
      <c r="Q132" s="16">
        <v>0.15489828738166689</v>
      </c>
      <c r="R132" s="16">
        <v>0.18851070179219789</v>
      </c>
      <c r="S132" s="16">
        <v>7.5239153140905554E-2</v>
      </c>
      <c r="T132" s="16">
        <v>0.36198418356350615</v>
      </c>
      <c r="U132" s="16">
        <v>0.16053185669048528</v>
      </c>
    </row>
    <row r="133" spans="1:21" ht="13">
      <c r="A133" s="2" t="s">
        <v>99</v>
      </c>
      <c r="B133" s="2" t="s">
        <v>41</v>
      </c>
      <c r="C133" s="2" t="s">
        <v>36</v>
      </c>
      <c r="D133" s="2" t="s">
        <v>43</v>
      </c>
      <c r="E133" s="6" t="s">
        <v>42</v>
      </c>
      <c r="F133" s="2" t="s">
        <v>100</v>
      </c>
      <c r="G133" s="13">
        <v>4</v>
      </c>
      <c r="H133" s="13" t="s">
        <v>55</v>
      </c>
      <c r="I133" s="13">
        <v>69</v>
      </c>
      <c r="J133" s="15">
        <v>3.1449758816737748E-2</v>
      </c>
      <c r="K133" s="15">
        <v>0.3602971620152351</v>
      </c>
      <c r="L133" s="15">
        <v>0.28914389198759916</v>
      </c>
      <c r="M133" s="15">
        <v>0.11643109362219223</v>
      </c>
      <c r="N133" s="15">
        <v>8.4469682944152524E-2</v>
      </c>
      <c r="O133" s="15">
        <v>0.11820841061408321</v>
      </c>
      <c r="P133" s="16">
        <v>3.1449758816737748E-2</v>
      </c>
      <c r="Q133" s="16">
        <v>0.3602971620152351</v>
      </c>
      <c r="R133" s="16">
        <v>0.28914389198759916</v>
      </c>
      <c r="S133" s="16">
        <v>0.11643109362219223</v>
      </c>
      <c r="T133" s="16">
        <v>8.4469682944152524E-2</v>
      </c>
      <c r="U133" s="16">
        <v>0.11820841061408321</v>
      </c>
    </row>
    <row r="134" spans="1:21" ht="13">
      <c r="A134" s="2" t="s">
        <v>99</v>
      </c>
      <c r="B134" s="2" t="s">
        <v>44</v>
      </c>
      <c r="C134" s="2" t="s">
        <v>36</v>
      </c>
      <c r="D134" s="2" t="s">
        <v>42</v>
      </c>
      <c r="E134" s="2" t="s">
        <v>43</v>
      </c>
      <c r="F134" s="2" t="s">
        <v>100</v>
      </c>
      <c r="G134" s="13">
        <v>4</v>
      </c>
      <c r="H134" s="13" t="s">
        <v>55</v>
      </c>
      <c r="I134" s="13">
        <v>16</v>
      </c>
      <c r="J134" s="15">
        <v>6.2083651305156308E-3</v>
      </c>
      <c r="K134" s="15">
        <v>0.862502874243116</v>
      </c>
      <c r="L134" s="15">
        <v>7.0294822363444295E-2</v>
      </c>
      <c r="M134" s="15">
        <v>6.0993938262924097E-2</v>
      </c>
      <c r="N134" s="15">
        <v>0</v>
      </c>
      <c r="O134" s="15">
        <v>0</v>
      </c>
      <c r="P134" s="16">
        <v>6.2083651305156308E-3</v>
      </c>
      <c r="Q134" s="16">
        <v>0.862502874243116</v>
      </c>
      <c r="R134" s="16">
        <v>7.0294822363444295E-2</v>
      </c>
      <c r="S134" s="16">
        <v>6.0993938262924097E-2</v>
      </c>
      <c r="T134" s="16">
        <v>0</v>
      </c>
      <c r="U134" s="16">
        <v>0</v>
      </c>
    </row>
    <row r="135" spans="1:21" ht="13">
      <c r="A135" s="2" t="s">
        <v>99</v>
      </c>
      <c r="B135" s="2" t="s">
        <v>35</v>
      </c>
      <c r="C135" s="2" t="s">
        <v>40</v>
      </c>
      <c r="D135" s="2" t="s">
        <v>37</v>
      </c>
      <c r="E135" s="2" t="s">
        <v>37</v>
      </c>
      <c r="F135" s="2" t="s">
        <v>100</v>
      </c>
      <c r="G135" s="13">
        <v>4</v>
      </c>
      <c r="H135" s="13" t="s">
        <v>55</v>
      </c>
      <c r="I135" s="13">
        <v>127.5</v>
      </c>
      <c r="J135" s="15">
        <v>8.3522860296330992E-2</v>
      </c>
      <c r="K135" s="15">
        <v>0.24289608348105293</v>
      </c>
      <c r="L135" s="15">
        <v>0.15511053881400719</v>
      </c>
      <c r="M135" s="15">
        <v>7.6761764607511968E-2</v>
      </c>
      <c r="N135" s="15">
        <v>0.26562426837017966</v>
      </c>
      <c r="O135" s="15">
        <v>0.17608448443091745</v>
      </c>
      <c r="P135" s="16">
        <v>8.3522860296330992E-2</v>
      </c>
      <c r="Q135" s="16">
        <v>0.24289608348105293</v>
      </c>
      <c r="R135" s="16">
        <v>0.15511053881400719</v>
      </c>
      <c r="S135" s="16">
        <v>7.6761764607511968E-2</v>
      </c>
      <c r="T135" s="16">
        <v>0.26562426837017966</v>
      </c>
      <c r="U135" s="16">
        <v>0.17608448443091745</v>
      </c>
    </row>
    <row r="136" spans="1:21" ht="13">
      <c r="A136" s="2" t="s">
        <v>99</v>
      </c>
      <c r="B136" s="2" t="s">
        <v>41</v>
      </c>
      <c r="C136" s="2" t="s">
        <v>40</v>
      </c>
      <c r="D136" s="2" t="s">
        <v>42</v>
      </c>
      <c r="E136" s="2" t="s">
        <v>43</v>
      </c>
      <c r="F136" s="2" t="s">
        <v>100</v>
      </c>
      <c r="G136" s="13">
        <v>4</v>
      </c>
      <c r="H136" s="13" t="s">
        <v>55</v>
      </c>
      <c r="I136" s="13">
        <v>106.5</v>
      </c>
      <c r="J136" s="15">
        <v>6.2146883239391083E-2</v>
      </c>
      <c r="K136" s="15">
        <v>0.25857896649078188</v>
      </c>
      <c r="L136" s="15">
        <v>0.23835777165199479</v>
      </c>
      <c r="M136" s="15">
        <v>7.4576593212825032E-2</v>
      </c>
      <c r="N136" s="15">
        <v>0.19531544263967174</v>
      </c>
      <c r="O136" s="15">
        <v>0.17102434276533549</v>
      </c>
      <c r="P136" s="16">
        <v>6.2146883239391083E-2</v>
      </c>
      <c r="Q136" s="16">
        <v>0.25857896649078188</v>
      </c>
      <c r="R136" s="16">
        <v>0.23835777165199479</v>
      </c>
      <c r="S136" s="16">
        <v>7.4576593212825032E-2</v>
      </c>
      <c r="T136" s="16">
        <v>0.19531544263967174</v>
      </c>
      <c r="U136" s="16">
        <v>0.17102434276533549</v>
      </c>
    </row>
    <row r="137" spans="1:21" ht="13">
      <c r="A137" s="2" t="s">
        <v>99</v>
      </c>
      <c r="B137" s="2" t="s">
        <v>44</v>
      </c>
      <c r="C137" s="2" t="s">
        <v>40</v>
      </c>
      <c r="D137" s="2" t="s">
        <v>43</v>
      </c>
      <c r="E137" s="6" t="s">
        <v>42</v>
      </c>
      <c r="F137" s="2" t="s">
        <v>100</v>
      </c>
      <c r="G137" s="13">
        <v>4</v>
      </c>
      <c r="H137" s="13" t="s">
        <v>55</v>
      </c>
      <c r="I137" s="13">
        <v>102.5</v>
      </c>
      <c r="J137" s="15">
        <v>6.9106465148599541E-2</v>
      </c>
      <c r="K137" s="15">
        <v>0.20336219799016464</v>
      </c>
      <c r="L137" s="15">
        <v>0.2111028704297627</v>
      </c>
      <c r="M137" s="15">
        <v>0.12712642986957454</v>
      </c>
      <c r="N137" s="15">
        <v>0.16764886679495405</v>
      </c>
      <c r="O137" s="15">
        <v>0.22165316976694463</v>
      </c>
      <c r="P137" s="16">
        <v>6.9106465148599541E-2</v>
      </c>
      <c r="Q137" s="16">
        <v>0.20336219799016464</v>
      </c>
      <c r="R137" s="16">
        <v>0.2111028704297627</v>
      </c>
      <c r="S137" s="16">
        <v>0.12712642986957454</v>
      </c>
      <c r="T137" s="16">
        <v>0.16764886679495405</v>
      </c>
      <c r="U137" s="16">
        <v>0.22165316976694463</v>
      </c>
    </row>
    <row r="138" spans="1:21" ht="13">
      <c r="A138" s="2" t="s">
        <v>101</v>
      </c>
      <c r="B138" s="2" t="s">
        <v>35</v>
      </c>
      <c r="C138" s="2" t="s">
        <v>36</v>
      </c>
      <c r="D138" s="2" t="s">
        <v>37</v>
      </c>
      <c r="E138" s="2" t="s">
        <v>37</v>
      </c>
      <c r="F138" s="2" t="s">
        <v>102</v>
      </c>
      <c r="G138" s="13">
        <v>1</v>
      </c>
      <c r="H138" s="13" t="s">
        <v>39</v>
      </c>
      <c r="I138" s="13">
        <v>15</v>
      </c>
      <c r="J138" s="15">
        <v>8.3731974124905129E-3</v>
      </c>
      <c r="K138" s="15">
        <v>0.79608043840042342</v>
      </c>
      <c r="L138" s="15">
        <v>5.3891360809954526E-2</v>
      </c>
      <c r="M138" s="15">
        <v>5.2993113436805864E-2</v>
      </c>
      <c r="N138" s="15">
        <v>1.5809850083209738E-2</v>
      </c>
      <c r="O138" s="15">
        <v>7.2852039857115997E-2</v>
      </c>
      <c r="P138" s="16">
        <v>8.3731974124905129E-3</v>
      </c>
      <c r="Q138" s="16">
        <v>0.79608043840042342</v>
      </c>
      <c r="R138" s="16">
        <v>5.3891360809954526E-2</v>
      </c>
      <c r="S138" s="16">
        <v>5.2993113436805864E-2</v>
      </c>
      <c r="T138" s="16">
        <v>1.5809850083209738E-2</v>
      </c>
      <c r="U138" s="16">
        <v>7.2852039857115997E-2</v>
      </c>
    </row>
    <row r="139" spans="1:21" ht="13">
      <c r="A139" s="2" t="s">
        <v>101</v>
      </c>
      <c r="B139" s="2" t="s">
        <v>41</v>
      </c>
      <c r="C139" s="2" t="s">
        <v>36</v>
      </c>
      <c r="D139" s="2" t="s">
        <v>42</v>
      </c>
      <c r="E139" s="2" t="s">
        <v>43</v>
      </c>
      <c r="F139" s="2" t="s">
        <v>102</v>
      </c>
      <c r="G139" s="13">
        <v>1</v>
      </c>
      <c r="H139" s="13" t="s">
        <v>39</v>
      </c>
      <c r="I139" s="13">
        <v>11</v>
      </c>
      <c r="J139" s="15">
        <v>2.0478864675795849E-2</v>
      </c>
      <c r="K139" s="15">
        <v>0.4800239198484631</v>
      </c>
      <c r="L139" s="15">
        <v>3.2879769353863421E-2</v>
      </c>
      <c r="M139" s="15">
        <v>0</v>
      </c>
      <c r="N139" s="15">
        <v>0.42950827339451375</v>
      </c>
      <c r="O139" s="15">
        <v>3.7109172727363839E-2</v>
      </c>
      <c r="P139" s="16">
        <v>2.0478864675795849E-2</v>
      </c>
      <c r="Q139" s="16">
        <v>0.4800239198484631</v>
      </c>
      <c r="R139" s="16">
        <v>3.2879769353863421E-2</v>
      </c>
      <c r="S139" s="16">
        <v>0</v>
      </c>
      <c r="T139" s="16">
        <v>0.42950827339451375</v>
      </c>
      <c r="U139" s="16">
        <v>3.7109172727363839E-2</v>
      </c>
    </row>
    <row r="140" spans="1:21" ht="13">
      <c r="A140" s="2" t="s">
        <v>101</v>
      </c>
      <c r="B140" s="2" t="s">
        <v>44</v>
      </c>
      <c r="C140" s="2" t="s">
        <v>36</v>
      </c>
      <c r="D140" s="2" t="s">
        <v>43</v>
      </c>
      <c r="E140" s="6" t="s">
        <v>42</v>
      </c>
      <c r="F140" s="2" t="s">
        <v>102</v>
      </c>
      <c r="G140" s="13">
        <v>1</v>
      </c>
      <c r="H140" s="13" t="s">
        <v>39</v>
      </c>
      <c r="I140" s="13">
        <v>1</v>
      </c>
      <c r="J140" s="15">
        <v>0</v>
      </c>
      <c r="K140" s="15">
        <v>0</v>
      </c>
      <c r="L140" s="15">
        <v>0</v>
      </c>
      <c r="M140" s="15">
        <v>0</v>
      </c>
      <c r="N140" s="15">
        <v>1</v>
      </c>
      <c r="O140" s="15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1</v>
      </c>
      <c r="U140" s="16">
        <v>0</v>
      </c>
    </row>
    <row r="141" spans="1:21" ht="13">
      <c r="A141" s="2" t="s">
        <v>101</v>
      </c>
      <c r="B141" s="2" t="s">
        <v>35</v>
      </c>
      <c r="C141" s="2" t="s">
        <v>40</v>
      </c>
      <c r="D141" s="2" t="s">
        <v>37</v>
      </c>
      <c r="E141" s="2" t="s">
        <v>37</v>
      </c>
      <c r="F141" s="2" t="s">
        <v>102</v>
      </c>
      <c r="G141" s="13">
        <v>1</v>
      </c>
      <c r="H141" s="13" t="s">
        <v>39</v>
      </c>
      <c r="I141" s="13">
        <v>22</v>
      </c>
      <c r="J141" s="15">
        <v>2.4250239592166462E-2</v>
      </c>
      <c r="K141" s="15">
        <v>0.76613128479940307</v>
      </c>
      <c r="L141" s="15">
        <v>4.9601014231691054E-2</v>
      </c>
      <c r="M141" s="15">
        <v>0.1183928174198976</v>
      </c>
      <c r="N141" s="15">
        <v>1.7633648942700253E-2</v>
      </c>
      <c r="O141" s="15">
        <v>2.399099501414137E-2</v>
      </c>
      <c r="P141" s="16">
        <v>2.4250239592166462E-2</v>
      </c>
      <c r="Q141" s="16">
        <v>0.76613128479940307</v>
      </c>
      <c r="R141" s="16">
        <v>4.9601014231691054E-2</v>
      </c>
      <c r="S141" s="16">
        <v>0.1183928174198976</v>
      </c>
      <c r="T141" s="16">
        <v>1.7633648942700253E-2</v>
      </c>
      <c r="U141" s="16">
        <v>2.399099501414137E-2</v>
      </c>
    </row>
    <row r="142" spans="1:21" ht="13">
      <c r="A142" s="2" t="s">
        <v>101</v>
      </c>
      <c r="B142" s="2" t="s">
        <v>41</v>
      </c>
      <c r="C142" s="2" t="s">
        <v>40</v>
      </c>
      <c r="D142" s="2" t="s">
        <v>43</v>
      </c>
      <c r="E142" s="6" t="s">
        <v>42</v>
      </c>
      <c r="F142" s="2" t="s">
        <v>102</v>
      </c>
      <c r="G142" s="13">
        <v>1</v>
      </c>
      <c r="H142" s="13" t="s">
        <v>39</v>
      </c>
      <c r="I142" s="13">
        <v>39.5</v>
      </c>
      <c r="J142" s="15">
        <v>2.737070794507528E-2</v>
      </c>
      <c r="K142" s="15">
        <v>0.55385202912571929</v>
      </c>
      <c r="L142" s="15">
        <v>7.0000169730298559E-2</v>
      </c>
      <c r="M142" s="15">
        <v>2.2658994857171957E-3</v>
      </c>
      <c r="N142" s="15">
        <v>0.30084525688680686</v>
      </c>
      <c r="O142" s="15">
        <v>4.5665936826382883E-2</v>
      </c>
      <c r="P142" s="16">
        <v>2.737070794507528E-2</v>
      </c>
      <c r="Q142" s="16">
        <v>0.55385202912571929</v>
      </c>
      <c r="R142" s="16">
        <v>7.0000169730298559E-2</v>
      </c>
      <c r="S142" s="16">
        <v>2.2658994857171957E-3</v>
      </c>
      <c r="T142" s="16">
        <v>0.30084525688680686</v>
      </c>
      <c r="U142" s="16">
        <v>4.5665936826382883E-2</v>
      </c>
    </row>
    <row r="143" spans="1:21" ht="13">
      <c r="A143" s="2" t="s">
        <v>101</v>
      </c>
      <c r="B143" s="2" t="s">
        <v>44</v>
      </c>
      <c r="C143" s="2" t="s">
        <v>40</v>
      </c>
      <c r="D143" s="2" t="s">
        <v>42</v>
      </c>
      <c r="E143" s="2" t="s">
        <v>43</v>
      </c>
      <c r="F143" s="2" t="s">
        <v>102</v>
      </c>
      <c r="G143" s="13">
        <v>1</v>
      </c>
      <c r="H143" s="13" t="s">
        <v>39</v>
      </c>
      <c r="I143" s="13">
        <v>44.5</v>
      </c>
      <c r="J143" s="15">
        <v>0.11932310770256752</v>
      </c>
      <c r="K143" s="15">
        <v>-0.61228742914304768</v>
      </c>
      <c r="L143" s="15">
        <v>0.20601533844614872</v>
      </c>
      <c r="M143" s="15">
        <v>1.0673557852617541E-2</v>
      </c>
      <c r="N143" s="15">
        <v>1.0386695565188397</v>
      </c>
      <c r="O143" s="15">
        <v>0.23760586862287431</v>
      </c>
      <c r="P143" s="16">
        <v>0.11932310770256752</v>
      </c>
      <c r="Q143" s="16">
        <v>-0.61228742914304768</v>
      </c>
      <c r="R143" s="16">
        <v>0.20601533844614872</v>
      </c>
      <c r="S143" s="16">
        <v>1.0673557852617541E-2</v>
      </c>
      <c r="T143" s="16">
        <v>1.0386695565188397</v>
      </c>
      <c r="U143" s="16">
        <v>0.23760586862287431</v>
      </c>
    </row>
    <row r="144" spans="1:21" ht="13">
      <c r="A144" s="2" t="s">
        <v>103</v>
      </c>
      <c r="B144" s="2" t="s">
        <v>35</v>
      </c>
      <c r="C144" s="2" t="s">
        <v>36</v>
      </c>
      <c r="D144" s="2" t="s">
        <v>37</v>
      </c>
      <c r="E144" s="2" t="s">
        <v>37</v>
      </c>
      <c r="F144" s="2" t="s">
        <v>104</v>
      </c>
      <c r="G144" s="13">
        <v>2</v>
      </c>
      <c r="H144" s="13" t="s">
        <v>50</v>
      </c>
      <c r="I144" s="13">
        <v>43</v>
      </c>
      <c r="J144" s="15">
        <v>0.14666648358815573</v>
      </c>
      <c r="K144" s="15">
        <v>5.1319195095326689E-2</v>
      </c>
      <c r="L144" s="15">
        <v>0.26298770398950955</v>
      </c>
      <c r="M144" s="15">
        <v>0.27489581688487336</v>
      </c>
      <c r="N144" s="15">
        <v>3.3894697817475304E-2</v>
      </c>
      <c r="O144" s="15">
        <v>0.23023610262465927</v>
      </c>
      <c r="P144" s="16">
        <v>0.14666648358815573</v>
      </c>
      <c r="Q144" s="16">
        <v>5.1319195095326689E-2</v>
      </c>
      <c r="R144" s="16">
        <v>0.26298770398950955</v>
      </c>
      <c r="S144" s="16">
        <v>0.27489581688487336</v>
      </c>
      <c r="T144" s="16">
        <v>3.3894697817475304E-2</v>
      </c>
      <c r="U144" s="16">
        <v>0.23023610262465927</v>
      </c>
    </row>
    <row r="145" spans="1:21" ht="13">
      <c r="A145" s="2" t="s">
        <v>103</v>
      </c>
      <c r="B145" s="2" t="s">
        <v>41</v>
      </c>
      <c r="C145" s="2" t="s">
        <v>36</v>
      </c>
      <c r="D145" s="2" t="s">
        <v>42</v>
      </c>
      <c r="E145" s="2" t="s">
        <v>43</v>
      </c>
      <c r="F145" s="2" t="s">
        <v>104</v>
      </c>
      <c r="G145" s="13">
        <v>2</v>
      </c>
      <c r="H145" s="13" t="s">
        <v>50</v>
      </c>
      <c r="I145" s="13">
        <v>34</v>
      </c>
      <c r="J145" s="15">
        <v>8.5803856972538908E-2</v>
      </c>
      <c r="K145" s="15">
        <v>0.38473085212724623</v>
      </c>
      <c r="L145" s="15">
        <v>0.22693836615003468</v>
      </c>
      <c r="M145" s="15">
        <v>0.18794687779168895</v>
      </c>
      <c r="N145" s="15">
        <v>6.9577606046819007E-2</v>
      </c>
      <c r="O145" s="15">
        <v>4.5002440911672208E-2</v>
      </c>
      <c r="P145" s="16">
        <v>8.5803856972538908E-2</v>
      </c>
      <c r="Q145" s="16">
        <v>0.38473085212724623</v>
      </c>
      <c r="R145" s="16">
        <v>0.22693836615003468</v>
      </c>
      <c r="S145" s="16">
        <v>0.18794687779168895</v>
      </c>
      <c r="T145" s="16">
        <v>6.9577606046819007E-2</v>
      </c>
      <c r="U145" s="16">
        <v>4.5002440911672208E-2</v>
      </c>
    </row>
    <row r="146" spans="1:21" ht="13">
      <c r="A146" s="2" t="s">
        <v>103</v>
      </c>
      <c r="B146" s="2" t="s">
        <v>44</v>
      </c>
      <c r="C146" s="2" t="s">
        <v>36</v>
      </c>
      <c r="D146" s="2" t="s">
        <v>43</v>
      </c>
      <c r="E146" s="6" t="s">
        <v>42</v>
      </c>
      <c r="F146" s="2" t="s">
        <v>104</v>
      </c>
      <c r="G146" s="13">
        <v>2</v>
      </c>
      <c r="H146" s="13" t="s">
        <v>50</v>
      </c>
      <c r="I146" s="13">
        <v>1</v>
      </c>
      <c r="J146" s="15">
        <v>0</v>
      </c>
      <c r="K146" s="15">
        <v>0</v>
      </c>
      <c r="L146" s="15">
        <v>0</v>
      </c>
      <c r="M146" s="15">
        <v>0</v>
      </c>
      <c r="N146" s="15">
        <v>1</v>
      </c>
      <c r="O146" s="15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1</v>
      </c>
      <c r="U146" s="16">
        <v>0</v>
      </c>
    </row>
    <row r="147" spans="1:21" ht="13">
      <c r="A147" s="2" t="s">
        <v>105</v>
      </c>
      <c r="B147" s="2" t="s">
        <v>35</v>
      </c>
      <c r="C147" s="2" t="s">
        <v>36</v>
      </c>
      <c r="D147" s="2" t="s">
        <v>37</v>
      </c>
      <c r="E147" s="2" t="s">
        <v>37</v>
      </c>
      <c r="F147" s="2" t="s">
        <v>106</v>
      </c>
      <c r="G147" s="13">
        <v>7</v>
      </c>
      <c r="H147" s="13" t="s">
        <v>39</v>
      </c>
      <c r="I147" s="13">
        <v>46</v>
      </c>
      <c r="J147" s="15">
        <v>6.0819344884010022E-2</v>
      </c>
      <c r="K147" s="15">
        <v>2.6700525545791141E-2</v>
      </c>
      <c r="L147" s="15">
        <v>9.1628925347170168E-2</v>
      </c>
      <c r="M147" s="15">
        <v>0.23007374970423472</v>
      </c>
      <c r="N147" s="15">
        <v>0.43955223631897999</v>
      </c>
      <c r="O147" s="15">
        <v>0.15122521819981408</v>
      </c>
      <c r="P147" s="16">
        <v>6.0819344884010022E-2</v>
      </c>
      <c r="Q147" s="16">
        <v>2.6700525545791141E-2</v>
      </c>
      <c r="R147" s="16">
        <v>9.1628925347170168E-2</v>
      </c>
      <c r="S147" s="16">
        <v>0.23007374970423472</v>
      </c>
      <c r="T147" s="16">
        <v>0.43955223631897999</v>
      </c>
      <c r="U147" s="16">
        <v>0.15122521819981408</v>
      </c>
    </row>
    <row r="148" spans="1:21" ht="13">
      <c r="A148" s="2" t="s">
        <v>105</v>
      </c>
      <c r="B148" s="2" t="s">
        <v>41</v>
      </c>
      <c r="C148" s="2" t="s">
        <v>36</v>
      </c>
      <c r="D148" s="2" t="s">
        <v>43</v>
      </c>
      <c r="E148" s="6" t="s">
        <v>42</v>
      </c>
      <c r="F148" s="2" t="s">
        <v>106</v>
      </c>
      <c r="G148" s="13">
        <v>7</v>
      </c>
      <c r="H148" s="13" t="s">
        <v>39</v>
      </c>
      <c r="I148" s="13">
        <v>53</v>
      </c>
      <c r="J148" s="15">
        <v>9.1165731796861105E-2</v>
      </c>
      <c r="K148" s="15">
        <v>0.2948779416547363</v>
      </c>
      <c r="L148" s="15">
        <v>0.21301620403743055</v>
      </c>
      <c r="M148" s="15">
        <v>8.5023419243006923E-2</v>
      </c>
      <c r="N148" s="15">
        <v>0.19331520591164056</v>
      </c>
      <c r="O148" s="15">
        <v>0.12260149735632453</v>
      </c>
      <c r="P148" s="16">
        <v>9.1165731796861105E-2</v>
      </c>
      <c r="Q148" s="16">
        <v>0.2948779416547363</v>
      </c>
      <c r="R148" s="16">
        <v>0.21301620403743055</v>
      </c>
      <c r="S148" s="16">
        <v>8.5023419243006923E-2</v>
      </c>
      <c r="T148" s="16">
        <v>0.19331520591164056</v>
      </c>
      <c r="U148" s="16">
        <v>0.12260149735632453</v>
      </c>
    </row>
    <row r="149" spans="1:21" ht="13">
      <c r="A149" s="2" t="s">
        <v>105</v>
      </c>
      <c r="B149" s="2" t="s">
        <v>44</v>
      </c>
      <c r="C149" s="2" t="s">
        <v>36</v>
      </c>
      <c r="D149" s="2" t="s">
        <v>42</v>
      </c>
      <c r="E149" s="2" t="s">
        <v>43</v>
      </c>
      <c r="F149" s="2" t="s">
        <v>106</v>
      </c>
      <c r="G149" s="13">
        <v>7</v>
      </c>
      <c r="H149" s="13" t="s">
        <v>39</v>
      </c>
      <c r="I149" s="13">
        <v>35</v>
      </c>
      <c r="J149" s="15">
        <v>3.2929052980243241E-2</v>
      </c>
      <c r="K149" s="15">
        <v>0.78757381601619358</v>
      </c>
      <c r="L149" s="15">
        <v>0.17949713100356327</v>
      </c>
      <c r="M149" s="15">
        <v>0</v>
      </c>
      <c r="N149" s="15">
        <v>0</v>
      </c>
      <c r="O149" s="15">
        <v>0</v>
      </c>
      <c r="P149" s="16">
        <v>3.2929052980243241E-2</v>
      </c>
      <c r="Q149" s="16">
        <v>0.78757381601619358</v>
      </c>
      <c r="R149" s="16">
        <v>0.17949713100356327</v>
      </c>
      <c r="S149" s="16">
        <v>0</v>
      </c>
      <c r="T149" s="16">
        <v>0</v>
      </c>
      <c r="U149" s="16">
        <v>0</v>
      </c>
    </row>
    <row r="150" spans="1:21" ht="13">
      <c r="A150" s="2" t="s">
        <v>105</v>
      </c>
      <c r="B150" s="2" t="s">
        <v>35</v>
      </c>
      <c r="C150" s="2" t="s">
        <v>40</v>
      </c>
      <c r="D150" s="2" t="s">
        <v>37</v>
      </c>
      <c r="E150" s="2" t="s">
        <v>37</v>
      </c>
      <c r="F150" s="2" t="s">
        <v>106</v>
      </c>
      <c r="G150" s="13">
        <v>7</v>
      </c>
      <c r="H150" s="13" t="s">
        <v>39</v>
      </c>
      <c r="I150" s="13">
        <v>79.5</v>
      </c>
      <c r="J150" s="15">
        <v>7.1565483368928817E-2</v>
      </c>
      <c r="K150" s="15">
        <v>0.14123946451791114</v>
      </c>
      <c r="L150" s="15">
        <v>0.16860813733350399</v>
      </c>
      <c r="M150" s="15">
        <v>6.880149837967485E-2</v>
      </c>
      <c r="N150" s="15">
        <v>0.30063094989456091</v>
      </c>
      <c r="O150" s="15">
        <v>0.24915446650542017</v>
      </c>
      <c r="P150" s="16">
        <v>7.1565483368928817E-2</v>
      </c>
      <c r="Q150" s="16">
        <v>0.14123946451791114</v>
      </c>
      <c r="R150" s="16">
        <v>0.16860813733350399</v>
      </c>
      <c r="S150" s="16">
        <v>6.880149837967485E-2</v>
      </c>
      <c r="T150" s="16">
        <v>0.30063094989456091</v>
      </c>
      <c r="U150" s="16">
        <v>0.24915446650542017</v>
      </c>
    </row>
    <row r="151" spans="1:21" ht="13">
      <c r="A151" s="2" t="s">
        <v>105</v>
      </c>
      <c r="B151" s="2" t="s">
        <v>41</v>
      </c>
      <c r="C151" s="2" t="s">
        <v>40</v>
      </c>
      <c r="D151" s="2" t="s">
        <v>42</v>
      </c>
      <c r="E151" s="2" t="s">
        <v>43</v>
      </c>
      <c r="F151" s="2" t="s">
        <v>106</v>
      </c>
      <c r="G151" s="13">
        <v>7</v>
      </c>
      <c r="H151" s="13" t="s">
        <v>39</v>
      </c>
      <c r="I151" s="13">
        <v>26</v>
      </c>
      <c r="J151" s="15">
        <v>2.4655837212386338E-2</v>
      </c>
      <c r="K151" s="15">
        <v>4.8401852545067237E-2</v>
      </c>
      <c r="L151" s="15">
        <v>6.3627100605820511E-2</v>
      </c>
      <c r="M151" s="15">
        <v>0</v>
      </c>
      <c r="N151" s="15">
        <v>0.78037201978778659</v>
      </c>
      <c r="O151" s="15">
        <v>8.294318984893935E-2</v>
      </c>
      <c r="P151" s="16">
        <v>2.4655837212386338E-2</v>
      </c>
      <c r="Q151" s="16">
        <v>4.8401852545067237E-2</v>
      </c>
      <c r="R151" s="16">
        <v>6.3627100605820511E-2</v>
      </c>
      <c r="S151" s="16">
        <v>0</v>
      </c>
      <c r="T151" s="16">
        <v>0.78037201978778659</v>
      </c>
      <c r="U151" s="16">
        <v>8.294318984893935E-2</v>
      </c>
    </row>
    <row r="152" spans="1:21" ht="13">
      <c r="A152" s="2" t="s">
        <v>105</v>
      </c>
      <c r="B152" s="2" t="s">
        <v>44</v>
      </c>
      <c r="C152" s="2" t="s">
        <v>40</v>
      </c>
      <c r="D152" s="2" t="s">
        <v>43</v>
      </c>
      <c r="E152" s="6" t="s">
        <v>42</v>
      </c>
      <c r="F152" s="2" t="s">
        <v>106</v>
      </c>
      <c r="G152" s="13">
        <v>7</v>
      </c>
      <c r="H152" s="13" t="s">
        <v>39</v>
      </c>
      <c r="I152" s="13">
        <v>43</v>
      </c>
      <c r="J152" s="15">
        <v>6.2944609216004005E-2</v>
      </c>
      <c r="K152" s="15">
        <v>4.9959785997433719E-2</v>
      </c>
      <c r="L152" s="15">
        <v>5.8193118262889976E-2</v>
      </c>
      <c r="M152" s="15">
        <v>2.2819971099874048E-2</v>
      </c>
      <c r="N152" s="15">
        <v>0.68312377650794076</v>
      </c>
      <c r="O152" s="15">
        <v>0.12295873891585749</v>
      </c>
      <c r="P152" s="16">
        <v>6.2944609216004005E-2</v>
      </c>
      <c r="Q152" s="16">
        <v>4.9959785997433719E-2</v>
      </c>
      <c r="R152" s="16">
        <v>5.8193118262889976E-2</v>
      </c>
      <c r="S152" s="16">
        <v>2.2819971099874048E-2</v>
      </c>
      <c r="T152" s="16">
        <v>0.68312377650794076</v>
      </c>
      <c r="U152" s="16">
        <v>0.12295873891585749</v>
      </c>
    </row>
    <row r="153" spans="1:21" ht="13">
      <c r="A153" s="2" t="s">
        <v>107</v>
      </c>
      <c r="B153" s="2" t="s">
        <v>35</v>
      </c>
      <c r="C153" s="2" t="s">
        <v>36</v>
      </c>
      <c r="D153" s="2" t="s">
        <v>37</v>
      </c>
      <c r="E153" s="2" t="s">
        <v>37</v>
      </c>
      <c r="F153" s="2" t="s">
        <v>108</v>
      </c>
      <c r="G153" s="13">
        <v>7</v>
      </c>
      <c r="H153" s="13" t="s">
        <v>47</v>
      </c>
      <c r="I153" s="13">
        <v>29</v>
      </c>
      <c r="J153" s="15">
        <v>0.14909087252101855</v>
      </c>
      <c r="K153" s="15">
        <v>3.8255762500502839E-2</v>
      </c>
      <c r="L153" s="15">
        <v>8.143596551215522E-2</v>
      </c>
      <c r="M153" s="15">
        <v>0.53421631334057418</v>
      </c>
      <c r="N153" s="15">
        <v>0.13333534467731337</v>
      </c>
      <c r="O153" s="15">
        <v>6.3665741448435856E-2</v>
      </c>
      <c r="P153" s="16">
        <v>0.14909087252101855</v>
      </c>
      <c r="Q153" s="16">
        <v>3.8255762500502839E-2</v>
      </c>
      <c r="R153" s="16">
        <v>8.143596551215522E-2</v>
      </c>
      <c r="S153" s="16">
        <v>0.53421631334057418</v>
      </c>
      <c r="T153" s="16">
        <v>0.13333534467731337</v>
      </c>
      <c r="U153" s="16">
        <v>6.3665741448435856E-2</v>
      </c>
    </row>
    <row r="154" spans="1:21" ht="13">
      <c r="A154" s="2" t="s">
        <v>107</v>
      </c>
      <c r="B154" s="2" t="s">
        <v>41</v>
      </c>
      <c r="C154" s="2" t="s">
        <v>36</v>
      </c>
      <c r="D154" s="2" t="s">
        <v>43</v>
      </c>
      <c r="E154" s="6" t="s">
        <v>42</v>
      </c>
      <c r="F154" s="2" t="s">
        <v>108</v>
      </c>
      <c r="G154" s="13">
        <v>7</v>
      </c>
      <c r="H154" s="13" t="s">
        <v>47</v>
      </c>
      <c r="I154" s="13">
        <v>25</v>
      </c>
      <c r="J154" s="15">
        <v>1.8937831716304386E-2</v>
      </c>
      <c r="K154" s="15">
        <v>1.5959568642033739E-2</v>
      </c>
      <c r="L154" s="15">
        <v>7.7157634968391883E-2</v>
      </c>
      <c r="M154" s="15">
        <v>0.57302660491531732</v>
      </c>
      <c r="N154" s="15">
        <v>0.10376593083398127</v>
      </c>
      <c r="O154" s="15">
        <v>0.21115242892397146</v>
      </c>
      <c r="P154" s="16">
        <v>1.8937831716304386E-2</v>
      </c>
      <c r="Q154" s="16">
        <v>1.5959568642033739E-2</v>
      </c>
      <c r="R154" s="16">
        <v>7.7157634968391883E-2</v>
      </c>
      <c r="S154" s="16">
        <v>0.57302660491531732</v>
      </c>
      <c r="T154" s="16">
        <v>0.10376593083398127</v>
      </c>
      <c r="U154" s="16">
        <v>0.21115242892397146</v>
      </c>
    </row>
    <row r="155" spans="1:21" ht="13">
      <c r="A155" s="2" t="s">
        <v>107</v>
      </c>
      <c r="B155" s="2" t="s">
        <v>44</v>
      </c>
      <c r="C155" s="2" t="s">
        <v>36</v>
      </c>
      <c r="D155" s="2" t="s">
        <v>42</v>
      </c>
      <c r="E155" s="2" t="s">
        <v>43</v>
      </c>
      <c r="F155" s="2" t="s">
        <v>108</v>
      </c>
      <c r="G155" s="13">
        <v>7</v>
      </c>
      <c r="H155" s="13" t="s">
        <v>47</v>
      </c>
      <c r="I155" s="13">
        <v>23</v>
      </c>
      <c r="J155" s="15">
        <v>5.4452895569514409E-2</v>
      </c>
      <c r="K155" s="15">
        <v>0.32490116197395091</v>
      </c>
      <c r="L155" s="15">
        <v>2.679162736559032E-2</v>
      </c>
      <c r="M155" s="15">
        <v>0.32589121462066939</v>
      </c>
      <c r="N155" s="15">
        <v>0.23135456594887849</v>
      </c>
      <c r="O155" s="15">
        <v>3.6608534521396514E-2</v>
      </c>
      <c r="P155" s="16">
        <v>5.4452895569514409E-2</v>
      </c>
      <c r="Q155" s="16">
        <v>0.32490116197395091</v>
      </c>
      <c r="R155" s="16">
        <v>2.679162736559032E-2</v>
      </c>
      <c r="S155" s="16">
        <v>0.32589121462066939</v>
      </c>
      <c r="T155" s="16">
        <v>0.23135456594887849</v>
      </c>
      <c r="U155" s="16">
        <v>3.6608534521396514E-2</v>
      </c>
    </row>
    <row r="156" spans="1:21" ht="13">
      <c r="A156" s="2" t="s">
        <v>107</v>
      </c>
      <c r="B156" s="2" t="s">
        <v>35</v>
      </c>
      <c r="C156" s="2" t="s">
        <v>40</v>
      </c>
      <c r="D156" s="2" t="s">
        <v>37</v>
      </c>
      <c r="E156" s="2" t="s">
        <v>37</v>
      </c>
      <c r="F156" s="2" t="s">
        <v>108</v>
      </c>
      <c r="G156" s="13">
        <v>7</v>
      </c>
      <c r="H156" s="13" t="s">
        <v>47</v>
      </c>
      <c r="I156" s="13">
        <v>53.5</v>
      </c>
      <c r="J156" s="15">
        <v>6.1562771774192178E-2</v>
      </c>
      <c r="K156" s="15">
        <v>0.25919235622255021</v>
      </c>
      <c r="L156" s="15">
        <v>0.25389553481809662</v>
      </c>
      <c r="M156" s="15">
        <v>0.15658550236019386</v>
      </c>
      <c r="N156" s="15">
        <v>0.15522317531121543</v>
      </c>
      <c r="O156" s="15">
        <v>0.11354065951375143</v>
      </c>
      <c r="P156" s="16">
        <v>6.1562771774192178E-2</v>
      </c>
      <c r="Q156" s="16">
        <v>0.25919235622255021</v>
      </c>
      <c r="R156" s="16">
        <v>0.25389553481809662</v>
      </c>
      <c r="S156" s="16">
        <v>0.15658550236019386</v>
      </c>
      <c r="T156" s="16">
        <v>0.15522317531121543</v>
      </c>
      <c r="U156" s="16">
        <v>0.11354065951375143</v>
      </c>
    </row>
    <row r="157" spans="1:21" ht="13">
      <c r="A157" s="2" t="s">
        <v>107</v>
      </c>
      <c r="B157" s="2" t="s">
        <v>41</v>
      </c>
      <c r="C157" s="2" t="s">
        <v>40</v>
      </c>
      <c r="D157" s="2" t="s">
        <v>42</v>
      </c>
      <c r="E157" s="2" t="s">
        <v>43</v>
      </c>
      <c r="F157" s="2" t="s">
        <v>108</v>
      </c>
      <c r="G157" s="13">
        <v>7</v>
      </c>
      <c r="H157" s="13" t="s">
        <v>47</v>
      </c>
      <c r="I157" s="13">
        <v>48</v>
      </c>
      <c r="J157" s="15">
        <v>3.5748215531809348E-3</v>
      </c>
      <c r="K157" s="15">
        <v>2.0199591400923131E-2</v>
      </c>
      <c r="L157" s="15">
        <v>6.5545681544941697E-2</v>
      </c>
      <c r="M157" s="15">
        <v>3.502349865061416E-2</v>
      </c>
      <c r="N157" s="15">
        <v>0.54434981461708543</v>
      </c>
      <c r="O157" s="15">
        <v>0.33130659223325454</v>
      </c>
      <c r="P157" s="16">
        <v>3.5748215531809348E-3</v>
      </c>
      <c r="Q157" s="16">
        <v>2.0199591400923131E-2</v>
      </c>
      <c r="R157" s="16">
        <v>6.5545681544941697E-2</v>
      </c>
      <c r="S157" s="16">
        <v>3.502349865061416E-2</v>
      </c>
      <c r="T157" s="16">
        <v>0.54434981461708543</v>
      </c>
      <c r="U157" s="16">
        <v>0.33130659223325454</v>
      </c>
    </row>
    <row r="158" spans="1:21" ht="13">
      <c r="A158" s="2" t="s">
        <v>107</v>
      </c>
      <c r="B158" s="2" t="s">
        <v>44</v>
      </c>
      <c r="C158" s="2" t="s">
        <v>40</v>
      </c>
      <c r="D158" s="2" t="s">
        <v>43</v>
      </c>
      <c r="E158" s="6" t="s">
        <v>42</v>
      </c>
      <c r="F158" s="2" t="s">
        <v>108</v>
      </c>
      <c r="G158" s="13">
        <v>7</v>
      </c>
      <c r="H158" s="13" t="s">
        <v>47</v>
      </c>
      <c r="I158" s="13">
        <v>44.5</v>
      </c>
      <c r="J158" s="15">
        <v>7.8615691187475297E-3</v>
      </c>
      <c r="K158" s="15">
        <v>0.118914010409222</v>
      </c>
      <c r="L158" s="15">
        <v>0.17663726636005148</v>
      </c>
      <c r="M158" s="15">
        <v>0.60598824548275088</v>
      </c>
      <c r="N158" s="15">
        <v>2.3344235830257371E-2</v>
      </c>
      <c r="O158" s="15">
        <v>6.7254672798970849E-2</v>
      </c>
      <c r="P158" s="16">
        <v>7.8615691187475297E-3</v>
      </c>
      <c r="Q158" s="16">
        <v>0.118914010409222</v>
      </c>
      <c r="R158" s="16">
        <v>0.17663726636005148</v>
      </c>
      <c r="S158" s="16">
        <v>0.60598824548275088</v>
      </c>
      <c r="T158" s="16">
        <v>2.3344235830257371E-2</v>
      </c>
      <c r="U158" s="16">
        <v>6.7254672798970849E-2</v>
      </c>
    </row>
    <row r="159" spans="1:21" ht="13">
      <c r="A159" s="2" t="s">
        <v>109</v>
      </c>
      <c r="B159" s="2" t="s">
        <v>35</v>
      </c>
      <c r="C159" s="2" t="s">
        <v>36</v>
      </c>
      <c r="D159" s="2" t="s">
        <v>37</v>
      </c>
      <c r="E159" s="2" t="s">
        <v>37</v>
      </c>
      <c r="F159" s="2" t="s">
        <v>110</v>
      </c>
      <c r="G159" s="13">
        <v>6</v>
      </c>
      <c r="H159" s="13" t="s">
        <v>50</v>
      </c>
      <c r="I159" s="13">
        <v>78</v>
      </c>
      <c r="J159" s="15">
        <v>0.13547507957236327</v>
      </c>
      <c r="K159" s="15">
        <v>0.24516971540981852</v>
      </c>
      <c r="L159" s="15">
        <v>0.14355088122426213</v>
      </c>
      <c r="M159" s="15">
        <v>0.11270719708229102</v>
      </c>
      <c r="N159" s="15">
        <v>0.24071767090941273</v>
      </c>
      <c r="O159" s="15">
        <v>0.12237945580185229</v>
      </c>
      <c r="P159" s="16">
        <v>0.13547507957236327</v>
      </c>
      <c r="Q159" s="16">
        <v>0.24516971540981852</v>
      </c>
      <c r="R159" s="16">
        <v>0.14355088122426213</v>
      </c>
      <c r="S159" s="16">
        <v>0.11270719708229102</v>
      </c>
      <c r="T159" s="16">
        <v>0.24071767090941273</v>
      </c>
      <c r="U159" s="16">
        <v>0.12237945580185229</v>
      </c>
    </row>
    <row r="160" spans="1:21" ht="13">
      <c r="A160" s="2" t="s">
        <v>109</v>
      </c>
      <c r="B160" s="2" t="s">
        <v>41</v>
      </c>
      <c r="C160" s="2" t="s">
        <v>36</v>
      </c>
      <c r="D160" s="2" t="s">
        <v>43</v>
      </c>
      <c r="E160" s="6" t="s">
        <v>42</v>
      </c>
      <c r="F160" s="2" t="s">
        <v>110</v>
      </c>
      <c r="G160" s="13">
        <v>6</v>
      </c>
      <c r="H160" s="13" t="s">
        <v>50</v>
      </c>
      <c r="I160" s="13">
        <v>26</v>
      </c>
      <c r="J160" s="15">
        <v>2.5358548802220691E-2</v>
      </c>
      <c r="K160" s="15">
        <v>2.1393509293792058E-2</v>
      </c>
      <c r="L160" s="15">
        <v>3.6107914546216764E-2</v>
      </c>
      <c r="M160" s="15">
        <v>2.9432150891966873E-2</v>
      </c>
      <c r="N160" s="15">
        <v>0.84095581836979094</v>
      </c>
      <c r="O160" s="15">
        <v>4.6752058096012752E-2</v>
      </c>
      <c r="P160" s="16">
        <v>2.5358548802220691E-2</v>
      </c>
      <c r="Q160" s="16">
        <v>2.1393509293792058E-2</v>
      </c>
      <c r="R160" s="16">
        <v>3.6107914546216764E-2</v>
      </c>
      <c r="S160" s="16">
        <v>2.9432150891966873E-2</v>
      </c>
      <c r="T160" s="16">
        <v>0.84095581836979094</v>
      </c>
      <c r="U160" s="16">
        <v>4.6752058096012752E-2</v>
      </c>
    </row>
    <row r="161" spans="1:21" ht="13">
      <c r="A161" s="2" t="s">
        <v>109</v>
      </c>
      <c r="B161" s="2" t="s">
        <v>44</v>
      </c>
      <c r="C161" s="2" t="s">
        <v>36</v>
      </c>
      <c r="D161" s="2" t="s">
        <v>42</v>
      </c>
      <c r="E161" s="2" t="s">
        <v>43</v>
      </c>
      <c r="F161" s="2" t="s">
        <v>110</v>
      </c>
      <c r="G161" s="13">
        <v>6</v>
      </c>
      <c r="H161" s="13" t="s">
        <v>50</v>
      </c>
      <c r="I161" s="13">
        <v>7</v>
      </c>
      <c r="J161" s="15">
        <v>0</v>
      </c>
      <c r="K161" s="15">
        <v>0</v>
      </c>
      <c r="L161" s="15">
        <v>0</v>
      </c>
      <c r="M161" s="15">
        <v>0</v>
      </c>
      <c r="N161" s="15">
        <v>0.97373966391037614</v>
      </c>
      <c r="O161" s="15">
        <v>2.6260336089623904E-2</v>
      </c>
      <c r="P161" s="16">
        <v>0</v>
      </c>
      <c r="Q161" s="16">
        <v>0</v>
      </c>
      <c r="R161" s="16">
        <v>0</v>
      </c>
      <c r="S161" s="16">
        <v>0</v>
      </c>
      <c r="T161" s="16">
        <v>0.97373966391037614</v>
      </c>
      <c r="U161" s="16">
        <v>2.6260336089623904E-2</v>
      </c>
    </row>
    <row r="162" spans="1:21" ht="13">
      <c r="A162" s="2" t="s">
        <v>109</v>
      </c>
      <c r="B162" s="2" t="s">
        <v>35</v>
      </c>
      <c r="C162" s="2" t="s">
        <v>40</v>
      </c>
      <c r="D162" s="2" t="s">
        <v>37</v>
      </c>
      <c r="E162" s="2" t="s">
        <v>37</v>
      </c>
      <c r="F162" s="2" t="s">
        <v>110</v>
      </c>
      <c r="G162" s="13">
        <v>6</v>
      </c>
      <c r="H162" s="13" t="s">
        <v>50</v>
      </c>
      <c r="I162" s="13">
        <v>39.5</v>
      </c>
      <c r="J162" s="15">
        <v>5.1337282657832418E-2</v>
      </c>
      <c r="K162" s="15">
        <v>5.3609381220017412E-2</v>
      </c>
      <c r="L162" s="15">
        <v>3.4218107967694714E-2</v>
      </c>
      <c r="M162" s="15">
        <v>4.0961871925835468E-2</v>
      </c>
      <c r="N162" s="15">
        <v>0.725069326838089</v>
      </c>
      <c r="O162" s="15">
        <v>9.4804029390531078E-2</v>
      </c>
      <c r="P162" s="16">
        <v>5.1337282657832418E-2</v>
      </c>
      <c r="Q162" s="16">
        <v>5.3609381220017412E-2</v>
      </c>
      <c r="R162" s="16">
        <v>3.4218107967694714E-2</v>
      </c>
      <c r="S162" s="16">
        <v>4.0961871925835468E-2</v>
      </c>
      <c r="T162" s="16">
        <v>0.725069326838089</v>
      </c>
      <c r="U162" s="16">
        <v>9.4804029390531078E-2</v>
      </c>
    </row>
    <row r="163" spans="1:21" ht="13">
      <c r="A163" s="2" t="s">
        <v>109</v>
      </c>
      <c r="B163" s="2" t="s">
        <v>41</v>
      </c>
      <c r="C163" s="2" t="s">
        <v>40</v>
      </c>
      <c r="D163" s="2" t="s">
        <v>42</v>
      </c>
      <c r="E163" s="2" t="s">
        <v>43</v>
      </c>
      <c r="F163" s="2" t="s">
        <v>110</v>
      </c>
      <c r="G163" s="13">
        <v>6</v>
      </c>
      <c r="H163" s="13" t="s">
        <v>50</v>
      </c>
      <c r="I163" s="13">
        <v>70.5</v>
      </c>
      <c r="J163" s="15">
        <v>6.6896633355315427E-2</v>
      </c>
      <c r="K163" s="15">
        <v>6.4084614213970464E-2</v>
      </c>
      <c r="L163" s="15">
        <v>7.3142934442584406E-2</v>
      </c>
      <c r="M163" s="15">
        <v>6.2797815316457825E-2</v>
      </c>
      <c r="N163" s="15">
        <v>0.5922386242581037</v>
      </c>
      <c r="O163" s="15">
        <v>0.140839378413568</v>
      </c>
      <c r="P163" s="16">
        <v>6.6896633355315427E-2</v>
      </c>
      <c r="Q163" s="16">
        <v>6.4084614213970464E-2</v>
      </c>
      <c r="R163" s="16">
        <v>7.3142934442584406E-2</v>
      </c>
      <c r="S163" s="16">
        <v>6.2797815316457825E-2</v>
      </c>
      <c r="T163" s="16">
        <v>0.5922386242581037</v>
      </c>
      <c r="U163" s="16">
        <v>0.140839378413568</v>
      </c>
    </row>
    <row r="164" spans="1:21" ht="13">
      <c r="A164" s="2" t="s">
        <v>109</v>
      </c>
      <c r="B164" s="2" t="s">
        <v>44</v>
      </c>
      <c r="C164" s="2" t="s">
        <v>40</v>
      </c>
      <c r="D164" s="2" t="s">
        <v>43</v>
      </c>
      <c r="E164" s="6" t="s">
        <v>42</v>
      </c>
      <c r="F164" s="2" t="s">
        <v>110</v>
      </c>
      <c r="G164" s="13">
        <v>6</v>
      </c>
      <c r="H164" s="13" t="s">
        <v>50</v>
      </c>
      <c r="I164" s="13">
        <v>44</v>
      </c>
      <c r="J164" s="15">
        <v>7.3569293404750311E-2</v>
      </c>
      <c r="K164" s="15">
        <v>3.7901382351349891E-2</v>
      </c>
      <c r="L164" s="15">
        <v>7.6965995779905857E-2</v>
      </c>
      <c r="M164" s="15">
        <v>1.0374398095547259E-2</v>
      </c>
      <c r="N164" s="15">
        <v>0.64510293242438999</v>
      </c>
      <c r="O164" s="15">
        <v>0.1560859979440567</v>
      </c>
      <c r="P164" s="16">
        <v>7.3569293404750311E-2</v>
      </c>
      <c r="Q164" s="16">
        <v>3.7901382351349891E-2</v>
      </c>
      <c r="R164" s="16">
        <v>7.6965995779905857E-2</v>
      </c>
      <c r="S164" s="16">
        <v>1.0374398095547259E-2</v>
      </c>
      <c r="T164" s="16">
        <v>0.64510293242438999</v>
      </c>
      <c r="U164" s="16">
        <v>0.1560859979440567</v>
      </c>
    </row>
    <row r="165" spans="1:21" ht="13">
      <c r="A165" s="2" t="s">
        <v>111</v>
      </c>
      <c r="B165" s="2" t="s">
        <v>35</v>
      </c>
      <c r="C165" s="2" t="s">
        <v>36</v>
      </c>
      <c r="D165" s="2" t="s">
        <v>37</v>
      </c>
      <c r="E165" s="2" t="s">
        <v>37</v>
      </c>
      <c r="F165" s="2" t="s">
        <v>112</v>
      </c>
      <c r="G165" s="13">
        <v>6</v>
      </c>
      <c r="H165" s="13" t="s">
        <v>50</v>
      </c>
      <c r="I165" s="13">
        <v>65</v>
      </c>
      <c r="J165" s="15">
        <v>2.951642167466538E-2</v>
      </c>
      <c r="K165" s="15">
        <v>0.67602365069942616</v>
      </c>
      <c r="L165" s="15">
        <v>8.3102762490232185E-2</v>
      </c>
      <c r="M165" s="15">
        <v>0</v>
      </c>
      <c r="N165" s="15">
        <v>0.15939404305554158</v>
      </c>
      <c r="O165" s="15">
        <v>5.1963122080134684E-2</v>
      </c>
      <c r="P165" s="16">
        <v>2.951642167466538E-2</v>
      </c>
      <c r="Q165" s="16">
        <v>0.67602365069942616</v>
      </c>
      <c r="R165" s="16">
        <v>8.3102762490232185E-2</v>
      </c>
      <c r="S165" s="16">
        <v>0</v>
      </c>
      <c r="T165" s="16">
        <v>0.15939404305554158</v>
      </c>
      <c r="U165" s="16">
        <v>5.1963122080134684E-2</v>
      </c>
    </row>
    <row r="166" spans="1:21" ht="13">
      <c r="A166" s="2" t="s">
        <v>111</v>
      </c>
      <c r="B166" s="2" t="s">
        <v>41</v>
      </c>
      <c r="C166" s="2" t="s">
        <v>36</v>
      </c>
      <c r="D166" s="2" t="s">
        <v>43</v>
      </c>
      <c r="E166" s="6" t="s">
        <v>42</v>
      </c>
      <c r="F166" s="2" t="s">
        <v>112</v>
      </c>
      <c r="G166" s="13">
        <v>6</v>
      </c>
      <c r="H166" s="13" t="s">
        <v>50</v>
      </c>
      <c r="I166" s="13">
        <v>65</v>
      </c>
      <c r="J166" s="15">
        <v>3.9295420164129756E-2</v>
      </c>
      <c r="K166" s="15">
        <v>0.14829243476980336</v>
      </c>
      <c r="L166" s="15">
        <v>6.1669143339089925E-2</v>
      </c>
      <c r="M166" s="15">
        <v>8.0424916663319832E-3</v>
      </c>
      <c r="N166" s="15">
        <v>0.63569487395745483</v>
      </c>
      <c r="O166" s="15">
        <v>0.10700563610319025</v>
      </c>
      <c r="P166" s="16">
        <v>3.9295420164129756E-2</v>
      </c>
      <c r="Q166" s="16">
        <v>0.14829243476980336</v>
      </c>
      <c r="R166" s="16">
        <v>6.1669143339089925E-2</v>
      </c>
      <c r="S166" s="16">
        <v>8.0424916663319832E-3</v>
      </c>
      <c r="T166" s="16">
        <v>0.63569487395745483</v>
      </c>
      <c r="U166" s="16">
        <v>0.10700563610319025</v>
      </c>
    </row>
    <row r="167" spans="1:21" ht="13">
      <c r="A167" s="2" t="s">
        <v>111</v>
      </c>
      <c r="B167" s="2" t="s">
        <v>44</v>
      </c>
      <c r="C167" s="2" t="s">
        <v>36</v>
      </c>
      <c r="D167" s="2" t="s">
        <v>42</v>
      </c>
      <c r="E167" s="2" t="s">
        <v>43</v>
      </c>
      <c r="F167" s="2" t="s">
        <v>112</v>
      </c>
      <c r="G167" s="13">
        <v>6</v>
      </c>
      <c r="H167" s="13" t="s">
        <v>50</v>
      </c>
      <c r="I167" s="13">
        <v>25</v>
      </c>
      <c r="J167" s="15">
        <v>0</v>
      </c>
      <c r="K167" s="15">
        <v>0</v>
      </c>
      <c r="L167" s="15">
        <v>0</v>
      </c>
      <c r="M167" s="15">
        <v>0</v>
      </c>
      <c r="N167" s="15">
        <v>0.95350816639746927</v>
      </c>
      <c r="O167" s="15">
        <v>4.6491833602530681E-2</v>
      </c>
      <c r="P167" s="16">
        <v>0</v>
      </c>
      <c r="Q167" s="16">
        <v>0</v>
      </c>
      <c r="R167" s="16">
        <v>0</v>
      </c>
      <c r="S167" s="16">
        <v>0</v>
      </c>
      <c r="T167" s="16">
        <v>0.95350816639746927</v>
      </c>
      <c r="U167" s="16">
        <v>4.6491833602530681E-2</v>
      </c>
    </row>
    <row r="168" spans="1:21" ht="13">
      <c r="A168" s="2" t="s">
        <v>111</v>
      </c>
      <c r="B168" s="2" t="s">
        <v>35</v>
      </c>
      <c r="C168" s="2" t="s">
        <v>40</v>
      </c>
      <c r="D168" s="2" t="s">
        <v>37</v>
      </c>
      <c r="E168" s="2" t="s">
        <v>37</v>
      </c>
      <c r="F168" s="2" t="s">
        <v>112</v>
      </c>
      <c r="G168" s="13">
        <v>6</v>
      </c>
      <c r="H168" s="13" t="s">
        <v>50</v>
      </c>
      <c r="I168" s="13">
        <v>51</v>
      </c>
      <c r="J168" s="15">
        <v>0.11185862739947428</v>
      </c>
      <c r="K168" s="15">
        <v>0.10650963805227853</v>
      </c>
      <c r="L168" s="15">
        <v>0.12695358576369076</v>
      </c>
      <c r="M168" s="15">
        <v>0.20856373696424355</v>
      </c>
      <c r="N168" s="15">
        <v>0.33893217642128015</v>
      </c>
      <c r="O168" s="15">
        <v>0.10718223539903259</v>
      </c>
      <c r="P168" s="16">
        <v>0.11185862739947428</v>
      </c>
      <c r="Q168" s="16">
        <v>0.10650963805227853</v>
      </c>
      <c r="R168" s="16">
        <v>0.12695358576369076</v>
      </c>
      <c r="S168" s="16">
        <v>0.20856373696424355</v>
      </c>
      <c r="T168" s="16">
        <v>0.33893217642128015</v>
      </c>
      <c r="U168" s="16">
        <v>0.10718223539903259</v>
      </c>
    </row>
    <row r="169" spans="1:21" ht="13">
      <c r="A169" s="2" t="s">
        <v>111</v>
      </c>
      <c r="B169" s="2" t="s">
        <v>41</v>
      </c>
      <c r="C169" s="2" t="s">
        <v>40</v>
      </c>
      <c r="D169" s="2" t="s">
        <v>42</v>
      </c>
      <c r="E169" s="2" t="s">
        <v>43</v>
      </c>
      <c r="F169" s="2" t="s">
        <v>112</v>
      </c>
      <c r="G169" s="13">
        <v>6</v>
      </c>
      <c r="H169" s="13" t="s">
        <v>50</v>
      </c>
      <c r="I169" s="13">
        <v>29</v>
      </c>
      <c r="J169" s="15">
        <v>1.9040519030444677E-2</v>
      </c>
      <c r="K169" s="15">
        <v>1.837561201668312E-2</v>
      </c>
      <c r="L169" s="15">
        <v>1.9757476845788581E-2</v>
      </c>
      <c r="M169" s="15">
        <v>9.6461888738893012E-3</v>
      </c>
      <c r="N169" s="15">
        <v>0.87982477349506005</v>
      </c>
      <c r="O169" s="15">
        <v>5.3355429738134084E-2</v>
      </c>
      <c r="P169" s="16">
        <v>1.9040519030444677E-2</v>
      </c>
      <c r="Q169" s="16">
        <v>1.837561201668312E-2</v>
      </c>
      <c r="R169" s="16">
        <v>1.9757476845788581E-2</v>
      </c>
      <c r="S169" s="16">
        <v>9.6461888738893012E-3</v>
      </c>
      <c r="T169" s="16">
        <v>0.87982477349506005</v>
      </c>
      <c r="U169" s="16">
        <v>5.3355429738134084E-2</v>
      </c>
    </row>
    <row r="170" spans="1:21" ht="13">
      <c r="A170" s="2" t="s">
        <v>111</v>
      </c>
      <c r="B170" s="2" t="s">
        <v>44</v>
      </c>
      <c r="C170" s="2" t="s">
        <v>40</v>
      </c>
      <c r="D170" s="2" t="s">
        <v>43</v>
      </c>
      <c r="E170" s="6" t="s">
        <v>42</v>
      </c>
      <c r="F170" s="2" t="s">
        <v>112</v>
      </c>
      <c r="G170" s="13">
        <v>6</v>
      </c>
      <c r="H170" s="13" t="s">
        <v>50</v>
      </c>
      <c r="I170" s="13">
        <v>20.5</v>
      </c>
      <c r="J170" s="15">
        <v>1.443187482574791E-2</v>
      </c>
      <c r="K170" s="15">
        <v>7.2184719887126887E-3</v>
      </c>
      <c r="L170" s="15">
        <v>2.2101501313755142E-2</v>
      </c>
      <c r="M170" s="15">
        <v>0</v>
      </c>
      <c r="N170" s="15">
        <v>0.90855588317295088</v>
      </c>
      <c r="O170" s="15">
        <v>4.7692268698833251E-2</v>
      </c>
      <c r="P170" s="16">
        <v>1.443187482574791E-2</v>
      </c>
      <c r="Q170" s="16">
        <v>7.2184719887126887E-3</v>
      </c>
      <c r="R170" s="16">
        <v>2.2101501313755142E-2</v>
      </c>
      <c r="S170" s="16">
        <v>0</v>
      </c>
      <c r="T170" s="16">
        <v>0.90855588317295088</v>
      </c>
      <c r="U170" s="16">
        <v>4.7692268698833251E-2</v>
      </c>
    </row>
    <row r="171" spans="1:21" ht="13">
      <c r="A171" s="2" t="s">
        <v>113</v>
      </c>
      <c r="B171" s="2" t="s">
        <v>35</v>
      </c>
      <c r="C171" s="2" t="s">
        <v>36</v>
      </c>
      <c r="D171" s="2" t="s">
        <v>37</v>
      </c>
      <c r="E171" s="2" t="s">
        <v>37</v>
      </c>
      <c r="F171" s="2" t="s">
        <v>114</v>
      </c>
      <c r="G171" s="13">
        <v>6</v>
      </c>
      <c r="H171" s="13" t="s">
        <v>50</v>
      </c>
      <c r="I171" s="13">
        <v>30</v>
      </c>
      <c r="J171" s="15">
        <v>4.9401232844925862E-2</v>
      </c>
      <c r="K171" s="15">
        <v>0.11400284502675199</v>
      </c>
      <c r="L171" s="15">
        <v>7.180497778794126E-2</v>
      </c>
      <c r="M171" s="15">
        <v>5.026213928524588E-2</v>
      </c>
      <c r="N171" s="15">
        <v>0.65528768063061393</v>
      </c>
      <c r="O171" s="15">
        <v>5.9241124424521036E-2</v>
      </c>
      <c r="P171" s="16">
        <v>4.9401232844925862E-2</v>
      </c>
      <c r="Q171" s="16">
        <v>0.11400284502675199</v>
      </c>
      <c r="R171" s="16">
        <v>7.180497778794126E-2</v>
      </c>
      <c r="S171" s="16">
        <v>5.026213928524588E-2</v>
      </c>
      <c r="T171" s="16">
        <v>0.65528768063061393</v>
      </c>
      <c r="U171" s="16">
        <v>5.9241124424521036E-2</v>
      </c>
    </row>
    <row r="172" spans="1:21" ht="13">
      <c r="A172" s="2" t="s">
        <v>113</v>
      </c>
      <c r="B172" s="2" t="s">
        <v>41</v>
      </c>
      <c r="C172" s="2" t="s">
        <v>36</v>
      </c>
      <c r="D172" s="2" t="s">
        <v>43</v>
      </c>
      <c r="E172" s="6" t="s">
        <v>42</v>
      </c>
      <c r="F172" s="2" t="s">
        <v>114</v>
      </c>
      <c r="G172" s="13">
        <v>6</v>
      </c>
      <c r="H172" s="13" t="s">
        <v>50</v>
      </c>
      <c r="I172" s="13">
        <v>5</v>
      </c>
      <c r="J172" s="15">
        <v>0</v>
      </c>
      <c r="K172" s="15">
        <v>0</v>
      </c>
      <c r="L172" s="15">
        <v>0</v>
      </c>
      <c r="M172" s="15">
        <v>0</v>
      </c>
      <c r="N172" s="15">
        <v>0.98566769336186133</v>
      </c>
      <c r="O172" s="15">
        <v>1.4332306638138649E-2</v>
      </c>
      <c r="P172" s="16">
        <v>0</v>
      </c>
      <c r="Q172" s="16">
        <v>0</v>
      </c>
      <c r="R172" s="16">
        <v>0</v>
      </c>
      <c r="S172" s="16">
        <v>0</v>
      </c>
      <c r="T172" s="16">
        <v>0.98566769336186133</v>
      </c>
      <c r="U172" s="16">
        <v>1.4332306638138649E-2</v>
      </c>
    </row>
    <row r="173" spans="1:21" ht="13">
      <c r="A173" s="2" t="s">
        <v>113</v>
      </c>
      <c r="B173" s="2" t="s">
        <v>44</v>
      </c>
      <c r="C173" s="2" t="s">
        <v>36</v>
      </c>
      <c r="D173" s="2" t="s">
        <v>42</v>
      </c>
      <c r="E173" s="2" t="s">
        <v>43</v>
      </c>
      <c r="F173" s="2" t="s">
        <v>114</v>
      </c>
      <c r="G173" s="13">
        <v>6</v>
      </c>
      <c r="H173" s="13" t="s">
        <v>50</v>
      </c>
      <c r="I173" s="13">
        <v>1</v>
      </c>
      <c r="J173" s="15">
        <v>0</v>
      </c>
      <c r="K173" s="15">
        <v>0</v>
      </c>
      <c r="L173" s="15">
        <v>0</v>
      </c>
      <c r="M173" s="15">
        <v>0</v>
      </c>
      <c r="N173" s="15">
        <v>1</v>
      </c>
      <c r="O173" s="15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1</v>
      </c>
      <c r="U173" s="16">
        <v>0</v>
      </c>
    </row>
    <row r="174" spans="1:21" ht="13">
      <c r="A174" s="2" t="s">
        <v>113</v>
      </c>
      <c r="B174" s="2" t="s">
        <v>35</v>
      </c>
      <c r="C174" s="2" t="s">
        <v>40</v>
      </c>
      <c r="D174" s="2" t="s">
        <v>37</v>
      </c>
      <c r="E174" s="2" t="s">
        <v>37</v>
      </c>
      <c r="F174" s="2" t="s">
        <v>114</v>
      </c>
      <c r="G174" s="13">
        <v>6</v>
      </c>
      <c r="H174" s="13" t="s">
        <v>50</v>
      </c>
      <c r="I174" s="13">
        <v>28</v>
      </c>
      <c r="J174" s="15">
        <v>9.8234638698927693E-2</v>
      </c>
      <c r="K174" s="15">
        <v>0.23658601408609073</v>
      </c>
      <c r="L174" s="15">
        <v>0.1394042544491807</v>
      </c>
      <c r="M174" s="15">
        <v>0.32572466360684338</v>
      </c>
      <c r="N174" s="15">
        <v>0.12324136826574802</v>
      </c>
      <c r="O174" s="15">
        <v>7.6809060893209449E-2</v>
      </c>
      <c r="P174" s="16">
        <v>9.8234638698927693E-2</v>
      </c>
      <c r="Q174" s="16">
        <v>0.23658601408609073</v>
      </c>
      <c r="R174" s="16">
        <v>0.1394042544491807</v>
      </c>
      <c r="S174" s="16">
        <v>0.32572466360684338</v>
      </c>
      <c r="T174" s="16">
        <v>0.12324136826574802</v>
      </c>
      <c r="U174" s="16">
        <v>7.6809060893209449E-2</v>
      </c>
    </row>
    <row r="175" spans="1:21" ht="13">
      <c r="A175" s="2" t="s">
        <v>113</v>
      </c>
      <c r="B175" s="2" t="s">
        <v>41</v>
      </c>
      <c r="C175" s="2" t="s">
        <v>40</v>
      </c>
      <c r="D175" s="2" t="s">
        <v>42</v>
      </c>
      <c r="E175" s="2" t="s">
        <v>43</v>
      </c>
      <c r="F175" s="2" t="s">
        <v>114</v>
      </c>
      <c r="G175" s="13">
        <v>6</v>
      </c>
      <c r="H175" s="13" t="s">
        <v>50</v>
      </c>
      <c r="I175" s="13">
        <v>5</v>
      </c>
      <c r="J175" s="15">
        <v>1.3603422742588224E-2</v>
      </c>
      <c r="K175" s="15">
        <v>0.96058512663376083</v>
      </c>
      <c r="L175" s="15">
        <v>2.581145062365094E-2</v>
      </c>
      <c r="M175" s="15">
        <v>0</v>
      </c>
      <c r="N175" s="15">
        <v>0</v>
      </c>
      <c r="O175" s="15">
        <v>0</v>
      </c>
      <c r="P175" s="16">
        <v>1.3603422742588224E-2</v>
      </c>
      <c r="Q175" s="16">
        <v>0.96058512663376083</v>
      </c>
      <c r="R175" s="16">
        <v>2.581145062365094E-2</v>
      </c>
      <c r="S175" s="16">
        <v>0</v>
      </c>
      <c r="T175" s="16">
        <v>0</v>
      </c>
      <c r="U175" s="16">
        <v>0</v>
      </c>
    </row>
    <row r="176" spans="1:21" ht="13">
      <c r="A176" s="2" t="s">
        <v>113</v>
      </c>
      <c r="B176" s="2" t="s">
        <v>44</v>
      </c>
      <c r="C176" s="2" t="s">
        <v>40</v>
      </c>
      <c r="D176" s="2" t="s">
        <v>43</v>
      </c>
      <c r="E176" s="6" t="s">
        <v>42</v>
      </c>
      <c r="F176" s="2" t="s">
        <v>114</v>
      </c>
      <c r="G176" s="13">
        <v>6</v>
      </c>
      <c r="H176" s="13" t="s">
        <v>50</v>
      </c>
      <c r="I176" s="13">
        <v>3</v>
      </c>
      <c r="J176" s="15">
        <v>0</v>
      </c>
      <c r="K176" s="15">
        <v>0.9776091107062207</v>
      </c>
      <c r="L176" s="15">
        <v>2.2390889293779338E-2</v>
      </c>
      <c r="M176" s="15">
        <v>0</v>
      </c>
      <c r="N176" s="15">
        <v>0</v>
      </c>
      <c r="O176" s="15">
        <v>0</v>
      </c>
      <c r="P176" s="16">
        <v>0</v>
      </c>
      <c r="Q176" s="16">
        <v>0.9776091107062207</v>
      </c>
      <c r="R176" s="16">
        <v>2.2390889293779338E-2</v>
      </c>
      <c r="S176" s="16">
        <v>0</v>
      </c>
      <c r="T176" s="16">
        <v>0</v>
      </c>
      <c r="U176" s="16">
        <v>0</v>
      </c>
    </row>
    <row r="177" spans="1:21" ht="13">
      <c r="A177" s="2" t="s">
        <v>115</v>
      </c>
      <c r="B177" s="2" t="s">
        <v>35</v>
      </c>
      <c r="C177" s="2" t="s">
        <v>36</v>
      </c>
      <c r="D177" s="2" t="s">
        <v>37</v>
      </c>
      <c r="E177" s="2" t="s">
        <v>37</v>
      </c>
      <c r="F177" s="2" t="s">
        <v>116</v>
      </c>
      <c r="G177" s="13">
        <v>6</v>
      </c>
      <c r="H177" s="13" t="s">
        <v>39</v>
      </c>
      <c r="I177" s="13">
        <v>80</v>
      </c>
      <c r="J177" s="15">
        <v>6.265403638192639E-2</v>
      </c>
      <c r="K177" s="15">
        <v>9.7567273032106633E-2</v>
      </c>
      <c r="L177" s="15">
        <v>0.10807611702573559</v>
      </c>
      <c r="M177" s="15">
        <v>3.6261212172017769E-2</v>
      </c>
      <c r="N177" s="15">
        <v>0.54686226842149377</v>
      </c>
      <c r="O177" s="15">
        <v>0.14857909296671976</v>
      </c>
      <c r="P177" s="16">
        <v>6.265403638192639E-2</v>
      </c>
      <c r="Q177" s="16">
        <v>9.7567273032106633E-2</v>
      </c>
      <c r="R177" s="16">
        <v>0.10807611702573559</v>
      </c>
      <c r="S177" s="16">
        <v>3.6261212172017769E-2</v>
      </c>
      <c r="T177" s="16">
        <v>0.54686226842149377</v>
      </c>
      <c r="U177" s="16">
        <v>0.14857909296671976</v>
      </c>
    </row>
    <row r="178" spans="1:21" ht="13">
      <c r="A178" s="2" t="s">
        <v>115</v>
      </c>
      <c r="B178" s="2" t="s">
        <v>41</v>
      </c>
      <c r="C178" s="2" t="s">
        <v>36</v>
      </c>
      <c r="D178" s="2" t="s">
        <v>43</v>
      </c>
      <c r="E178" s="6" t="s">
        <v>42</v>
      </c>
      <c r="F178" s="2" t="s">
        <v>116</v>
      </c>
      <c r="G178" s="13">
        <v>6</v>
      </c>
      <c r="H178" s="13" t="s">
        <v>39</v>
      </c>
      <c r="I178" s="13">
        <v>55</v>
      </c>
      <c r="J178" s="15">
        <v>1.5192135835567472E-2</v>
      </c>
      <c r="K178" s="15">
        <v>3.4835811803610103E-2</v>
      </c>
      <c r="L178" s="15">
        <v>1.3398131691953424E-2</v>
      </c>
      <c r="M178" s="15">
        <v>0</v>
      </c>
      <c r="N178" s="15">
        <v>0.79057679241430789</v>
      </c>
      <c r="O178" s="15">
        <v>0.14599712825456115</v>
      </c>
      <c r="P178" s="16">
        <v>1.5192135835567472E-2</v>
      </c>
      <c r="Q178" s="16">
        <v>3.4835811803610103E-2</v>
      </c>
      <c r="R178" s="16">
        <v>1.3398131691953424E-2</v>
      </c>
      <c r="S178" s="16">
        <v>0</v>
      </c>
      <c r="T178" s="16">
        <v>0.79057679241430789</v>
      </c>
      <c r="U178" s="16">
        <v>0.14599712825456115</v>
      </c>
    </row>
    <row r="179" spans="1:21" ht="13">
      <c r="A179" s="2" t="s">
        <v>115</v>
      </c>
      <c r="B179" s="2" t="s">
        <v>44</v>
      </c>
      <c r="C179" s="2" t="s">
        <v>36</v>
      </c>
      <c r="D179" s="2" t="s">
        <v>42</v>
      </c>
      <c r="E179" s="2" t="s">
        <v>43</v>
      </c>
      <c r="F179" s="2" t="s">
        <v>116</v>
      </c>
      <c r="G179" s="13">
        <v>6</v>
      </c>
      <c r="H179" s="13" t="s">
        <v>39</v>
      </c>
      <c r="I179" s="13">
        <v>65</v>
      </c>
      <c r="J179" s="15">
        <v>3.4663816582429362E-2</v>
      </c>
      <c r="K179" s="15">
        <v>0.34412436489069131</v>
      </c>
      <c r="L179" s="15">
        <v>9.2421306377396442E-2</v>
      </c>
      <c r="M179" s="15">
        <v>2.1339006865506657E-2</v>
      </c>
      <c r="N179" s="15">
        <v>0.40078643679538661</v>
      </c>
      <c r="O179" s="15">
        <v>0.10666506848858968</v>
      </c>
      <c r="P179" s="16">
        <v>3.4663816582429362E-2</v>
      </c>
      <c r="Q179" s="16">
        <v>0.34412436489069131</v>
      </c>
      <c r="R179" s="16">
        <v>9.2421306377396442E-2</v>
      </c>
      <c r="S179" s="16">
        <v>2.1339006865506657E-2</v>
      </c>
      <c r="T179" s="16">
        <v>0.40078643679538661</v>
      </c>
      <c r="U179" s="16">
        <v>0.10666506848858968</v>
      </c>
    </row>
    <row r="180" spans="1:21" ht="13">
      <c r="A180" s="2" t="s">
        <v>115</v>
      </c>
      <c r="B180" s="2" t="s">
        <v>35</v>
      </c>
      <c r="C180" s="2" t="s">
        <v>40</v>
      </c>
      <c r="D180" s="2" t="s">
        <v>37</v>
      </c>
      <c r="E180" s="2" t="s">
        <v>37</v>
      </c>
      <c r="F180" s="2" t="s">
        <v>116</v>
      </c>
      <c r="G180" s="13">
        <v>6</v>
      </c>
      <c r="H180" s="13" t="s">
        <v>39</v>
      </c>
      <c r="I180" s="13">
        <v>38</v>
      </c>
      <c r="J180" s="15">
        <v>4.1592711321073061E-2</v>
      </c>
      <c r="K180" s="15">
        <v>0.7117664923232665</v>
      </c>
      <c r="L180" s="15">
        <v>0.11077442213598787</v>
      </c>
      <c r="M180" s="15">
        <v>4.5574489623755703E-2</v>
      </c>
      <c r="N180" s="15">
        <v>3.154040830099545E-2</v>
      </c>
      <c r="O180" s="15">
        <v>5.8751476294921556E-2</v>
      </c>
      <c r="P180" s="16">
        <v>4.1592711321073061E-2</v>
      </c>
      <c r="Q180" s="16">
        <v>0.7117664923232665</v>
      </c>
      <c r="R180" s="16">
        <v>0.11077442213598787</v>
      </c>
      <c r="S180" s="16">
        <v>4.5574489623755703E-2</v>
      </c>
      <c r="T180" s="16">
        <v>3.154040830099545E-2</v>
      </c>
      <c r="U180" s="16">
        <v>5.8751476294921556E-2</v>
      </c>
    </row>
    <row r="181" spans="1:21" ht="13">
      <c r="A181" s="2" t="s">
        <v>115</v>
      </c>
      <c r="B181" s="2" t="s">
        <v>41</v>
      </c>
      <c r="C181" s="2" t="s">
        <v>40</v>
      </c>
      <c r="D181" s="2" t="s">
        <v>42</v>
      </c>
      <c r="E181" s="2" t="s">
        <v>43</v>
      </c>
      <c r="F181" s="2" t="s">
        <v>116</v>
      </c>
      <c r="G181" s="13">
        <v>6</v>
      </c>
      <c r="H181" s="13" t="s">
        <v>39</v>
      </c>
      <c r="I181" s="13">
        <v>27</v>
      </c>
      <c r="J181" s="15">
        <v>3.7500836400133825E-2</v>
      </c>
      <c r="K181" s="15">
        <v>0.70494479759116768</v>
      </c>
      <c r="L181" s="15">
        <v>5.9401137504182001E-2</v>
      </c>
      <c r="M181" s="15">
        <v>1.2843760455001674E-2</v>
      </c>
      <c r="N181" s="15">
        <v>0.14378052860488458</v>
      </c>
      <c r="O181" s="15">
        <v>4.1528939444630313E-2</v>
      </c>
      <c r="P181" s="16">
        <v>3.7500836400133825E-2</v>
      </c>
      <c r="Q181" s="16">
        <v>0.70494479759116768</v>
      </c>
      <c r="R181" s="16">
        <v>5.9401137504182001E-2</v>
      </c>
      <c r="S181" s="16">
        <v>1.2843760455001674E-2</v>
      </c>
      <c r="T181" s="16">
        <v>0.14378052860488458</v>
      </c>
      <c r="U181" s="16">
        <v>4.1528939444630313E-2</v>
      </c>
    </row>
    <row r="182" spans="1:21" ht="13">
      <c r="A182" s="2" t="s">
        <v>115</v>
      </c>
      <c r="B182" s="2" t="s">
        <v>44</v>
      </c>
      <c r="C182" s="2" t="s">
        <v>40</v>
      </c>
      <c r="D182" s="2" t="s">
        <v>43</v>
      </c>
      <c r="E182" s="6" t="s">
        <v>42</v>
      </c>
      <c r="F182" s="2" t="s">
        <v>116</v>
      </c>
      <c r="G182" s="13">
        <v>6</v>
      </c>
      <c r="H182" s="13" t="s">
        <v>39</v>
      </c>
      <c r="I182" s="13">
        <v>19</v>
      </c>
      <c r="J182" s="15">
        <v>2.111589755891162E-2</v>
      </c>
      <c r="K182" s="15">
        <v>0.50407292280936722</v>
      </c>
      <c r="L182" s="15">
        <v>6.9174720892344901E-2</v>
      </c>
      <c r="M182" s="15">
        <v>0</v>
      </c>
      <c r="N182" s="15">
        <v>0.38963795131149775</v>
      </c>
      <c r="O182" s="15">
        <v>1.5998507427878447E-2</v>
      </c>
      <c r="P182" s="16">
        <v>2.111589755891162E-2</v>
      </c>
      <c r="Q182" s="16">
        <v>0.50407292280936722</v>
      </c>
      <c r="R182" s="16">
        <v>6.9174720892344901E-2</v>
      </c>
      <c r="S182" s="16">
        <v>0</v>
      </c>
      <c r="T182" s="16">
        <v>0.38963795131149775</v>
      </c>
      <c r="U182" s="16">
        <v>1.5998507427878447E-2</v>
      </c>
    </row>
    <row r="183" spans="1:21" ht="13">
      <c r="A183" s="2" t="s">
        <v>117</v>
      </c>
      <c r="B183" s="2" t="s">
        <v>35</v>
      </c>
      <c r="C183" s="2" t="s">
        <v>36</v>
      </c>
      <c r="D183" s="2" t="s">
        <v>37</v>
      </c>
      <c r="E183" s="2" t="s">
        <v>37</v>
      </c>
      <c r="F183" s="2" t="s">
        <v>118</v>
      </c>
      <c r="G183" s="13">
        <v>7</v>
      </c>
      <c r="H183" s="13" t="s">
        <v>47</v>
      </c>
      <c r="I183" s="13">
        <v>56</v>
      </c>
      <c r="J183" s="15">
        <v>5.8353948572095284E-2</v>
      </c>
      <c r="K183" s="15">
        <v>0.14503264337806968</v>
      </c>
      <c r="L183" s="15">
        <v>0.14154763937902334</v>
      </c>
      <c r="M183" s="15">
        <v>0.21063053039359747</v>
      </c>
      <c r="N183" s="15">
        <v>0.30422005069404173</v>
      </c>
      <c r="O183" s="15">
        <v>0.14021518758317256</v>
      </c>
      <c r="P183" s="16">
        <v>5.8353948572095284E-2</v>
      </c>
      <c r="Q183" s="16">
        <v>0.14503264337806968</v>
      </c>
      <c r="R183" s="16">
        <v>0.14154763937902334</v>
      </c>
      <c r="S183" s="16">
        <v>0.21063053039359747</v>
      </c>
      <c r="T183" s="16">
        <v>0.30422005069404173</v>
      </c>
      <c r="U183" s="16">
        <v>0.14021518758317256</v>
      </c>
    </row>
    <row r="184" spans="1:21" ht="13">
      <c r="A184" s="2" t="s">
        <v>117</v>
      </c>
      <c r="B184" s="2" t="s">
        <v>41</v>
      </c>
      <c r="C184" s="2" t="s">
        <v>36</v>
      </c>
      <c r="D184" s="2" t="s">
        <v>43</v>
      </c>
      <c r="E184" s="6" t="s">
        <v>42</v>
      </c>
      <c r="F184" s="2" t="s">
        <v>118</v>
      </c>
      <c r="G184" s="13">
        <v>7</v>
      </c>
      <c r="H184" s="13" t="s">
        <v>47</v>
      </c>
      <c r="I184" s="13">
        <v>39.5</v>
      </c>
      <c r="J184" s="15">
        <v>2.4993143858569503E-2</v>
      </c>
      <c r="K184" s="15">
        <v>0.3724523581782061</v>
      </c>
      <c r="L184" s="15">
        <v>8.7596404037431172E-2</v>
      </c>
      <c r="M184" s="15">
        <v>3.9166962093899027E-2</v>
      </c>
      <c r="N184" s="15">
        <v>0.42747707373194821</v>
      </c>
      <c r="O184" s="15">
        <v>4.8314058099945809E-2</v>
      </c>
      <c r="P184" s="16">
        <v>2.4993143858569503E-2</v>
      </c>
      <c r="Q184" s="16">
        <v>0.3724523581782061</v>
      </c>
      <c r="R184" s="16">
        <v>8.7596404037431172E-2</v>
      </c>
      <c r="S184" s="16">
        <v>3.9166962093899027E-2</v>
      </c>
      <c r="T184" s="16">
        <v>0.42747707373194821</v>
      </c>
      <c r="U184" s="16">
        <v>4.8314058099945809E-2</v>
      </c>
    </row>
    <row r="185" spans="1:21" ht="13">
      <c r="A185" s="2" t="s">
        <v>117</v>
      </c>
      <c r="B185" s="2" t="s">
        <v>44</v>
      </c>
      <c r="C185" s="2" t="s">
        <v>36</v>
      </c>
      <c r="D185" s="2" t="s">
        <v>42</v>
      </c>
      <c r="E185" s="2" t="s">
        <v>43</v>
      </c>
      <c r="F185" s="2" t="s">
        <v>118</v>
      </c>
      <c r="G185" s="13">
        <v>7</v>
      </c>
      <c r="H185" s="13" t="s">
        <v>47</v>
      </c>
      <c r="I185" s="13">
        <v>53</v>
      </c>
      <c r="J185" s="15">
        <v>4.1736388537215355E-2</v>
      </c>
      <c r="K185" s="15">
        <v>7.9255523160106311E-2</v>
      </c>
      <c r="L185" s="15">
        <v>8.0765927982540398E-2</v>
      </c>
      <c r="M185" s="15">
        <v>8.8567423453023028E-2</v>
      </c>
      <c r="N185" s="15">
        <v>0.59127936379712376</v>
      </c>
      <c r="O185" s="15">
        <v>0.11839537306999114</v>
      </c>
      <c r="P185" s="16">
        <v>4.1736388537215355E-2</v>
      </c>
      <c r="Q185" s="16">
        <v>7.9255523160106311E-2</v>
      </c>
      <c r="R185" s="16">
        <v>8.0765927982540398E-2</v>
      </c>
      <c r="S185" s="16">
        <v>8.8567423453023028E-2</v>
      </c>
      <c r="T185" s="16">
        <v>0.59127936379712376</v>
      </c>
      <c r="U185" s="16">
        <v>0.11839537306999114</v>
      </c>
    </row>
    <row r="186" spans="1:21" ht="13">
      <c r="A186" s="2" t="s">
        <v>117</v>
      </c>
      <c r="B186" s="2" t="s">
        <v>35</v>
      </c>
      <c r="C186" s="2" t="s">
        <v>40</v>
      </c>
      <c r="D186" s="2" t="s">
        <v>37</v>
      </c>
      <c r="E186" s="2" t="s">
        <v>37</v>
      </c>
      <c r="F186" s="2" t="s">
        <v>118</v>
      </c>
      <c r="G186" s="13">
        <v>7</v>
      </c>
      <c r="H186" s="13" t="s">
        <v>47</v>
      </c>
      <c r="I186" s="13">
        <v>58</v>
      </c>
      <c r="J186" s="15">
        <v>7.5824131673574879E-2</v>
      </c>
      <c r="K186" s="15">
        <v>6.659345515906763E-2</v>
      </c>
      <c r="L186" s="15">
        <v>9.384521123082383E-2</v>
      </c>
      <c r="M186" s="15">
        <v>0.14066988529453123</v>
      </c>
      <c r="N186" s="15">
        <v>0.50236040150262162</v>
      </c>
      <c r="O186" s="15">
        <v>0.12070691513938088</v>
      </c>
      <c r="P186" s="16">
        <v>7.5824131673574879E-2</v>
      </c>
      <c r="Q186" s="16">
        <v>6.659345515906763E-2</v>
      </c>
      <c r="R186" s="16">
        <v>9.384521123082383E-2</v>
      </c>
      <c r="S186" s="16">
        <v>0.14066988529453123</v>
      </c>
      <c r="T186" s="16">
        <v>0.50236040150262162</v>
      </c>
      <c r="U186" s="16">
        <v>0.12070691513938088</v>
      </c>
    </row>
    <row r="187" spans="1:21" ht="13">
      <c r="A187" s="2" t="s">
        <v>117</v>
      </c>
      <c r="B187" s="2" t="s">
        <v>41</v>
      </c>
      <c r="C187" s="2" t="s">
        <v>40</v>
      </c>
      <c r="D187" s="2" t="s">
        <v>42</v>
      </c>
      <c r="E187" s="2" t="s">
        <v>43</v>
      </c>
      <c r="F187" s="2" t="s">
        <v>118</v>
      </c>
      <c r="G187" s="13">
        <v>7</v>
      </c>
      <c r="H187" s="13" t="s">
        <v>47</v>
      </c>
      <c r="I187" s="13">
        <v>47</v>
      </c>
      <c r="J187" s="15">
        <v>2.9733972392509835E-2</v>
      </c>
      <c r="K187" s="15">
        <v>8.1558617853423179E-2</v>
      </c>
      <c r="L187" s="15">
        <v>3.0362555189068004E-2</v>
      </c>
      <c r="M187" s="15">
        <v>2.2909836819237306E-2</v>
      </c>
      <c r="N187" s="15">
        <v>0.69103483786408904</v>
      </c>
      <c r="O187" s="15">
        <v>0.14440017988167264</v>
      </c>
      <c r="P187" s="16">
        <v>2.9733972392509835E-2</v>
      </c>
      <c r="Q187" s="16">
        <v>8.1558617853423179E-2</v>
      </c>
      <c r="R187" s="16">
        <v>3.0362555189068004E-2</v>
      </c>
      <c r="S187" s="16">
        <v>2.2909836819237306E-2</v>
      </c>
      <c r="T187" s="16">
        <v>0.69103483786408904</v>
      </c>
      <c r="U187" s="16">
        <v>0.14440017988167264</v>
      </c>
    </row>
    <row r="188" spans="1:21" ht="13">
      <c r="A188" s="2" t="s">
        <v>117</v>
      </c>
      <c r="B188" s="2" t="s">
        <v>44</v>
      </c>
      <c r="C188" s="2" t="s">
        <v>40</v>
      </c>
      <c r="D188" s="2" t="s">
        <v>43</v>
      </c>
      <c r="E188" s="6" t="s">
        <v>42</v>
      </c>
      <c r="F188" s="2" t="s">
        <v>118</v>
      </c>
      <c r="G188" s="13">
        <v>7</v>
      </c>
      <c r="H188" s="13" t="s">
        <v>47</v>
      </c>
      <c r="I188" s="13">
        <v>54</v>
      </c>
      <c r="J188" s="15">
        <v>1.5185016419187836E-2</v>
      </c>
      <c r="K188" s="15">
        <v>0.61110653387834168</v>
      </c>
      <c r="L188" s="15">
        <v>0.25328089506011958</v>
      </c>
      <c r="M188" s="15">
        <v>1.9267534397904261E-2</v>
      </c>
      <c r="N188" s="15">
        <v>7.6012516583127507E-2</v>
      </c>
      <c r="O188" s="15">
        <v>2.514750366131915E-2</v>
      </c>
      <c r="P188" s="16">
        <v>1.5185016419187836E-2</v>
      </c>
      <c r="Q188" s="16">
        <v>0.61110653387834168</v>
      </c>
      <c r="R188" s="16">
        <v>0.25328089506011958</v>
      </c>
      <c r="S188" s="16">
        <v>1.9267534397904261E-2</v>
      </c>
      <c r="T188" s="16">
        <v>7.6012516583127507E-2</v>
      </c>
      <c r="U188" s="16">
        <v>2.514750366131915E-2</v>
      </c>
    </row>
    <row r="189" spans="1:21" ht="13">
      <c r="A189" s="2" t="s">
        <v>119</v>
      </c>
      <c r="B189" s="2" t="s">
        <v>35</v>
      </c>
      <c r="C189" s="2" t="s">
        <v>36</v>
      </c>
      <c r="D189" s="2" t="s">
        <v>37</v>
      </c>
      <c r="E189" s="2" t="s">
        <v>37</v>
      </c>
      <c r="F189" s="2" t="s">
        <v>120</v>
      </c>
      <c r="G189" s="13">
        <v>6</v>
      </c>
      <c r="H189" s="13" t="s">
        <v>39</v>
      </c>
      <c r="I189" s="13">
        <v>93</v>
      </c>
      <c r="J189" s="15">
        <v>3.2490798372764869E-2</v>
      </c>
      <c r="K189" s="15">
        <v>0.55960043460317199</v>
      </c>
      <c r="L189" s="15">
        <v>0.15144067582477744</v>
      </c>
      <c r="M189" s="15">
        <v>4.57461951166101E-2</v>
      </c>
      <c r="N189" s="15">
        <v>0.12224982944352264</v>
      </c>
      <c r="O189" s="15">
        <v>8.8472066639153038E-2</v>
      </c>
      <c r="P189" s="16">
        <v>3.2490798372764869E-2</v>
      </c>
      <c r="Q189" s="16">
        <v>0.55960043460317199</v>
      </c>
      <c r="R189" s="16">
        <v>0.15144067582477744</v>
      </c>
      <c r="S189" s="16">
        <v>4.57461951166101E-2</v>
      </c>
      <c r="T189" s="16">
        <v>0.12224982944352264</v>
      </c>
      <c r="U189" s="16">
        <v>8.8472066639153038E-2</v>
      </c>
    </row>
    <row r="190" spans="1:21" ht="13">
      <c r="A190" s="2" t="s">
        <v>119</v>
      </c>
      <c r="B190" s="2" t="s">
        <v>41</v>
      </c>
      <c r="C190" s="2" t="s">
        <v>36</v>
      </c>
      <c r="D190" s="2" t="s">
        <v>43</v>
      </c>
      <c r="E190" s="6" t="s">
        <v>42</v>
      </c>
      <c r="F190" s="2" t="s">
        <v>120</v>
      </c>
      <c r="G190" s="13">
        <v>6</v>
      </c>
      <c r="H190" s="13" t="s">
        <v>39</v>
      </c>
      <c r="I190" s="13">
        <v>63</v>
      </c>
      <c r="J190" s="15">
        <v>3.3228675155476069E-2</v>
      </c>
      <c r="K190" s="15">
        <v>0.16240626100066494</v>
      </c>
      <c r="L190" s="15">
        <v>0.13996757137320301</v>
      </c>
      <c r="M190" s="15">
        <v>9.0638367474656242E-2</v>
      </c>
      <c r="N190" s="15">
        <v>0.49447966632649792</v>
      </c>
      <c r="O190" s="15">
        <v>7.9279458669501798E-2</v>
      </c>
      <c r="P190" s="16">
        <v>3.3228675155476069E-2</v>
      </c>
      <c r="Q190" s="16">
        <v>0.16240626100066494</v>
      </c>
      <c r="R190" s="16">
        <v>0.13996757137320301</v>
      </c>
      <c r="S190" s="16">
        <v>9.0638367474656242E-2</v>
      </c>
      <c r="T190" s="16">
        <v>0.49447966632649792</v>
      </c>
      <c r="U190" s="16">
        <v>7.9279458669501798E-2</v>
      </c>
    </row>
    <row r="191" spans="1:21" ht="13">
      <c r="A191" s="2" t="s">
        <v>119</v>
      </c>
      <c r="B191" s="2" t="s">
        <v>44</v>
      </c>
      <c r="C191" s="2" t="s">
        <v>36</v>
      </c>
      <c r="D191" s="2" t="s">
        <v>42</v>
      </c>
      <c r="E191" s="2" t="s">
        <v>43</v>
      </c>
      <c r="F191" s="2" t="s">
        <v>120</v>
      </c>
      <c r="G191" s="13">
        <v>6</v>
      </c>
      <c r="H191" s="13" t="s">
        <v>39</v>
      </c>
      <c r="I191" s="13">
        <v>9</v>
      </c>
      <c r="J191" s="15">
        <v>0</v>
      </c>
      <c r="K191" s="15">
        <v>0</v>
      </c>
      <c r="L191" s="15">
        <v>0</v>
      </c>
      <c r="M191" s="15">
        <v>0</v>
      </c>
      <c r="N191" s="15">
        <v>0.98746495327102812</v>
      </c>
      <c r="O191" s="15">
        <v>1.2535046728971964E-2</v>
      </c>
      <c r="P191" s="16">
        <v>0</v>
      </c>
      <c r="Q191" s="16">
        <v>0</v>
      </c>
      <c r="R191" s="16">
        <v>0</v>
      </c>
      <c r="S191" s="16">
        <v>0</v>
      </c>
      <c r="T191" s="16">
        <v>0.98746495327102812</v>
      </c>
      <c r="U191" s="16">
        <v>1.2535046728971964E-2</v>
      </c>
    </row>
    <row r="192" spans="1:21" ht="13">
      <c r="A192" s="2" t="s">
        <v>119</v>
      </c>
      <c r="B192" s="2" t="s">
        <v>35</v>
      </c>
      <c r="C192" s="2" t="s">
        <v>40</v>
      </c>
      <c r="D192" s="2" t="s">
        <v>37</v>
      </c>
      <c r="E192" s="2" t="s">
        <v>37</v>
      </c>
      <c r="F192" s="2" t="s">
        <v>120</v>
      </c>
      <c r="G192" s="13">
        <v>6</v>
      </c>
      <c r="H192" s="13" t="s">
        <v>39</v>
      </c>
      <c r="I192" s="13">
        <v>68.5</v>
      </c>
      <c r="J192" s="15">
        <v>6.9748116505502389E-2</v>
      </c>
      <c r="K192" s="15">
        <v>0.13861184578289129</v>
      </c>
      <c r="L192" s="15">
        <v>9.2435151889334807E-2</v>
      </c>
      <c r="M192" s="15">
        <v>0.18462668012715155</v>
      </c>
      <c r="N192" s="15">
        <v>0.4132608024562604</v>
      </c>
      <c r="O192" s="15">
        <v>0.10131740323885965</v>
      </c>
      <c r="P192" s="16">
        <v>6.9748116505502389E-2</v>
      </c>
      <c r="Q192" s="16">
        <v>0.13861184578289129</v>
      </c>
      <c r="R192" s="16">
        <v>9.2435151889334807E-2</v>
      </c>
      <c r="S192" s="16">
        <v>0.18462668012715155</v>
      </c>
      <c r="T192" s="16">
        <v>0.4132608024562604</v>
      </c>
      <c r="U192" s="16">
        <v>0.10131740323885965</v>
      </c>
    </row>
    <row r="193" spans="1:21" ht="13">
      <c r="A193" s="2" t="s">
        <v>119</v>
      </c>
      <c r="B193" s="2" t="s">
        <v>41</v>
      </c>
      <c r="C193" s="2" t="s">
        <v>40</v>
      </c>
      <c r="D193" s="2" t="s">
        <v>42</v>
      </c>
      <c r="E193" s="2" t="s">
        <v>43</v>
      </c>
      <c r="F193" s="2" t="s">
        <v>120</v>
      </c>
      <c r="G193" s="13">
        <v>6</v>
      </c>
      <c r="H193" s="13" t="s">
        <v>39</v>
      </c>
      <c r="I193" s="13">
        <v>127</v>
      </c>
      <c r="J193" s="15">
        <v>0.11544680608886909</v>
      </c>
      <c r="K193" s="15">
        <v>0.14669628300452947</v>
      </c>
      <c r="L193" s="15">
        <v>0.19961735334388986</v>
      </c>
      <c r="M193" s="15">
        <v>8.4145439206719588E-2</v>
      </c>
      <c r="N193" s="15">
        <v>0.25917866552397145</v>
      </c>
      <c r="O193" s="15">
        <v>0.19491545283202047</v>
      </c>
      <c r="P193" s="16">
        <v>0.11544680608886909</v>
      </c>
      <c r="Q193" s="16">
        <v>0.14669628300452947</v>
      </c>
      <c r="R193" s="16">
        <v>0.19961735334388986</v>
      </c>
      <c r="S193" s="16">
        <v>8.4145439206719588E-2</v>
      </c>
      <c r="T193" s="16">
        <v>0.25917866552397145</v>
      </c>
      <c r="U193" s="16">
        <v>0.19491545283202047</v>
      </c>
    </row>
    <row r="194" spans="1:21" ht="13">
      <c r="A194" s="2" t="s">
        <v>119</v>
      </c>
      <c r="B194" s="2" t="s">
        <v>44</v>
      </c>
      <c r="C194" s="2" t="s">
        <v>40</v>
      </c>
      <c r="D194" s="2" t="s">
        <v>43</v>
      </c>
      <c r="E194" s="6" t="s">
        <v>42</v>
      </c>
      <c r="F194" s="2" t="s">
        <v>120</v>
      </c>
      <c r="G194" s="13">
        <v>6</v>
      </c>
      <c r="H194" s="13" t="s">
        <v>39</v>
      </c>
      <c r="I194" s="13">
        <v>136.5</v>
      </c>
      <c r="J194" s="15">
        <v>0.10446177124039221</v>
      </c>
      <c r="K194" s="15">
        <v>0.21291023559106001</v>
      </c>
      <c r="L194" s="15">
        <v>0.19509606519771411</v>
      </c>
      <c r="M194" s="15">
        <v>6.411791476134418E-2</v>
      </c>
      <c r="N194" s="15">
        <v>0.25455891959609123</v>
      </c>
      <c r="O194" s="15">
        <v>0.16885509361339823</v>
      </c>
      <c r="P194" s="16">
        <v>0.10446177124039221</v>
      </c>
      <c r="Q194" s="16">
        <v>0.21291023559106001</v>
      </c>
      <c r="R194" s="16">
        <v>0.19509606519771411</v>
      </c>
      <c r="S194" s="16">
        <v>6.411791476134418E-2</v>
      </c>
      <c r="T194" s="16">
        <v>0.25455891959609123</v>
      </c>
      <c r="U194" s="16">
        <v>0.16885509361339823</v>
      </c>
    </row>
    <row r="195" spans="1:21" ht="13">
      <c r="A195" s="2" t="s">
        <v>121</v>
      </c>
      <c r="B195" s="2" t="s">
        <v>35</v>
      </c>
      <c r="C195" s="2" t="s">
        <v>36</v>
      </c>
      <c r="D195" s="2" t="s">
        <v>37</v>
      </c>
      <c r="E195" s="2" t="s">
        <v>37</v>
      </c>
      <c r="F195" s="2" t="s">
        <v>122</v>
      </c>
      <c r="G195" s="13">
        <v>7</v>
      </c>
      <c r="H195" s="13" t="s">
        <v>47</v>
      </c>
      <c r="I195" s="13">
        <v>28</v>
      </c>
      <c r="J195" s="15">
        <v>0</v>
      </c>
      <c r="K195" s="15">
        <v>0.16500986708748369</v>
      </c>
      <c r="L195" s="15">
        <v>2.1483112035836454E-2</v>
      </c>
      <c r="M195" s="15">
        <v>6.7076092164292857E-3</v>
      </c>
      <c r="N195" s="15">
        <v>0.76299557405006246</v>
      </c>
      <c r="O195" s="15">
        <v>4.3803837610188051E-2</v>
      </c>
      <c r="P195" s="16">
        <v>0</v>
      </c>
      <c r="Q195" s="16">
        <v>0.16500986708748369</v>
      </c>
      <c r="R195" s="16">
        <v>2.1483112035836454E-2</v>
      </c>
      <c r="S195" s="16">
        <v>6.7076092164292857E-3</v>
      </c>
      <c r="T195" s="16">
        <v>0.76299557405006246</v>
      </c>
      <c r="U195" s="16">
        <v>4.3803837610188051E-2</v>
      </c>
    </row>
    <row r="196" spans="1:21" ht="13">
      <c r="A196" s="2" t="s">
        <v>121</v>
      </c>
      <c r="B196" s="2" t="s">
        <v>41</v>
      </c>
      <c r="C196" s="2" t="s">
        <v>36</v>
      </c>
      <c r="D196" s="2" t="s">
        <v>43</v>
      </c>
      <c r="E196" s="6" t="s">
        <v>42</v>
      </c>
      <c r="F196" s="2" t="s">
        <v>122</v>
      </c>
      <c r="G196" s="13">
        <v>7</v>
      </c>
      <c r="H196" s="13" t="s">
        <v>47</v>
      </c>
      <c r="I196" s="13">
        <v>8</v>
      </c>
      <c r="J196" s="15">
        <v>0</v>
      </c>
      <c r="K196" s="15">
        <v>0.16507770842114416</v>
      </c>
      <c r="L196" s="15">
        <v>6.2722036007466422E-3</v>
      </c>
      <c r="M196" s="15">
        <v>3.5693019957315558E-3</v>
      </c>
      <c r="N196" s="15">
        <v>0.82061163184339214</v>
      </c>
      <c r="O196" s="15">
        <v>4.469154138985341E-3</v>
      </c>
      <c r="P196" s="16">
        <v>0</v>
      </c>
      <c r="Q196" s="16">
        <v>0.16507770842114416</v>
      </c>
      <c r="R196" s="16">
        <v>6.2722036007466422E-3</v>
      </c>
      <c r="S196" s="16">
        <v>3.5693019957315558E-3</v>
      </c>
      <c r="T196" s="16">
        <v>0.82061163184339214</v>
      </c>
      <c r="U196" s="16">
        <v>4.469154138985341E-3</v>
      </c>
    </row>
    <row r="197" spans="1:21" ht="13">
      <c r="A197" s="2" t="s">
        <v>121</v>
      </c>
      <c r="B197" s="2" t="s">
        <v>44</v>
      </c>
      <c r="C197" s="2" t="s">
        <v>36</v>
      </c>
      <c r="D197" s="2" t="s">
        <v>42</v>
      </c>
      <c r="E197" s="2" t="s">
        <v>43</v>
      </c>
      <c r="F197" s="2" t="s">
        <v>122</v>
      </c>
      <c r="G197" s="13">
        <v>7</v>
      </c>
      <c r="H197" s="13" t="s">
        <v>47</v>
      </c>
      <c r="I197" s="13">
        <v>77</v>
      </c>
      <c r="J197" s="15">
        <v>5.5168803803503447E-2</v>
      </c>
      <c r="K197" s="15">
        <v>0.25763334600278731</v>
      </c>
      <c r="L197" s="15">
        <v>9.0469903378743333E-2</v>
      </c>
      <c r="M197" s="15">
        <v>2.4061960297932214E-2</v>
      </c>
      <c r="N197" s="15">
        <v>0.45076583515039975</v>
      </c>
      <c r="O197" s="15">
        <v>0.121900151366634</v>
      </c>
      <c r="P197" s="16">
        <v>5.5168803803503447E-2</v>
      </c>
      <c r="Q197" s="16">
        <v>0.25763334600278731</v>
      </c>
      <c r="R197" s="16">
        <v>9.0469903378743333E-2</v>
      </c>
      <c r="S197" s="16">
        <v>2.4061960297932214E-2</v>
      </c>
      <c r="T197" s="16">
        <v>0.45076583515039975</v>
      </c>
      <c r="U197" s="16">
        <v>0.121900151366634</v>
      </c>
    </row>
    <row r="198" spans="1:21" ht="13">
      <c r="A198" s="2" t="s">
        <v>121</v>
      </c>
      <c r="B198" s="2" t="s">
        <v>35</v>
      </c>
      <c r="C198" s="2" t="s">
        <v>40</v>
      </c>
      <c r="D198" s="2" t="s">
        <v>37</v>
      </c>
      <c r="E198" s="2" t="s">
        <v>37</v>
      </c>
      <c r="F198" s="2" t="s">
        <v>122</v>
      </c>
      <c r="G198" s="13">
        <v>7</v>
      </c>
      <c r="H198" s="13" t="s">
        <v>47</v>
      </c>
      <c r="I198" s="13">
        <v>84.5</v>
      </c>
      <c r="J198" s="15">
        <v>9.858504894680048E-2</v>
      </c>
      <c r="K198" s="15">
        <v>0.17742019397466818</v>
      </c>
      <c r="L198" s="15">
        <v>0.14694109769053004</v>
      </c>
      <c r="M198" s="15">
        <v>3.5814322708193833E-3</v>
      </c>
      <c r="N198" s="15">
        <v>0.31648180501501222</v>
      </c>
      <c r="O198" s="15">
        <v>0.25699042210216988</v>
      </c>
      <c r="P198" s="16">
        <v>9.858504894680048E-2</v>
      </c>
      <c r="Q198" s="16">
        <v>0.17742019397466818</v>
      </c>
      <c r="R198" s="16">
        <v>0.14694109769053004</v>
      </c>
      <c r="S198" s="16">
        <v>3.5814322708193833E-3</v>
      </c>
      <c r="T198" s="16">
        <v>0.31648180501501222</v>
      </c>
      <c r="U198" s="16">
        <v>0.25699042210216988</v>
      </c>
    </row>
    <row r="199" spans="1:21" ht="13">
      <c r="A199" s="2" t="s">
        <v>121</v>
      </c>
      <c r="B199" s="2" t="s">
        <v>41</v>
      </c>
      <c r="C199" s="2" t="s">
        <v>40</v>
      </c>
      <c r="D199" s="2" t="s">
        <v>42</v>
      </c>
      <c r="E199" s="2" t="s">
        <v>43</v>
      </c>
      <c r="F199" s="2" t="s">
        <v>122</v>
      </c>
      <c r="G199" s="13">
        <v>7</v>
      </c>
      <c r="H199" s="13" t="s">
        <v>47</v>
      </c>
      <c r="I199" s="13">
        <v>20</v>
      </c>
      <c r="J199" s="15">
        <v>1.6945697917832663E-2</v>
      </c>
      <c r="K199" s="15">
        <v>1.3380468759136527E-2</v>
      </c>
      <c r="L199" s="15">
        <v>3.3000923885531754E-2</v>
      </c>
      <c r="M199" s="15">
        <v>0</v>
      </c>
      <c r="N199" s="15">
        <v>0.84006255022478993</v>
      </c>
      <c r="O199" s="15">
        <v>9.661035921270919E-2</v>
      </c>
      <c r="P199" s="16">
        <v>1.6945697917832663E-2</v>
      </c>
      <c r="Q199" s="16">
        <v>1.3380468759136527E-2</v>
      </c>
      <c r="R199" s="16">
        <v>3.3000923885531754E-2</v>
      </c>
      <c r="S199" s="16">
        <v>0</v>
      </c>
      <c r="T199" s="16">
        <v>0.84006255022478993</v>
      </c>
      <c r="U199" s="16">
        <v>9.661035921270919E-2</v>
      </c>
    </row>
    <row r="200" spans="1:21" ht="13">
      <c r="A200" s="2" t="s">
        <v>121</v>
      </c>
      <c r="B200" s="2" t="s">
        <v>44</v>
      </c>
      <c r="C200" s="2" t="s">
        <v>40</v>
      </c>
      <c r="D200" s="2" t="s">
        <v>43</v>
      </c>
      <c r="E200" s="6" t="s">
        <v>42</v>
      </c>
      <c r="F200" s="2" t="s">
        <v>122</v>
      </c>
      <c r="G200" s="13">
        <v>7</v>
      </c>
      <c r="H200" s="13" t="s">
        <v>47</v>
      </c>
      <c r="I200" s="13">
        <v>5</v>
      </c>
      <c r="J200" s="15">
        <v>0</v>
      </c>
      <c r="K200" s="15">
        <v>0</v>
      </c>
      <c r="L200" s="15">
        <v>0</v>
      </c>
      <c r="M200" s="15">
        <v>0</v>
      </c>
      <c r="N200" s="15">
        <v>0.98745385972016309</v>
      </c>
      <c r="O200" s="15">
        <v>1.2546140279836823E-2</v>
      </c>
      <c r="P200" s="16">
        <v>0</v>
      </c>
      <c r="Q200" s="16">
        <v>0</v>
      </c>
      <c r="R200" s="16">
        <v>0</v>
      </c>
      <c r="S200" s="16">
        <v>0</v>
      </c>
      <c r="T200" s="16">
        <v>0.98745385972016309</v>
      </c>
      <c r="U200" s="16">
        <v>1.2546140279836823E-2</v>
      </c>
    </row>
    <row r="201" spans="1:21" ht="13">
      <c r="A201" s="2" t="s">
        <v>123</v>
      </c>
      <c r="B201" s="2" t="s">
        <v>35</v>
      </c>
      <c r="C201" s="2" t="s">
        <v>36</v>
      </c>
      <c r="D201" s="2" t="s">
        <v>37</v>
      </c>
      <c r="E201" s="2" t="s">
        <v>37</v>
      </c>
      <c r="F201" s="2" t="s">
        <v>124</v>
      </c>
      <c r="G201" s="13">
        <v>6</v>
      </c>
      <c r="H201" s="13" t="s">
        <v>39</v>
      </c>
      <c r="I201" s="13">
        <v>7</v>
      </c>
      <c r="J201" s="15">
        <v>0.11056877340855338</v>
      </c>
      <c r="K201" s="15">
        <v>0</v>
      </c>
      <c r="L201" s="15">
        <v>0</v>
      </c>
      <c r="M201" s="15">
        <v>0</v>
      </c>
      <c r="N201" s="15">
        <v>0.84383689221512748</v>
      </c>
      <c r="O201" s="15">
        <v>4.559433437631908E-2</v>
      </c>
      <c r="P201" s="16">
        <v>0.11056877340855338</v>
      </c>
      <c r="Q201" s="16">
        <v>0</v>
      </c>
      <c r="R201" s="16">
        <v>0</v>
      </c>
      <c r="S201" s="16">
        <v>0</v>
      </c>
      <c r="T201" s="16">
        <v>0.84383689221512748</v>
      </c>
      <c r="U201" s="16">
        <v>4.559433437631908E-2</v>
      </c>
    </row>
    <row r="202" spans="1:21" ht="13">
      <c r="A202" s="2" t="s">
        <v>123</v>
      </c>
      <c r="B202" s="2" t="s">
        <v>41</v>
      </c>
      <c r="C202" s="2" t="s">
        <v>36</v>
      </c>
      <c r="D202" s="2" t="s">
        <v>43</v>
      </c>
      <c r="E202" s="6" t="s">
        <v>42</v>
      </c>
      <c r="F202" s="2" t="s">
        <v>124</v>
      </c>
      <c r="G202" s="13">
        <v>6</v>
      </c>
      <c r="H202" s="13" t="s">
        <v>39</v>
      </c>
      <c r="I202" s="13">
        <v>1</v>
      </c>
      <c r="J202" s="15">
        <v>0</v>
      </c>
      <c r="K202" s="15">
        <v>0</v>
      </c>
      <c r="L202" s="15">
        <v>0</v>
      </c>
      <c r="M202" s="15">
        <v>0</v>
      </c>
      <c r="N202" s="15">
        <v>1</v>
      </c>
      <c r="O202" s="15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1</v>
      </c>
      <c r="U202" s="16">
        <v>0</v>
      </c>
    </row>
    <row r="203" spans="1:21" ht="13">
      <c r="A203" s="2" t="s">
        <v>123</v>
      </c>
      <c r="B203" s="2" t="s">
        <v>44</v>
      </c>
      <c r="C203" s="2" t="s">
        <v>36</v>
      </c>
      <c r="D203" s="2" t="s">
        <v>42</v>
      </c>
      <c r="E203" s="2" t="s">
        <v>43</v>
      </c>
      <c r="F203" s="2" t="s">
        <v>124</v>
      </c>
      <c r="G203" s="13">
        <v>6</v>
      </c>
      <c r="H203" s="13" t="s">
        <v>39</v>
      </c>
      <c r="I203" s="13">
        <v>5</v>
      </c>
      <c r="J203" s="15">
        <v>0</v>
      </c>
      <c r="K203" s="15">
        <v>0</v>
      </c>
      <c r="L203" s="15">
        <v>0</v>
      </c>
      <c r="M203" s="15">
        <v>0</v>
      </c>
      <c r="N203" s="15">
        <v>0.98930156302694972</v>
      </c>
      <c r="O203" s="15">
        <v>1.0698436973050224E-2</v>
      </c>
      <c r="P203" s="16">
        <v>0</v>
      </c>
      <c r="Q203" s="16">
        <v>0</v>
      </c>
      <c r="R203" s="16">
        <v>0</v>
      </c>
      <c r="S203" s="16">
        <v>0</v>
      </c>
      <c r="T203" s="16">
        <v>0.98930156302694972</v>
      </c>
      <c r="U203" s="16">
        <v>1.0698436973050224E-2</v>
      </c>
    </row>
    <row r="204" spans="1:21" ht="13">
      <c r="A204" s="2" t="s">
        <v>123</v>
      </c>
      <c r="B204" s="2" t="s">
        <v>35</v>
      </c>
      <c r="C204" s="2" t="s">
        <v>40</v>
      </c>
      <c r="D204" s="2" t="s">
        <v>37</v>
      </c>
      <c r="E204" s="2" t="s">
        <v>37</v>
      </c>
      <c r="F204" s="2" t="s">
        <v>124</v>
      </c>
      <c r="G204" s="13">
        <v>6</v>
      </c>
      <c r="H204" s="13" t="s">
        <v>39</v>
      </c>
      <c r="I204" s="13">
        <v>9</v>
      </c>
      <c r="J204" s="15">
        <v>1.058987366290739E-2</v>
      </c>
      <c r="K204" s="15">
        <v>0</v>
      </c>
      <c r="L204" s="15">
        <v>0</v>
      </c>
      <c r="M204" s="15">
        <v>0.20145139044273089</v>
      </c>
      <c r="N204" s="15">
        <v>0.76235401770656275</v>
      </c>
      <c r="O204" s="15">
        <v>2.5604718187799105E-2</v>
      </c>
      <c r="P204" s="16">
        <v>1.058987366290739E-2</v>
      </c>
      <c r="Q204" s="16">
        <v>0</v>
      </c>
      <c r="R204" s="16">
        <v>0</v>
      </c>
      <c r="S204" s="16">
        <v>0.20145139044273089</v>
      </c>
      <c r="T204" s="16">
        <v>0.76235401770656275</v>
      </c>
      <c r="U204" s="16">
        <v>2.5604718187799105E-2</v>
      </c>
    </row>
    <row r="205" spans="1:21" ht="13">
      <c r="A205" s="2" t="s">
        <v>123</v>
      </c>
      <c r="B205" s="2" t="s">
        <v>41</v>
      </c>
      <c r="C205" s="2" t="s">
        <v>40</v>
      </c>
      <c r="D205" s="2" t="s">
        <v>42</v>
      </c>
      <c r="E205" s="2" t="s">
        <v>43</v>
      </c>
      <c r="F205" s="2" t="s">
        <v>124</v>
      </c>
      <c r="G205" s="13">
        <v>6</v>
      </c>
      <c r="H205" s="13" t="s">
        <v>39</v>
      </c>
      <c r="I205" s="13">
        <v>26</v>
      </c>
      <c r="J205" s="15">
        <v>4.3043110281177376E-2</v>
      </c>
      <c r="K205" s="15">
        <v>2.242500369439929E-2</v>
      </c>
      <c r="L205" s="15">
        <v>7.6188589008154547E-2</v>
      </c>
      <c r="M205" s="15">
        <v>5.7474777328479117E-2</v>
      </c>
      <c r="N205" s="15">
        <v>0.65393218426320243</v>
      </c>
      <c r="O205" s="15">
        <v>0.14693633542458723</v>
      </c>
      <c r="P205" s="16">
        <v>4.3043110281177376E-2</v>
      </c>
      <c r="Q205" s="16">
        <v>2.242500369439929E-2</v>
      </c>
      <c r="R205" s="16">
        <v>7.6188589008154547E-2</v>
      </c>
      <c r="S205" s="16">
        <v>5.7474777328479117E-2</v>
      </c>
      <c r="T205" s="16">
        <v>0.65393218426320243</v>
      </c>
      <c r="U205" s="16">
        <v>0.14693633542458723</v>
      </c>
    </row>
    <row r="206" spans="1:21" ht="13">
      <c r="A206" s="2" t="s">
        <v>123</v>
      </c>
      <c r="B206" s="2" t="s">
        <v>44</v>
      </c>
      <c r="C206" s="2" t="s">
        <v>40</v>
      </c>
      <c r="D206" s="2" t="s">
        <v>43</v>
      </c>
      <c r="E206" s="6" t="s">
        <v>42</v>
      </c>
      <c r="F206" s="2" t="s">
        <v>124</v>
      </c>
      <c r="G206" s="13">
        <v>6</v>
      </c>
      <c r="H206" s="13" t="s">
        <v>39</v>
      </c>
      <c r="I206" s="13">
        <v>1</v>
      </c>
      <c r="J206" s="15">
        <v>0</v>
      </c>
      <c r="K206" s="15">
        <v>0</v>
      </c>
      <c r="L206" s="15">
        <v>0</v>
      </c>
      <c r="M206" s="15">
        <v>0</v>
      </c>
      <c r="N206" s="15">
        <v>1</v>
      </c>
      <c r="O206" s="15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1</v>
      </c>
      <c r="U206" s="16">
        <v>0</v>
      </c>
    </row>
    <row r="207" spans="1:21" ht="13">
      <c r="G207" s="17"/>
      <c r="H207" s="17"/>
      <c r="I207" s="17"/>
      <c r="P207" s="10"/>
      <c r="Q207" s="10"/>
      <c r="R207" s="10"/>
      <c r="S207" s="10"/>
      <c r="T207" s="10"/>
      <c r="U207" s="10"/>
    </row>
    <row r="208" spans="1:21" ht="13">
      <c r="G208" s="17"/>
      <c r="H208" s="17"/>
      <c r="I208" s="17"/>
      <c r="P208" s="10"/>
      <c r="Q208" s="10"/>
      <c r="R208" s="10"/>
      <c r="S208" s="10"/>
      <c r="T208" s="10"/>
      <c r="U208" s="10"/>
    </row>
    <row r="209" spans="7:21" ht="13">
      <c r="G209" s="17"/>
      <c r="H209" s="17"/>
      <c r="I209" s="17"/>
      <c r="P209" s="10"/>
      <c r="Q209" s="10"/>
      <c r="R209" s="10"/>
      <c r="S209" s="10"/>
      <c r="T209" s="10"/>
      <c r="U209" s="10"/>
    </row>
    <row r="210" spans="7:21" ht="13">
      <c r="G210" s="17"/>
      <c r="H210" s="17"/>
      <c r="I210" s="17"/>
      <c r="P210" s="10"/>
      <c r="Q210" s="10"/>
      <c r="R210" s="10"/>
      <c r="S210" s="10"/>
      <c r="T210" s="10"/>
      <c r="U210" s="10"/>
    </row>
    <row r="211" spans="7:21" ht="13">
      <c r="G211" s="17"/>
      <c r="H211" s="17"/>
      <c r="I211" s="17"/>
      <c r="P211" s="10"/>
      <c r="Q211" s="10"/>
      <c r="R211" s="10"/>
      <c r="S211" s="10"/>
      <c r="T211" s="10"/>
      <c r="U211" s="10"/>
    </row>
    <row r="212" spans="7:21" ht="13">
      <c r="G212" s="17"/>
      <c r="H212" s="17"/>
      <c r="I212" s="17"/>
      <c r="P212" s="10"/>
      <c r="Q212" s="10"/>
      <c r="R212" s="10"/>
      <c r="S212" s="10"/>
      <c r="T212" s="10"/>
      <c r="U212" s="10"/>
    </row>
    <row r="213" spans="7:21" ht="13">
      <c r="G213" s="17"/>
      <c r="H213" s="17"/>
      <c r="I213" s="17"/>
      <c r="P213" s="10"/>
      <c r="Q213" s="10"/>
      <c r="R213" s="10"/>
      <c r="S213" s="10"/>
      <c r="T213" s="10"/>
      <c r="U213" s="10"/>
    </row>
    <row r="214" spans="7:21" ht="13">
      <c r="G214" s="17"/>
      <c r="H214" s="17"/>
      <c r="I214" s="17"/>
      <c r="P214" s="10"/>
      <c r="Q214" s="10"/>
      <c r="R214" s="10"/>
      <c r="S214" s="10"/>
      <c r="T214" s="10"/>
      <c r="U214" s="10"/>
    </row>
    <row r="215" spans="7:21" ht="13">
      <c r="G215" s="17"/>
      <c r="H215" s="17"/>
      <c r="I215" s="17"/>
      <c r="P215" s="10"/>
      <c r="Q215" s="10"/>
      <c r="R215" s="10"/>
      <c r="S215" s="10"/>
      <c r="T215" s="10"/>
      <c r="U215" s="10"/>
    </row>
    <row r="216" spans="7:21" ht="13">
      <c r="G216" s="17"/>
      <c r="H216" s="17"/>
      <c r="I216" s="17"/>
      <c r="P216" s="10"/>
      <c r="Q216" s="10"/>
      <c r="R216" s="10"/>
      <c r="S216" s="10"/>
      <c r="T216" s="10"/>
      <c r="U216" s="10"/>
    </row>
    <row r="217" spans="7:21" ht="13">
      <c r="G217" s="17"/>
      <c r="H217" s="17"/>
      <c r="I217" s="17"/>
      <c r="P217" s="10"/>
      <c r="Q217" s="10"/>
      <c r="R217" s="10"/>
      <c r="S217" s="10"/>
      <c r="T217" s="10"/>
      <c r="U217" s="10"/>
    </row>
    <row r="218" spans="7:21" ht="13">
      <c r="G218" s="17"/>
      <c r="H218" s="17"/>
      <c r="I218" s="17"/>
      <c r="P218" s="10"/>
      <c r="Q218" s="10"/>
      <c r="R218" s="10"/>
      <c r="S218" s="10"/>
      <c r="T218" s="10"/>
      <c r="U218" s="10"/>
    </row>
    <row r="219" spans="7:21" ht="13">
      <c r="G219" s="17"/>
      <c r="H219" s="17"/>
      <c r="I219" s="17"/>
      <c r="P219" s="10"/>
      <c r="Q219" s="10"/>
      <c r="R219" s="10"/>
      <c r="S219" s="10"/>
      <c r="T219" s="10"/>
      <c r="U219" s="10"/>
    </row>
    <row r="220" spans="7:21" ht="13">
      <c r="G220" s="17"/>
      <c r="H220" s="17"/>
      <c r="I220" s="17"/>
      <c r="P220" s="10"/>
      <c r="Q220" s="10"/>
      <c r="R220" s="10"/>
      <c r="S220" s="10"/>
      <c r="T220" s="10"/>
      <c r="U220" s="10"/>
    </row>
    <row r="221" spans="7:21" ht="13">
      <c r="G221" s="17"/>
      <c r="H221" s="17"/>
      <c r="I221" s="17"/>
      <c r="P221" s="10"/>
      <c r="Q221" s="10"/>
      <c r="R221" s="10"/>
      <c r="S221" s="10"/>
      <c r="T221" s="10"/>
      <c r="U221" s="10"/>
    </row>
    <row r="222" spans="7:21" ht="13">
      <c r="G222" s="17"/>
      <c r="H222" s="17"/>
      <c r="I222" s="17"/>
      <c r="P222" s="10"/>
      <c r="Q222" s="10"/>
      <c r="R222" s="10"/>
      <c r="S222" s="10"/>
      <c r="T222" s="10"/>
      <c r="U222" s="10"/>
    </row>
    <row r="223" spans="7:21" ht="13">
      <c r="G223" s="17"/>
      <c r="H223" s="17"/>
      <c r="I223" s="17"/>
      <c r="P223" s="10"/>
      <c r="Q223" s="10"/>
      <c r="R223" s="10"/>
      <c r="S223" s="10"/>
      <c r="T223" s="10"/>
      <c r="U223" s="10"/>
    </row>
    <row r="224" spans="7:21" ht="13">
      <c r="G224" s="17"/>
      <c r="H224" s="17"/>
      <c r="I224" s="17"/>
      <c r="P224" s="10"/>
      <c r="Q224" s="10"/>
      <c r="R224" s="10"/>
      <c r="S224" s="10"/>
      <c r="T224" s="10"/>
      <c r="U224" s="10"/>
    </row>
    <row r="225" spans="7:21" ht="13">
      <c r="G225" s="17"/>
      <c r="H225" s="17"/>
      <c r="I225" s="17"/>
      <c r="P225" s="10"/>
      <c r="Q225" s="10"/>
      <c r="R225" s="10"/>
      <c r="S225" s="10"/>
      <c r="T225" s="10"/>
      <c r="U225" s="10"/>
    </row>
    <row r="226" spans="7:21" ht="13">
      <c r="G226" s="17"/>
      <c r="H226" s="17"/>
      <c r="I226" s="17"/>
      <c r="P226" s="10"/>
      <c r="Q226" s="10"/>
      <c r="R226" s="10"/>
      <c r="S226" s="10"/>
      <c r="T226" s="10"/>
      <c r="U226" s="10"/>
    </row>
    <row r="227" spans="7:21" ht="13">
      <c r="G227" s="17"/>
      <c r="H227" s="17"/>
      <c r="I227" s="17"/>
      <c r="P227" s="10"/>
      <c r="Q227" s="10"/>
      <c r="R227" s="10"/>
      <c r="S227" s="10"/>
      <c r="T227" s="10"/>
      <c r="U227" s="10"/>
    </row>
    <row r="228" spans="7:21" ht="13">
      <c r="G228" s="17"/>
      <c r="H228" s="17"/>
      <c r="I228" s="17"/>
      <c r="P228" s="10"/>
      <c r="Q228" s="10"/>
      <c r="R228" s="10"/>
      <c r="S228" s="10"/>
      <c r="T228" s="10"/>
      <c r="U228" s="10"/>
    </row>
    <row r="229" spans="7:21" ht="13">
      <c r="G229" s="17"/>
      <c r="H229" s="17"/>
      <c r="I229" s="17"/>
      <c r="P229" s="10"/>
      <c r="Q229" s="10"/>
      <c r="R229" s="10"/>
      <c r="S229" s="10"/>
      <c r="T229" s="10"/>
      <c r="U229" s="10"/>
    </row>
    <row r="230" spans="7:21" ht="13">
      <c r="G230" s="17"/>
      <c r="H230" s="17"/>
      <c r="I230" s="17"/>
      <c r="P230" s="10"/>
      <c r="Q230" s="10"/>
      <c r="R230" s="10"/>
      <c r="S230" s="10"/>
      <c r="T230" s="10"/>
      <c r="U230" s="10"/>
    </row>
    <row r="231" spans="7:21" ht="13">
      <c r="G231" s="17"/>
      <c r="H231" s="17"/>
      <c r="I231" s="17"/>
      <c r="P231" s="10"/>
      <c r="Q231" s="10"/>
      <c r="R231" s="10"/>
      <c r="S231" s="10"/>
      <c r="T231" s="10"/>
      <c r="U231" s="10"/>
    </row>
    <row r="232" spans="7:21" ht="13">
      <c r="G232" s="17"/>
      <c r="H232" s="17"/>
      <c r="I232" s="17"/>
      <c r="P232" s="10"/>
      <c r="Q232" s="10"/>
      <c r="R232" s="10"/>
      <c r="S232" s="10"/>
      <c r="T232" s="10"/>
      <c r="U232" s="10"/>
    </row>
    <row r="233" spans="7:21" ht="13">
      <c r="G233" s="17"/>
      <c r="H233" s="17"/>
      <c r="I233" s="17"/>
      <c r="P233" s="10"/>
      <c r="Q233" s="10"/>
      <c r="R233" s="10"/>
      <c r="S233" s="10"/>
      <c r="T233" s="10"/>
      <c r="U233" s="10"/>
    </row>
    <row r="234" spans="7:21" ht="13">
      <c r="G234" s="17"/>
      <c r="H234" s="17"/>
      <c r="I234" s="17"/>
      <c r="P234" s="10"/>
      <c r="Q234" s="10"/>
      <c r="R234" s="10"/>
      <c r="S234" s="10"/>
      <c r="T234" s="10"/>
      <c r="U234" s="10"/>
    </row>
    <row r="235" spans="7:21" ht="13">
      <c r="G235" s="17"/>
      <c r="H235" s="17"/>
      <c r="I235" s="17"/>
      <c r="P235" s="10"/>
      <c r="Q235" s="10"/>
      <c r="R235" s="10"/>
      <c r="S235" s="10"/>
      <c r="T235" s="10"/>
      <c r="U235" s="10"/>
    </row>
    <row r="236" spans="7:21" ht="13">
      <c r="G236" s="17"/>
      <c r="H236" s="17"/>
      <c r="I236" s="17"/>
      <c r="P236" s="10"/>
      <c r="Q236" s="10"/>
      <c r="R236" s="10"/>
      <c r="S236" s="10"/>
      <c r="T236" s="10"/>
      <c r="U236" s="10"/>
    </row>
    <row r="237" spans="7:21" ht="13">
      <c r="G237" s="17"/>
      <c r="H237" s="17"/>
      <c r="I237" s="17"/>
      <c r="P237" s="10"/>
      <c r="Q237" s="10"/>
      <c r="R237" s="10"/>
      <c r="S237" s="10"/>
      <c r="T237" s="10"/>
      <c r="U237" s="10"/>
    </row>
    <row r="238" spans="7:21" ht="13">
      <c r="G238" s="17"/>
      <c r="H238" s="17"/>
      <c r="I238" s="17"/>
      <c r="P238" s="10"/>
      <c r="Q238" s="10"/>
      <c r="R238" s="10"/>
      <c r="S238" s="10"/>
      <c r="T238" s="10"/>
      <c r="U238" s="10"/>
    </row>
    <row r="239" spans="7:21" ht="13">
      <c r="G239" s="17"/>
      <c r="H239" s="17"/>
      <c r="I239" s="17"/>
      <c r="P239" s="10"/>
      <c r="Q239" s="10"/>
      <c r="R239" s="10"/>
      <c r="S239" s="10"/>
      <c r="T239" s="10"/>
      <c r="U239" s="10"/>
    </row>
    <row r="240" spans="7:21" ht="13">
      <c r="G240" s="17"/>
      <c r="H240" s="17"/>
      <c r="I240" s="17"/>
      <c r="P240" s="10"/>
      <c r="Q240" s="10"/>
      <c r="R240" s="10"/>
      <c r="S240" s="10"/>
      <c r="T240" s="10"/>
      <c r="U240" s="10"/>
    </row>
    <row r="241" spans="7:21" ht="13">
      <c r="G241" s="17"/>
      <c r="H241" s="17"/>
      <c r="I241" s="17"/>
      <c r="P241" s="10"/>
      <c r="Q241" s="10"/>
      <c r="R241" s="10"/>
      <c r="S241" s="10"/>
      <c r="T241" s="10"/>
      <c r="U241" s="10"/>
    </row>
    <row r="242" spans="7:21" ht="13">
      <c r="G242" s="17"/>
      <c r="H242" s="17"/>
      <c r="I242" s="17"/>
      <c r="P242" s="10"/>
      <c r="Q242" s="10"/>
      <c r="R242" s="10"/>
      <c r="S242" s="10"/>
      <c r="T242" s="10"/>
      <c r="U242" s="10"/>
    </row>
    <row r="243" spans="7:21" ht="13">
      <c r="G243" s="17"/>
      <c r="H243" s="17"/>
      <c r="I243" s="17"/>
      <c r="P243" s="10"/>
      <c r="Q243" s="10"/>
      <c r="R243" s="10"/>
      <c r="S243" s="10"/>
      <c r="T243" s="10"/>
      <c r="U243" s="10"/>
    </row>
    <row r="244" spans="7:21" ht="13">
      <c r="G244" s="17"/>
      <c r="H244" s="17"/>
      <c r="I244" s="17"/>
      <c r="P244" s="10"/>
      <c r="Q244" s="10"/>
      <c r="R244" s="10"/>
      <c r="S244" s="10"/>
      <c r="T244" s="10"/>
      <c r="U244" s="10"/>
    </row>
    <row r="245" spans="7:21" ht="13">
      <c r="G245" s="17"/>
      <c r="H245" s="17"/>
      <c r="I245" s="17"/>
      <c r="P245" s="10"/>
      <c r="Q245" s="10"/>
      <c r="R245" s="10"/>
      <c r="S245" s="10"/>
      <c r="T245" s="10"/>
      <c r="U245" s="10"/>
    </row>
    <row r="246" spans="7:21" ht="13">
      <c r="G246" s="17"/>
      <c r="H246" s="17"/>
      <c r="I246" s="17"/>
      <c r="P246" s="10"/>
      <c r="Q246" s="10"/>
      <c r="R246" s="10"/>
      <c r="S246" s="10"/>
      <c r="T246" s="10"/>
      <c r="U246" s="10"/>
    </row>
    <row r="247" spans="7:21" ht="13">
      <c r="G247" s="17"/>
      <c r="H247" s="17"/>
      <c r="I247" s="17"/>
      <c r="P247" s="10"/>
      <c r="Q247" s="10"/>
      <c r="R247" s="10"/>
      <c r="S247" s="10"/>
      <c r="T247" s="10"/>
      <c r="U247" s="10"/>
    </row>
    <row r="248" spans="7:21" ht="13">
      <c r="G248" s="17"/>
      <c r="H248" s="17"/>
      <c r="I248" s="17"/>
      <c r="P248" s="10"/>
      <c r="Q248" s="10"/>
      <c r="R248" s="10"/>
      <c r="S248" s="10"/>
      <c r="T248" s="10"/>
      <c r="U248" s="10"/>
    </row>
    <row r="249" spans="7:21" ht="13">
      <c r="G249" s="17"/>
      <c r="H249" s="17"/>
      <c r="I249" s="17"/>
      <c r="P249" s="10"/>
      <c r="Q249" s="10"/>
      <c r="R249" s="10"/>
      <c r="S249" s="10"/>
      <c r="T249" s="10"/>
      <c r="U249" s="10"/>
    </row>
    <row r="250" spans="7:21" ht="13">
      <c r="G250" s="17"/>
      <c r="H250" s="17"/>
      <c r="I250" s="17"/>
      <c r="P250" s="10"/>
      <c r="Q250" s="10"/>
      <c r="R250" s="10"/>
      <c r="S250" s="10"/>
      <c r="T250" s="10"/>
      <c r="U250" s="10"/>
    </row>
    <row r="251" spans="7:21" ht="13">
      <c r="G251" s="17"/>
      <c r="H251" s="17"/>
      <c r="I251" s="17"/>
      <c r="P251" s="10"/>
      <c r="Q251" s="10"/>
      <c r="R251" s="10"/>
      <c r="S251" s="10"/>
      <c r="T251" s="10"/>
      <c r="U251" s="10"/>
    </row>
    <row r="252" spans="7:21" ht="13">
      <c r="G252" s="17"/>
      <c r="H252" s="17"/>
      <c r="I252" s="17"/>
      <c r="P252" s="10"/>
      <c r="Q252" s="10"/>
      <c r="R252" s="10"/>
      <c r="S252" s="10"/>
      <c r="T252" s="10"/>
      <c r="U252" s="10"/>
    </row>
    <row r="253" spans="7:21" ht="13">
      <c r="G253" s="17"/>
      <c r="H253" s="17"/>
      <c r="I253" s="17"/>
      <c r="P253" s="10"/>
      <c r="Q253" s="10"/>
      <c r="R253" s="10"/>
      <c r="S253" s="10"/>
      <c r="T253" s="10"/>
      <c r="U253" s="10"/>
    </row>
    <row r="254" spans="7:21" ht="13">
      <c r="G254" s="17"/>
      <c r="H254" s="17"/>
      <c r="I254" s="17"/>
      <c r="P254" s="10"/>
      <c r="Q254" s="10"/>
      <c r="R254" s="10"/>
      <c r="S254" s="10"/>
      <c r="T254" s="10"/>
      <c r="U254" s="10"/>
    </row>
    <row r="255" spans="7:21" ht="13">
      <c r="G255" s="17"/>
      <c r="H255" s="17"/>
      <c r="I255" s="17"/>
      <c r="P255" s="10"/>
      <c r="Q255" s="10"/>
      <c r="R255" s="10"/>
      <c r="S255" s="10"/>
      <c r="T255" s="10"/>
      <c r="U255" s="10"/>
    </row>
    <row r="256" spans="7:21" ht="13">
      <c r="G256" s="17"/>
      <c r="H256" s="17"/>
      <c r="I256" s="17"/>
      <c r="P256" s="10"/>
      <c r="Q256" s="10"/>
      <c r="R256" s="10"/>
      <c r="S256" s="10"/>
      <c r="T256" s="10"/>
      <c r="U256" s="10"/>
    </row>
    <row r="257" spans="7:21" ht="13">
      <c r="G257" s="17"/>
      <c r="H257" s="17"/>
      <c r="I257" s="17"/>
      <c r="P257" s="10"/>
      <c r="Q257" s="10"/>
      <c r="R257" s="10"/>
      <c r="S257" s="10"/>
      <c r="T257" s="10"/>
      <c r="U257" s="10"/>
    </row>
    <row r="258" spans="7:21" ht="13">
      <c r="G258" s="17"/>
      <c r="H258" s="17"/>
      <c r="I258" s="17"/>
      <c r="P258" s="10"/>
      <c r="Q258" s="10"/>
      <c r="R258" s="10"/>
      <c r="S258" s="10"/>
      <c r="T258" s="10"/>
      <c r="U258" s="10"/>
    </row>
    <row r="259" spans="7:21" ht="13">
      <c r="G259" s="17"/>
      <c r="H259" s="17"/>
      <c r="I259" s="17"/>
      <c r="P259" s="10"/>
      <c r="Q259" s="10"/>
      <c r="R259" s="10"/>
      <c r="S259" s="10"/>
      <c r="T259" s="10"/>
      <c r="U259" s="10"/>
    </row>
    <row r="260" spans="7:21" ht="13">
      <c r="G260" s="17"/>
      <c r="H260" s="17"/>
      <c r="I260" s="17"/>
      <c r="P260" s="10"/>
      <c r="Q260" s="10"/>
      <c r="R260" s="10"/>
      <c r="S260" s="10"/>
      <c r="T260" s="10"/>
      <c r="U260" s="10"/>
    </row>
    <row r="261" spans="7:21" ht="13">
      <c r="G261" s="17"/>
      <c r="H261" s="17"/>
      <c r="I261" s="17"/>
      <c r="P261" s="10"/>
      <c r="Q261" s="10"/>
      <c r="R261" s="10"/>
      <c r="S261" s="10"/>
      <c r="T261" s="10"/>
      <c r="U261" s="10"/>
    </row>
    <row r="262" spans="7:21" ht="13">
      <c r="G262" s="17"/>
      <c r="H262" s="17"/>
      <c r="I262" s="17"/>
      <c r="P262" s="10"/>
      <c r="Q262" s="10"/>
      <c r="R262" s="10"/>
      <c r="S262" s="10"/>
      <c r="T262" s="10"/>
      <c r="U262" s="10"/>
    </row>
    <row r="263" spans="7:21" ht="13">
      <c r="G263" s="17"/>
      <c r="H263" s="17"/>
      <c r="I263" s="17"/>
      <c r="P263" s="10"/>
      <c r="Q263" s="10"/>
      <c r="R263" s="10"/>
      <c r="S263" s="10"/>
      <c r="T263" s="10"/>
      <c r="U263" s="10"/>
    </row>
    <row r="264" spans="7:21" ht="13">
      <c r="G264" s="17"/>
      <c r="H264" s="17"/>
      <c r="I264" s="17"/>
      <c r="P264" s="10"/>
      <c r="Q264" s="10"/>
      <c r="R264" s="10"/>
      <c r="S264" s="10"/>
      <c r="T264" s="10"/>
      <c r="U264" s="10"/>
    </row>
    <row r="265" spans="7:21" ht="13">
      <c r="G265" s="17"/>
      <c r="H265" s="17"/>
      <c r="I265" s="17"/>
      <c r="P265" s="10"/>
      <c r="Q265" s="10"/>
      <c r="R265" s="10"/>
      <c r="S265" s="10"/>
      <c r="T265" s="10"/>
      <c r="U265" s="10"/>
    </row>
    <row r="266" spans="7:21" ht="13">
      <c r="G266" s="17"/>
      <c r="H266" s="17"/>
      <c r="I266" s="17"/>
      <c r="P266" s="10"/>
      <c r="Q266" s="10"/>
      <c r="R266" s="10"/>
      <c r="S266" s="10"/>
      <c r="T266" s="10"/>
      <c r="U266" s="10"/>
    </row>
    <row r="267" spans="7:21" ht="13">
      <c r="G267" s="17"/>
      <c r="H267" s="17"/>
      <c r="I267" s="17"/>
      <c r="P267" s="10"/>
      <c r="Q267" s="10"/>
      <c r="R267" s="10"/>
      <c r="S267" s="10"/>
      <c r="T267" s="10"/>
      <c r="U267" s="10"/>
    </row>
    <row r="268" spans="7:21" ht="13">
      <c r="G268" s="17"/>
      <c r="H268" s="17"/>
      <c r="I268" s="17"/>
      <c r="P268" s="10"/>
      <c r="Q268" s="10"/>
      <c r="R268" s="10"/>
      <c r="S268" s="10"/>
      <c r="T268" s="10"/>
      <c r="U268" s="10"/>
    </row>
    <row r="269" spans="7:21" ht="13">
      <c r="G269" s="17"/>
      <c r="H269" s="17"/>
      <c r="I269" s="17"/>
      <c r="P269" s="10"/>
      <c r="Q269" s="10"/>
      <c r="R269" s="10"/>
      <c r="S269" s="10"/>
      <c r="T269" s="10"/>
      <c r="U269" s="10"/>
    </row>
    <row r="270" spans="7:21" ht="13">
      <c r="G270" s="17"/>
      <c r="H270" s="17"/>
      <c r="I270" s="17"/>
      <c r="P270" s="10"/>
      <c r="Q270" s="10"/>
      <c r="R270" s="10"/>
      <c r="S270" s="10"/>
      <c r="T270" s="10"/>
      <c r="U270" s="10"/>
    </row>
    <row r="271" spans="7:21" ht="13">
      <c r="G271" s="17"/>
      <c r="H271" s="17"/>
      <c r="I271" s="17"/>
      <c r="P271" s="10"/>
      <c r="Q271" s="10"/>
      <c r="R271" s="10"/>
      <c r="S271" s="10"/>
      <c r="T271" s="10"/>
      <c r="U271" s="10"/>
    </row>
    <row r="272" spans="7:21" ht="13">
      <c r="G272" s="17"/>
      <c r="H272" s="17"/>
      <c r="I272" s="17"/>
      <c r="P272" s="10"/>
      <c r="Q272" s="10"/>
      <c r="R272" s="10"/>
      <c r="S272" s="10"/>
      <c r="T272" s="10"/>
      <c r="U272" s="10"/>
    </row>
    <row r="273" spans="7:21" ht="13">
      <c r="G273" s="17"/>
      <c r="H273" s="17"/>
      <c r="I273" s="17"/>
      <c r="P273" s="10"/>
      <c r="Q273" s="10"/>
      <c r="R273" s="10"/>
      <c r="S273" s="10"/>
      <c r="T273" s="10"/>
      <c r="U273" s="10"/>
    </row>
    <row r="274" spans="7:21" ht="13">
      <c r="G274" s="17"/>
      <c r="H274" s="17"/>
      <c r="I274" s="17"/>
      <c r="P274" s="10"/>
      <c r="Q274" s="10"/>
      <c r="R274" s="10"/>
      <c r="S274" s="10"/>
      <c r="T274" s="10"/>
      <c r="U274" s="10"/>
    </row>
    <row r="275" spans="7:21" ht="13">
      <c r="G275" s="17"/>
      <c r="H275" s="17"/>
      <c r="I275" s="17"/>
      <c r="P275" s="10"/>
      <c r="Q275" s="10"/>
      <c r="R275" s="10"/>
      <c r="S275" s="10"/>
      <c r="T275" s="10"/>
      <c r="U275" s="10"/>
    </row>
    <row r="276" spans="7:21" ht="13">
      <c r="G276" s="17"/>
      <c r="H276" s="17"/>
      <c r="I276" s="17"/>
      <c r="P276" s="10"/>
      <c r="Q276" s="10"/>
      <c r="R276" s="10"/>
      <c r="S276" s="10"/>
      <c r="T276" s="10"/>
      <c r="U276" s="10"/>
    </row>
    <row r="277" spans="7:21" ht="13">
      <c r="G277" s="17"/>
      <c r="H277" s="17"/>
      <c r="I277" s="17"/>
      <c r="P277" s="10"/>
      <c r="Q277" s="10"/>
      <c r="R277" s="10"/>
      <c r="S277" s="10"/>
      <c r="T277" s="10"/>
      <c r="U277" s="10"/>
    </row>
    <row r="278" spans="7:21" ht="13">
      <c r="G278" s="17"/>
      <c r="H278" s="17"/>
      <c r="I278" s="17"/>
      <c r="P278" s="10"/>
      <c r="Q278" s="10"/>
      <c r="R278" s="10"/>
      <c r="S278" s="10"/>
      <c r="T278" s="10"/>
      <c r="U278" s="10"/>
    </row>
    <row r="279" spans="7:21" ht="13">
      <c r="G279" s="17"/>
      <c r="H279" s="17"/>
      <c r="I279" s="17"/>
      <c r="P279" s="10"/>
      <c r="Q279" s="10"/>
      <c r="R279" s="10"/>
      <c r="S279" s="10"/>
      <c r="T279" s="10"/>
      <c r="U279" s="10"/>
    </row>
    <row r="280" spans="7:21" ht="13">
      <c r="G280" s="17"/>
      <c r="H280" s="17"/>
      <c r="I280" s="17"/>
      <c r="P280" s="10"/>
      <c r="Q280" s="10"/>
      <c r="R280" s="10"/>
      <c r="S280" s="10"/>
      <c r="T280" s="10"/>
      <c r="U280" s="10"/>
    </row>
    <row r="281" spans="7:21" ht="13">
      <c r="G281" s="17"/>
      <c r="H281" s="17"/>
      <c r="I281" s="17"/>
      <c r="P281" s="10"/>
      <c r="Q281" s="10"/>
      <c r="R281" s="10"/>
      <c r="S281" s="10"/>
      <c r="T281" s="10"/>
      <c r="U281" s="10"/>
    </row>
    <row r="282" spans="7:21" ht="13">
      <c r="G282" s="17"/>
      <c r="H282" s="17"/>
      <c r="I282" s="17"/>
      <c r="P282" s="10"/>
      <c r="Q282" s="10"/>
      <c r="R282" s="10"/>
      <c r="S282" s="10"/>
      <c r="T282" s="10"/>
      <c r="U282" s="10"/>
    </row>
    <row r="283" spans="7:21" ht="13">
      <c r="G283" s="17"/>
      <c r="H283" s="17"/>
      <c r="I283" s="17"/>
      <c r="P283" s="10"/>
      <c r="Q283" s="10"/>
      <c r="R283" s="10"/>
      <c r="S283" s="10"/>
      <c r="T283" s="10"/>
      <c r="U283" s="10"/>
    </row>
    <row r="284" spans="7:21" ht="13">
      <c r="G284" s="17"/>
      <c r="H284" s="17"/>
      <c r="I284" s="17"/>
      <c r="P284" s="10"/>
      <c r="Q284" s="10"/>
      <c r="R284" s="10"/>
      <c r="S284" s="10"/>
      <c r="T284" s="10"/>
      <c r="U284" s="10"/>
    </row>
    <row r="285" spans="7:21" ht="13">
      <c r="G285" s="17"/>
      <c r="H285" s="17"/>
      <c r="I285" s="17"/>
      <c r="P285" s="10"/>
      <c r="Q285" s="10"/>
      <c r="R285" s="10"/>
      <c r="S285" s="10"/>
      <c r="T285" s="10"/>
      <c r="U285" s="10"/>
    </row>
    <row r="286" spans="7:21" ht="13">
      <c r="G286" s="17"/>
      <c r="H286" s="17"/>
      <c r="I286" s="17"/>
      <c r="P286" s="10"/>
      <c r="Q286" s="10"/>
      <c r="R286" s="10"/>
      <c r="S286" s="10"/>
      <c r="T286" s="10"/>
      <c r="U286" s="10"/>
    </row>
    <row r="287" spans="7:21" ht="13">
      <c r="G287" s="17"/>
      <c r="H287" s="17"/>
      <c r="I287" s="17"/>
      <c r="P287" s="10"/>
      <c r="Q287" s="10"/>
      <c r="R287" s="10"/>
      <c r="S287" s="10"/>
      <c r="T287" s="10"/>
      <c r="U287" s="10"/>
    </row>
    <row r="288" spans="7:21" ht="13">
      <c r="G288" s="17"/>
      <c r="H288" s="17"/>
      <c r="I288" s="17"/>
      <c r="P288" s="10"/>
      <c r="Q288" s="10"/>
      <c r="R288" s="10"/>
      <c r="S288" s="10"/>
      <c r="T288" s="10"/>
      <c r="U288" s="10"/>
    </row>
    <row r="289" spans="7:21" ht="13">
      <c r="G289" s="17"/>
      <c r="H289" s="17"/>
      <c r="I289" s="17"/>
      <c r="P289" s="10"/>
      <c r="Q289" s="10"/>
      <c r="R289" s="10"/>
      <c r="S289" s="10"/>
      <c r="T289" s="10"/>
      <c r="U289" s="10"/>
    </row>
    <row r="290" spans="7:21" ht="13">
      <c r="G290" s="17"/>
      <c r="H290" s="17"/>
      <c r="I290" s="17"/>
      <c r="P290" s="10"/>
      <c r="Q290" s="10"/>
      <c r="R290" s="10"/>
      <c r="S290" s="10"/>
      <c r="T290" s="10"/>
      <c r="U290" s="10"/>
    </row>
    <row r="291" spans="7:21" ht="13">
      <c r="G291" s="17"/>
      <c r="H291" s="17"/>
      <c r="I291" s="17"/>
      <c r="P291" s="10"/>
      <c r="Q291" s="10"/>
      <c r="R291" s="10"/>
      <c r="S291" s="10"/>
      <c r="T291" s="10"/>
      <c r="U291" s="10"/>
    </row>
    <row r="292" spans="7:21" ht="13">
      <c r="G292" s="17"/>
      <c r="H292" s="17"/>
      <c r="I292" s="17"/>
      <c r="P292" s="10"/>
      <c r="Q292" s="10"/>
      <c r="R292" s="10"/>
      <c r="S292" s="10"/>
      <c r="T292" s="10"/>
      <c r="U292" s="10"/>
    </row>
    <row r="293" spans="7:21" ht="13">
      <c r="G293" s="17"/>
      <c r="H293" s="17"/>
      <c r="I293" s="17"/>
      <c r="P293" s="10"/>
      <c r="Q293" s="10"/>
      <c r="R293" s="10"/>
      <c r="S293" s="10"/>
      <c r="T293" s="10"/>
      <c r="U293" s="10"/>
    </row>
    <row r="294" spans="7:21" ht="13">
      <c r="G294" s="17"/>
      <c r="H294" s="17"/>
      <c r="I294" s="17"/>
      <c r="P294" s="10"/>
      <c r="Q294" s="10"/>
      <c r="R294" s="10"/>
      <c r="S294" s="10"/>
      <c r="T294" s="10"/>
      <c r="U294" s="10"/>
    </row>
    <row r="295" spans="7:21" ht="13">
      <c r="G295" s="17"/>
      <c r="H295" s="17"/>
      <c r="I295" s="17"/>
      <c r="P295" s="10"/>
      <c r="Q295" s="10"/>
      <c r="R295" s="10"/>
      <c r="S295" s="10"/>
      <c r="T295" s="10"/>
      <c r="U295" s="10"/>
    </row>
    <row r="296" spans="7:21" ht="13">
      <c r="G296" s="17"/>
      <c r="H296" s="17"/>
      <c r="I296" s="17"/>
      <c r="P296" s="10"/>
      <c r="Q296" s="10"/>
      <c r="R296" s="10"/>
      <c r="S296" s="10"/>
      <c r="T296" s="10"/>
      <c r="U296" s="10"/>
    </row>
    <row r="297" spans="7:21" ht="13">
      <c r="G297" s="17"/>
      <c r="H297" s="17"/>
      <c r="I297" s="17"/>
      <c r="P297" s="10"/>
      <c r="Q297" s="10"/>
      <c r="R297" s="10"/>
      <c r="S297" s="10"/>
      <c r="T297" s="10"/>
      <c r="U297" s="10"/>
    </row>
    <row r="298" spans="7:21" ht="13">
      <c r="G298" s="17"/>
      <c r="H298" s="17"/>
      <c r="I298" s="17"/>
      <c r="P298" s="10"/>
      <c r="Q298" s="10"/>
      <c r="R298" s="10"/>
      <c r="S298" s="10"/>
      <c r="T298" s="10"/>
      <c r="U298" s="10"/>
    </row>
    <row r="299" spans="7:21" ht="13">
      <c r="G299" s="17"/>
      <c r="H299" s="17"/>
      <c r="I299" s="17"/>
      <c r="P299" s="10"/>
      <c r="Q299" s="10"/>
      <c r="R299" s="10"/>
      <c r="S299" s="10"/>
      <c r="T299" s="10"/>
      <c r="U299" s="10"/>
    </row>
    <row r="300" spans="7:21" ht="13">
      <c r="G300" s="17"/>
      <c r="H300" s="17"/>
      <c r="I300" s="17"/>
      <c r="P300" s="10"/>
      <c r="Q300" s="10"/>
      <c r="R300" s="10"/>
      <c r="S300" s="10"/>
      <c r="T300" s="10"/>
      <c r="U300" s="10"/>
    </row>
    <row r="301" spans="7:21" ht="13">
      <c r="G301" s="17"/>
      <c r="H301" s="17"/>
      <c r="I301" s="17"/>
      <c r="P301" s="10"/>
      <c r="Q301" s="10"/>
      <c r="R301" s="10"/>
      <c r="S301" s="10"/>
      <c r="T301" s="10"/>
      <c r="U301" s="10"/>
    </row>
    <row r="302" spans="7:21" ht="13">
      <c r="G302" s="17"/>
      <c r="H302" s="17"/>
      <c r="I302" s="17"/>
      <c r="P302" s="10"/>
      <c r="Q302" s="10"/>
      <c r="R302" s="10"/>
      <c r="S302" s="10"/>
      <c r="T302" s="10"/>
      <c r="U302" s="10"/>
    </row>
    <row r="303" spans="7:21" ht="13">
      <c r="G303" s="17"/>
      <c r="H303" s="17"/>
      <c r="I303" s="17"/>
      <c r="P303" s="10"/>
      <c r="Q303" s="10"/>
      <c r="R303" s="10"/>
      <c r="S303" s="10"/>
      <c r="T303" s="10"/>
      <c r="U303" s="10"/>
    </row>
    <row r="304" spans="7:21" ht="13">
      <c r="G304" s="17"/>
      <c r="H304" s="17"/>
      <c r="I304" s="17"/>
      <c r="P304" s="10"/>
      <c r="Q304" s="10"/>
      <c r="R304" s="10"/>
      <c r="S304" s="10"/>
      <c r="T304" s="10"/>
      <c r="U304" s="10"/>
    </row>
    <row r="305" spans="7:21" ht="13">
      <c r="G305" s="17"/>
      <c r="H305" s="17"/>
      <c r="I305" s="17"/>
      <c r="P305" s="10"/>
      <c r="Q305" s="10"/>
      <c r="R305" s="10"/>
      <c r="S305" s="10"/>
      <c r="T305" s="10"/>
      <c r="U305" s="10"/>
    </row>
    <row r="306" spans="7:21" ht="13">
      <c r="G306" s="17"/>
      <c r="H306" s="17"/>
      <c r="I306" s="17"/>
      <c r="P306" s="10"/>
      <c r="Q306" s="10"/>
      <c r="R306" s="10"/>
      <c r="S306" s="10"/>
      <c r="T306" s="10"/>
      <c r="U306" s="10"/>
    </row>
    <row r="307" spans="7:21" ht="13">
      <c r="G307" s="17"/>
      <c r="H307" s="17"/>
      <c r="I307" s="17"/>
      <c r="P307" s="10"/>
      <c r="Q307" s="10"/>
      <c r="R307" s="10"/>
      <c r="S307" s="10"/>
      <c r="T307" s="10"/>
      <c r="U307" s="10"/>
    </row>
    <row r="308" spans="7:21" ht="13">
      <c r="G308" s="17"/>
      <c r="H308" s="17"/>
      <c r="I308" s="17"/>
      <c r="P308" s="10"/>
      <c r="Q308" s="10"/>
      <c r="R308" s="10"/>
      <c r="S308" s="10"/>
      <c r="T308" s="10"/>
      <c r="U308" s="10"/>
    </row>
    <row r="309" spans="7:21" ht="13">
      <c r="G309" s="17"/>
      <c r="H309" s="17"/>
      <c r="I309" s="17"/>
      <c r="P309" s="10"/>
      <c r="Q309" s="10"/>
      <c r="R309" s="10"/>
      <c r="S309" s="10"/>
      <c r="T309" s="10"/>
      <c r="U309" s="10"/>
    </row>
    <row r="310" spans="7:21" ht="13">
      <c r="G310" s="17"/>
      <c r="H310" s="17"/>
      <c r="I310" s="17"/>
      <c r="P310" s="10"/>
      <c r="Q310" s="10"/>
      <c r="R310" s="10"/>
      <c r="S310" s="10"/>
      <c r="T310" s="10"/>
      <c r="U310" s="10"/>
    </row>
    <row r="311" spans="7:21" ht="13">
      <c r="G311" s="17"/>
      <c r="H311" s="17"/>
      <c r="I311" s="17"/>
      <c r="P311" s="10"/>
      <c r="Q311" s="10"/>
      <c r="R311" s="10"/>
      <c r="S311" s="10"/>
      <c r="T311" s="10"/>
      <c r="U311" s="10"/>
    </row>
    <row r="312" spans="7:21" ht="13">
      <c r="G312" s="17"/>
      <c r="H312" s="17"/>
      <c r="I312" s="17"/>
      <c r="P312" s="10"/>
      <c r="Q312" s="10"/>
      <c r="R312" s="10"/>
      <c r="S312" s="10"/>
      <c r="T312" s="10"/>
      <c r="U312" s="10"/>
    </row>
    <row r="313" spans="7:21" ht="13">
      <c r="G313" s="17"/>
      <c r="H313" s="17"/>
      <c r="I313" s="17"/>
      <c r="P313" s="10"/>
      <c r="Q313" s="10"/>
      <c r="R313" s="10"/>
      <c r="S313" s="10"/>
      <c r="T313" s="10"/>
      <c r="U313" s="10"/>
    </row>
    <row r="314" spans="7:21" ht="13">
      <c r="G314" s="17"/>
      <c r="H314" s="17"/>
      <c r="I314" s="17"/>
      <c r="P314" s="10"/>
      <c r="Q314" s="10"/>
      <c r="R314" s="10"/>
      <c r="S314" s="10"/>
      <c r="T314" s="10"/>
      <c r="U314" s="10"/>
    </row>
    <row r="315" spans="7:21" ht="13">
      <c r="G315" s="17"/>
      <c r="H315" s="17"/>
      <c r="I315" s="17"/>
      <c r="P315" s="10"/>
      <c r="Q315" s="10"/>
      <c r="R315" s="10"/>
      <c r="S315" s="10"/>
      <c r="T315" s="10"/>
      <c r="U315" s="10"/>
    </row>
    <row r="316" spans="7:21" ht="13">
      <c r="G316" s="17"/>
      <c r="H316" s="17"/>
      <c r="I316" s="17"/>
      <c r="P316" s="10"/>
      <c r="Q316" s="10"/>
      <c r="R316" s="10"/>
      <c r="S316" s="10"/>
      <c r="T316" s="10"/>
      <c r="U316" s="10"/>
    </row>
    <row r="317" spans="7:21" ht="13">
      <c r="G317" s="17"/>
      <c r="H317" s="17"/>
      <c r="I317" s="17"/>
      <c r="P317" s="10"/>
      <c r="Q317" s="10"/>
      <c r="R317" s="10"/>
      <c r="S317" s="10"/>
      <c r="T317" s="10"/>
      <c r="U317" s="10"/>
    </row>
    <row r="318" spans="7:21" ht="13">
      <c r="G318" s="17"/>
      <c r="H318" s="17"/>
      <c r="I318" s="17"/>
      <c r="P318" s="10"/>
      <c r="Q318" s="10"/>
      <c r="R318" s="10"/>
      <c r="S318" s="10"/>
      <c r="T318" s="10"/>
      <c r="U318" s="10"/>
    </row>
    <row r="319" spans="7:21" ht="13">
      <c r="G319" s="17"/>
      <c r="H319" s="17"/>
      <c r="I319" s="17"/>
      <c r="P319" s="10"/>
      <c r="Q319" s="10"/>
      <c r="R319" s="10"/>
      <c r="S319" s="10"/>
      <c r="T319" s="10"/>
      <c r="U319" s="10"/>
    </row>
    <row r="320" spans="7:21" ht="13">
      <c r="G320" s="17"/>
      <c r="H320" s="17"/>
      <c r="I320" s="17"/>
      <c r="P320" s="10"/>
      <c r="Q320" s="10"/>
      <c r="R320" s="10"/>
      <c r="S320" s="10"/>
      <c r="T320" s="10"/>
      <c r="U320" s="10"/>
    </row>
    <row r="321" spans="7:21" ht="13">
      <c r="G321" s="17"/>
      <c r="H321" s="17"/>
      <c r="I321" s="17"/>
      <c r="P321" s="10"/>
      <c r="Q321" s="10"/>
      <c r="R321" s="10"/>
      <c r="S321" s="10"/>
      <c r="T321" s="10"/>
      <c r="U321" s="10"/>
    </row>
    <row r="322" spans="7:21" ht="13">
      <c r="G322" s="17"/>
      <c r="H322" s="17"/>
      <c r="I322" s="17"/>
      <c r="P322" s="10"/>
      <c r="Q322" s="10"/>
      <c r="R322" s="10"/>
      <c r="S322" s="10"/>
      <c r="T322" s="10"/>
      <c r="U322" s="10"/>
    </row>
    <row r="323" spans="7:21" ht="13">
      <c r="G323" s="17"/>
      <c r="H323" s="17"/>
      <c r="I323" s="17"/>
      <c r="P323" s="10"/>
      <c r="Q323" s="10"/>
      <c r="R323" s="10"/>
      <c r="S323" s="10"/>
      <c r="T323" s="10"/>
      <c r="U323" s="10"/>
    </row>
    <row r="324" spans="7:21" ht="13">
      <c r="G324" s="17"/>
      <c r="H324" s="17"/>
      <c r="I324" s="17"/>
      <c r="P324" s="10"/>
      <c r="Q324" s="10"/>
      <c r="R324" s="10"/>
      <c r="S324" s="10"/>
      <c r="T324" s="10"/>
      <c r="U324" s="10"/>
    </row>
    <row r="325" spans="7:21" ht="13">
      <c r="G325" s="17"/>
      <c r="H325" s="17"/>
      <c r="I325" s="17"/>
      <c r="P325" s="10"/>
      <c r="Q325" s="10"/>
      <c r="R325" s="10"/>
      <c r="S325" s="10"/>
      <c r="T325" s="10"/>
      <c r="U325" s="10"/>
    </row>
    <row r="326" spans="7:21" ht="13">
      <c r="G326" s="17"/>
      <c r="H326" s="17"/>
      <c r="I326" s="17"/>
      <c r="P326" s="10"/>
      <c r="Q326" s="10"/>
      <c r="R326" s="10"/>
      <c r="S326" s="10"/>
      <c r="T326" s="10"/>
      <c r="U326" s="10"/>
    </row>
    <row r="327" spans="7:21" ht="13">
      <c r="G327" s="17"/>
      <c r="H327" s="17"/>
      <c r="I327" s="17"/>
      <c r="P327" s="10"/>
      <c r="Q327" s="10"/>
      <c r="R327" s="10"/>
      <c r="S327" s="10"/>
      <c r="T327" s="10"/>
      <c r="U327" s="10"/>
    </row>
    <row r="328" spans="7:21" ht="13">
      <c r="G328" s="17"/>
      <c r="H328" s="17"/>
      <c r="I328" s="17"/>
      <c r="P328" s="10"/>
      <c r="Q328" s="10"/>
      <c r="R328" s="10"/>
      <c r="S328" s="10"/>
      <c r="T328" s="10"/>
      <c r="U328" s="10"/>
    </row>
    <row r="329" spans="7:21" ht="13">
      <c r="G329" s="17"/>
      <c r="H329" s="17"/>
      <c r="I329" s="17"/>
      <c r="P329" s="10"/>
      <c r="Q329" s="10"/>
      <c r="R329" s="10"/>
      <c r="S329" s="10"/>
      <c r="T329" s="10"/>
      <c r="U329" s="10"/>
    </row>
    <row r="330" spans="7:21" ht="13">
      <c r="G330" s="17"/>
      <c r="H330" s="17"/>
      <c r="I330" s="17"/>
      <c r="P330" s="10"/>
      <c r="Q330" s="10"/>
      <c r="R330" s="10"/>
      <c r="S330" s="10"/>
      <c r="T330" s="10"/>
      <c r="U330" s="10"/>
    </row>
    <row r="331" spans="7:21" ht="13">
      <c r="G331" s="17"/>
      <c r="H331" s="17"/>
      <c r="I331" s="17"/>
      <c r="P331" s="10"/>
      <c r="Q331" s="10"/>
      <c r="R331" s="10"/>
      <c r="S331" s="10"/>
      <c r="T331" s="10"/>
      <c r="U331" s="10"/>
    </row>
    <row r="332" spans="7:21" ht="13">
      <c r="G332" s="17"/>
      <c r="H332" s="17"/>
      <c r="I332" s="17"/>
      <c r="P332" s="10"/>
      <c r="Q332" s="10"/>
      <c r="R332" s="10"/>
      <c r="S332" s="10"/>
      <c r="T332" s="10"/>
      <c r="U332" s="10"/>
    </row>
    <row r="333" spans="7:21" ht="13">
      <c r="G333" s="17"/>
      <c r="H333" s="17"/>
      <c r="I333" s="17"/>
      <c r="P333" s="10"/>
      <c r="Q333" s="10"/>
      <c r="R333" s="10"/>
      <c r="S333" s="10"/>
      <c r="T333" s="10"/>
      <c r="U333" s="10"/>
    </row>
    <row r="334" spans="7:21" ht="13">
      <c r="G334" s="17"/>
      <c r="H334" s="17"/>
      <c r="I334" s="17"/>
      <c r="P334" s="10"/>
      <c r="Q334" s="10"/>
      <c r="R334" s="10"/>
      <c r="S334" s="10"/>
      <c r="T334" s="10"/>
      <c r="U334" s="10"/>
    </row>
    <row r="335" spans="7:21" ht="13">
      <c r="G335" s="17"/>
      <c r="H335" s="17"/>
      <c r="I335" s="17"/>
      <c r="P335" s="10"/>
      <c r="Q335" s="10"/>
      <c r="R335" s="10"/>
      <c r="S335" s="10"/>
      <c r="T335" s="10"/>
      <c r="U335" s="10"/>
    </row>
    <row r="336" spans="7:21" ht="13">
      <c r="G336" s="17"/>
      <c r="H336" s="17"/>
      <c r="I336" s="17"/>
      <c r="P336" s="10"/>
      <c r="Q336" s="10"/>
      <c r="R336" s="10"/>
      <c r="S336" s="10"/>
      <c r="T336" s="10"/>
      <c r="U336" s="10"/>
    </row>
    <row r="337" spans="7:21" ht="13">
      <c r="G337" s="17"/>
      <c r="H337" s="17"/>
      <c r="I337" s="17"/>
      <c r="P337" s="10"/>
      <c r="Q337" s="10"/>
      <c r="R337" s="10"/>
      <c r="S337" s="10"/>
      <c r="T337" s="10"/>
      <c r="U337" s="10"/>
    </row>
    <row r="338" spans="7:21" ht="13">
      <c r="G338" s="17"/>
      <c r="H338" s="17"/>
      <c r="I338" s="17"/>
      <c r="P338" s="10"/>
      <c r="Q338" s="10"/>
      <c r="R338" s="10"/>
      <c r="S338" s="10"/>
      <c r="T338" s="10"/>
      <c r="U338" s="10"/>
    </row>
    <row r="339" spans="7:21" ht="13">
      <c r="G339" s="17"/>
      <c r="H339" s="17"/>
      <c r="I339" s="17"/>
      <c r="P339" s="10"/>
      <c r="Q339" s="10"/>
      <c r="R339" s="10"/>
      <c r="S339" s="10"/>
      <c r="T339" s="10"/>
      <c r="U339" s="10"/>
    </row>
    <row r="340" spans="7:21" ht="13">
      <c r="G340" s="17"/>
      <c r="H340" s="17"/>
      <c r="I340" s="17"/>
      <c r="P340" s="10"/>
      <c r="Q340" s="10"/>
      <c r="R340" s="10"/>
      <c r="S340" s="10"/>
      <c r="T340" s="10"/>
      <c r="U340" s="10"/>
    </row>
    <row r="341" spans="7:21" ht="13">
      <c r="G341" s="17"/>
      <c r="H341" s="17"/>
      <c r="I341" s="17"/>
      <c r="P341" s="10"/>
      <c r="Q341" s="10"/>
      <c r="R341" s="10"/>
      <c r="S341" s="10"/>
      <c r="T341" s="10"/>
      <c r="U341" s="10"/>
    </row>
    <row r="342" spans="7:21" ht="13">
      <c r="G342" s="17"/>
      <c r="H342" s="17"/>
      <c r="I342" s="17"/>
      <c r="P342" s="10"/>
      <c r="Q342" s="10"/>
      <c r="R342" s="10"/>
      <c r="S342" s="10"/>
      <c r="T342" s="10"/>
      <c r="U342" s="10"/>
    </row>
    <row r="343" spans="7:21" ht="13">
      <c r="G343" s="17"/>
      <c r="H343" s="17"/>
      <c r="I343" s="17"/>
      <c r="P343" s="10"/>
      <c r="Q343" s="10"/>
      <c r="R343" s="10"/>
      <c r="S343" s="10"/>
      <c r="T343" s="10"/>
      <c r="U343" s="10"/>
    </row>
    <row r="344" spans="7:21" ht="13">
      <c r="G344" s="17"/>
      <c r="H344" s="17"/>
      <c r="I344" s="17"/>
      <c r="P344" s="10"/>
      <c r="Q344" s="10"/>
      <c r="R344" s="10"/>
      <c r="S344" s="10"/>
      <c r="T344" s="10"/>
      <c r="U344" s="10"/>
    </row>
    <row r="345" spans="7:21" ht="13">
      <c r="G345" s="17"/>
      <c r="H345" s="17"/>
      <c r="I345" s="17"/>
      <c r="P345" s="10"/>
      <c r="Q345" s="10"/>
      <c r="R345" s="10"/>
      <c r="S345" s="10"/>
      <c r="T345" s="10"/>
      <c r="U345" s="10"/>
    </row>
    <row r="346" spans="7:21" ht="13">
      <c r="G346" s="17"/>
      <c r="H346" s="17"/>
      <c r="I346" s="17"/>
      <c r="P346" s="10"/>
      <c r="Q346" s="10"/>
      <c r="R346" s="10"/>
      <c r="S346" s="10"/>
      <c r="T346" s="10"/>
      <c r="U346" s="10"/>
    </row>
    <row r="347" spans="7:21" ht="13">
      <c r="G347" s="17"/>
      <c r="H347" s="17"/>
      <c r="I347" s="17"/>
      <c r="P347" s="10"/>
      <c r="Q347" s="10"/>
      <c r="R347" s="10"/>
      <c r="S347" s="10"/>
      <c r="T347" s="10"/>
      <c r="U347" s="10"/>
    </row>
    <row r="348" spans="7:21" ht="13">
      <c r="G348" s="17"/>
      <c r="H348" s="17"/>
      <c r="I348" s="17"/>
      <c r="P348" s="10"/>
      <c r="Q348" s="10"/>
      <c r="R348" s="10"/>
      <c r="S348" s="10"/>
      <c r="T348" s="10"/>
      <c r="U348" s="10"/>
    </row>
    <row r="349" spans="7:21" ht="13">
      <c r="G349" s="17"/>
      <c r="H349" s="17"/>
      <c r="I349" s="17"/>
      <c r="P349" s="10"/>
      <c r="Q349" s="10"/>
      <c r="R349" s="10"/>
      <c r="S349" s="10"/>
      <c r="T349" s="10"/>
      <c r="U349" s="10"/>
    </row>
    <row r="350" spans="7:21" ht="13">
      <c r="G350" s="17"/>
      <c r="H350" s="17"/>
      <c r="I350" s="17"/>
      <c r="P350" s="10"/>
      <c r="Q350" s="10"/>
      <c r="R350" s="10"/>
      <c r="S350" s="10"/>
      <c r="T350" s="10"/>
      <c r="U350" s="10"/>
    </row>
    <row r="351" spans="7:21" ht="13">
      <c r="G351" s="17"/>
      <c r="H351" s="17"/>
      <c r="I351" s="17"/>
      <c r="P351" s="10"/>
      <c r="Q351" s="10"/>
      <c r="R351" s="10"/>
      <c r="S351" s="10"/>
      <c r="T351" s="10"/>
      <c r="U351" s="10"/>
    </row>
    <row r="352" spans="7:21" ht="13">
      <c r="G352" s="17"/>
      <c r="H352" s="17"/>
      <c r="I352" s="17"/>
      <c r="P352" s="10"/>
      <c r="Q352" s="10"/>
      <c r="R352" s="10"/>
      <c r="S352" s="10"/>
      <c r="T352" s="10"/>
      <c r="U352" s="10"/>
    </row>
    <row r="353" spans="7:21" ht="13">
      <c r="G353" s="17"/>
      <c r="H353" s="17"/>
      <c r="I353" s="17"/>
      <c r="P353" s="10"/>
      <c r="Q353" s="10"/>
      <c r="R353" s="10"/>
      <c r="S353" s="10"/>
      <c r="T353" s="10"/>
      <c r="U353" s="10"/>
    </row>
    <row r="354" spans="7:21" ht="13">
      <c r="G354" s="17"/>
      <c r="H354" s="17"/>
      <c r="I354" s="17"/>
      <c r="P354" s="10"/>
      <c r="Q354" s="10"/>
      <c r="R354" s="10"/>
      <c r="S354" s="10"/>
      <c r="T354" s="10"/>
      <c r="U354" s="10"/>
    </row>
    <row r="355" spans="7:21" ht="13">
      <c r="G355" s="17"/>
      <c r="H355" s="17"/>
      <c r="I355" s="17"/>
      <c r="P355" s="10"/>
      <c r="Q355" s="10"/>
      <c r="R355" s="10"/>
      <c r="S355" s="10"/>
      <c r="T355" s="10"/>
      <c r="U355" s="10"/>
    </row>
    <row r="356" spans="7:21" ht="13">
      <c r="G356" s="17"/>
      <c r="H356" s="17"/>
      <c r="I356" s="17"/>
      <c r="P356" s="10"/>
      <c r="Q356" s="10"/>
      <c r="R356" s="10"/>
      <c r="S356" s="10"/>
      <c r="T356" s="10"/>
      <c r="U356" s="10"/>
    </row>
    <row r="357" spans="7:21" ht="13">
      <c r="G357" s="17"/>
      <c r="H357" s="17"/>
      <c r="I357" s="17"/>
      <c r="P357" s="10"/>
      <c r="Q357" s="10"/>
      <c r="R357" s="10"/>
      <c r="S357" s="10"/>
      <c r="T357" s="10"/>
      <c r="U357" s="10"/>
    </row>
    <row r="358" spans="7:21" ht="13">
      <c r="G358" s="17"/>
      <c r="H358" s="17"/>
      <c r="I358" s="17"/>
      <c r="P358" s="10"/>
      <c r="Q358" s="10"/>
      <c r="R358" s="10"/>
      <c r="S358" s="10"/>
      <c r="T358" s="10"/>
      <c r="U358" s="10"/>
    </row>
    <row r="359" spans="7:21" ht="13">
      <c r="G359" s="17"/>
      <c r="H359" s="17"/>
      <c r="I359" s="17"/>
      <c r="P359" s="10"/>
      <c r="Q359" s="10"/>
      <c r="R359" s="10"/>
      <c r="S359" s="10"/>
      <c r="T359" s="10"/>
      <c r="U359" s="10"/>
    </row>
    <row r="360" spans="7:21" ht="13">
      <c r="G360" s="17"/>
      <c r="H360" s="17"/>
      <c r="I360" s="17"/>
      <c r="P360" s="10"/>
      <c r="Q360" s="10"/>
      <c r="R360" s="10"/>
      <c r="S360" s="10"/>
      <c r="T360" s="10"/>
      <c r="U360" s="10"/>
    </row>
    <row r="361" spans="7:21" ht="13">
      <c r="G361" s="17"/>
      <c r="H361" s="17"/>
      <c r="I361" s="17"/>
      <c r="P361" s="10"/>
      <c r="Q361" s="10"/>
      <c r="R361" s="10"/>
      <c r="S361" s="10"/>
      <c r="T361" s="10"/>
      <c r="U361" s="10"/>
    </row>
    <row r="362" spans="7:21" ht="13">
      <c r="G362" s="17"/>
      <c r="H362" s="17"/>
      <c r="I362" s="17"/>
      <c r="P362" s="10"/>
      <c r="Q362" s="10"/>
      <c r="R362" s="10"/>
      <c r="S362" s="10"/>
      <c r="T362" s="10"/>
      <c r="U362" s="10"/>
    </row>
    <row r="363" spans="7:21" ht="13">
      <c r="G363" s="17"/>
      <c r="H363" s="17"/>
      <c r="I363" s="17"/>
      <c r="P363" s="10"/>
      <c r="Q363" s="10"/>
      <c r="R363" s="10"/>
      <c r="S363" s="10"/>
      <c r="T363" s="10"/>
      <c r="U363" s="10"/>
    </row>
    <row r="364" spans="7:21" ht="13">
      <c r="G364" s="17"/>
      <c r="H364" s="17"/>
      <c r="I364" s="17"/>
      <c r="P364" s="10"/>
      <c r="Q364" s="10"/>
      <c r="R364" s="10"/>
      <c r="S364" s="10"/>
      <c r="T364" s="10"/>
      <c r="U364" s="10"/>
    </row>
    <row r="365" spans="7:21" ht="13">
      <c r="G365" s="17"/>
      <c r="H365" s="17"/>
      <c r="I365" s="17"/>
      <c r="P365" s="10"/>
      <c r="Q365" s="10"/>
      <c r="R365" s="10"/>
      <c r="S365" s="10"/>
      <c r="T365" s="10"/>
      <c r="U365" s="10"/>
    </row>
    <row r="366" spans="7:21" ht="13">
      <c r="G366" s="17"/>
      <c r="H366" s="17"/>
      <c r="I366" s="17"/>
      <c r="P366" s="10"/>
      <c r="Q366" s="10"/>
      <c r="R366" s="10"/>
      <c r="S366" s="10"/>
      <c r="T366" s="10"/>
      <c r="U366" s="10"/>
    </row>
    <row r="367" spans="7:21" ht="13">
      <c r="G367" s="17"/>
      <c r="H367" s="17"/>
      <c r="I367" s="17"/>
      <c r="P367" s="10"/>
      <c r="Q367" s="10"/>
      <c r="R367" s="10"/>
      <c r="S367" s="10"/>
      <c r="T367" s="10"/>
      <c r="U367" s="10"/>
    </row>
    <row r="368" spans="7:21" ht="13">
      <c r="G368" s="17"/>
      <c r="H368" s="17"/>
      <c r="I368" s="17"/>
      <c r="P368" s="10"/>
      <c r="Q368" s="10"/>
      <c r="R368" s="10"/>
      <c r="S368" s="10"/>
      <c r="T368" s="10"/>
      <c r="U368" s="10"/>
    </row>
    <row r="369" spans="7:21" ht="13">
      <c r="G369" s="17"/>
      <c r="H369" s="17"/>
      <c r="I369" s="17"/>
      <c r="P369" s="10"/>
      <c r="Q369" s="10"/>
      <c r="R369" s="10"/>
      <c r="S369" s="10"/>
      <c r="T369" s="10"/>
      <c r="U369" s="10"/>
    </row>
    <row r="370" spans="7:21" ht="13">
      <c r="G370" s="17"/>
      <c r="H370" s="17"/>
      <c r="I370" s="17"/>
      <c r="P370" s="10"/>
      <c r="Q370" s="10"/>
      <c r="R370" s="10"/>
      <c r="S370" s="10"/>
      <c r="T370" s="10"/>
      <c r="U370" s="10"/>
    </row>
    <row r="371" spans="7:21" ht="13">
      <c r="G371" s="17"/>
      <c r="H371" s="17"/>
      <c r="I371" s="17"/>
      <c r="P371" s="10"/>
      <c r="Q371" s="10"/>
      <c r="R371" s="10"/>
      <c r="S371" s="10"/>
      <c r="T371" s="10"/>
      <c r="U371" s="10"/>
    </row>
    <row r="372" spans="7:21" ht="13">
      <c r="G372" s="17"/>
      <c r="H372" s="17"/>
      <c r="I372" s="17"/>
      <c r="P372" s="10"/>
      <c r="Q372" s="10"/>
      <c r="R372" s="10"/>
      <c r="S372" s="10"/>
      <c r="T372" s="10"/>
      <c r="U372" s="10"/>
    </row>
    <row r="373" spans="7:21" ht="13">
      <c r="G373" s="17"/>
      <c r="H373" s="17"/>
      <c r="I373" s="17"/>
      <c r="P373" s="10"/>
      <c r="Q373" s="10"/>
      <c r="R373" s="10"/>
      <c r="S373" s="10"/>
      <c r="T373" s="10"/>
      <c r="U373" s="10"/>
    </row>
    <row r="374" spans="7:21" ht="13">
      <c r="G374" s="17"/>
      <c r="H374" s="17"/>
      <c r="I374" s="17"/>
      <c r="P374" s="10"/>
      <c r="Q374" s="10"/>
      <c r="R374" s="10"/>
      <c r="S374" s="10"/>
      <c r="T374" s="10"/>
      <c r="U374" s="10"/>
    </row>
    <row r="375" spans="7:21" ht="13">
      <c r="G375" s="17"/>
      <c r="H375" s="17"/>
      <c r="I375" s="17"/>
      <c r="P375" s="10"/>
      <c r="Q375" s="10"/>
      <c r="R375" s="10"/>
      <c r="S375" s="10"/>
      <c r="T375" s="10"/>
      <c r="U375" s="10"/>
    </row>
    <row r="376" spans="7:21" ht="13">
      <c r="G376" s="17"/>
      <c r="H376" s="17"/>
      <c r="I376" s="17"/>
      <c r="P376" s="10"/>
      <c r="Q376" s="10"/>
      <c r="R376" s="10"/>
      <c r="S376" s="10"/>
      <c r="T376" s="10"/>
      <c r="U376" s="10"/>
    </row>
    <row r="377" spans="7:21" ht="13">
      <c r="G377" s="17"/>
      <c r="H377" s="17"/>
      <c r="I377" s="17"/>
      <c r="P377" s="10"/>
      <c r="Q377" s="10"/>
      <c r="R377" s="10"/>
      <c r="S377" s="10"/>
      <c r="T377" s="10"/>
      <c r="U377" s="10"/>
    </row>
    <row r="378" spans="7:21" ht="13">
      <c r="G378" s="17"/>
      <c r="H378" s="17"/>
      <c r="I378" s="17"/>
      <c r="P378" s="10"/>
      <c r="Q378" s="10"/>
      <c r="R378" s="10"/>
      <c r="S378" s="10"/>
      <c r="T378" s="10"/>
      <c r="U378" s="10"/>
    </row>
    <row r="379" spans="7:21" ht="13">
      <c r="G379" s="17"/>
      <c r="H379" s="17"/>
      <c r="I379" s="17"/>
      <c r="P379" s="10"/>
      <c r="Q379" s="10"/>
      <c r="R379" s="10"/>
      <c r="S379" s="10"/>
      <c r="T379" s="10"/>
      <c r="U379" s="10"/>
    </row>
    <row r="380" spans="7:21" ht="13">
      <c r="G380" s="17"/>
      <c r="H380" s="17"/>
      <c r="I380" s="17"/>
      <c r="P380" s="10"/>
      <c r="Q380" s="10"/>
      <c r="R380" s="10"/>
      <c r="S380" s="10"/>
      <c r="T380" s="10"/>
      <c r="U380" s="10"/>
    </row>
    <row r="381" spans="7:21" ht="13">
      <c r="G381" s="17"/>
      <c r="H381" s="17"/>
      <c r="I381" s="17"/>
      <c r="P381" s="10"/>
      <c r="Q381" s="10"/>
      <c r="R381" s="10"/>
      <c r="S381" s="10"/>
      <c r="T381" s="10"/>
      <c r="U381" s="10"/>
    </row>
    <row r="382" spans="7:21" ht="13">
      <c r="G382" s="17"/>
      <c r="H382" s="17"/>
      <c r="I382" s="17"/>
      <c r="P382" s="10"/>
      <c r="Q382" s="10"/>
      <c r="R382" s="10"/>
      <c r="S382" s="10"/>
      <c r="T382" s="10"/>
      <c r="U382" s="10"/>
    </row>
    <row r="383" spans="7:21" ht="13">
      <c r="G383" s="17"/>
      <c r="H383" s="17"/>
      <c r="I383" s="17"/>
      <c r="P383" s="10"/>
      <c r="Q383" s="10"/>
      <c r="R383" s="10"/>
      <c r="S383" s="10"/>
      <c r="T383" s="10"/>
      <c r="U383" s="10"/>
    </row>
    <row r="384" spans="7:21" ht="13">
      <c r="G384" s="17"/>
      <c r="H384" s="17"/>
      <c r="I384" s="17"/>
      <c r="P384" s="10"/>
      <c r="Q384" s="10"/>
      <c r="R384" s="10"/>
      <c r="S384" s="10"/>
      <c r="T384" s="10"/>
      <c r="U384" s="10"/>
    </row>
    <row r="385" spans="7:21" ht="13">
      <c r="G385" s="17"/>
      <c r="H385" s="17"/>
      <c r="I385" s="17"/>
      <c r="P385" s="10"/>
      <c r="Q385" s="10"/>
      <c r="R385" s="10"/>
      <c r="S385" s="10"/>
      <c r="T385" s="10"/>
      <c r="U385" s="10"/>
    </row>
    <row r="386" spans="7:21" ht="13">
      <c r="G386" s="17"/>
      <c r="H386" s="17"/>
      <c r="I386" s="17"/>
      <c r="P386" s="10"/>
      <c r="Q386" s="10"/>
      <c r="R386" s="10"/>
      <c r="S386" s="10"/>
      <c r="T386" s="10"/>
      <c r="U386" s="10"/>
    </row>
    <row r="387" spans="7:21" ht="13">
      <c r="G387" s="17"/>
      <c r="H387" s="17"/>
      <c r="I387" s="17"/>
      <c r="P387" s="10"/>
      <c r="Q387" s="10"/>
      <c r="R387" s="10"/>
      <c r="S387" s="10"/>
      <c r="T387" s="10"/>
      <c r="U387" s="10"/>
    </row>
    <row r="388" spans="7:21" ht="13">
      <c r="G388" s="17"/>
      <c r="H388" s="17"/>
      <c r="I388" s="17"/>
      <c r="P388" s="10"/>
      <c r="Q388" s="10"/>
      <c r="R388" s="10"/>
      <c r="S388" s="10"/>
      <c r="T388" s="10"/>
      <c r="U388" s="10"/>
    </row>
    <row r="389" spans="7:21" ht="13">
      <c r="G389" s="17"/>
      <c r="H389" s="17"/>
      <c r="I389" s="17"/>
      <c r="P389" s="10"/>
      <c r="Q389" s="10"/>
      <c r="R389" s="10"/>
      <c r="S389" s="10"/>
      <c r="T389" s="10"/>
      <c r="U389" s="10"/>
    </row>
    <row r="390" spans="7:21" ht="13">
      <c r="G390" s="17"/>
      <c r="H390" s="17"/>
      <c r="I390" s="17"/>
      <c r="P390" s="10"/>
      <c r="Q390" s="10"/>
      <c r="R390" s="10"/>
      <c r="S390" s="10"/>
      <c r="T390" s="10"/>
      <c r="U390" s="10"/>
    </row>
    <row r="391" spans="7:21" ht="13">
      <c r="G391" s="17"/>
      <c r="H391" s="17"/>
      <c r="I391" s="17"/>
      <c r="P391" s="10"/>
      <c r="Q391" s="10"/>
      <c r="R391" s="10"/>
      <c r="S391" s="10"/>
      <c r="T391" s="10"/>
      <c r="U391" s="10"/>
    </row>
    <row r="392" spans="7:21" ht="13">
      <c r="G392" s="17"/>
      <c r="H392" s="17"/>
      <c r="I392" s="17"/>
      <c r="P392" s="10"/>
      <c r="Q392" s="10"/>
      <c r="R392" s="10"/>
      <c r="S392" s="10"/>
      <c r="T392" s="10"/>
      <c r="U392" s="10"/>
    </row>
    <row r="393" spans="7:21" ht="13">
      <c r="G393" s="17"/>
      <c r="H393" s="17"/>
      <c r="I393" s="17"/>
      <c r="P393" s="10"/>
      <c r="Q393" s="10"/>
      <c r="R393" s="10"/>
      <c r="S393" s="10"/>
      <c r="T393" s="10"/>
      <c r="U393" s="10"/>
    </row>
    <row r="394" spans="7:21" ht="13">
      <c r="G394" s="17"/>
      <c r="H394" s="17"/>
      <c r="I394" s="17"/>
      <c r="P394" s="10"/>
      <c r="Q394" s="10"/>
      <c r="R394" s="10"/>
      <c r="S394" s="10"/>
      <c r="T394" s="10"/>
      <c r="U394" s="10"/>
    </row>
    <row r="395" spans="7:21" ht="13">
      <c r="G395" s="17"/>
      <c r="H395" s="17"/>
      <c r="I395" s="17"/>
      <c r="P395" s="10"/>
      <c r="Q395" s="10"/>
      <c r="R395" s="10"/>
      <c r="S395" s="10"/>
      <c r="T395" s="10"/>
      <c r="U395" s="10"/>
    </row>
    <row r="396" spans="7:21" ht="13">
      <c r="G396" s="17"/>
      <c r="H396" s="17"/>
      <c r="I396" s="17"/>
      <c r="P396" s="10"/>
      <c r="Q396" s="10"/>
      <c r="R396" s="10"/>
      <c r="S396" s="10"/>
      <c r="T396" s="10"/>
      <c r="U396" s="10"/>
    </row>
    <row r="397" spans="7:21" ht="13">
      <c r="G397" s="17"/>
      <c r="H397" s="17"/>
      <c r="I397" s="17"/>
      <c r="P397" s="10"/>
      <c r="Q397" s="10"/>
      <c r="R397" s="10"/>
      <c r="S397" s="10"/>
      <c r="T397" s="10"/>
      <c r="U397" s="10"/>
    </row>
    <row r="398" spans="7:21" ht="13">
      <c r="G398" s="17"/>
      <c r="H398" s="17"/>
      <c r="I398" s="17"/>
      <c r="P398" s="10"/>
      <c r="Q398" s="10"/>
      <c r="R398" s="10"/>
      <c r="S398" s="10"/>
      <c r="T398" s="10"/>
      <c r="U398" s="10"/>
    </row>
    <row r="399" spans="7:21" ht="13">
      <c r="G399" s="17"/>
      <c r="H399" s="17"/>
      <c r="I399" s="17"/>
      <c r="P399" s="10"/>
      <c r="Q399" s="10"/>
      <c r="R399" s="10"/>
      <c r="S399" s="10"/>
      <c r="T399" s="10"/>
      <c r="U399" s="10"/>
    </row>
    <row r="400" spans="7:21" ht="13">
      <c r="G400" s="17"/>
      <c r="H400" s="17"/>
      <c r="I400" s="17"/>
      <c r="P400" s="10"/>
      <c r="Q400" s="10"/>
      <c r="R400" s="10"/>
      <c r="S400" s="10"/>
      <c r="T400" s="10"/>
      <c r="U400" s="10"/>
    </row>
    <row r="401" spans="7:21" ht="13">
      <c r="G401" s="17"/>
      <c r="H401" s="17"/>
      <c r="I401" s="17"/>
      <c r="P401" s="10"/>
      <c r="Q401" s="10"/>
      <c r="R401" s="10"/>
      <c r="S401" s="10"/>
      <c r="T401" s="10"/>
      <c r="U401" s="10"/>
    </row>
    <row r="402" spans="7:21" ht="13">
      <c r="G402" s="17"/>
      <c r="H402" s="17"/>
      <c r="I402" s="17"/>
      <c r="P402" s="10"/>
      <c r="Q402" s="10"/>
      <c r="R402" s="10"/>
      <c r="S402" s="10"/>
      <c r="T402" s="10"/>
      <c r="U402" s="10"/>
    </row>
    <row r="403" spans="7:21" ht="13">
      <c r="G403" s="17"/>
      <c r="H403" s="17"/>
      <c r="I403" s="17"/>
      <c r="P403" s="10"/>
      <c r="Q403" s="10"/>
      <c r="R403" s="10"/>
      <c r="S403" s="10"/>
      <c r="T403" s="10"/>
      <c r="U403" s="10"/>
    </row>
    <row r="404" spans="7:21" ht="13">
      <c r="G404" s="17"/>
      <c r="H404" s="17"/>
      <c r="I404" s="17"/>
      <c r="P404" s="10"/>
      <c r="Q404" s="10"/>
      <c r="R404" s="10"/>
      <c r="S404" s="10"/>
      <c r="T404" s="10"/>
      <c r="U404" s="10"/>
    </row>
    <row r="405" spans="7:21" ht="13">
      <c r="G405" s="17"/>
      <c r="H405" s="17"/>
      <c r="I405" s="17"/>
      <c r="P405" s="10"/>
      <c r="Q405" s="10"/>
      <c r="R405" s="10"/>
      <c r="S405" s="10"/>
      <c r="T405" s="10"/>
      <c r="U405" s="10"/>
    </row>
    <row r="406" spans="7:21" ht="13">
      <c r="G406" s="17"/>
      <c r="H406" s="17"/>
      <c r="I406" s="17"/>
      <c r="P406" s="10"/>
      <c r="Q406" s="10"/>
      <c r="R406" s="10"/>
      <c r="S406" s="10"/>
      <c r="T406" s="10"/>
      <c r="U406" s="10"/>
    </row>
    <row r="407" spans="7:21" ht="13">
      <c r="G407" s="17"/>
      <c r="H407" s="17"/>
      <c r="I407" s="17"/>
      <c r="P407" s="10"/>
      <c r="Q407" s="10"/>
      <c r="R407" s="10"/>
      <c r="S407" s="10"/>
      <c r="T407" s="10"/>
      <c r="U407" s="10"/>
    </row>
    <row r="408" spans="7:21" ht="13">
      <c r="G408" s="17"/>
      <c r="H408" s="17"/>
      <c r="I408" s="17"/>
      <c r="P408" s="10"/>
      <c r="Q408" s="10"/>
      <c r="R408" s="10"/>
      <c r="S408" s="10"/>
      <c r="T408" s="10"/>
      <c r="U408" s="10"/>
    </row>
    <row r="409" spans="7:21" ht="13">
      <c r="G409" s="17"/>
      <c r="H409" s="17"/>
      <c r="I409" s="17"/>
      <c r="P409" s="10"/>
      <c r="Q409" s="10"/>
      <c r="R409" s="10"/>
      <c r="S409" s="10"/>
      <c r="T409" s="10"/>
      <c r="U409" s="10"/>
    </row>
    <row r="410" spans="7:21" ht="13">
      <c r="G410" s="17"/>
      <c r="H410" s="17"/>
      <c r="I410" s="17"/>
      <c r="P410" s="10"/>
      <c r="Q410" s="10"/>
      <c r="R410" s="10"/>
      <c r="S410" s="10"/>
      <c r="T410" s="10"/>
      <c r="U410" s="10"/>
    </row>
    <row r="411" spans="7:21" ht="13">
      <c r="G411" s="17"/>
      <c r="H411" s="17"/>
      <c r="I411" s="17"/>
      <c r="P411" s="10"/>
      <c r="Q411" s="10"/>
      <c r="R411" s="10"/>
      <c r="S411" s="10"/>
      <c r="T411" s="10"/>
      <c r="U411" s="10"/>
    </row>
    <row r="412" spans="7:21" ht="13">
      <c r="G412" s="17"/>
      <c r="H412" s="17"/>
      <c r="I412" s="17"/>
      <c r="P412" s="10"/>
      <c r="Q412" s="10"/>
      <c r="R412" s="10"/>
      <c r="S412" s="10"/>
      <c r="T412" s="10"/>
      <c r="U412" s="10"/>
    </row>
    <row r="413" spans="7:21" ht="13">
      <c r="G413" s="17"/>
      <c r="H413" s="17"/>
      <c r="I413" s="17"/>
      <c r="P413" s="10"/>
      <c r="Q413" s="10"/>
      <c r="R413" s="10"/>
      <c r="S413" s="10"/>
      <c r="T413" s="10"/>
      <c r="U413" s="10"/>
    </row>
    <row r="414" spans="7:21" ht="13">
      <c r="G414" s="17"/>
      <c r="H414" s="17"/>
      <c r="I414" s="17"/>
      <c r="P414" s="10"/>
      <c r="Q414" s="10"/>
      <c r="R414" s="10"/>
      <c r="S414" s="10"/>
      <c r="T414" s="10"/>
      <c r="U414" s="10"/>
    </row>
    <row r="415" spans="7:21" ht="13">
      <c r="G415" s="17"/>
      <c r="H415" s="17"/>
      <c r="I415" s="17"/>
      <c r="P415" s="10"/>
      <c r="Q415" s="10"/>
      <c r="R415" s="10"/>
      <c r="S415" s="10"/>
      <c r="T415" s="10"/>
      <c r="U415" s="10"/>
    </row>
    <row r="416" spans="7:21" ht="13">
      <c r="G416" s="17"/>
      <c r="H416" s="17"/>
      <c r="I416" s="17"/>
      <c r="P416" s="10"/>
      <c r="Q416" s="10"/>
      <c r="R416" s="10"/>
      <c r="S416" s="10"/>
      <c r="T416" s="10"/>
      <c r="U416" s="10"/>
    </row>
    <row r="417" spans="7:21" ht="13">
      <c r="G417" s="17"/>
      <c r="H417" s="17"/>
      <c r="I417" s="17"/>
      <c r="P417" s="10"/>
      <c r="Q417" s="10"/>
      <c r="R417" s="10"/>
      <c r="S417" s="10"/>
      <c r="T417" s="10"/>
      <c r="U417" s="10"/>
    </row>
    <row r="418" spans="7:21" ht="13">
      <c r="G418" s="17"/>
      <c r="H418" s="17"/>
      <c r="I418" s="17"/>
      <c r="P418" s="10"/>
      <c r="Q418" s="10"/>
      <c r="R418" s="10"/>
      <c r="S418" s="10"/>
      <c r="T418" s="10"/>
      <c r="U418" s="10"/>
    </row>
    <row r="419" spans="7:21" ht="13">
      <c r="G419" s="17"/>
      <c r="H419" s="17"/>
      <c r="I419" s="17"/>
      <c r="P419" s="10"/>
      <c r="Q419" s="10"/>
      <c r="R419" s="10"/>
      <c r="S419" s="10"/>
      <c r="T419" s="10"/>
      <c r="U419" s="10"/>
    </row>
    <row r="420" spans="7:21" ht="13">
      <c r="G420" s="17"/>
      <c r="H420" s="17"/>
      <c r="I420" s="17"/>
      <c r="P420" s="10"/>
      <c r="Q420" s="10"/>
      <c r="R420" s="10"/>
      <c r="S420" s="10"/>
      <c r="T420" s="10"/>
      <c r="U420" s="10"/>
    </row>
    <row r="421" spans="7:21" ht="13">
      <c r="G421" s="17"/>
      <c r="H421" s="17"/>
      <c r="I421" s="17"/>
      <c r="P421" s="10"/>
      <c r="Q421" s="10"/>
      <c r="R421" s="10"/>
      <c r="S421" s="10"/>
      <c r="T421" s="10"/>
      <c r="U421" s="10"/>
    </row>
    <row r="422" spans="7:21" ht="13">
      <c r="G422" s="17"/>
      <c r="H422" s="17"/>
      <c r="I422" s="17"/>
      <c r="P422" s="10"/>
      <c r="Q422" s="10"/>
      <c r="R422" s="10"/>
      <c r="S422" s="10"/>
      <c r="T422" s="10"/>
      <c r="U422" s="10"/>
    </row>
    <row r="423" spans="7:21" ht="13">
      <c r="G423" s="17"/>
      <c r="H423" s="17"/>
      <c r="I423" s="17"/>
      <c r="P423" s="10"/>
      <c r="Q423" s="10"/>
      <c r="R423" s="10"/>
      <c r="S423" s="10"/>
      <c r="T423" s="10"/>
      <c r="U423" s="10"/>
    </row>
    <row r="424" spans="7:21" ht="13">
      <c r="G424" s="17"/>
      <c r="H424" s="17"/>
      <c r="I424" s="17"/>
      <c r="P424" s="10"/>
      <c r="Q424" s="10"/>
      <c r="R424" s="10"/>
      <c r="S424" s="10"/>
      <c r="T424" s="10"/>
      <c r="U424" s="10"/>
    </row>
    <row r="425" spans="7:21" ht="13">
      <c r="G425" s="17"/>
      <c r="H425" s="17"/>
      <c r="I425" s="17"/>
      <c r="P425" s="10"/>
      <c r="Q425" s="10"/>
      <c r="R425" s="10"/>
      <c r="S425" s="10"/>
      <c r="T425" s="10"/>
      <c r="U425" s="10"/>
    </row>
    <row r="426" spans="7:21" ht="13">
      <c r="G426" s="17"/>
      <c r="H426" s="17"/>
      <c r="I426" s="17"/>
      <c r="P426" s="10"/>
      <c r="Q426" s="10"/>
      <c r="R426" s="10"/>
      <c r="S426" s="10"/>
      <c r="T426" s="10"/>
      <c r="U426" s="10"/>
    </row>
    <row r="427" spans="7:21" ht="13">
      <c r="G427" s="17"/>
      <c r="H427" s="17"/>
      <c r="I427" s="17"/>
      <c r="P427" s="10"/>
      <c r="Q427" s="10"/>
      <c r="R427" s="10"/>
      <c r="S427" s="10"/>
      <c r="T427" s="10"/>
      <c r="U427" s="10"/>
    </row>
    <row r="428" spans="7:21" ht="13">
      <c r="G428" s="17"/>
      <c r="H428" s="17"/>
      <c r="I428" s="17"/>
      <c r="P428" s="10"/>
      <c r="Q428" s="10"/>
      <c r="R428" s="10"/>
      <c r="S428" s="10"/>
      <c r="T428" s="10"/>
      <c r="U428" s="10"/>
    </row>
    <row r="429" spans="7:21" ht="13">
      <c r="G429" s="17"/>
      <c r="H429" s="17"/>
      <c r="I429" s="17"/>
      <c r="P429" s="10"/>
      <c r="Q429" s="10"/>
      <c r="R429" s="10"/>
      <c r="S429" s="10"/>
      <c r="T429" s="10"/>
      <c r="U429" s="10"/>
    </row>
    <row r="430" spans="7:21" ht="13">
      <c r="G430" s="17"/>
      <c r="H430" s="17"/>
      <c r="I430" s="17"/>
      <c r="P430" s="10"/>
      <c r="Q430" s="10"/>
      <c r="R430" s="10"/>
      <c r="S430" s="10"/>
      <c r="T430" s="10"/>
      <c r="U430" s="10"/>
    </row>
    <row r="431" spans="7:21" ht="13">
      <c r="G431" s="17"/>
      <c r="H431" s="17"/>
      <c r="I431" s="17"/>
      <c r="P431" s="10"/>
      <c r="Q431" s="10"/>
      <c r="R431" s="10"/>
      <c r="S431" s="10"/>
      <c r="T431" s="10"/>
      <c r="U431" s="10"/>
    </row>
    <row r="432" spans="7:21" ht="13">
      <c r="G432" s="17"/>
      <c r="H432" s="17"/>
      <c r="I432" s="17"/>
      <c r="P432" s="10"/>
      <c r="Q432" s="10"/>
      <c r="R432" s="10"/>
      <c r="S432" s="10"/>
      <c r="T432" s="10"/>
      <c r="U432" s="10"/>
    </row>
    <row r="433" spans="7:21" ht="13">
      <c r="G433" s="17"/>
      <c r="H433" s="17"/>
      <c r="I433" s="17"/>
      <c r="P433" s="10"/>
      <c r="Q433" s="10"/>
      <c r="R433" s="10"/>
      <c r="S433" s="10"/>
      <c r="T433" s="10"/>
      <c r="U433" s="10"/>
    </row>
    <row r="434" spans="7:21" ht="13">
      <c r="G434" s="17"/>
      <c r="H434" s="17"/>
      <c r="I434" s="17"/>
      <c r="P434" s="10"/>
      <c r="Q434" s="10"/>
      <c r="R434" s="10"/>
      <c r="S434" s="10"/>
      <c r="T434" s="10"/>
      <c r="U434" s="10"/>
    </row>
    <row r="435" spans="7:21" ht="13">
      <c r="G435" s="17"/>
      <c r="H435" s="17"/>
      <c r="I435" s="17"/>
      <c r="P435" s="10"/>
      <c r="Q435" s="10"/>
      <c r="R435" s="10"/>
      <c r="S435" s="10"/>
      <c r="T435" s="10"/>
      <c r="U435" s="10"/>
    </row>
    <row r="436" spans="7:21" ht="13">
      <c r="G436" s="17"/>
      <c r="H436" s="17"/>
      <c r="I436" s="17"/>
      <c r="P436" s="10"/>
      <c r="Q436" s="10"/>
      <c r="R436" s="10"/>
      <c r="S436" s="10"/>
      <c r="T436" s="10"/>
      <c r="U436" s="10"/>
    </row>
    <row r="437" spans="7:21" ht="13">
      <c r="G437" s="17"/>
      <c r="H437" s="17"/>
      <c r="I437" s="17"/>
      <c r="P437" s="10"/>
      <c r="Q437" s="10"/>
      <c r="R437" s="10"/>
      <c r="S437" s="10"/>
      <c r="T437" s="10"/>
      <c r="U437" s="10"/>
    </row>
    <row r="438" spans="7:21" ht="13">
      <c r="G438" s="17"/>
      <c r="H438" s="17"/>
      <c r="I438" s="17"/>
      <c r="P438" s="10"/>
      <c r="Q438" s="10"/>
      <c r="R438" s="10"/>
      <c r="S438" s="10"/>
      <c r="T438" s="10"/>
      <c r="U438" s="10"/>
    </row>
    <row r="439" spans="7:21" ht="13">
      <c r="G439" s="17"/>
      <c r="H439" s="17"/>
      <c r="I439" s="17"/>
      <c r="P439" s="10"/>
      <c r="Q439" s="10"/>
      <c r="R439" s="10"/>
      <c r="S439" s="10"/>
      <c r="T439" s="10"/>
      <c r="U439" s="10"/>
    </row>
    <row r="440" spans="7:21" ht="13">
      <c r="G440" s="17"/>
      <c r="H440" s="17"/>
      <c r="I440" s="17"/>
      <c r="P440" s="10"/>
      <c r="Q440" s="10"/>
      <c r="R440" s="10"/>
      <c r="S440" s="10"/>
      <c r="T440" s="10"/>
      <c r="U440" s="10"/>
    </row>
    <row r="441" spans="7:21" ht="13">
      <c r="G441" s="17"/>
      <c r="H441" s="17"/>
      <c r="I441" s="17"/>
      <c r="P441" s="10"/>
      <c r="Q441" s="10"/>
      <c r="R441" s="10"/>
      <c r="S441" s="10"/>
      <c r="T441" s="10"/>
      <c r="U441" s="10"/>
    </row>
    <row r="442" spans="7:21" ht="13">
      <c r="G442" s="17"/>
      <c r="H442" s="17"/>
      <c r="I442" s="17"/>
      <c r="P442" s="10"/>
      <c r="Q442" s="10"/>
      <c r="R442" s="10"/>
      <c r="S442" s="10"/>
      <c r="T442" s="10"/>
      <c r="U442" s="10"/>
    </row>
    <row r="443" spans="7:21" ht="13">
      <c r="G443" s="17"/>
      <c r="H443" s="17"/>
      <c r="I443" s="17"/>
      <c r="P443" s="10"/>
      <c r="Q443" s="10"/>
      <c r="R443" s="10"/>
      <c r="S443" s="10"/>
      <c r="T443" s="10"/>
      <c r="U443" s="10"/>
    </row>
    <row r="444" spans="7:21" ht="13">
      <c r="G444" s="17"/>
      <c r="H444" s="17"/>
      <c r="I444" s="17"/>
      <c r="P444" s="10"/>
      <c r="Q444" s="10"/>
      <c r="R444" s="10"/>
      <c r="S444" s="10"/>
      <c r="T444" s="10"/>
      <c r="U444" s="10"/>
    </row>
    <row r="445" spans="7:21" ht="13">
      <c r="G445" s="17"/>
      <c r="H445" s="17"/>
      <c r="I445" s="17"/>
      <c r="P445" s="10"/>
      <c r="Q445" s="10"/>
      <c r="R445" s="10"/>
      <c r="S445" s="10"/>
      <c r="T445" s="10"/>
      <c r="U445" s="10"/>
    </row>
    <row r="446" spans="7:21" ht="13">
      <c r="G446" s="17"/>
      <c r="H446" s="17"/>
      <c r="I446" s="17"/>
      <c r="P446" s="10"/>
      <c r="Q446" s="10"/>
      <c r="R446" s="10"/>
      <c r="S446" s="10"/>
      <c r="T446" s="10"/>
      <c r="U446" s="10"/>
    </row>
    <row r="447" spans="7:21" ht="13">
      <c r="G447" s="17"/>
      <c r="H447" s="17"/>
      <c r="I447" s="17"/>
      <c r="P447" s="10"/>
      <c r="Q447" s="10"/>
      <c r="R447" s="10"/>
      <c r="S447" s="10"/>
      <c r="T447" s="10"/>
      <c r="U447" s="10"/>
    </row>
    <row r="448" spans="7:21" ht="13">
      <c r="G448" s="17"/>
      <c r="H448" s="17"/>
      <c r="I448" s="17"/>
      <c r="P448" s="10"/>
      <c r="Q448" s="10"/>
      <c r="R448" s="10"/>
      <c r="S448" s="10"/>
      <c r="T448" s="10"/>
      <c r="U448" s="10"/>
    </row>
    <row r="449" spans="7:21" ht="13">
      <c r="G449" s="17"/>
      <c r="H449" s="17"/>
      <c r="I449" s="17"/>
      <c r="P449" s="10"/>
      <c r="Q449" s="10"/>
      <c r="R449" s="10"/>
      <c r="S449" s="10"/>
      <c r="T449" s="10"/>
      <c r="U449" s="10"/>
    </row>
    <row r="450" spans="7:21" ht="13">
      <c r="G450" s="17"/>
      <c r="H450" s="17"/>
      <c r="I450" s="17"/>
      <c r="P450" s="10"/>
      <c r="Q450" s="10"/>
      <c r="R450" s="10"/>
      <c r="S450" s="10"/>
      <c r="T450" s="10"/>
      <c r="U450" s="10"/>
    </row>
    <row r="451" spans="7:21" ht="13">
      <c r="G451" s="17"/>
      <c r="H451" s="17"/>
      <c r="I451" s="17"/>
      <c r="P451" s="10"/>
      <c r="Q451" s="10"/>
      <c r="R451" s="10"/>
      <c r="S451" s="10"/>
      <c r="T451" s="10"/>
      <c r="U451" s="10"/>
    </row>
    <row r="452" spans="7:21" ht="13">
      <c r="G452" s="17"/>
      <c r="H452" s="17"/>
      <c r="I452" s="17"/>
      <c r="P452" s="10"/>
      <c r="Q452" s="10"/>
      <c r="R452" s="10"/>
      <c r="S452" s="10"/>
      <c r="T452" s="10"/>
      <c r="U452" s="10"/>
    </row>
    <row r="453" spans="7:21" ht="13">
      <c r="G453" s="17"/>
      <c r="H453" s="17"/>
      <c r="I453" s="17"/>
      <c r="P453" s="10"/>
      <c r="Q453" s="10"/>
      <c r="R453" s="10"/>
      <c r="S453" s="10"/>
      <c r="T453" s="10"/>
      <c r="U453" s="10"/>
    </row>
    <row r="454" spans="7:21" ht="13">
      <c r="G454" s="17"/>
      <c r="H454" s="17"/>
      <c r="I454" s="17"/>
      <c r="P454" s="10"/>
      <c r="Q454" s="10"/>
      <c r="R454" s="10"/>
      <c r="S454" s="10"/>
      <c r="T454" s="10"/>
      <c r="U454" s="10"/>
    </row>
    <row r="455" spans="7:21" ht="13">
      <c r="G455" s="17"/>
      <c r="H455" s="17"/>
      <c r="I455" s="17"/>
      <c r="P455" s="10"/>
      <c r="Q455" s="10"/>
      <c r="R455" s="10"/>
      <c r="S455" s="10"/>
      <c r="T455" s="10"/>
      <c r="U455" s="10"/>
    </row>
    <row r="456" spans="7:21" ht="13">
      <c r="G456" s="17"/>
      <c r="H456" s="17"/>
      <c r="I456" s="17"/>
      <c r="P456" s="10"/>
      <c r="Q456" s="10"/>
      <c r="R456" s="10"/>
      <c r="S456" s="10"/>
      <c r="T456" s="10"/>
      <c r="U456" s="10"/>
    </row>
    <row r="457" spans="7:21" ht="13">
      <c r="G457" s="17"/>
      <c r="H457" s="17"/>
      <c r="I457" s="17"/>
      <c r="P457" s="10"/>
      <c r="Q457" s="10"/>
      <c r="R457" s="10"/>
      <c r="S457" s="10"/>
      <c r="T457" s="10"/>
      <c r="U457" s="10"/>
    </row>
    <row r="458" spans="7:21" ht="13">
      <c r="G458" s="17"/>
      <c r="H458" s="17"/>
      <c r="I458" s="17"/>
      <c r="P458" s="10"/>
      <c r="Q458" s="10"/>
      <c r="R458" s="10"/>
      <c r="S458" s="10"/>
      <c r="T458" s="10"/>
      <c r="U458" s="10"/>
    </row>
    <row r="459" spans="7:21" ht="13">
      <c r="G459" s="17"/>
      <c r="H459" s="17"/>
      <c r="I459" s="17"/>
      <c r="P459" s="10"/>
      <c r="Q459" s="10"/>
      <c r="R459" s="10"/>
      <c r="S459" s="10"/>
      <c r="T459" s="10"/>
      <c r="U459" s="10"/>
    </row>
    <row r="460" spans="7:21" ht="13">
      <c r="G460" s="17"/>
      <c r="H460" s="17"/>
      <c r="I460" s="17"/>
      <c r="P460" s="10"/>
      <c r="Q460" s="10"/>
      <c r="R460" s="10"/>
      <c r="S460" s="10"/>
      <c r="T460" s="10"/>
      <c r="U460" s="10"/>
    </row>
    <row r="461" spans="7:21" ht="13">
      <c r="G461" s="17"/>
      <c r="H461" s="17"/>
      <c r="I461" s="17"/>
      <c r="P461" s="10"/>
      <c r="Q461" s="10"/>
      <c r="R461" s="10"/>
      <c r="S461" s="10"/>
      <c r="T461" s="10"/>
      <c r="U461" s="10"/>
    </row>
    <row r="462" spans="7:21" ht="13">
      <c r="G462" s="17"/>
      <c r="H462" s="17"/>
      <c r="I462" s="17"/>
      <c r="P462" s="10"/>
      <c r="Q462" s="10"/>
      <c r="R462" s="10"/>
      <c r="S462" s="10"/>
      <c r="T462" s="10"/>
      <c r="U462" s="10"/>
    </row>
    <row r="463" spans="7:21" ht="13">
      <c r="G463" s="17"/>
      <c r="H463" s="17"/>
      <c r="I463" s="17"/>
      <c r="P463" s="10"/>
      <c r="Q463" s="10"/>
      <c r="R463" s="10"/>
      <c r="S463" s="10"/>
      <c r="T463" s="10"/>
      <c r="U463" s="10"/>
    </row>
    <row r="464" spans="7:21" ht="13">
      <c r="G464" s="17"/>
      <c r="H464" s="17"/>
      <c r="I464" s="17"/>
      <c r="P464" s="10"/>
      <c r="Q464" s="10"/>
      <c r="R464" s="10"/>
      <c r="S464" s="10"/>
      <c r="T464" s="10"/>
      <c r="U464" s="10"/>
    </row>
    <row r="465" spans="7:21" ht="13">
      <c r="G465" s="17"/>
      <c r="H465" s="17"/>
      <c r="I465" s="17"/>
      <c r="P465" s="10"/>
      <c r="Q465" s="10"/>
      <c r="R465" s="10"/>
      <c r="S465" s="10"/>
      <c r="T465" s="10"/>
      <c r="U465" s="10"/>
    </row>
    <row r="466" spans="7:21" ht="13">
      <c r="G466" s="17"/>
      <c r="H466" s="17"/>
      <c r="I466" s="17"/>
      <c r="P466" s="10"/>
      <c r="Q466" s="10"/>
      <c r="R466" s="10"/>
      <c r="S466" s="10"/>
      <c r="T466" s="10"/>
      <c r="U466" s="10"/>
    </row>
    <row r="467" spans="7:21" ht="13">
      <c r="G467" s="17"/>
      <c r="H467" s="17"/>
      <c r="I467" s="17"/>
      <c r="P467" s="10"/>
      <c r="Q467" s="10"/>
      <c r="R467" s="10"/>
      <c r="S467" s="10"/>
      <c r="T467" s="10"/>
      <c r="U467" s="10"/>
    </row>
    <row r="468" spans="7:21" ht="13">
      <c r="G468" s="17"/>
      <c r="H468" s="17"/>
      <c r="I468" s="17"/>
      <c r="P468" s="10"/>
      <c r="Q468" s="10"/>
      <c r="R468" s="10"/>
      <c r="S468" s="10"/>
      <c r="T468" s="10"/>
      <c r="U468" s="10"/>
    </row>
    <row r="469" spans="7:21" ht="13">
      <c r="G469" s="17"/>
      <c r="H469" s="17"/>
      <c r="I469" s="17"/>
      <c r="P469" s="10"/>
      <c r="Q469" s="10"/>
      <c r="R469" s="10"/>
      <c r="S469" s="10"/>
      <c r="T469" s="10"/>
      <c r="U469" s="10"/>
    </row>
    <row r="470" spans="7:21" ht="13">
      <c r="G470" s="17"/>
      <c r="H470" s="17"/>
      <c r="I470" s="17"/>
      <c r="P470" s="10"/>
      <c r="Q470" s="10"/>
      <c r="R470" s="10"/>
      <c r="S470" s="10"/>
      <c r="T470" s="10"/>
      <c r="U470" s="10"/>
    </row>
    <row r="471" spans="7:21" ht="13">
      <c r="G471" s="17"/>
      <c r="H471" s="17"/>
      <c r="I471" s="17"/>
      <c r="P471" s="10"/>
      <c r="Q471" s="10"/>
      <c r="R471" s="10"/>
      <c r="S471" s="10"/>
      <c r="T471" s="10"/>
      <c r="U471" s="10"/>
    </row>
    <row r="472" spans="7:21" ht="13">
      <c r="G472" s="17"/>
      <c r="H472" s="17"/>
      <c r="I472" s="17"/>
      <c r="P472" s="10"/>
      <c r="Q472" s="10"/>
      <c r="R472" s="10"/>
      <c r="S472" s="10"/>
      <c r="T472" s="10"/>
      <c r="U472" s="10"/>
    </row>
    <row r="473" spans="7:21" ht="13">
      <c r="G473" s="17"/>
      <c r="H473" s="17"/>
      <c r="I473" s="17"/>
      <c r="P473" s="10"/>
      <c r="Q473" s="10"/>
      <c r="R473" s="10"/>
      <c r="S473" s="10"/>
      <c r="T473" s="10"/>
      <c r="U473" s="10"/>
    </row>
    <row r="474" spans="7:21" ht="13">
      <c r="G474" s="17"/>
      <c r="H474" s="17"/>
      <c r="I474" s="17"/>
      <c r="P474" s="10"/>
      <c r="Q474" s="10"/>
      <c r="R474" s="10"/>
      <c r="S474" s="10"/>
      <c r="T474" s="10"/>
      <c r="U474" s="10"/>
    </row>
    <row r="475" spans="7:21" ht="13">
      <c r="G475" s="17"/>
      <c r="H475" s="17"/>
      <c r="I475" s="17"/>
      <c r="P475" s="10"/>
      <c r="Q475" s="10"/>
      <c r="R475" s="10"/>
      <c r="S475" s="10"/>
      <c r="T475" s="10"/>
      <c r="U475" s="10"/>
    </row>
    <row r="476" spans="7:21" ht="13">
      <c r="G476" s="17"/>
      <c r="H476" s="17"/>
      <c r="I476" s="17"/>
      <c r="P476" s="10"/>
      <c r="Q476" s="10"/>
      <c r="R476" s="10"/>
      <c r="S476" s="10"/>
      <c r="T476" s="10"/>
      <c r="U476" s="10"/>
    </row>
    <row r="477" spans="7:21" ht="13">
      <c r="G477" s="17"/>
      <c r="H477" s="17"/>
      <c r="I477" s="17"/>
      <c r="P477" s="10"/>
      <c r="Q477" s="10"/>
      <c r="R477" s="10"/>
      <c r="S477" s="10"/>
      <c r="T477" s="10"/>
      <c r="U477" s="10"/>
    </row>
    <row r="478" spans="7:21" ht="13">
      <c r="G478" s="17"/>
      <c r="H478" s="17"/>
      <c r="I478" s="17"/>
      <c r="P478" s="10"/>
      <c r="Q478" s="10"/>
      <c r="R478" s="10"/>
      <c r="S478" s="10"/>
      <c r="T478" s="10"/>
      <c r="U478" s="10"/>
    </row>
    <row r="479" spans="7:21" ht="13">
      <c r="G479" s="17"/>
      <c r="H479" s="17"/>
      <c r="I479" s="17"/>
      <c r="P479" s="10"/>
      <c r="Q479" s="10"/>
      <c r="R479" s="10"/>
      <c r="S479" s="10"/>
      <c r="T479" s="10"/>
      <c r="U479" s="10"/>
    </row>
    <row r="480" spans="7:21" ht="13">
      <c r="G480" s="17"/>
      <c r="H480" s="17"/>
      <c r="I480" s="17"/>
      <c r="P480" s="10"/>
      <c r="Q480" s="10"/>
      <c r="R480" s="10"/>
      <c r="S480" s="10"/>
      <c r="T480" s="10"/>
      <c r="U480" s="10"/>
    </row>
    <row r="481" spans="7:21" ht="13">
      <c r="G481" s="17"/>
      <c r="H481" s="17"/>
      <c r="I481" s="17"/>
      <c r="P481" s="10"/>
      <c r="Q481" s="10"/>
      <c r="R481" s="10"/>
      <c r="S481" s="10"/>
      <c r="T481" s="10"/>
      <c r="U481" s="10"/>
    </row>
    <row r="482" spans="7:21" ht="13">
      <c r="G482" s="17"/>
      <c r="H482" s="17"/>
      <c r="I482" s="17"/>
      <c r="P482" s="10"/>
      <c r="Q482" s="10"/>
      <c r="R482" s="10"/>
      <c r="S482" s="10"/>
      <c r="T482" s="10"/>
      <c r="U482" s="10"/>
    </row>
    <row r="483" spans="7:21" ht="13">
      <c r="G483" s="17"/>
      <c r="H483" s="17"/>
      <c r="I483" s="17"/>
      <c r="P483" s="10"/>
      <c r="Q483" s="10"/>
      <c r="R483" s="10"/>
      <c r="S483" s="10"/>
      <c r="T483" s="10"/>
      <c r="U483" s="10"/>
    </row>
    <row r="484" spans="7:21" ht="13">
      <c r="G484" s="17"/>
      <c r="H484" s="17"/>
      <c r="I484" s="17"/>
      <c r="P484" s="10"/>
      <c r="Q484" s="10"/>
      <c r="R484" s="10"/>
      <c r="S484" s="10"/>
      <c r="T484" s="10"/>
      <c r="U484" s="10"/>
    </row>
    <row r="485" spans="7:21" ht="13">
      <c r="G485" s="17"/>
      <c r="H485" s="17"/>
      <c r="I485" s="17"/>
      <c r="P485" s="10"/>
      <c r="Q485" s="10"/>
      <c r="R485" s="10"/>
      <c r="S485" s="10"/>
      <c r="T485" s="10"/>
      <c r="U485" s="10"/>
    </row>
    <row r="486" spans="7:21" ht="13">
      <c r="G486" s="17"/>
      <c r="H486" s="17"/>
      <c r="I486" s="17"/>
      <c r="P486" s="10"/>
      <c r="Q486" s="10"/>
      <c r="R486" s="10"/>
      <c r="S486" s="10"/>
      <c r="T486" s="10"/>
      <c r="U486" s="10"/>
    </row>
    <row r="487" spans="7:21" ht="13">
      <c r="G487" s="17"/>
      <c r="H487" s="17"/>
      <c r="I487" s="17"/>
      <c r="P487" s="10"/>
      <c r="Q487" s="10"/>
      <c r="R487" s="10"/>
      <c r="S487" s="10"/>
      <c r="T487" s="10"/>
      <c r="U487" s="10"/>
    </row>
    <row r="488" spans="7:21" ht="13">
      <c r="G488" s="17"/>
      <c r="H488" s="17"/>
      <c r="I488" s="17"/>
      <c r="P488" s="10"/>
      <c r="Q488" s="10"/>
      <c r="R488" s="10"/>
      <c r="S488" s="10"/>
      <c r="T488" s="10"/>
      <c r="U488" s="10"/>
    </row>
    <row r="489" spans="7:21" ht="13">
      <c r="G489" s="17"/>
      <c r="H489" s="17"/>
      <c r="I489" s="17"/>
      <c r="P489" s="10"/>
      <c r="Q489" s="10"/>
      <c r="R489" s="10"/>
      <c r="S489" s="10"/>
      <c r="T489" s="10"/>
      <c r="U489" s="10"/>
    </row>
    <row r="490" spans="7:21" ht="13">
      <c r="G490" s="17"/>
      <c r="H490" s="17"/>
      <c r="I490" s="17"/>
      <c r="P490" s="10"/>
      <c r="Q490" s="10"/>
      <c r="R490" s="10"/>
      <c r="S490" s="10"/>
      <c r="T490" s="10"/>
      <c r="U490" s="10"/>
    </row>
    <row r="491" spans="7:21" ht="13">
      <c r="G491" s="17"/>
      <c r="H491" s="17"/>
      <c r="I491" s="17"/>
      <c r="P491" s="10"/>
      <c r="Q491" s="10"/>
      <c r="R491" s="10"/>
      <c r="S491" s="10"/>
      <c r="T491" s="10"/>
      <c r="U491" s="10"/>
    </row>
    <row r="492" spans="7:21" ht="13">
      <c r="G492" s="17"/>
      <c r="H492" s="17"/>
      <c r="I492" s="17"/>
      <c r="P492" s="10"/>
      <c r="Q492" s="10"/>
      <c r="R492" s="10"/>
      <c r="S492" s="10"/>
      <c r="T492" s="10"/>
      <c r="U492" s="10"/>
    </row>
    <row r="493" spans="7:21" ht="13">
      <c r="G493" s="17"/>
      <c r="H493" s="17"/>
      <c r="I493" s="17"/>
      <c r="P493" s="10"/>
      <c r="Q493" s="10"/>
      <c r="R493" s="10"/>
      <c r="S493" s="10"/>
      <c r="T493" s="10"/>
      <c r="U493" s="10"/>
    </row>
    <row r="494" spans="7:21" ht="13">
      <c r="G494" s="17"/>
      <c r="H494" s="17"/>
      <c r="I494" s="17"/>
      <c r="P494" s="10"/>
      <c r="Q494" s="10"/>
      <c r="R494" s="10"/>
      <c r="S494" s="10"/>
      <c r="T494" s="10"/>
      <c r="U494" s="10"/>
    </row>
    <row r="495" spans="7:21" ht="13">
      <c r="G495" s="17"/>
      <c r="H495" s="17"/>
      <c r="I495" s="17"/>
      <c r="P495" s="10"/>
      <c r="Q495" s="10"/>
      <c r="R495" s="10"/>
      <c r="S495" s="10"/>
      <c r="T495" s="10"/>
      <c r="U495" s="10"/>
    </row>
    <row r="496" spans="7:21" ht="13">
      <c r="G496" s="17"/>
      <c r="H496" s="17"/>
      <c r="I496" s="17"/>
      <c r="P496" s="10"/>
      <c r="Q496" s="10"/>
      <c r="R496" s="10"/>
      <c r="S496" s="10"/>
      <c r="T496" s="10"/>
      <c r="U496" s="10"/>
    </row>
    <row r="497" spans="7:21" ht="13">
      <c r="G497" s="17"/>
      <c r="H497" s="17"/>
      <c r="I497" s="17"/>
      <c r="P497" s="10"/>
      <c r="Q497" s="10"/>
      <c r="R497" s="10"/>
      <c r="S497" s="10"/>
      <c r="T497" s="10"/>
      <c r="U497" s="10"/>
    </row>
    <row r="498" spans="7:21" ht="13">
      <c r="G498" s="17"/>
      <c r="H498" s="17"/>
      <c r="I498" s="17"/>
      <c r="P498" s="10"/>
      <c r="Q498" s="10"/>
      <c r="R498" s="10"/>
      <c r="S498" s="10"/>
      <c r="T498" s="10"/>
      <c r="U498" s="10"/>
    </row>
    <row r="499" spans="7:21" ht="13">
      <c r="G499" s="17"/>
      <c r="H499" s="17"/>
      <c r="I499" s="17"/>
      <c r="P499" s="10"/>
      <c r="Q499" s="10"/>
      <c r="R499" s="10"/>
      <c r="S499" s="10"/>
      <c r="T499" s="10"/>
      <c r="U499" s="10"/>
    </row>
    <row r="500" spans="7:21" ht="13">
      <c r="G500" s="17"/>
      <c r="H500" s="17"/>
      <c r="I500" s="17"/>
      <c r="P500" s="10"/>
      <c r="Q500" s="10"/>
      <c r="R500" s="10"/>
      <c r="S500" s="10"/>
      <c r="T500" s="10"/>
      <c r="U500" s="10"/>
    </row>
    <row r="501" spans="7:21" ht="13">
      <c r="G501" s="17"/>
      <c r="H501" s="17"/>
      <c r="I501" s="17"/>
      <c r="P501" s="10"/>
      <c r="Q501" s="10"/>
      <c r="R501" s="10"/>
      <c r="S501" s="10"/>
      <c r="T501" s="10"/>
      <c r="U501" s="10"/>
    </row>
    <row r="502" spans="7:21" ht="13">
      <c r="G502" s="17"/>
      <c r="H502" s="17"/>
      <c r="I502" s="17"/>
      <c r="P502" s="10"/>
      <c r="Q502" s="10"/>
      <c r="R502" s="10"/>
      <c r="S502" s="10"/>
      <c r="T502" s="10"/>
      <c r="U502" s="10"/>
    </row>
    <row r="503" spans="7:21" ht="13">
      <c r="G503" s="17"/>
      <c r="H503" s="17"/>
      <c r="I503" s="17"/>
      <c r="P503" s="10"/>
      <c r="Q503" s="10"/>
      <c r="R503" s="10"/>
      <c r="S503" s="10"/>
      <c r="T503" s="10"/>
      <c r="U503" s="10"/>
    </row>
    <row r="504" spans="7:21" ht="13">
      <c r="G504" s="17"/>
      <c r="H504" s="17"/>
      <c r="I504" s="17"/>
      <c r="P504" s="10"/>
      <c r="Q504" s="10"/>
      <c r="R504" s="10"/>
      <c r="S504" s="10"/>
      <c r="T504" s="10"/>
      <c r="U504" s="10"/>
    </row>
    <row r="505" spans="7:21" ht="13">
      <c r="G505" s="17"/>
      <c r="H505" s="17"/>
      <c r="I505" s="17"/>
      <c r="P505" s="10"/>
      <c r="Q505" s="10"/>
      <c r="R505" s="10"/>
      <c r="S505" s="10"/>
      <c r="T505" s="10"/>
      <c r="U505" s="10"/>
    </row>
    <row r="506" spans="7:21" ht="13">
      <c r="G506" s="17"/>
      <c r="H506" s="17"/>
      <c r="I506" s="17"/>
      <c r="P506" s="10"/>
      <c r="Q506" s="10"/>
      <c r="R506" s="10"/>
      <c r="S506" s="10"/>
      <c r="T506" s="10"/>
      <c r="U506" s="10"/>
    </row>
    <row r="507" spans="7:21" ht="13">
      <c r="G507" s="17"/>
      <c r="H507" s="17"/>
      <c r="I507" s="17"/>
      <c r="P507" s="10"/>
      <c r="Q507" s="10"/>
      <c r="R507" s="10"/>
      <c r="S507" s="10"/>
      <c r="T507" s="10"/>
      <c r="U507" s="10"/>
    </row>
    <row r="508" spans="7:21" ht="13">
      <c r="G508" s="17"/>
      <c r="H508" s="17"/>
      <c r="I508" s="17"/>
      <c r="P508" s="10"/>
      <c r="Q508" s="10"/>
      <c r="R508" s="10"/>
      <c r="S508" s="10"/>
      <c r="T508" s="10"/>
      <c r="U508" s="10"/>
    </row>
    <row r="509" spans="7:21" ht="13">
      <c r="G509" s="17"/>
      <c r="H509" s="17"/>
      <c r="I509" s="17"/>
      <c r="P509" s="10"/>
      <c r="Q509" s="10"/>
      <c r="R509" s="10"/>
      <c r="S509" s="10"/>
      <c r="T509" s="10"/>
      <c r="U509" s="10"/>
    </row>
    <row r="510" spans="7:21" ht="13">
      <c r="G510" s="17"/>
      <c r="H510" s="17"/>
      <c r="I510" s="17"/>
      <c r="P510" s="10"/>
      <c r="Q510" s="10"/>
      <c r="R510" s="10"/>
      <c r="S510" s="10"/>
      <c r="T510" s="10"/>
      <c r="U510" s="10"/>
    </row>
    <row r="511" spans="7:21" ht="13">
      <c r="G511" s="17"/>
      <c r="H511" s="17"/>
      <c r="I511" s="17"/>
      <c r="P511" s="10"/>
      <c r="Q511" s="10"/>
      <c r="R511" s="10"/>
      <c r="S511" s="10"/>
      <c r="T511" s="10"/>
      <c r="U511" s="10"/>
    </row>
    <row r="512" spans="7:21" ht="13">
      <c r="G512" s="17"/>
      <c r="H512" s="17"/>
      <c r="I512" s="17"/>
      <c r="P512" s="10"/>
      <c r="Q512" s="10"/>
      <c r="R512" s="10"/>
      <c r="S512" s="10"/>
      <c r="T512" s="10"/>
      <c r="U512" s="10"/>
    </row>
    <row r="513" spans="7:21" ht="13">
      <c r="G513" s="17"/>
      <c r="H513" s="17"/>
      <c r="I513" s="17"/>
      <c r="P513" s="10"/>
      <c r="Q513" s="10"/>
      <c r="R513" s="10"/>
      <c r="S513" s="10"/>
      <c r="T513" s="10"/>
      <c r="U513" s="10"/>
    </row>
    <row r="514" spans="7:21" ht="13">
      <c r="G514" s="17"/>
      <c r="H514" s="17"/>
      <c r="I514" s="17"/>
      <c r="P514" s="10"/>
      <c r="Q514" s="10"/>
      <c r="R514" s="10"/>
      <c r="S514" s="10"/>
      <c r="T514" s="10"/>
      <c r="U514" s="10"/>
    </row>
    <row r="515" spans="7:21" ht="13">
      <c r="G515" s="17"/>
      <c r="H515" s="17"/>
      <c r="I515" s="17"/>
      <c r="P515" s="10"/>
      <c r="Q515" s="10"/>
      <c r="R515" s="10"/>
      <c r="S515" s="10"/>
      <c r="T515" s="10"/>
      <c r="U515" s="10"/>
    </row>
    <row r="516" spans="7:21" ht="13">
      <c r="G516" s="17"/>
      <c r="H516" s="17"/>
      <c r="I516" s="17"/>
      <c r="P516" s="10"/>
      <c r="Q516" s="10"/>
      <c r="R516" s="10"/>
      <c r="S516" s="10"/>
      <c r="T516" s="10"/>
      <c r="U516" s="10"/>
    </row>
    <row r="517" spans="7:21" ht="13">
      <c r="G517" s="17"/>
      <c r="H517" s="17"/>
      <c r="I517" s="17"/>
      <c r="P517" s="10"/>
      <c r="Q517" s="10"/>
      <c r="R517" s="10"/>
      <c r="S517" s="10"/>
      <c r="T517" s="10"/>
      <c r="U517" s="10"/>
    </row>
    <row r="518" spans="7:21" ht="13">
      <c r="G518" s="17"/>
      <c r="H518" s="17"/>
      <c r="I518" s="17"/>
      <c r="P518" s="10"/>
      <c r="Q518" s="10"/>
      <c r="R518" s="10"/>
      <c r="S518" s="10"/>
      <c r="T518" s="10"/>
      <c r="U518" s="10"/>
    </row>
    <row r="519" spans="7:21" ht="13">
      <c r="G519" s="17"/>
      <c r="H519" s="17"/>
      <c r="I519" s="17"/>
      <c r="P519" s="10"/>
      <c r="Q519" s="10"/>
      <c r="R519" s="10"/>
      <c r="S519" s="10"/>
      <c r="T519" s="10"/>
      <c r="U519" s="10"/>
    </row>
    <row r="520" spans="7:21" ht="13">
      <c r="G520" s="17"/>
      <c r="H520" s="17"/>
      <c r="I520" s="17"/>
      <c r="P520" s="10"/>
      <c r="Q520" s="10"/>
      <c r="R520" s="10"/>
      <c r="S520" s="10"/>
      <c r="T520" s="10"/>
      <c r="U520" s="10"/>
    </row>
    <row r="521" spans="7:21" ht="13">
      <c r="G521" s="17"/>
      <c r="H521" s="17"/>
      <c r="I521" s="17"/>
      <c r="P521" s="10"/>
      <c r="Q521" s="10"/>
      <c r="R521" s="10"/>
      <c r="S521" s="10"/>
      <c r="T521" s="10"/>
      <c r="U521" s="10"/>
    </row>
    <row r="522" spans="7:21" ht="13">
      <c r="G522" s="17"/>
      <c r="H522" s="17"/>
      <c r="I522" s="17"/>
      <c r="P522" s="10"/>
      <c r="Q522" s="10"/>
      <c r="R522" s="10"/>
      <c r="S522" s="10"/>
      <c r="T522" s="10"/>
      <c r="U522" s="10"/>
    </row>
    <row r="523" spans="7:21" ht="13">
      <c r="G523" s="17"/>
      <c r="H523" s="17"/>
      <c r="I523" s="17"/>
      <c r="P523" s="10"/>
      <c r="Q523" s="10"/>
      <c r="R523" s="10"/>
      <c r="S523" s="10"/>
      <c r="T523" s="10"/>
      <c r="U523" s="10"/>
    </row>
    <row r="524" spans="7:21" ht="13">
      <c r="G524" s="17"/>
      <c r="H524" s="17"/>
      <c r="I524" s="17"/>
      <c r="P524" s="10"/>
      <c r="Q524" s="10"/>
      <c r="R524" s="10"/>
      <c r="S524" s="10"/>
      <c r="T524" s="10"/>
      <c r="U524" s="10"/>
    </row>
    <row r="525" spans="7:21" ht="13">
      <c r="G525" s="17"/>
      <c r="H525" s="17"/>
      <c r="I525" s="17"/>
      <c r="P525" s="10"/>
      <c r="Q525" s="10"/>
      <c r="R525" s="10"/>
      <c r="S525" s="10"/>
      <c r="T525" s="10"/>
      <c r="U525" s="10"/>
    </row>
    <row r="526" spans="7:21" ht="13">
      <c r="G526" s="17"/>
      <c r="H526" s="17"/>
      <c r="I526" s="17"/>
      <c r="P526" s="10"/>
      <c r="Q526" s="10"/>
      <c r="R526" s="10"/>
      <c r="S526" s="10"/>
      <c r="T526" s="10"/>
      <c r="U526" s="10"/>
    </row>
    <row r="527" spans="7:21" ht="13">
      <c r="G527" s="17"/>
      <c r="H527" s="17"/>
      <c r="I527" s="17"/>
      <c r="P527" s="10"/>
      <c r="Q527" s="10"/>
      <c r="R527" s="10"/>
      <c r="S527" s="10"/>
      <c r="T527" s="10"/>
      <c r="U527" s="10"/>
    </row>
    <row r="528" spans="7:21" ht="13">
      <c r="G528" s="17"/>
      <c r="H528" s="17"/>
      <c r="I528" s="17"/>
      <c r="P528" s="10"/>
      <c r="Q528" s="10"/>
      <c r="R528" s="10"/>
      <c r="S528" s="10"/>
      <c r="T528" s="10"/>
      <c r="U528" s="10"/>
    </row>
    <row r="529" spans="7:21" ht="13">
      <c r="G529" s="17"/>
      <c r="H529" s="17"/>
      <c r="I529" s="17"/>
      <c r="P529" s="10"/>
      <c r="Q529" s="10"/>
      <c r="R529" s="10"/>
      <c r="S529" s="10"/>
      <c r="T529" s="10"/>
      <c r="U529" s="10"/>
    </row>
    <row r="530" spans="7:21" ht="13">
      <c r="G530" s="17"/>
      <c r="H530" s="17"/>
      <c r="I530" s="17"/>
      <c r="P530" s="10"/>
      <c r="Q530" s="10"/>
      <c r="R530" s="10"/>
      <c r="S530" s="10"/>
      <c r="T530" s="10"/>
      <c r="U530" s="10"/>
    </row>
    <row r="531" spans="7:21" ht="13">
      <c r="G531" s="17"/>
      <c r="H531" s="17"/>
      <c r="I531" s="17"/>
      <c r="P531" s="10"/>
      <c r="Q531" s="10"/>
      <c r="R531" s="10"/>
      <c r="S531" s="10"/>
      <c r="T531" s="10"/>
      <c r="U531" s="10"/>
    </row>
    <row r="532" spans="7:21" ht="13">
      <c r="G532" s="17"/>
      <c r="H532" s="17"/>
      <c r="I532" s="17"/>
      <c r="P532" s="10"/>
      <c r="Q532" s="10"/>
      <c r="R532" s="10"/>
      <c r="S532" s="10"/>
      <c r="T532" s="10"/>
      <c r="U532" s="10"/>
    </row>
    <row r="533" spans="7:21" ht="13">
      <c r="G533" s="17"/>
      <c r="H533" s="17"/>
      <c r="I533" s="17"/>
      <c r="P533" s="10"/>
      <c r="Q533" s="10"/>
      <c r="R533" s="10"/>
      <c r="S533" s="10"/>
      <c r="T533" s="10"/>
      <c r="U533" s="10"/>
    </row>
    <row r="534" spans="7:21" ht="13">
      <c r="G534" s="17"/>
      <c r="H534" s="17"/>
      <c r="I534" s="17"/>
      <c r="P534" s="10"/>
      <c r="Q534" s="10"/>
      <c r="R534" s="10"/>
      <c r="S534" s="10"/>
      <c r="T534" s="10"/>
      <c r="U534" s="10"/>
    </row>
    <row r="535" spans="7:21" ht="13">
      <c r="G535" s="17"/>
      <c r="H535" s="17"/>
      <c r="I535" s="17"/>
      <c r="P535" s="10"/>
      <c r="Q535" s="10"/>
      <c r="R535" s="10"/>
      <c r="S535" s="10"/>
      <c r="T535" s="10"/>
      <c r="U535" s="10"/>
    </row>
    <row r="536" spans="7:21" ht="13">
      <c r="G536" s="17"/>
      <c r="H536" s="17"/>
      <c r="I536" s="17"/>
      <c r="P536" s="10"/>
      <c r="Q536" s="10"/>
      <c r="R536" s="10"/>
      <c r="S536" s="10"/>
      <c r="T536" s="10"/>
      <c r="U536" s="10"/>
    </row>
    <row r="537" spans="7:21" ht="13">
      <c r="G537" s="17"/>
      <c r="H537" s="17"/>
      <c r="I537" s="17"/>
      <c r="P537" s="10"/>
      <c r="Q537" s="10"/>
      <c r="R537" s="10"/>
      <c r="S537" s="10"/>
      <c r="T537" s="10"/>
      <c r="U537" s="10"/>
    </row>
    <row r="538" spans="7:21" ht="13">
      <c r="G538" s="17"/>
      <c r="H538" s="17"/>
      <c r="I538" s="17"/>
      <c r="P538" s="10"/>
      <c r="Q538" s="10"/>
      <c r="R538" s="10"/>
      <c r="S538" s="10"/>
      <c r="T538" s="10"/>
      <c r="U538" s="10"/>
    </row>
    <row r="539" spans="7:21" ht="13">
      <c r="G539" s="17"/>
      <c r="H539" s="17"/>
      <c r="I539" s="17"/>
      <c r="P539" s="10"/>
      <c r="Q539" s="10"/>
      <c r="R539" s="10"/>
      <c r="S539" s="10"/>
      <c r="T539" s="10"/>
      <c r="U539" s="10"/>
    </row>
    <row r="540" spans="7:21" ht="13">
      <c r="G540" s="17"/>
      <c r="H540" s="17"/>
      <c r="I540" s="17"/>
      <c r="P540" s="10"/>
      <c r="Q540" s="10"/>
      <c r="R540" s="10"/>
      <c r="S540" s="10"/>
      <c r="T540" s="10"/>
      <c r="U540" s="10"/>
    </row>
    <row r="541" spans="7:21" ht="13">
      <c r="G541" s="17"/>
      <c r="H541" s="17"/>
      <c r="I541" s="17"/>
      <c r="P541" s="10"/>
      <c r="Q541" s="10"/>
      <c r="R541" s="10"/>
      <c r="S541" s="10"/>
      <c r="T541" s="10"/>
      <c r="U541" s="10"/>
    </row>
    <row r="542" spans="7:21" ht="13">
      <c r="G542" s="17"/>
      <c r="H542" s="17"/>
      <c r="I542" s="17"/>
      <c r="P542" s="10"/>
      <c r="Q542" s="10"/>
      <c r="R542" s="10"/>
      <c r="S542" s="10"/>
      <c r="T542" s="10"/>
      <c r="U542" s="10"/>
    </row>
    <row r="543" spans="7:21" ht="13">
      <c r="G543" s="17"/>
      <c r="H543" s="17"/>
      <c r="I543" s="17"/>
      <c r="P543" s="10"/>
      <c r="Q543" s="10"/>
      <c r="R543" s="10"/>
      <c r="S543" s="10"/>
      <c r="T543" s="10"/>
      <c r="U543" s="10"/>
    </row>
    <row r="544" spans="7:21" ht="13">
      <c r="G544" s="17"/>
      <c r="H544" s="17"/>
      <c r="I544" s="17"/>
      <c r="P544" s="10"/>
      <c r="Q544" s="10"/>
      <c r="R544" s="10"/>
      <c r="S544" s="10"/>
      <c r="T544" s="10"/>
      <c r="U544" s="10"/>
    </row>
    <row r="545" spans="7:21" ht="13">
      <c r="G545" s="17"/>
      <c r="H545" s="17"/>
      <c r="I545" s="17"/>
      <c r="P545" s="10"/>
      <c r="Q545" s="10"/>
      <c r="R545" s="10"/>
      <c r="S545" s="10"/>
      <c r="T545" s="10"/>
      <c r="U545" s="10"/>
    </row>
    <row r="546" spans="7:21" ht="13">
      <c r="G546" s="17"/>
      <c r="H546" s="17"/>
      <c r="I546" s="17"/>
      <c r="P546" s="10"/>
      <c r="Q546" s="10"/>
      <c r="R546" s="10"/>
      <c r="S546" s="10"/>
      <c r="T546" s="10"/>
      <c r="U546" s="10"/>
    </row>
    <row r="547" spans="7:21" ht="13">
      <c r="G547" s="17"/>
      <c r="H547" s="17"/>
      <c r="I547" s="17"/>
      <c r="P547" s="10"/>
      <c r="Q547" s="10"/>
      <c r="R547" s="10"/>
      <c r="S547" s="10"/>
      <c r="T547" s="10"/>
      <c r="U547" s="10"/>
    </row>
    <row r="548" spans="7:21" ht="13">
      <c r="G548" s="17"/>
      <c r="H548" s="17"/>
      <c r="I548" s="17"/>
      <c r="P548" s="10"/>
      <c r="Q548" s="10"/>
      <c r="R548" s="10"/>
      <c r="S548" s="10"/>
      <c r="T548" s="10"/>
      <c r="U548" s="10"/>
    </row>
    <row r="549" spans="7:21" ht="13">
      <c r="G549" s="17"/>
      <c r="H549" s="17"/>
      <c r="I549" s="17"/>
      <c r="P549" s="10"/>
      <c r="Q549" s="10"/>
      <c r="R549" s="10"/>
      <c r="S549" s="10"/>
      <c r="T549" s="10"/>
      <c r="U549" s="10"/>
    </row>
    <row r="550" spans="7:21" ht="13">
      <c r="G550" s="17"/>
      <c r="H550" s="17"/>
      <c r="I550" s="17"/>
      <c r="P550" s="10"/>
      <c r="Q550" s="10"/>
      <c r="R550" s="10"/>
      <c r="S550" s="10"/>
      <c r="T550" s="10"/>
      <c r="U550" s="10"/>
    </row>
    <row r="551" spans="7:21" ht="13">
      <c r="G551" s="17"/>
      <c r="H551" s="17"/>
      <c r="I551" s="17"/>
      <c r="P551" s="10"/>
      <c r="Q551" s="10"/>
      <c r="R551" s="10"/>
      <c r="S551" s="10"/>
      <c r="T551" s="10"/>
      <c r="U551" s="10"/>
    </row>
    <row r="552" spans="7:21" ht="13">
      <c r="G552" s="17"/>
      <c r="H552" s="17"/>
      <c r="I552" s="17"/>
      <c r="P552" s="10"/>
      <c r="Q552" s="10"/>
      <c r="R552" s="10"/>
      <c r="S552" s="10"/>
      <c r="T552" s="10"/>
      <c r="U552" s="10"/>
    </row>
    <row r="553" spans="7:21" ht="13">
      <c r="G553" s="17"/>
      <c r="H553" s="17"/>
      <c r="I553" s="17"/>
      <c r="P553" s="10"/>
      <c r="Q553" s="10"/>
      <c r="R553" s="10"/>
      <c r="S553" s="10"/>
      <c r="T553" s="10"/>
      <c r="U553" s="10"/>
    </row>
    <row r="554" spans="7:21" ht="13">
      <c r="G554" s="17"/>
      <c r="H554" s="17"/>
      <c r="I554" s="17"/>
      <c r="P554" s="10"/>
      <c r="Q554" s="10"/>
      <c r="R554" s="10"/>
      <c r="S554" s="10"/>
      <c r="T554" s="10"/>
      <c r="U554" s="10"/>
    </row>
    <row r="555" spans="7:21" ht="13">
      <c r="G555" s="17"/>
      <c r="H555" s="17"/>
      <c r="I555" s="17"/>
      <c r="P555" s="10"/>
      <c r="Q555" s="10"/>
      <c r="R555" s="10"/>
      <c r="S555" s="10"/>
      <c r="T555" s="10"/>
      <c r="U555" s="10"/>
    </row>
    <row r="556" spans="7:21" ht="13">
      <c r="G556" s="17"/>
      <c r="H556" s="17"/>
      <c r="I556" s="17"/>
      <c r="P556" s="10"/>
      <c r="Q556" s="10"/>
      <c r="R556" s="10"/>
      <c r="S556" s="10"/>
      <c r="T556" s="10"/>
      <c r="U556" s="10"/>
    </row>
    <row r="557" spans="7:21" ht="13">
      <c r="G557" s="17"/>
      <c r="H557" s="17"/>
      <c r="I557" s="17"/>
      <c r="P557" s="10"/>
      <c r="Q557" s="10"/>
      <c r="R557" s="10"/>
      <c r="S557" s="10"/>
      <c r="T557" s="10"/>
      <c r="U557" s="10"/>
    </row>
    <row r="558" spans="7:21" ht="13">
      <c r="G558" s="17"/>
      <c r="H558" s="17"/>
      <c r="I558" s="17"/>
      <c r="P558" s="10"/>
      <c r="Q558" s="10"/>
      <c r="R558" s="10"/>
      <c r="S558" s="10"/>
      <c r="T558" s="10"/>
      <c r="U558" s="10"/>
    </row>
    <row r="559" spans="7:21" ht="13">
      <c r="G559" s="17"/>
      <c r="H559" s="17"/>
      <c r="I559" s="17"/>
      <c r="P559" s="10"/>
      <c r="Q559" s="10"/>
      <c r="R559" s="10"/>
      <c r="S559" s="10"/>
      <c r="T559" s="10"/>
      <c r="U559" s="10"/>
    </row>
    <row r="560" spans="7:21" ht="13">
      <c r="G560" s="17"/>
      <c r="H560" s="17"/>
      <c r="I560" s="17"/>
      <c r="P560" s="10"/>
      <c r="Q560" s="10"/>
      <c r="R560" s="10"/>
      <c r="S560" s="10"/>
      <c r="T560" s="10"/>
      <c r="U560" s="10"/>
    </row>
    <row r="561" spans="7:21" ht="13">
      <c r="G561" s="17"/>
      <c r="H561" s="17"/>
      <c r="I561" s="17"/>
      <c r="P561" s="10"/>
      <c r="Q561" s="10"/>
      <c r="R561" s="10"/>
      <c r="S561" s="10"/>
      <c r="T561" s="10"/>
      <c r="U561" s="10"/>
    </row>
    <row r="562" spans="7:21" ht="13">
      <c r="G562" s="17"/>
      <c r="H562" s="17"/>
      <c r="I562" s="17"/>
      <c r="P562" s="10"/>
      <c r="Q562" s="10"/>
      <c r="R562" s="10"/>
      <c r="S562" s="10"/>
      <c r="T562" s="10"/>
      <c r="U562" s="10"/>
    </row>
    <row r="563" spans="7:21" ht="13">
      <c r="G563" s="17"/>
      <c r="H563" s="17"/>
      <c r="I563" s="17"/>
      <c r="P563" s="10"/>
      <c r="Q563" s="10"/>
      <c r="R563" s="10"/>
      <c r="S563" s="10"/>
      <c r="T563" s="10"/>
      <c r="U563" s="10"/>
    </row>
    <row r="564" spans="7:21" ht="13">
      <c r="G564" s="17"/>
      <c r="H564" s="17"/>
      <c r="I564" s="17"/>
      <c r="P564" s="10"/>
      <c r="Q564" s="10"/>
      <c r="R564" s="10"/>
      <c r="S564" s="10"/>
      <c r="T564" s="10"/>
      <c r="U564" s="10"/>
    </row>
    <row r="565" spans="7:21" ht="13">
      <c r="G565" s="17"/>
      <c r="H565" s="17"/>
      <c r="I565" s="17"/>
      <c r="P565" s="10"/>
      <c r="Q565" s="10"/>
      <c r="R565" s="10"/>
      <c r="S565" s="10"/>
      <c r="T565" s="10"/>
      <c r="U565" s="10"/>
    </row>
    <row r="566" spans="7:21" ht="13">
      <c r="G566" s="17"/>
      <c r="H566" s="17"/>
      <c r="I566" s="17"/>
      <c r="P566" s="10"/>
      <c r="Q566" s="10"/>
      <c r="R566" s="10"/>
      <c r="S566" s="10"/>
      <c r="T566" s="10"/>
      <c r="U566" s="10"/>
    </row>
    <row r="567" spans="7:21" ht="13">
      <c r="G567" s="17"/>
      <c r="H567" s="17"/>
      <c r="I567" s="17"/>
      <c r="P567" s="10"/>
      <c r="Q567" s="10"/>
      <c r="R567" s="10"/>
      <c r="S567" s="10"/>
      <c r="T567" s="10"/>
      <c r="U567" s="10"/>
    </row>
    <row r="568" spans="7:21" ht="13">
      <c r="G568" s="17"/>
      <c r="H568" s="17"/>
      <c r="I568" s="17"/>
      <c r="P568" s="10"/>
      <c r="Q568" s="10"/>
      <c r="R568" s="10"/>
      <c r="S568" s="10"/>
      <c r="T568" s="10"/>
      <c r="U568" s="10"/>
    </row>
    <row r="569" spans="7:21" ht="13">
      <c r="G569" s="17"/>
      <c r="H569" s="17"/>
      <c r="I569" s="17"/>
      <c r="P569" s="10"/>
      <c r="Q569" s="10"/>
      <c r="R569" s="10"/>
      <c r="S569" s="10"/>
      <c r="T569" s="10"/>
      <c r="U569" s="10"/>
    </row>
    <row r="570" spans="7:21" ht="13">
      <c r="G570" s="17"/>
      <c r="H570" s="17"/>
      <c r="I570" s="17"/>
      <c r="P570" s="10"/>
      <c r="Q570" s="10"/>
      <c r="R570" s="10"/>
      <c r="S570" s="10"/>
      <c r="T570" s="10"/>
      <c r="U570" s="10"/>
    </row>
    <row r="571" spans="7:21" ht="13">
      <c r="G571" s="17"/>
      <c r="H571" s="17"/>
      <c r="I571" s="17"/>
      <c r="P571" s="10"/>
      <c r="Q571" s="10"/>
      <c r="R571" s="10"/>
      <c r="S571" s="10"/>
      <c r="T571" s="10"/>
      <c r="U571" s="10"/>
    </row>
    <row r="572" spans="7:21" ht="13">
      <c r="G572" s="17"/>
      <c r="H572" s="17"/>
      <c r="I572" s="17"/>
      <c r="P572" s="10"/>
      <c r="Q572" s="10"/>
      <c r="R572" s="10"/>
      <c r="S572" s="10"/>
      <c r="T572" s="10"/>
      <c r="U572" s="10"/>
    </row>
    <row r="573" spans="7:21" ht="13">
      <c r="G573" s="17"/>
      <c r="H573" s="17"/>
      <c r="I573" s="17"/>
      <c r="P573" s="10"/>
      <c r="Q573" s="10"/>
      <c r="R573" s="10"/>
      <c r="S573" s="10"/>
      <c r="T573" s="10"/>
      <c r="U573" s="10"/>
    </row>
    <row r="574" spans="7:21" ht="13">
      <c r="G574" s="17"/>
      <c r="H574" s="17"/>
      <c r="I574" s="17"/>
      <c r="P574" s="10"/>
      <c r="Q574" s="10"/>
      <c r="R574" s="10"/>
      <c r="S574" s="10"/>
      <c r="T574" s="10"/>
      <c r="U574" s="10"/>
    </row>
    <row r="575" spans="7:21" ht="13">
      <c r="G575" s="17"/>
      <c r="H575" s="17"/>
      <c r="I575" s="17"/>
      <c r="P575" s="10"/>
      <c r="Q575" s="10"/>
      <c r="R575" s="10"/>
      <c r="S575" s="10"/>
      <c r="T575" s="10"/>
      <c r="U575" s="10"/>
    </row>
    <row r="576" spans="7:21" ht="13">
      <c r="G576" s="17"/>
      <c r="H576" s="17"/>
      <c r="I576" s="17"/>
      <c r="P576" s="10"/>
      <c r="Q576" s="10"/>
      <c r="R576" s="10"/>
      <c r="S576" s="10"/>
      <c r="T576" s="10"/>
      <c r="U576" s="10"/>
    </row>
    <row r="577" spans="7:21" ht="13">
      <c r="G577" s="17"/>
      <c r="H577" s="17"/>
      <c r="I577" s="17"/>
      <c r="P577" s="10"/>
      <c r="Q577" s="10"/>
      <c r="R577" s="10"/>
      <c r="S577" s="10"/>
      <c r="T577" s="10"/>
      <c r="U577" s="10"/>
    </row>
    <row r="578" spans="7:21" ht="13">
      <c r="G578" s="17"/>
      <c r="H578" s="17"/>
      <c r="I578" s="17"/>
      <c r="P578" s="10"/>
      <c r="Q578" s="10"/>
      <c r="R578" s="10"/>
      <c r="S578" s="10"/>
      <c r="T578" s="10"/>
      <c r="U578" s="10"/>
    </row>
    <row r="579" spans="7:21" ht="13">
      <c r="G579" s="17"/>
      <c r="H579" s="17"/>
      <c r="I579" s="17"/>
      <c r="P579" s="10"/>
      <c r="Q579" s="10"/>
      <c r="R579" s="10"/>
      <c r="S579" s="10"/>
      <c r="T579" s="10"/>
      <c r="U579" s="10"/>
    </row>
    <row r="580" spans="7:21" ht="13">
      <c r="G580" s="17"/>
      <c r="H580" s="17"/>
      <c r="I580" s="17"/>
      <c r="P580" s="10"/>
      <c r="Q580" s="10"/>
      <c r="R580" s="10"/>
      <c r="S580" s="10"/>
      <c r="T580" s="10"/>
      <c r="U580" s="10"/>
    </row>
    <row r="581" spans="7:21" ht="13">
      <c r="G581" s="17"/>
      <c r="H581" s="17"/>
      <c r="I581" s="17"/>
      <c r="P581" s="10"/>
      <c r="Q581" s="10"/>
      <c r="R581" s="10"/>
      <c r="S581" s="10"/>
      <c r="T581" s="10"/>
      <c r="U581" s="10"/>
    </row>
    <row r="582" spans="7:21" ht="13">
      <c r="G582" s="17"/>
      <c r="H582" s="17"/>
      <c r="I582" s="17"/>
      <c r="P582" s="10"/>
      <c r="Q582" s="10"/>
      <c r="R582" s="10"/>
      <c r="S582" s="10"/>
      <c r="T582" s="10"/>
      <c r="U582" s="10"/>
    </row>
    <row r="583" spans="7:21" ht="13">
      <c r="G583" s="17"/>
      <c r="H583" s="17"/>
      <c r="I583" s="17"/>
      <c r="P583" s="10"/>
      <c r="Q583" s="10"/>
      <c r="R583" s="10"/>
      <c r="S583" s="10"/>
      <c r="T583" s="10"/>
      <c r="U583" s="10"/>
    </row>
    <row r="584" spans="7:21" ht="13">
      <c r="G584" s="17"/>
      <c r="H584" s="17"/>
      <c r="I584" s="17"/>
      <c r="P584" s="10"/>
      <c r="Q584" s="10"/>
      <c r="R584" s="10"/>
      <c r="S584" s="10"/>
      <c r="T584" s="10"/>
      <c r="U584" s="10"/>
    </row>
    <row r="585" spans="7:21" ht="13">
      <c r="G585" s="17"/>
      <c r="H585" s="17"/>
      <c r="I585" s="17"/>
      <c r="P585" s="10"/>
      <c r="Q585" s="10"/>
      <c r="R585" s="10"/>
      <c r="S585" s="10"/>
      <c r="T585" s="10"/>
      <c r="U585" s="10"/>
    </row>
    <row r="586" spans="7:21" ht="13">
      <c r="G586" s="17"/>
      <c r="H586" s="17"/>
      <c r="I586" s="17"/>
      <c r="P586" s="10"/>
      <c r="Q586" s="10"/>
      <c r="R586" s="10"/>
      <c r="S586" s="10"/>
      <c r="T586" s="10"/>
      <c r="U586" s="10"/>
    </row>
    <row r="587" spans="7:21" ht="13">
      <c r="G587" s="17"/>
      <c r="H587" s="17"/>
      <c r="I587" s="17"/>
      <c r="P587" s="10"/>
      <c r="Q587" s="10"/>
      <c r="R587" s="10"/>
      <c r="S587" s="10"/>
      <c r="T587" s="10"/>
      <c r="U587" s="10"/>
    </row>
    <row r="588" spans="7:21" ht="13">
      <c r="G588" s="17"/>
      <c r="H588" s="17"/>
      <c r="I588" s="17"/>
      <c r="P588" s="10"/>
      <c r="Q588" s="10"/>
      <c r="R588" s="10"/>
      <c r="S588" s="10"/>
      <c r="T588" s="10"/>
      <c r="U588" s="10"/>
    </row>
    <row r="589" spans="7:21" ht="13">
      <c r="G589" s="17"/>
      <c r="H589" s="17"/>
      <c r="I589" s="17"/>
      <c r="P589" s="10"/>
      <c r="Q589" s="10"/>
      <c r="R589" s="10"/>
      <c r="S589" s="10"/>
      <c r="T589" s="10"/>
      <c r="U589" s="10"/>
    </row>
    <row r="590" spans="7:21" ht="13">
      <c r="G590" s="17"/>
      <c r="H590" s="17"/>
      <c r="I590" s="17"/>
      <c r="P590" s="10"/>
      <c r="Q590" s="10"/>
      <c r="R590" s="10"/>
      <c r="S590" s="10"/>
      <c r="T590" s="10"/>
      <c r="U590" s="10"/>
    </row>
    <row r="591" spans="7:21" ht="13">
      <c r="G591" s="17"/>
      <c r="H591" s="17"/>
      <c r="I591" s="17"/>
      <c r="P591" s="10"/>
      <c r="Q591" s="10"/>
      <c r="R591" s="10"/>
      <c r="S591" s="10"/>
      <c r="T591" s="10"/>
      <c r="U591" s="10"/>
    </row>
    <row r="592" spans="7:21" ht="13">
      <c r="G592" s="17"/>
      <c r="H592" s="17"/>
      <c r="I592" s="17"/>
      <c r="P592" s="10"/>
      <c r="Q592" s="10"/>
      <c r="R592" s="10"/>
      <c r="S592" s="10"/>
      <c r="T592" s="10"/>
      <c r="U592" s="10"/>
    </row>
    <row r="593" spans="7:21" ht="13">
      <c r="G593" s="17"/>
      <c r="H593" s="17"/>
      <c r="I593" s="17"/>
      <c r="P593" s="10"/>
      <c r="Q593" s="10"/>
      <c r="R593" s="10"/>
      <c r="S593" s="10"/>
      <c r="T593" s="10"/>
      <c r="U593" s="10"/>
    </row>
    <row r="594" spans="7:21" ht="13">
      <c r="G594" s="17"/>
      <c r="H594" s="17"/>
      <c r="I594" s="17"/>
      <c r="P594" s="10"/>
      <c r="Q594" s="10"/>
      <c r="R594" s="10"/>
      <c r="S594" s="10"/>
      <c r="T594" s="10"/>
      <c r="U594" s="10"/>
    </row>
    <row r="595" spans="7:21" ht="13">
      <c r="G595" s="17"/>
      <c r="H595" s="17"/>
      <c r="I595" s="17"/>
      <c r="P595" s="10"/>
      <c r="Q595" s="10"/>
      <c r="R595" s="10"/>
      <c r="S595" s="10"/>
      <c r="T595" s="10"/>
      <c r="U595" s="10"/>
    </row>
    <row r="596" spans="7:21" ht="13">
      <c r="G596" s="17"/>
      <c r="H596" s="17"/>
      <c r="I596" s="17"/>
      <c r="P596" s="10"/>
      <c r="Q596" s="10"/>
      <c r="R596" s="10"/>
      <c r="S596" s="10"/>
      <c r="T596" s="10"/>
      <c r="U596" s="10"/>
    </row>
    <row r="597" spans="7:21" ht="13">
      <c r="G597" s="17"/>
      <c r="H597" s="17"/>
      <c r="I597" s="17"/>
      <c r="P597" s="10"/>
      <c r="Q597" s="10"/>
      <c r="R597" s="10"/>
      <c r="S597" s="10"/>
      <c r="T597" s="10"/>
      <c r="U597" s="10"/>
    </row>
    <row r="598" spans="7:21" ht="13">
      <c r="G598" s="17"/>
      <c r="H598" s="17"/>
      <c r="I598" s="17"/>
      <c r="P598" s="10"/>
      <c r="Q598" s="10"/>
      <c r="R598" s="10"/>
      <c r="S598" s="10"/>
      <c r="T598" s="10"/>
      <c r="U598" s="10"/>
    </row>
    <row r="599" spans="7:21" ht="13">
      <c r="G599" s="17"/>
      <c r="H599" s="17"/>
      <c r="I599" s="17"/>
      <c r="P599" s="10"/>
      <c r="Q599" s="10"/>
      <c r="R599" s="10"/>
      <c r="S599" s="10"/>
      <c r="T599" s="10"/>
      <c r="U599" s="10"/>
    </row>
    <row r="600" spans="7:21" ht="13">
      <c r="G600" s="17"/>
      <c r="H600" s="17"/>
      <c r="I600" s="17"/>
      <c r="P600" s="10"/>
      <c r="Q600" s="10"/>
      <c r="R600" s="10"/>
      <c r="S600" s="10"/>
      <c r="T600" s="10"/>
      <c r="U600" s="10"/>
    </row>
    <row r="601" spans="7:21" ht="13">
      <c r="G601" s="17"/>
      <c r="H601" s="17"/>
      <c r="I601" s="17"/>
      <c r="P601" s="10"/>
      <c r="Q601" s="10"/>
      <c r="R601" s="10"/>
      <c r="S601" s="10"/>
      <c r="T601" s="10"/>
      <c r="U601" s="10"/>
    </row>
    <row r="602" spans="7:21" ht="13">
      <c r="G602" s="17"/>
      <c r="H602" s="17"/>
      <c r="I602" s="17"/>
      <c r="P602" s="10"/>
      <c r="Q602" s="10"/>
      <c r="R602" s="10"/>
      <c r="S602" s="10"/>
      <c r="T602" s="10"/>
      <c r="U602" s="10"/>
    </row>
    <row r="603" spans="7:21" ht="13">
      <c r="G603" s="17"/>
      <c r="H603" s="17"/>
      <c r="I603" s="17"/>
      <c r="P603" s="10"/>
      <c r="Q603" s="10"/>
      <c r="R603" s="10"/>
      <c r="S603" s="10"/>
      <c r="T603" s="10"/>
      <c r="U603" s="10"/>
    </row>
    <row r="604" spans="7:21" ht="13">
      <c r="G604" s="17"/>
      <c r="H604" s="17"/>
      <c r="I604" s="17"/>
      <c r="P604" s="10"/>
      <c r="Q604" s="10"/>
      <c r="R604" s="10"/>
      <c r="S604" s="10"/>
      <c r="T604" s="10"/>
      <c r="U604" s="10"/>
    </row>
    <row r="605" spans="7:21" ht="13">
      <c r="G605" s="17"/>
      <c r="H605" s="17"/>
      <c r="I605" s="17"/>
      <c r="P605" s="10"/>
      <c r="Q605" s="10"/>
      <c r="R605" s="10"/>
      <c r="S605" s="10"/>
      <c r="T605" s="10"/>
      <c r="U605" s="10"/>
    </row>
    <row r="606" spans="7:21" ht="13">
      <c r="G606" s="17"/>
      <c r="H606" s="17"/>
      <c r="I606" s="17"/>
      <c r="P606" s="10"/>
      <c r="Q606" s="10"/>
      <c r="R606" s="10"/>
      <c r="S606" s="10"/>
      <c r="T606" s="10"/>
      <c r="U606" s="10"/>
    </row>
    <row r="607" spans="7:21" ht="13">
      <c r="G607" s="17"/>
      <c r="H607" s="17"/>
      <c r="I607" s="17"/>
      <c r="P607" s="10"/>
      <c r="Q607" s="10"/>
      <c r="R607" s="10"/>
      <c r="S607" s="10"/>
      <c r="T607" s="10"/>
      <c r="U607" s="10"/>
    </row>
    <row r="608" spans="7:21" ht="13">
      <c r="G608" s="17"/>
      <c r="H608" s="17"/>
      <c r="I608" s="17"/>
      <c r="P608" s="10"/>
      <c r="Q608" s="10"/>
      <c r="R608" s="10"/>
      <c r="S608" s="10"/>
      <c r="T608" s="10"/>
      <c r="U608" s="10"/>
    </row>
    <row r="609" spans="7:21" ht="13">
      <c r="G609" s="17"/>
      <c r="H609" s="17"/>
      <c r="I609" s="17"/>
      <c r="P609" s="10"/>
      <c r="Q609" s="10"/>
      <c r="R609" s="10"/>
      <c r="S609" s="10"/>
      <c r="T609" s="10"/>
      <c r="U609" s="10"/>
    </row>
    <row r="610" spans="7:21" ht="13">
      <c r="G610" s="17"/>
      <c r="H610" s="17"/>
      <c r="I610" s="17"/>
      <c r="P610" s="10"/>
      <c r="Q610" s="10"/>
      <c r="R610" s="10"/>
      <c r="S610" s="10"/>
      <c r="T610" s="10"/>
      <c r="U610" s="10"/>
    </row>
    <row r="611" spans="7:21" ht="13">
      <c r="G611" s="17"/>
      <c r="H611" s="17"/>
      <c r="I611" s="17"/>
      <c r="P611" s="10"/>
      <c r="Q611" s="10"/>
      <c r="R611" s="10"/>
      <c r="S611" s="10"/>
      <c r="T611" s="10"/>
      <c r="U611" s="10"/>
    </row>
    <row r="612" spans="7:21" ht="13">
      <c r="G612" s="17"/>
      <c r="H612" s="17"/>
      <c r="I612" s="17"/>
      <c r="P612" s="10"/>
      <c r="Q612" s="10"/>
      <c r="R612" s="10"/>
      <c r="S612" s="10"/>
      <c r="T612" s="10"/>
      <c r="U612" s="10"/>
    </row>
    <row r="613" spans="7:21" ht="13">
      <c r="G613" s="17"/>
      <c r="H613" s="17"/>
      <c r="I613" s="17"/>
      <c r="P613" s="10"/>
      <c r="Q613" s="10"/>
      <c r="R613" s="10"/>
      <c r="S613" s="10"/>
      <c r="T613" s="10"/>
      <c r="U613" s="10"/>
    </row>
    <row r="614" spans="7:21" ht="13">
      <c r="G614" s="17"/>
      <c r="H614" s="17"/>
      <c r="I614" s="17"/>
      <c r="P614" s="10"/>
      <c r="Q614" s="10"/>
      <c r="R614" s="10"/>
      <c r="S614" s="10"/>
      <c r="T614" s="10"/>
      <c r="U614" s="10"/>
    </row>
    <row r="615" spans="7:21" ht="13">
      <c r="G615" s="17"/>
      <c r="H615" s="17"/>
      <c r="I615" s="17"/>
      <c r="P615" s="10"/>
      <c r="Q615" s="10"/>
      <c r="R615" s="10"/>
      <c r="S615" s="10"/>
      <c r="T615" s="10"/>
      <c r="U615" s="10"/>
    </row>
    <row r="616" spans="7:21" ht="13">
      <c r="G616" s="17"/>
      <c r="H616" s="17"/>
      <c r="I616" s="17"/>
      <c r="P616" s="10"/>
      <c r="Q616" s="10"/>
      <c r="R616" s="10"/>
      <c r="S616" s="10"/>
      <c r="T616" s="10"/>
      <c r="U616" s="10"/>
    </row>
    <row r="617" spans="7:21" ht="13">
      <c r="G617" s="17"/>
      <c r="H617" s="17"/>
      <c r="I617" s="17"/>
      <c r="P617" s="10"/>
      <c r="Q617" s="10"/>
      <c r="R617" s="10"/>
      <c r="S617" s="10"/>
      <c r="T617" s="10"/>
      <c r="U617" s="10"/>
    </row>
    <row r="618" spans="7:21" ht="13">
      <c r="G618" s="17"/>
      <c r="H618" s="17"/>
      <c r="I618" s="17"/>
      <c r="P618" s="10"/>
      <c r="Q618" s="10"/>
      <c r="R618" s="10"/>
      <c r="S618" s="10"/>
      <c r="T618" s="10"/>
      <c r="U618" s="10"/>
    </row>
    <row r="619" spans="7:21" ht="13">
      <c r="G619" s="17"/>
      <c r="H619" s="17"/>
      <c r="I619" s="17"/>
      <c r="P619" s="10"/>
      <c r="Q619" s="10"/>
      <c r="R619" s="10"/>
      <c r="S619" s="10"/>
      <c r="T619" s="10"/>
      <c r="U619" s="10"/>
    </row>
    <row r="620" spans="7:21" ht="13">
      <c r="G620" s="17"/>
      <c r="H620" s="17"/>
      <c r="I620" s="17"/>
      <c r="P620" s="10"/>
      <c r="Q620" s="10"/>
      <c r="R620" s="10"/>
      <c r="S620" s="10"/>
      <c r="T620" s="10"/>
      <c r="U620" s="10"/>
    </row>
    <row r="621" spans="7:21" ht="13">
      <c r="G621" s="17"/>
      <c r="H621" s="17"/>
      <c r="I621" s="17"/>
      <c r="P621" s="10"/>
      <c r="Q621" s="10"/>
      <c r="R621" s="10"/>
      <c r="S621" s="10"/>
      <c r="T621" s="10"/>
      <c r="U621" s="10"/>
    </row>
    <row r="622" spans="7:21" ht="13">
      <c r="G622" s="17"/>
      <c r="H622" s="17"/>
      <c r="I622" s="17"/>
      <c r="P622" s="10"/>
      <c r="Q622" s="10"/>
      <c r="R622" s="10"/>
      <c r="S622" s="10"/>
      <c r="T622" s="10"/>
      <c r="U622" s="10"/>
    </row>
    <row r="623" spans="7:21" ht="13">
      <c r="G623" s="17"/>
      <c r="H623" s="17"/>
      <c r="I623" s="17"/>
      <c r="P623" s="10"/>
      <c r="Q623" s="10"/>
      <c r="R623" s="10"/>
      <c r="S623" s="10"/>
      <c r="T623" s="10"/>
      <c r="U623" s="10"/>
    </row>
    <row r="624" spans="7:21" ht="13">
      <c r="G624" s="17"/>
      <c r="H624" s="17"/>
      <c r="I624" s="17"/>
      <c r="P624" s="10"/>
      <c r="Q624" s="10"/>
      <c r="R624" s="10"/>
      <c r="S624" s="10"/>
      <c r="T624" s="10"/>
      <c r="U624" s="10"/>
    </row>
    <row r="625" spans="7:21" ht="13">
      <c r="G625" s="17"/>
      <c r="H625" s="17"/>
      <c r="I625" s="17"/>
      <c r="P625" s="10"/>
      <c r="Q625" s="10"/>
      <c r="R625" s="10"/>
      <c r="S625" s="10"/>
      <c r="T625" s="10"/>
      <c r="U625" s="10"/>
    </row>
    <row r="626" spans="7:21" ht="13">
      <c r="G626" s="17"/>
      <c r="H626" s="17"/>
      <c r="I626" s="17"/>
      <c r="P626" s="10"/>
      <c r="Q626" s="10"/>
      <c r="R626" s="10"/>
      <c r="S626" s="10"/>
      <c r="T626" s="10"/>
      <c r="U626" s="10"/>
    </row>
    <row r="627" spans="7:21" ht="13">
      <c r="G627" s="17"/>
      <c r="H627" s="17"/>
      <c r="I627" s="17"/>
      <c r="P627" s="10"/>
      <c r="Q627" s="10"/>
      <c r="R627" s="10"/>
      <c r="S627" s="10"/>
      <c r="T627" s="10"/>
      <c r="U627" s="10"/>
    </row>
    <row r="628" spans="7:21" ht="13">
      <c r="G628" s="17"/>
      <c r="H628" s="17"/>
      <c r="I628" s="17"/>
      <c r="P628" s="10"/>
      <c r="Q628" s="10"/>
      <c r="R628" s="10"/>
      <c r="S628" s="10"/>
      <c r="T628" s="10"/>
      <c r="U628" s="10"/>
    </row>
    <row r="629" spans="7:21" ht="13">
      <c r="G629" s="17"/>
      <c r="H629" s="17"/>
      <c r="I629" s="17"/>
      <c r="P629" s="10"/>
      <c r="Q629" s="10"/>
      <c r="R629" s="10"/>
      <c r="S629" s="10"/>
      <c r="T629" s="10"/>
      <c r="U629" s="10"/>
    </row>
    <row r="630" spans="7:21" ht="13">
      <c r="G630" s="17"/>
      <c r="H630" s="17"/>
      <c r="I630" s="17"/>
      <c r="P630" s="10"/>
      <c r="Q630" s="10"/>
      <c r="R630" s="10"/>
      <c r="S630" s="10"/>
      <c r="T630" s="10"/>
      <c r="U630" s="10"/>
    </row>
    <row r="631" spans="7:21" ht="13">
      <c r="G631" s="17"/>
      <c r="H631" s="17"/>
      <c r="I631" s="17"/>
      <c r="P631" s="10"/>
      <c r="Q631" s="10"/>
      <c r="R631" s="10"/>
      <c r="S631" s="10"/>
      <c r="T631" s="10"/>
      <c r="U631" s="10"/>
    </row>
    <row r="632" spans="7:21" ht="13">
      <c r="G632" s="17"/>
      <c r="H632" s="17"/>
      <c r="I632" s="17"/>
      <c r="P632" s="10"/>
      <c r="Q632" s="10"/>
      <c r="R632" s="10"/>
      <c r="S632" s="10"/>
      <c r="T632" s="10"/>
      <c r="U632" s="10"/>
    </row>
    <row r="633" spans="7:21" ht="13">
      <c r="G633" s="17"/>
      <c r="H633" s="17"/>
      <c r="I633" s="17"/>
      <c r="P633" s="10"/>
      <c r="Q633" s="10"/>
      <c r="R633" s="10"/>
      <c r="S633" s="10"/>
      <c r="T633" s="10"/>
      <c r="U633" s="10"/>
    </row>
    <row r="634" spans="7:21" ht="13">
      <c r="G634" s="17"/>
      <c r="H634" s="17"/>
      <c r="I634" s="17"/>
      <c r="P634" s="10"/>
      <c r="Q634" s="10"/>
      <c r="R634" s="10"/>
      <c r="S634" s="10"/>
      <c r="T634" s="10"/>
      <c r="U634" s="10"/>
    </row>
    <row r="635" spans="7:21" ht="13">
      <c r="G635" s="17"/>
      <c r="H635" s="17"/>
      <c r="I635" s="17"/>
      <c r="P635" s="10"/>
      <c r="Q635" s="10"/>
      <c r="R635" s="10"/>
      <c r="S635" s="10"/>
      <c r="T635" s="10"/>
      <c r="U635" s="10"/>
    </row>
    <row r="636" spans="7:21" ht="13">
      <c r="G636" s="17"/>
      <c r="H636" s="17"/>
      <c r="I636" s="17"/>
      <c r="P636" s="10"/>
      <c r="Q636" s="10"/>
      <c r="R636" s="10"/>
      <c r="S636" s="10"/>
      <c r="T636" s="10"/>
      <c r="U636" s="10"/>
    </row>
    <row r="637" spans="7:21" ht="13">
      <c r="G637" s="17"/>
      <c r="H637" s="17"/>
      <c r="I637" s="17"/>
      <c r="P637" s="10"/>
      <c r="Q637" s="10"/>
      <c r="R637" s="10"/>
      <c r="S637" s="10"/>
      <c r="T637" s="10"/>
      <c r="U637" s="10"/>
    </row>
    <row r="638" spans="7:21" ht="13">
      <c r="G638" s="17"/>
      <c r="H638" s="17"/>
      <c r="I638" s="17"/>
      <c r="P638" s="10"/>
      <c r="Q638" s="10"/>
      <c r="R638" s="10"/>
      <c r="S638" s="10"/>
      <c r="T638" s="10"/>
      <c r="U638" s="10"/>
    </row>
    <row r="639" spans="7:21" ht="13">
      <c r="G639" s="17"/>
      <c r="H639" s="17"/>
      <c r="I639" s="17"/>
      <c r="P639" s="10"/>
      <c r="Q639" s="10"/>
      <c r="R639" s="10"/>
      <c r="S639" s="10"/>
      <c r="T639" s="10"/>
      <c r="U639" s="10"/>
    </row>
    <row r="640" spans="7:21" ht="13">
      <c r="G640" s="17"/>
      <c r="H640" s="17"/>
      <c r="I640" s="17"/>
      <c r="P640" s="10"/>
      <c r="Q640" s="10"/>
      <c r="R640" s="10"/>
      <c r="S640" s="10"/>
      <c r="T640" s="10"/>
      <c r="U640" s="10"/>
    </row>
    <row r="641" spans="7:21" ht="13">
      <c r="G641" s="17"/>
      <c r="H641" s="17"/>
      <c r="I641" s="17"/>
      <c r="P641" s="10"/>
      <c r="Q641" s="10"/>
      <c r="R641" s="10"/>
      <c r="S641" s="10"/>
      <c r="T641" s="10"/>
      <c r="U641" s="10"/>
    </row>
    <row r="642" spans="7:21" ht="13">
      <c r="G642" s="17"/>
      <c r="H642" s="17"/>
      <c r="I642" s="17"/>
      <c r="P642" s="10"/>
      <c r="Q642" s="10"/>
      <c r="R642" s="10"/>
      <c r="S642" s="10"/>
      <c r="T642" s="10"/>
      <c r="U642" s="10"/>
    </row>
    <row r="643" spans="7:21" ht="13">
      <c r="G643" s="17"/>
      <c r="H643" s="17"/>
      <c r="I643" s="17"/>
      <c r="P643" s="10"/>
      <c r="Q643" s="10"/>
      <c r="R643" s="10"/>
      <c r="S643" s="10"/>
      <c r="T643" s="10"/>
      <c r="U643" s="10"/>
    </row>
    <row r="644" spans="7:21" ht="13">
      <c r="G644" s="17"/>
      <c r="H644" s="17"/>
      <c r="I644" s="17"/>
      <c r="P644" s="10"/>
      <c r="Q644" s="10"/>
      <c r="R644" s="10"/>
      <c r="S644" s="10"/>
      <c r="T644" s="10"/>
      <c r="U644" s="10"/>
    </row>
    <row r="645" spans="7:21" ht="13">
      <c r="G645" s="17"/>
      <c r="H645" s="17"/>
      <c r="I645" s="17"/>
      <c r="P645" s="10"/>
      <c r="Q645" s="10"/>
      <c r="R645" s="10"/>
      <c r="S645" s="10"/>
      <c r="T645" s="10"/>
      <c r="U645" s="10"/>
    </row>
    <row r="646" spans="7:21" ht="13">
      <c r="G646" s="17"/>
      <c r="H646" s="17"/>
      <c r="I646" s="17"/>
      <c r="P646" s="10"/>
      <c r="Q646" s="10"/>
      <c r="R646" s="10"/>
      <c r="S646" s="10"/>
      <c r="T646" s="10"/>
      <c r="U646" s="10"/>
    </row>
    <row r="647" spans="7:21" ht="13">
      <c r="G647" s="17"/>
      <c r="H647" s="17"/>
      <c r="I647" s="17"/>
      <c r="P647" s="10"/>
      <c r="Q647" s="10"/>
      <c r="R647" s="10"/>
      <c r="S647" s="10"/>
      <c r="T647" s="10"/>
      <c r="U647" s="10"/>
    </row>
    <row r="648" spans="7:21" ht="13">
      <c r="G648" s="17"/>
      <c r="H648" s="17"/>
      <c r="I648" s="17"/>
      <c r="P648" s="10"/>
      <c r="Q648" s="10"/>
      <c r="R648" s="10"/>
      <c r="S648" s="10"/>
      <c r="T648" s="10"/>
      <c r="U648" s="10"/>
    </row>
    <row r="649" spans="7:21" ht="13">
      <c r="G649" s="17"/>
      <c r="H649" s="17"/>
      <c r="I649" s="17"/>
      <c r="P649" s="10"/>
      <c r="Q649" s="10"/>
      <c r="R649" s="10"/>
      <c r="S649" s="10"/>
      <c r="T649" s="10"/>
      <c r="U649" s="10"/>
    </row>
    <row r="650" spans="7:21" ht="13">
      <c r="G650" s="17"/>
      <c r="H650" s="17"/>
      <c r="I650" s="17"/>
      <c r="P650" s="10"/>
      <c r="Q650" s="10"/>
      <c r="R650" s="10"/>
      <c r="S650" s="10"/>
      <c r="T650" s="10"/>
      <c r="U650" s="10"/>
    </row>
    <row r="651" spans="7:21" ht="13">
      <c r="G651" s="17"/>
      <c r="H651" s="17"/>
      <c r="I651" s="17"/>
      <c r="P651" s="10"/>
      <c r="Q651" s="10"/>
      <c r="R651" s="10"/>
      <c r="S651" s="10"/>
      <c r="T651" s="10"/>
      <c r="U651" s="10"/>
    </row>
    <row r="652" spans="7:21" ht="13">
      <c r="G652" s="17"/>
      <c r="H652" s="17"/>
      <c r="I652" s="17"/>
      <c r="P652" s="10"/>
      <c r="Q652" s="10"/>
      <c r="R652" s="10"/>
      <c r="S652" s="10"/>
      <c r="T652" s="10"/>
      <c r="U652" s="10"/>
    </row>
    <row r="653" spans="7:21" ht="13">
      <c r="G653" s="17"/>
      <c r="H653" s="17"/>
      <c r="I653" s="17"/>
      <c r="P653" s="10"/>
      <c r="Q653" s="10"/>
      <c r="R653" s="10"/>
      <c r="S653" s="10"/>
      <c r="T653" s="10"/>
      <c r="U653" s="10"/>
    </row>
    <row r="654" spans="7:21" ht="13">
      <c r="G654" s="17"/>
      <c r="H654" s="17"/>
      <c r="I654" s="17"/>
      <c r="P654" s="10"/>
      <c r="Q654" s="10"/>
      <c r="R654" s="10"/>
      <c r="S654" s="10"/>
      <c r="T654" s="10"/>
      <c r="U654" s="10"/>
    </row>
    <row r="655" spans="7:21" ht="13">
      <c r="G655" s="17"/>
      <c r="H655" s="17"/>
      <c r="I655" s="17"/>
      <c r="P655" s="10"/>
      <c r="Q655" s="10"/>
      <c r="R655" s="10"/>
      <c r="S655" s="10"/>
      <c r="T655" s="10"/>
      <c r="U655" s="10"/>
    </row>
    <row r="656" spans="7:21" ht="13">
      <c r="G656" s="17"/>
      <c r="H656" s="17"/>
      <c r="I656" s="17"/>
      <c r="P656" s="10"/>
      <c r="Q656" s="10"/>
      <c r="R656" s="10"/>
      <c r="S656" s="10"/>
      <c r="T656" s="10"/>
      <c r="U656" s="10"/>
    </row>
    <row r="657" spans="7:21" ht="13">
      <c r="G657" s="17"/>
      <c r="H657" s="17"/>
      <c r="I657" s="17"/>
      <c r="P657" s="10"/>
      <c r="Q657" s="10"/>
      <c r="R657" s="10"/>
      <c r="S657" s="10"/>
      <c r="T657" s="10"/>
      <c r="U657" s="10"/>
    </row>
    <row r="658" spans="7:21" ht="13">
      <c r="G658" s="17"/>
      <c r="H658" s="17"/>
      <c r="I658" s="17"/>
      <c r="P658" s="10"/>
      <c r="Q658" s="10"/>
      <c r="R658" s="10"/>
      <c r="S658" s="10"/>
      <c r="T658" s="10"/>
      <c r="U658" s="10"/>
    </row>
    <row r="659" spans="7:21" ht="13">
      <c r="G659" s="17"/>
      <c r="H659" s="17"/>
      <c r="I659" s="17"/>
      <c r="P659" s="10"/>
      <c r="Q659" s="10"/>
      <c r="R659" s="10"/>
      <c r="S659" s="10"/>
      <c r="T659" s="10"/>
      <c r="U659" s="10"/>
    </row>
    <row r="660" spans="7:21" ht="13">
      <c r="G660" s="17"/>
      <c r="H660" s="17"/>
      <c r="I660" s="17"/>
      <c r="P660" s="10"/>
      <c r="Q660" s="10"/>
      <c r="R660" s="10"/>
      <c r="S660" s="10"/>
      <c r="T660" s="10"/>
      <c r="U660" s="10"/>
    </row>
    <row r="661" spans="7:21" ht="13">
      <c r="G661" s="17"/>
      <c r="H661" s="17"/>
      <c r="I661" s="17"/>
      <c r="P661" s="10"/>
      <c r="Q661" s="10"/>
      <c r="R661" s="10"/>
      <c r="S661" s="10"/>
      <c r="T661" s="10"/>
      <c r="U661" s="10"/>
    </row>
    <row r="662" spans="7:21" ht="13">
      <c r="G662" s="17"/>
      <c r="H662" s="17"/>
      <c r="I662" s="17"/>
      <c r="P662" s="10"/>
      <c r="Q662" s="10"/>
      <c r="R662" s="10"/>
      <c r="S662" s="10"/>
      <c r="T662" s="10"/>
      <c r="U662" s="10"/>
    </row>
    <row r="663" spans="7:21" ht="13">
      <c r="G663" s="17"/>
      <c r="H663" s="17"/>
      <c r="I663" s="17"/>
      <c r="P663" s="10"/>
      <c r="Q663" s="10"/>
      <c r="R663" s="10"/>
      <c r="S663" s="10"/>
      <c r="T663" s="10"/>
      <c r="U663" s="10"/>
    </row>
    <row r="664" spans="7:21" ht="13">
      <c r="G664" s="17"/>
      <c r="H664" s="17"/>
      <c r="I664" s="17"/>
      <c r="P664" s="10"/>
      <c r="Q664" s="10"/>
      <c r="R664" s="10"/>
      <c r="S664" s="10"/>
      <c r="T664" s="10"/>
      <c r="U664" s="10"/>
    </row>
    <row r="665" spans="7:21" ht="13">
      <c r="G665" s="17"/>
      <c r="H665" s="17"/>
      <c r="I665" s="17"/>
      <c r="P665" s="10"/>
      <c r="Q665" s="10"/>
      <c r="R665" s="10"/>
      <c r="S665" s="10"/>
      <c r="T665" s="10"/>
      <c r="U665" s="10"/>
    </row>
    <row r="666" spans="7:21" ht="13">
      <c r="G666" s="17"/>
      <c r="H666" s="17"/>
      <c r="I666" s="17"/>
      <c r="P666" s="10"/>
      <c r="Q666" s="10"/>
      <c r="R666" s="10"/>
      <c r="S666" s="10"/>
      <c r="T666" s="10"/>
      <c r="U666" s="10"/>
    </row>
    <row r="667" spans="7:21" ht="13">
      <c r="G667" s="17"/>
      <c r="H667" s="17"/>
      <c r="I667" s="17"/>
      <c r="P667" s="10"/>
      <c r="Q667" s="10"/>
      <c r="R667" s="10"/>
      <c r="S667" s="10"/>
      <c r="T667" s="10"/>
      <c r="U667" s="10"/>
    </row>
    <row r="668" spans="7:21" ht="13">
      <c r="G668" s="17"/>
      <c r="H668" s="17"/>
      <c r="I668" s="17"/>
      <c r="P668" s="10"/>
      <c r="Q668" s="10"/>
      <c r="R668" s="10"/>
      <c r="S668" s="10"/>
      <c r="T668" s="10"/>
      <c r="U668" s="10"/>
    </row>
    <row r="669" spans="7:21" ht="13">
      <c r="G669" s="17"/>
      <c r="H669" s="17"/>
      <c r="I669" s="17"/>
      <c r="P669" s="10"/>
      <c r="Q669" s="10"/>
      <c r="R669" s="10"/>
      <c r="S669" s="10"/>
      <c r="T669" s="10"/>
      <c r="U669" s="10"/>
    </row>
    <row r="670" spans="7:21" ht="13">
      <c r="G670" s="17"/>
      <c r="H670" s="17"/>
      <c r="I670" s="17"/>
      <c r="P670" s="10"/>
      <c r="Q670" s="10"/>
      <c r="R670" s="10"/>
      <c r="S670" s="10"/>
      <c r="T670" s="10"/>
      <c r="U670" s="10"/>
    </row>
    <row r="671" spans="7:21" ht="13">
      <c r="G671" s="17"/>
      <c r="H671" s="17"/>
      <c r="I671" s="17"/>
      <c r="P671" s="10"/>
      <c r="Q671" s="10"/>
      <c r="R671" s="10"/>
      <c r="S671" s="10"/>
      <c r="T671" s="10"/>
      <c r="U671" s="10"/>
    </row>
    <row r="672" spans="7:21" ht="13">
      <c r="G672" s="17"/>
      <c r="H672" s="17"/>
      <c r="I672" s="17"/>
      <c r="P672" s="10"/>
      <c r="Q672" s="10"/>
      <c r="R672" s="10"/>
      <c r="S672" s="10"/>
      <c r="T672" s="10"/>
      <c r="U672" s="10"/>
    </row>
    <row r="673" spans="7:21" ht="13">
      <c r="G673" s="17"/>
      <c r="H673" s="17"/>
      <c r="I673" s="17"/>
      <c r="P673" s="10"/>
      <c r="Q673" s="10"/>
      <c r="R673" s="10"/>
      <c r="S673" s="10"/>
      <c r="T673" s="10"/>
      <c r="U673" s="10"/>
    </row>
    <row r="674" spans="7:21" ht="13">
      <c r="G674" s="17"/>
      <c r="H674" s="17"/>
      <c r="I674" s="17"/>
      <c r="P674" s="10"/>
      <c r="Q674" s="10"/>
      <c r="R674" s="10"/>
      <c r="S674" s="10"/>
      <c r="T674" s="10"/>
      <c r="U674" s="10"/>
    </row>
    <row r="675" spans="7:21" ht="13">
      <c r="G675" s="17"/>
      <c r="H675" s="17"/>
      <c r="I675" s="17"/>
      <c r="P675" s="10"/>
      <c r="Q675" s="10"/>
      <c r="R675" s="10"/>
      <c r="S675" s="10"/>
      <c r="T675" s="10"/>
      <c r="U675" s="10"/>
    </row>
    <row r="676" spans="7:21" ht="13">
      <c r="G676" s="17"/>
      <c r="H676" s="17"/>
      <c r="I676" s="17"/>
      <c r="P676" s="10"/>
      <c r="Q676" s="10"/>
      <c r="R676" s="10"/>
      <c r="S676" s="10"/>
      <c r="T676" s="10"/>
      <c r="U676" s="10"/>
    </row>
    <row r="677" spans="7:21" ht="13">
      <c r="G677" s="17"/>
      <c r="H677" s="17"/>
      <c r="I677" s="17"/>
      <c r="P677" s="10"/>
      <c r="Q677" s="10"/>
      <c r="R677" s="10"/>
      <c r="S677" s="10"/>
      <c r="T677" s="10"/>
      <c r="U677" s="10"/>
    </row>
    <row r="678" spans="7:21" ht="13">
      <c r="G678" s="17"/>
      <c r="H678" s="17"/>
      <c r="I678" s="17"/>
      <c r="P678" s="10"/>
      <c r="Q678" s="10"/>
      <c r="R678" s="10"/>
      <c r="S678" s="10"/>
      <c r="T678" s="10"/>
      <c r="U678" s="10"/>
    </row>
    <row r="679" spans="7:21" ht="13">
      <c r="G679" s="17"/>
      <c r="H679" s="17"/>
      <c r="I679" s="17"/>
      <c r="P679" s="10"/>
      <c r="Q679" s="10"/>
      <c r="R679" s="10"/>
      <c r="S679" s="10"/>
      <c r="T679" s="10"/>
      <c r="U679" s="10"/>
    </row>
    <row r="680" spans="7:21" ht="13">
      <c r="G680" s="17"/>
      <c r="H680" s="17"/>
      <c r="I680" s="17"/>
      <c r="P680" s="10"/>
      <c r="Q680" s="10"/>
      <c r="R680" s="10"/>
      <c r="S680" s="10"/>
      <c r="T680" s="10"/>
      <c r="U680" s="10"/>
    </row>
    <row r="681" spans="7:21" ht="13">
      <c r="G681" s="17"/>
      <c r="H681" s="17"/>
      <c r="I681" s="17"/>
      <c r="P681" s="10"/>
      <c r="Q681" s="10"/>
      <c r="R681" s="10"/>
      <c r="S681" s="10"/>
      <c r="T681" s="10"/>
      <c r="U681" s="10"/>
    </row>
    <row r="682" spans="7:21" ht="13">
      <c r="G682" s="17"/>
      <c r="H682" s="17"/>
      <c r="I682" s="17"/>
      <c r="P682" s="10"/>
      <c r="Q682" s="10"/>
      <c r="R682" s="10"/>
      <c r="S682" s="10"/>
      <c r="T682" s="10"/>
      <c r="U682" s="10"/>
    </row>
    <row r="683" spans="7:21" ht="13">
      <c r="G683" s="17"/>
      <c r="H683" s="17"/>
      <c r="I683" s="17"/>
      <c r="P683" s="10"/>
      <c r="Q683" s="10"/>
      <c r="R683" s="10"/>
      <c r="S683" s="10"/>
      <c r="T683" s="10"/>
      <c r="U683" s="10"/>
    </row>
    <row r="684" spans="7:21" ht="13">
      <c r="G684" s="17"/>
      <c r="H684" s="17"/>
      <c r="I684" s="17"/>
      <c r="P684" s="10"/>
      <c r="Q684" s="10"/>
      <c r="R684" s="10"/>
      <c r="S684" s="10"/>
      <c r="T684" s="10"/>
      <c r="U684" s="10"/>
    </row>
    <row r="685" spans="7:21" ht="13">
      <c r="G685" s="17"/>
      <c r="H685" s="17"/>
      <c r="I685" s="17"/>
      <c r="P685" s="10"/>
      <c r="Q685" s="10"/>
      <c r="R685" s="10"/>
      <c r="S685" s="10"/>
      <c r="T685" s="10"/>
      <c r="U685" s="10"/>
    </row>
    <row r="686" spans="7:21" ht="13">
      <c r="G686" s="17"/>
      <c r="H686" s="17"/>
      <c r="I686" s="17"/>
      <c r="P686" s="10"/>
      <c r="Q686" s="10"/>
      <c r="R686" s="10"/>
      <c r="S686" s="10"/>
      <c r="T686" s="10"/>
      <c r="U686" s="10"/>
    </row>
    <row r="687" spans="7:21" ht="13">
      <c r="G687" s="17"/>
      <c r="H687" s="17"/>
      <c r="I687" s="17"/>
      <c r="P687" s="10"/>
      <c r="Q687" s="10"/>
      <c r="R687" s="10"/>
      <c r="S687" s="10"/>
      <c r="T687" s="10"/>
      <c r="U687" s="10"/>
    </row>
    <row r="688" spans="7:21" ht="13">
      <c r="G688" s="17"/>
      <c r="H688" s="17"/>
      <c r="I688" s="17"/>
      <c r="P688" s="10"/>
      <c r="Q688" s="10"/>
      <c r="R688" s="10"/>
      <c r="S688" s="10"/>
      <c r="T688" s="10"/>
      <c r="U688" s="10"/>
    </row>
    <row r="689" spans="7:21" ht="13">
      <c r="G689" s="17"/>
      <c r="H689" s="17"/>
      <c r="I689" s="17"/>
      <c r="P689" s="10"/>
      <c r="Q689" s="10"/>
      <c r="R689" s="10"/>
      <c r="S689" s="10"/>
      <c r="T689" s="10"/>
      <c r="U689" s="10"/>
    </row>
    <row r="690" spans="7:21" ht="13">
      <c r="G690" s="17"/>
      <c r="H690" s="17"/>
      <c r="I690" s="17"/>
      <c r="P690" s="10"/>
      <c r="Q690" s="10"/>
      <c r="R690" s="10"/>
      <c r="S690" s="10"/>
      <c r="T690" s="10"/>
      <c r="U690" s="10"/>
    </row>
    <row r="691" spans="7:21" ht="13">
      <c r="G691" s="17"/>
      <c r="H691" s="17"/>
      <c r="I691" s="17"/>
      <c r="P691" s="10"/>
      <c r="Q691" s="10"/>
      <c r="R691" s="10"/>
      <c r="S691" s="10"/>
      <c r="T691" s="10"/>
      <c r="U691" s="10"/>
    </row>
    <row r="692" spans="7:21" ht="13">
      <c r="G692" s="17"/>
      <c r="H692" s="17"/>
      <c r="I692" s="17"/>
      <c r="P692" s="10"/>
      <c r="Q692" s="10"/>
      <c r="R692" s="10"/>
      <c r="S692" s="10"/>
      <c r="T692" s="10"/>
      <c r="U692" s="10"/>
    </row>
    <row r="693" spans="7:21" ht="13">
      <c r="G693" s="17"/>
      <c r="H693" s="17"/>
      <c r="I693" s="17"/>
      <c r="P693" s="10"/>
      <c r="Q693" s="10"/>
      <c r="R693" s="10"/>
      <c r="S693" s="10"/>
      <c r="T693" s="10"/>
      <c r="U693" s="10"/>
    </row>
    <row r="694" spans="7:21" ht="13">
      <c r="G694" s="17"/>
      <c r="H694" s="17"/>
      <c r="I694" s="17"/>
      <c r="P694" s="10"/>
      <c r="Q694" s="10"/>
      <c r="R694" s="10"/>
      <c r="S694" s="10"/>
      <c r="T694" s="10"/>
      <c r="U694" s="10"/>
    </row>
    <row r="695" spans="7:21" ht="13">
      <c r="G695" s="17"/>
      <c r="H695" s="17"/>
      <c r="I695" s="17"/>
      <c r="P695" s="10"/>
      <c r="Q695" s="10"/>
      <c r="R695" s="10"/>
      <c r="S695" s="10"/>
      <c r="T695" s="10"/>
      <c r="U695" s="10"/>
    </row>
    <row r="696" spans="7:21" ht="13">
      <c r="G696" s="17"/>
      <c r="H696" s="17"/>
      <c r="I696" s="17"/>
      <c r="P696" s="10"/>
      <c r="Q696" s="10"/>
      <c r="R696" s="10"/>
      <c r="S696" s="10"/>
      <c r="T696" s="10"/>
      <c r="U696" s="10"/>
    </row>
    <row r="697" spans="7:21" ht="13">
      <c r="G697" s="17"/>
      <c r="H697" s="17"/>
      <c r="I697" s="17"/>
      <c r="P697" s="10"/>
      <c r="Q697" s="10"/>
      <c r="R697" s="10"/>
      <c r="S697" s="10"/>
      <c r="T697" s="10"/>
      <c r="U697" s="10"/>
    </row>
    <row r="698" spans="7:21" ht="13">
      <c r="G698" s="17"/>
      <c r="H698" s="17"/>
      <c r="I698" s="17"/>
      <c r="P698" s="10"/>
      <c r="Q698" s="10"/>
      <c r="R698" s="10"/>
      <c r="S698" s="10"/>
      <c r="T698" s="10"/>
      <c r="U698" s="10"/>
    </row>
    <row r="699" spans="7:21" ht="13">
      <c r="G699" s="17"/>
      <c r="H699" s="17"/>
      <c r="I699" s="17"/>
      <c r="P699" s="10"/>
      <c r="Q699" s="10"/>
      <c r="R699" s="10"/>
      <c r="S699" s="10"/>
      <c r="T699" s="10"/>
      <c r="U699" s="10"/>
    </row>
    <row r="700" spans="7:21" ht="13">
      <c r="G700" s="17"/>
      <c r="H700" s="17"/>
      <c r="I700" s="17"/>
      <c r="P700" s="10"/>
      <c r="Q700" s="10"/>
      <c r="R700" s="10"/>
      <c r="S700" s="10"/>
      <c r="T700" s="10"/>
      <c r="U700" s="10"/>
    </row>
    <row r="701" spans="7:21" ht="13">
      <c r="G701" s="17"/>
      <c r="H701" s="17"/>
      <c r="I701" s="17"/>
      <c r="P701" s="10"/>
      <c r="Q701" s="10"/>
      <c r="R701" s="10"/>
      <c r="S701" s="10"/>
      <c r="T701" s="10"/>
      <c r="U701" s="10"/>
    </row>
    <row r="702" spans="7:21" ht="13">
      <c r="G702" s="17"/>
      <c r="H702" s="17"/>
      <c r="I702" s="17"/>
      <c r="P702" s="10"/>
      <c r="Q702" s="10"/>
      <c r="R702" s="10"/>
      <c r="S702" s="10"/>
      <c r="T702" s="10"/>
      <c r="U702" s="10"/>
    </row>
    <row r="703" spans="7:21" ht="13">
      <c r="G703" s="17"/>
      <c r="H703" s="17"/>
      <c r="I703" s="17"/>
      <c r="P703" s="10"/>
      <c r="Q703" s="10"/>
      <c r="R703" s="10"/>
      <c r="S703" s="10"/>
      <c r="T703" s="10"/>
      <c r="U703" s="10"/>
    </row>
    <row r="704" spans="7:21" ht="13">
      <c r="G704" s="17"/>
      <c r="H704" s="17"/>
      <c r="I704" s="17"/>
      <c r="P704" s="10"/>
      <c r="Q704" s="10"/>
      <c r="R704" s="10"/>
      <c r="S704" s="10"/>
      <c r="T704" s="10"/>
      <c r="U704" s="10"/>
    </row>
    <row r="705" spans="7:21" ht="13">
      <c r="G705" s="17"/>
      <c r="H705" s="17"/>
      <c r="I705" s="17"/>
      <c r="P705" s="10"/>
      <c r="Q705" s="10"/>
      <c r="R705" s="10"/>
      <c r="S705" s="10"/>
      <c r="T705" s="10"/>
      <c r="U705" s="10"/>
    </row>
    <row r="706" spans="7:21" ht="13">
      <c r="G706" s="17"/>
      <c r="H706" s="17"/>
      <c r="I706" s="17"/>
      <c r="P706" s="10"/>
      <c r="Q706" s="10"/>
      <c r="R706" s="10"/>
      <c r="S706" s="10"/>
      <c r="T706" s="10"/>
      <c r="U706" s="10"/>
    </row>
    <row r="707" spans="7:21" ht="13">
      <c r="G707" s="17"/>
      <c r="H707" s="17"/>
      <c r="I707" s="17"/>
      <c r="P707" s="10"/>
      <c r="Q707" s="10"/>
      <c r="R707" s="10"/>
      <c r="S707" s="10"/>
      <c r="T707" s="10"/>
      <c r="U707" s="10"/>
    </row>
    <row r="708" spans="7:21" ht="13">
      <c r="G708" s="17"/>
      <c r="H708" s="17"/>
      <c r="I708" s="17"/>
      <c r="P708" s="10"/>
      <c r="Q708" s="10"/>
      <c r="R708" s="10"/>
      <c r="S708" s="10"/>
      <c r="T708" s="10"/>
      <c r="U708" s="10"/>
    </row>
    <row r="709" spans="7:21" ht="13">
      <c r="G709" s="17"/>
      <c r="H709" s="17"/>
      <c r="I709" s="17"/>
      <c r="P709" s="10"/>
      <c r="Q709" s="10"/>
      <c r="R709" s="10"/>
      <c r="S709" s="10"/>
      <c r="T709" s="10"/>
      <c r="U709" s="10"/>
    </row>
    <row r="710" spans="7:21" ht="13">
      <c r="G710" s="17"/>
      <c r="H710" s="17"/>
      <c r="I710" s="17"/>
      <c r="P710" s="10"/>
      <c r="Q710" s="10"/>
      <c r="R710" s="10"/>
      <c r="S710" s="10"/>
      <c r="T710" s="10"/>
      <c r="U710" s="10"/>
    </row>
    <row r="711" spans="7:21" ht="13">
      <c r="G711" s="17"/>
      <c r="H711" s="17"/>
      <c r="I711" s="17"/>
      <c r="P711" s="10"/>
      <c r="Q711" s="10"/>
      <c r="R711" s="10"/>
      <c r="S711" s="10"/>
      <c r="T711" s="10"/>
      <c r="U711" s="10"/>
    </row>
    <row r="712" spans="7:21" ht="13">
      <c r="G712" s="17"/>
      <c r="H712" s="17"/>
      <c r="I712" s="17"/>
      <c r="P712" s="10"/>
      <c r="Q712" s="10"/>
      <c r="R712" s="10"/>
      <c r="S712" s="10"/>
      <c r="T712" s="10"/>
      <c r="U712" s="10"/>
    </row>
    <row r="713" spans="7:21" ht="13">
      <c r="G713" s="17"/>
      <c r="H713" s="17"/>
      <c r="I713" s="17"/>
      <c r="P713" s="10"/>
      <c r="Q713" s="10"/>
      <c r="R713" s="10"/>
      <c r="S713" s="10"/>
      <c r="T713" s="10"/>
      <c r="U713" s="10"/>
    </row>
    <row r="714" spans="7:21" ht="13">
      <c r="G714" s="17"/>
      <c r="H714" s="17"/>
      <c r="I714" s="17"/>
      <c r="P714" s="10"/>
      <c r="Q714" s="10"/>
      <c r="R714" s="10"/>
      <c r="S714" s="10"/>
      <c r="T714" s="10"/>
      <c r="U714" s="10"/>
    </row>
    <row r="715" spans="7:21" ht="13">
      <c r="G715" s="17"/>
      <c r="H715" s="17"/>
      <c r="I715" s="17"/>
      <c r="P715" s="10"/>
      <c r="Q715" s="10"/>
      <c r="R715" s="10"/>
      <c r="S715" s="10"/>
      <c r="T715" s="10"/>
      <c r="U715" s="10"/>
    </row>
    <row r="716" spans="7:21" ht="13">
      <c r="G716" s="17"/>
      <c r="H716" s="17"/>
      <c r="I716" s="17"/>
      <c r="P716" s="10"/>
      <c r="Q716" s="10"/>
      <c r="R716" s="10"/>
      <c r="S716" s="10"/>
      <c r="T716" s="10"/>
      <c r="U716" s="10"/>
    </row>
    <row r="717" spans="7:21" ht="13">
      <c r="G717" s="17"/>
      <c r="H717" s="17"/>
      <c r="I717" s="17"/>
      <c r="P717" s="10"/>
      <c r="Q717" s="10"/>
      <c r="R717" s="10"/>
      <c r="S717" s="10"/>
      <c r="T717" s="10"/>
      <c r="U717" s="10"/>
    </row>
    <row r="718" spans="7:21" ht="13">
      <c r="G718" s="17"/>
      <c r="H718" s="17"/>
      <c r="I718" s="17"/>
      <c r="P718" s="10"/>
      <c r="Q718" s="10"/>
      <c r="R718" s="10"/>
      <c r="S718" s="10"/>
      <c r="T718" s="10"/>
      <c r="U718" s="10"/>
    </row>
    <row r="719" spans="7:21" ht="13">
      <c r="G719" s="17"/>
      <c r="H719" s="17"/>
      <c r="I719" s="17"/>
      <c r="P719" s="10"/>
      <c r="Q719" s="10"/>
      <c r="R719" s="10"/>
      <c r="S719" s="10"/>
      <c r="T719" s="10"/>
      <c r="U719" s="10"/>
    </row>
    <row r="720" spans="7:21" ht="13">
      <c r="G720" s="17"/>
      <c r="H720" s="17"/>
      <c r="I720" s="17"/>
      <c r="P720" s="10"/>
      <c r="Q720" s="10"/>
      <c r="R720" s="10"/>
      <c r="S720" s="10"/>
      <c r="T720" s="10"/>
      <c r="U720" s="10"/>
    </row>
    <row r="721" spans="7:21" ht="13">
      <c r="G721" s="17"/>
      <c r="H721" s="17"/>
      <c r="I721" s="17"/>
      <c r="P721" s="10"/>
      <c r="Q721" s="10"/>
      <c r="R721" s="10"/>
      <c r="S721" s="10"/>
      <c r="T721" s="10"/>
      <c r="U721" s="10"/>
    </row>
    <row r="722" spans="7:21" ht="13">
      <c r="G722" s="17"/>
      <c r="H722" s="17"/>
      <c r="I722" s="17"/>
      <c r="P722" s="10"/>
      <c r="Q722" s="10"/>
      <c r="R722" s="10"/>
      <c r="S722" s="10"/>
      <c r="T722" s="10"/>
      <c r="U722" s="10"/>
    </row>
    <row r="723" spans="7:21" ht="13">
      <c r="G723" s="17"/>
      <c r="H723" s="17"/>
      <c r="I723" s="17"/>
      <c r="P723" s="10"/>
      <c r="Q723" s="10"/>
      <c r="R723" s="10"/>
      <c r="S723" s="10"/>
      <c r="T723" s="10"/>
      <c r="U723" s="10"/>
    </row>
    <row r="724" spans="7:21" ht="13">
      <c r="G724" s="17"/>
      <c r="H724" s="17"/>
      <c r="I724" s="17"/>
      <c r="P724" s="10"/>
      <c r="Q724" s="10"/>
      <c r="R724" s="10"/>
      <c r="S724" s="10"/>
      <c r="T724" s="10"/>
      <c r="U724" s="10"/>
    </row>
    <row r="725" spans="7:21" ht="13">
      <c r="G725" s="17"/>
      <c r="H725" s="17"/>
      <c r="I725" s="17"/>
      <c r="P725" s="10"/>
      <c r="Q725" s="10"/>
      <c r="R725" s="10"/>
      <c r="S725" s="10"/>
      <c r="T725" s="10"/>
      <c r="U725" s="10"/>
    </row>
    <row r="726" spans="7:21" ht="13">
      <c r="G726" s="17"/>
      <c r="H726" s="17"/>
      <c r="I726" s="17"/>
      <c r="P726" s="10"/>
      <c r="Q726" s="10"/>
      <c r="R726" s="10"/>
      <c r="S726" s="10"/>
      <c r="T726" s="10"/>
      <c r="U726" s="10"/>
    </row>
    <row r="727" spans="7:21" ht="13">
      <c r="G727" s="17"/>
      <c r="H727" s="17"/>
      <c r="I727" s="17"/>
      <c r="P727" s="10"/>
      <c r="Q727" s="10"/>
      <c r="R727" s="10"/>
      <c r="S727" s="10"/>
      <c r="T727" s="10"/>
      <c r="U727" s="10"/>
    </row>
    <row r="728" spans="7:21" ht="13">
      <c r="G728" s="17"/>
      <c r="H728" s="17"/>
      <c r="I728" s="17"/>
      <c r="P728" s="10"/>
      <c r="Q728" s="10"/>
      <c r="R728" s="10"/>
      <c r="S728" s="10"/>
      <c r="T728" s="10"/>
      <c r="U728" s="10"/>
    </row>
    <row r="729" spans="7:21" ht="13">
      <c r="G729" s="17"/>
      <c r="H729" s="17"/>
      <c r="I729" s="17"/>
      <c r="P729" s="10"/>
      <c r="Q729" s="10"/>
      <c r="R729" s="10"/>
      <c r="S729" s="10"/>
      <c r="T729" s="10"/>
      <c r="U729" s="10"/>
    </row>
    <row r="730" spans="7:21" ht="13">
      <c r="G730" s="17"/>
      <c r="H730" s="17"/>
      <c r="I730" s="17"/>
      <c r="P730" s="10"/>
      <c r="Q730" s="10"/>
      <c r="R730" s="10"/>
      <c r="S730" s="10"/>
      <c r="T730" s="10"/>
      <c r="U730" s="10"/>
    </row>
    <row r="731" spans="7:21" ht="13">
      <c r="G731" s="17"/>
      <c r="H731" s="17"/>
      <c r="I731" s="17"/>
      <c r="P731" s="10"/>
      <c r="Q731" s="10"/>
      <c r="R731" s="10"/>
      <c r="S731" s="10"/>
      <c r="T731" s="10"/>
      <c r="U731" s="10"/>
    </row>
    <row r="732" spans="7:21" ht="13">
      <c r="G732" s="17"/>
      <c r="H732" s="17"/>
      <c r="I732" s="17"/>
      <c r="P732" s="10"/>
      <c r="Q732" s="10"/>
      <c r="R732" s="10"/>
      <c r="S732" s="10"/>
      <c r="T732" s="10"/>
      <c r="U732" s="10"/>
    </row>
    <row r="733" spans="7:21" ht="13">
      <c r="G733" s="17"/>
      <c r="H733" s="17"/>
      <c r="I733" s="17"/>
      <c r="P733" s="10"/>
      <c r="Q733" s="10"/>
      <c r="R733" s="10"/>
      <c r="S733" s="10"/>
      <c r="T733" s="10"/>
      <c r="U733" s="10"/>
    </row>
    <row r="734" spans="7:21" ht="13">
      <c r="G734" s="17"/>
      <c r="H734" s="17"/>
      <c r="I734" s="17"/>
      <c r="P734" s="10"/>
      <c r="Q734" s="10"/>
      <c r="R734" s="10"/>
      <c r="S734" s="10"/>
      <c r="T734" s="10"/>
      <c r="U734" s="10"/>
    </row>
    <row r="735" spans="7:21" ht="13">
      <c r="G735" s="17"/>
      <c r="H735" s="17"/>
      <c r="I735" s="17"/>
      <c r="P735" s="10"/>
      <c r="Q735" s="10"/>
      <c r="R735" s="10"/>
      <c r="S735" s="10"/>
      <c r="T735" s="10"/>
      <c r="U735" s="10"/>
    </row>
    <row r="736" spans="7:21" ht="13">
      <c r="G736" s="17"/>
      <c r="H736" s="17"/>
      <c r="I736" s="17"/>
      <c r="P736" s="10"/>
      <c r="Q736" s="10"/>
      <c r="R736" s="10"/>
      <c r="S736" s="10"/>
      <c r="T736" s="10"/>
      <c r="U736" s="10"/>
    </row>
    <row r="737" spans="7:21" ht="13">
      <c r="G737" s="17"/>
      <c r="H737" s="17"/>
      <c r="I737" s="17"/>
      <c r="P737" s="10"/>
      <c r="Q737" s="10"/>
      <c r="R737" s="10"/>
      <c r="S737" s="10"/>
      <c r="T737" s="10"/>
      <c r="U737" s="10"/>
    </row>
    <row r="738" spans="7:21" ht="13">
      <c r="G738" s="17"/>
      <c r="H738" s="17"/>
      <c r="I738" s="17"/>
      <c r="P738" s="10"/>
      <c r="Q738" s="10"/>
      <c r="R738" s="10"/>
      <c r="S738" s="10"/>
      <c r="T738" s="10"/>
      <c r="U738" s="10"/>
    </row>
    <row r="739" spans="7:21" ht="13">
      <c r="G739" s="17"/>
      <c r="H739" s="17"/>
      <c r="I739" s="17"/>
      <c r="P739" s="10"/>
      <c r="Q739" s="10"/>
      <c r="R739" s="10"/>
      <c r="S739" s="10"/>
      <c r="T739" s="10"/>
      <c r="U739" s="10"/>
    </row>
    <row r="740" spans="7:21" ht="13">
      <c r="G740" s="17"/>
      <c r="H740" s="17"/>
      <c r="I740" s="17"/>
      <c r="P740" s="10"/>
      <c r="Q740" s="10"/>
      <c r="R740" s="10"/>
      <c r="S740" s="10"/>
      <c r="T740" s="10"/>
      <c r="U740" s="10"/>
    </row>
    <row r="741" spans="7:21" ht="13">
      <c r="G741" s="17"/>
      <c r="H741" s="17"/>
      <c r="I741" s="17"/>
      <c r="P741" s="10"/>
      <c r="Q741" s="10"/>
      <c r="R741" s="10"/>
      <c r="S741" s="10"/>
      <c r="T741" s="10"/>
      <c r="U741" s="10"/>
    </row>
    <row r="742" spans="7:21" ht="13">
      <c r="G742" s="17"/>
      <c r="H742" s="17"/>
      <c r="I742" s="17"/>
      <c r="P742" s="10"/>
      <c r="Q742" s="10"/>
      <c r="R742" s="10"/>
      <c r="S742" s="10"/>
      <c r="T742" s="10"/>
      <c r="U742" s="10"/>
    </row>
    <row r="743" spans="7:21" ht="13">
      <c r="G743" s="17"/>
      <c r="H743" s="17"/>
      <c r="I743" s="17"/>
      <c r="P743" s="10"/>
      <c r="Q743" s="10"/>
      <c r="R743" s="10"/>
      <c r="S743" s="10"/>
      <c r="T743" s="10"/>
      <c r="U743" s="10"/>
    </row>
    <row r="744" spans="7:21" ht="13">
      <c r="G744" s="17"/>
      <c r="H744" s="17"/>
      <c r="I744" s="17"/>
      <c r="P744" s="10"/>
      <c r="Q744" s="10"/>
      <c r="R744" s="10"/>
      <c r="S744" s="10"/>
      <c r="T744" s="10"/>
      <c r="U744" s="10"/>
    </row>
    <row r="745" spans="7:21" ht="13">
      <c r="G745" s="17"/>
      <c r="H745" s="17"/>
      <c r="I745" s="17"/>
      <c r="P745" s="10"/>
      <c r="Q745" s="10"/>
      <c r="R745" s="10"/>
      <c r="S745" s="10"/>
      <c r="T745" s="10"/>
      <c r="U745" s="10"/>
    </row>
    <row r="746" spans="7:21" ht="13">
      <c r="G746" s="17"/>
      <c r="H746" s="17"/>
      <c r="I746" s="17"/>
      <c r="P746" s="10"/>
      <c r="Q746" s="10"/>
      <c r="R746" s="10"/>
      <c r="S746" s="10"/>
      <c r="T746" s="10"/>
      <c r="U746" s="10"/>
    </row>
    <row r="747" spans="7:21" ht="13">
      <c r="G747" s="17"/>
      <c r="H747" s="17"/>
      <c r="I747" s="17"/>
      <c r="P747" s="10"/>
      <c r="Q747" s="10"/>
      <c r="R747" s="10"/>
      <c r="S747" s="10"/>
      <c r="T747" s="10"/>
      <c r="U747" s="10"/>
    </row>
    <row r="748" spans="7:21" ht="13">
      <c r="G748" s="17"/>
      <c r="H748" s="17"/>
      <c r="I748" s="17"/>
      <c r="P748" s="10"/>
      <c r="Q748" s="10"/>
      <c r="R748" s="10"/>
      <c r="S748" s="10"/>
      <c r="T748" s="10"/>
      <c r="U748" s="10"/>
    </row>
    <row r="749" spans="7:21" ht="13">
      <c r="G749" s="17"/>
      <c r="H749" s="17"/>
      <c r="I749" s="17"/>
      <c r="P749" s="10"/>
      <c r="Q749" s="10"/>
      <c r="R749" s="10"/>
      <c r="S749" s="10"/>
      <c r="T749" s="10"/>
      <c r="U749" s="10"/>
    </row>
    <row r="750" spans="7:21" ht="13">
      <c r="G750" s="17"/>
      <c r="H750" s="17"/>
      <c r="I750" s="17"/>
      <c r="P750" s="10"/>
      <c r="Q750" s="10"/>
      <c r="R750" s="10"/>
      <c r="S750" s="10"/>
      <c r="T750" s="10"/>
      <c r="U750" s="10"/>
    </row>
    <row r="751" spans="7:21" ht="13">
      <c r="G751" s="17"/>
      <c r="H751" s="17"/>
      <c r="I751" s="17"/>
      <c r="P751" s="10"/>
      <c r="Q751" s="10"/>
      <c r="R751" s="10"/>
      <c r="S751" s="10"/>
      <c r="T751" s="10"/>
      <c r="U751" s="10"/>
    </row>
    <row r="752" spans="7:21" ht="13">
      <c r="G752" s="17"/>
      <c r="H752" s="17"/>
      <c r="I752" s="17"/>
      <c r="P752" s="10"/>
      <c r="Q752" s="10"/>
      <c r="R752" s="10"/>
      <c r="S752" s="10"/>
      <c r="T752" s="10"/>
      <c r="U752" s="10"/>
    </row>
    <row r="753" spans="7:21" ht="13">
      <c r="G753" s="17"/>
      <c r="H753" s="17"/>
      <c r="I753" s="17"/>
      <c r="P753" s="10"/>
      <c r="Q753" s="10"/>
      <c r="R753" s="10"/>
      <c r="S753" s="10"/>
      <c r="T753" s="10"/>
      <c r="U753" s="10"/>
    </row>
    <row r="754" spans="7:21" ht="13">
      <c r="G754" s="17"/>
      <c r="H754" s="17"/>
      <c r="I754" s="17"/>
      <c r="P754" s="10"/>
      <c r="Q754" s="10"/>
      <c r="R754" s="10"/>
      <c r="S754" s="10"/>
      <c r="T754" s="10"/>
      <c r="U754" s="10"/>
    </row>
    <row r="755" spans="7:21" ht="13">
      <c r="G755" s="17"/>
      <c r="H755" s="17"/>
      <c r="I755" s="17"/>
      <c r="P755" s="10"/>
      <c r="Q755" s="10"/>
      <c r="R755" s="10"/>
      <c r="S755" s="10"/>
      <c r="T755" s="10"/>
      <c r="U755" s="10"/>
    </row>
    <row r="756" spans="7:21" ht="13">
      <c r="G756" s="17"/>
      <c r="H756" s="17"/>
      <c r="I756" s="17"/>
      <c r="P756" s="10"/>
      <c r="Q756" s="10"/>
      <c r="R756" s="10"/>
      <c r="S756" s="10"/>
      <c r="T756" s="10"/>
      <c r="U756" s="10"/>
    </row>
    <row r="757" spans="7:21" ht="13">
      <c r="G757" s="17"/>
      <c r="H757" s="17"/>
      <c r="I757" s="17"/>
      <c r="P757" s="10"/>
      <c r="Q757" s="10"/>
      <c r="R757" s="10"/>
      <c r="S757" s="10"/>
      <c r="T757" s="10"/>
      <c r="U757" s="10"/>
    </row>
    <row r="758" spans="7:21" ht="13">
      <c r="G758" s="17"/>
      <c r="H758" s="17"/>
      <c r="I758" s="17"/>
      <c r="P758" s="10"/>
      <c r="Q758" s="10"/>
      <c r="R758" s="10"/>
      <c r="S758" s="10"/>
      <c r="T758" s="10"/>
      <c r="U758" s="10"/>
    </row>
    <row r="759" spans="7:21" ht="13">
      <c r="G759" s="17"/>
      <c r="H759" s="17"/>
      <c r="I759" s="17"/>
      <c r="P759" s="10"/>
      <c r="Q759" s="10"/>
      <c r="R759" s="10"/>
      <c r="S759" s="10"/>
      <c r="T759" s="10"/>
      <c r="U759" s="10"/>
    </row>
    <row r="760" spans="7:21" ht="13">
      <c r="G760" s="17"/>
      <c r="H760" s="17"/>
      <c r="I760" s="17"/>
      <c r="P760" s="10"/>
      <c r="Q760" s="10"/>
      <c r="R760" s="10"/>
      <c r="S760" s="10"/>
      <c r="T760" s="10"/>
      <c r="U760" s="10"/>
    </row>
    <row r="761" spans="7:21" ht="13">
      <c r="G761" s="17"/>
      <c r="H761" s="17"/>
      <c r="I761" s="17"/>
      <c r="P761" s="10"/>
      <c r="Q761" s="10"/>
      <c r="R761" s="10"/>
      <c r="S761" s="10"/>
      <c r="T761" s="10"/>
      <c r="U761" s="10"/>
    </row>
    <row r="762" spans="7:21" ht="13">
      <c r="G762" s="17"/>
      <c r="H762" s="17"/>
      <c r="I762" s="17"/>
      <c r="P762" s="10"/>
      <c r="Q762" s="10"/>
      <c r="R762" s="10"/>
      <c r="S762" s="10"/>
      <c r="T762" s="10"/>
      <c r="U762" s="10"/>
    </row>
    <row r="763" spans="7:21" ht="13">
      <c r="G763" s="17"/>
      <c r="H763" s="17"/>
      <c r="I763" s="17"/>
      <c r="P763" s="10"/>
      <c r="Q763" s="10"/>
      <c r="R763" s="10"/>
      <c r="S763" s="10"/>
      <c r="T763" s="10"/>
      <c r="U763" s="10"/>
    </row>
    <row r="764" spans="7:21" ht="13">
      <c r="G764" s="17"/>
      <c r="H764" s="17"/>
      <c r="I764" s="17"/>
      <c r="P764" s="10"/>
      <c r="Q764" s="10"/>
      <c r="R764" s="10"/>
      <c r="S764" s="10"/>
      <c r="T764" s="10"/>
      <c r="U764" s="10"/>
    </row>
    <row r="765" spans="7:21" ht="13">
      <c r="G765" s="17"/>
      <c r="H765" s="17"/>
      <c r="I765" s="17"/>
      <c r="P765" s="10"/>
      <c r="Q765" s="10"/>
      <c r="R765" s="10"/>
      <c r="S765" s="10"/>
      <c r="T765" s="10"/>
      <c r="U765" s="10"/>
    </row>
    <row r="766" spans="7:21" ht="13">
      <c r="G766" s="17"/>
      <c r="H766" s="17"/>
      <c r="I766" s="17"/>
      <c r="P766" s="10"/>
      <c r="Q766" s="10"/>
      <c r="R766" s="10"/>
      <c r="S766" s="10"/>
      <c r="T766" s="10"/>
      <c r="U766" s="10"/>
    </row>
    <row r="767" spans="7:21" ht="13">
      <c r="G767" s="17"/>
      <c r="H767" s="17"/>
      <c r="I767" s="17"/>
      <c r="P767" s="10"/>
      <c r="Q767" s="10"/>
      <c r="R767" s="10"/>
      <c r="S767" s="10"/>
      <c r="T767" s="10"/>
      <c r="U767" s="10"/>
    </row>
    <row r="768" spans="7:21" ht="13">
      <c r="G768" s="17"/>
      <c r="H768" s="17"/>
      <c r="I768" s="17"/>
      <c r="P768" s="10"/>
      <c r="Q768" s="10"/>
      <c r="R768" s="10"/>
      <c r="S768" s="10"/>
      <c r="T768" s="10"/>
      <c r="U768" s="10"/>
    </row>
    <row r="769" spans="7:21" ht="13">
      <c r="G769" s="17"/>
      <c r="H769" s="17"/>
      <c r="I769" s="17"/>
      <c r="P769" s="10"/>
      <c r="Q769" s="10"/>
      <c r="R769" s="10"/>
      <c r="S769" s="10"/>
      <c r="T769" s="10"/>
      <c r="U769" s="10"/>
    </row>
    <row r="770" spans="7:21" ht="13">
      <c r="G770" s="17"/>
      <c r="H770" s="17"/>
      <c r="I770" s="17"/>
      <c r="P770" s="10"/>
      <c r="Q770" s="10"/>
      <c r="R770" s="10"/>
      <c r="S770" s="10"/>
      <c r="T770" s="10"/>
      <c r="U770" s="10"/>
    </row>
    <row r="771" spans="7:21" ht="13">
      <c r="G771" s="17"/>
      <c r="H771" s="17"/>
      <c r="I771" s="17"/>
      <c r="P771" s="10"/>
      <c r="Q771" s="10"/>
      <c r="R771" s="10"/>
      <c r="S771" s="10"/>
      <c r="T771" s="10"/>
      <c r="U771" s="10"/>
    </row>
    <row r="772" spans="7:21" ht="13">
      <c r="G772" s="17"/>
      <c r="H772" s="17"/>
      <c r="I772" s="17"/>
      <c r="P772" s="10"/>
      <c r="Q772" s="10"/>
      <c r="R772" s="10"/>
      <c r="S772" s="10"/>
      <c r="T772" s="10"/>
      <c r="U772" s="10"/>
    </row>
    <row r="773" spans="7:21" ht="13">
      <c r="G773" s="17"/>
      <c r="H773" s="17"/>
      <c r="I773" s="17"/>
      <c r="P773" s="10"/>
      <c r="Q773" s="10"/>
      <c r="R773" s="10"/>
      <c r="S773" s="10"/>
      <c r="T773" s="10"/>
      <c r="U773" s="10"/>
    </row>
    <row r="774" spans="7:21" ht="13">
      <c r="G774" s="17"/>
      <c r="H774" s="17"/>
      <c r="I774" s="17"/>
      <c r="P774" s="10"/>
      <c r="Q774" s="10"/>
      <c r="R774" s="10"/>
      <c r="S774" s="10"/>
      <c r="T774" s="10"/>
      <c r="U774" s="10"/>
    </row>
    <row r="775" spans="7:21" ht="13">
      <c r="G775" s="17"/>
      <c r="H775" s="17"/>
      <c r="I775" s="17"/>
      <c r="P775" s="10"/>
      <c r="Q775" s="10"/>
      <c r="R775" s="10"/>
      <c r="S775" s="10"/>
      <c r="T775" s="10"/>
      <c r="U775" s="10"/>
    </row>
    <row r="776" spans="7:21" ht="13">
      <c r="G776" s="17"/>
      <c r="H776" s="17"/>
      <c r="I776" s="17"/>
      <c r="P776" s="10"/>
      <c r="Q776" s="10"/>
      <c r="R776" s="10"/>
      <c r="S776" s="10"/>
      <c r="T776" s="10"/>
      <c r="U776" s="10"/>
    </row>
    <row r="777" spans="7:21" ht="13">
      <c r="G777" s="17"/>
      <c r="H777" s="17"/>
      <c r="I777" s="17"/>
      <c r="P777" s="10"/>
      <c r="Q777" s="10"/>
      <c r="R777" s="10"/>
      <c r="S777" s="10"/>
      <c r="T777" s="10"/>
      <c r="U777" s="10"/>
    </row>
    <row r="778" spans="7:21" ht="13">
      <c r="G778" s="17"/>
      <c r="H778" s="17"/>
      <c r="I778" s="17"/>
      <c r="P778" s="10"/>
      <c r="Q778" s="10"/>
      <c r="R778" s="10"/>
      <c r="S778" s="10"/>
      <c r="T778" s="10"/>
      <c r="U778" s="10"/>
    </row>
    <row r="779" spans="7:21" ht="13">
      <c r="G779" s="17"/>
      <c r="H779" s="17"/>
      <c r="I779" s="17"/>
      <c r="P779" s="10"/>
      <c r="Q779" s="10"/>
      <c r="R779" s="10"/>
      <c r="S779" s="10"/>
      <c r="T779" s="10"/>
      <c r="U779" s="10"/>
    </row>
    <row r="780" spans="7:21" ht="13">
      <c r="G780" s="17"/>
      <c r="H780" s="17"/>
      <c r="I780" s="17"/>
      <c r="P780" s="10"/>
      <c r="Q780" s="10"/>
      <c r="R780" s="10"/>
      <c r="S780" s="10"/>
      <c r="T780" s="10"/>
      <c r="U780" s="10"/>
    </row>
    <row r="781" spans="7:21" ht="13">
      <c r="G781" s="17"/>
      <c r="H781" s="17"/>
      <c r="I781" s="17"/>
      <c r="P781" s="10"/>
      <c r="Q781" s="10"/>
      <c r="R781" s="10"/>
      <c r="S781" s="10"/>
      <c r="T781" s="10"/>
      <c r="U781" s="10"/>
    </row>
    <row r="782" spans="7:21" ht="13">
      <c r="G782" s="17"/>
      <c r="H782" s="17"/>
      <c r="I782" s="17"/>
      <c r="P782" s="10"/>
      <c r="Q782" s="10"/>
      <c r="R782" s="10"/>
      <c r="S782" s="10"/>
      <c r="T782" s="10"/>
      <c r="U782" s="10"/>
    </row>
    <row r="783" spans="7:21" ht="13">
      <c r="G783" s="17"/>
      <c r="H783" s="17"/>
      <c r="I783" s="17"/>
      <c r="P783" s="10"/>
      <c r="Q783" s="10"/>
      <c r="R783" s="10"/>
      <c r="S783" s="10"/>
      <c r="T783" s="10"/>
      <c r="U783" s="10"/>
    </row>
    <row r="784" spans="7:21" ht="13">
      <c r="G784" s="17"/>
      <c r="H784" s="17"/>
      <c r="I784" s="17"/>
      <c r="P784" s="10"/>
      <c r="Q784" s="10"/>
      <c r="R784" s="10"/>
      <c r="S784" s="10"/>
      <c r="T784" s="10"/>
      <c r="U784" s="10"/>
    </row>
    <row r="785" spans="7:21" ht="13">
      <c r="G785" s="17"/>
      <c r="H785" s="17"/>
      <c r="I785" s="17"/>
      <c r="P785" s="10"/>
      <c r="Q785" s="10"/>
      <c r="R785" s="10"/>
      <c r="S785" s="10"/>
      <c r="T785" s="10"/>
      <c r="U785" s="10"/>
    </row>
    <row r="786" spans="7:21" ht="13">
      <c r="G786" s="17"/>
      <c r="H786" s="17"/>
      <c r="I786" s="17"/>
      <c r="P786" s="10"/>
      <c r="Q786" s="10"/>
      <c r="R786" s="10"/>
      <c r="S786" s="10"/>
      <c r="T786" s="10"/>
      <c r="U786" s="10"/>
    </row>
    <row r="787" spans="7:21" ht="13">
      <c r="G787" s="17"/>
      <c r="H787" s="17"/>
      <c r="I787" s="17"/>
      <c r="P787" s="10"/>
      <c r="Q787" s="10"/>
      <c r="R787" s="10"/>
      <c r="S787" s="10"/>
      <c r="T787" s="10"/>
      <c r="U787" s="10"/>
    </row>
    <row r="788" spans="7:21" ht="13">
      <c r="G788" s="17"/>
      <c r="H788" s="17"/>
      <c r="I788" s="17"/>
      <c r="P788" s="10"/>
      <c r="Q788" s="10"/>
      <c r="R788" s="10"/>
      <c r="S788" s="10"/>
      <c r="T788" s="10"/>
      <c r="U788" s="10"/>
    </row>
    <row r="789" spans="7:21" ht="13">
      <c r="G789" s="17"/>
      <c r="H789" s="17"/>
      <c r="I789" s="17"/>
      <c r="P789" s="10"/>
      <c r="Q789" s="10"/>
      <c r="R789" s="10"/>
      <c r="S789" s="10"/>
      <c r="T789" s="10"/>
      <c r="U789" s="10"/>
    </row>
    <row r="790" spans="7:21" ht="13">
      <c r="G790" s="17"/>
      <c r="H790" s="17"/>
      <c r="I790" s="17"/>
      <c r="P790" s="10"/>
      <c r="Q790" s="10"/>
      <c r="R790" s="10"/>
      <c r="S790" s="10"/>
      <c r="T790" s="10"/>
      <c r="U790" s="10"/>
    </row>
    <row r="791" spans="7:21" ht="13">
      <c r="G791" s="17"/>
      <c r="H791" s="17"/>
      <c r="I791" s="17"/>
      <c r="P791" s="10"/>
      <c r="Q791" s="10"/>
      <c r="R791" s="10"/>
      <c r="S791" s="10"/>
      <c r="T791" s="10"/>
      <c r="U791" s="10"/>
    </row>
    <row r="792" spans="7:21" ht="13">
      <c r="G792" s="17"/>
      <c r="H792" s="17"/>
      <c r="I792" s="17"/>
      <c r="P792" s="10"/>
      <c r="Q792" s="10"/>
      <c r="R792" s="10"/>
      <c r="S792" s="10"/>
      <c r="T792" s="10"/>
      <c r="U792" s="10"/>
    </row>
    <row r="793" spans="7:21" ht="13">
      <c r="G793" s="17"/>
      <c r="H793" s="17"/>
      <c r="I793" s="17"/>
      <c r="P793" s="10"/>
      <c r="Q793" s="10"/>
      <c r="R793" s="10"/>
      <c r="S793" s="10"/>
      <c r="T793" s="10"/>
      <c r="U793" s="10"/>
    </row>
    <row r="794" spans="7:21" ht="13">
      <c r="G794" s="17"/>
      <c r="H794" s="17"/>
      <c r="I794" s="17"/>
      <c r="P794" s="10"/>
      <c r="Q794" s="10"/>
      <c r="R794" s="10"/>
      <c r="S794" s="10"/>
      <c r="T794" s="10"/>
      <c r="U794" s="10"/>
    </row>
    <row r="795" spans="7:21" ht="13">
      <c r="G795" s="17"/>
      <c r="H795" s="17"/>
      <c r="I795" s="17"/>
      <c r="P795" s="10"/>
      <c r="Q795" s="10"/>
      <c r="R795" s="10"/>
      <c r="S795" s="10"/>
      <c r="T795" s="10"/>
      <c r="U795" s="10"/>
    </row>
    <row r="796" spans="7:21" ht="13">
      <c r="G796" s="17"/>
      <c r="H796" s="17"/>
      <c r="I796" s="17"/>
      <c r="P796" s="10"/>
      <c r="Q796" s="10"/>
      <c r="R796" s="10"/>
      <c r="S796" s="10"/>
      <c r="T796" s="10"/>
      <c r="U796" s="10"/>
    </row>
    <row r="797" spans="7:21" ht="13">
      <c r="G797" s="17"/>
      <c r="H797" s="17"/>
      <c r="I797" s="17"/>
      <c r="P797" s="10"/>
      <c r="Q797" s="10"/>
      <c r="R797" s="10"/>
      <c r="S797" s="10"/>
      <c r="T797" s="10"/>
      <c r="U797" s="10"/>
    </row>
    <row r="798" spans="7:21" ht="13">
      <c r="G798" s="17"/>
      <c r="H798" s="17"/>
      <c r="I798" s="17"/>
      <c r="P798" s="10"/>
      <c r="Q798" s="10"/>
      <c r="R798" s="10"/>
      <c r="S798" s="10"/>
      <c r="T798" s="10"/>
      <c r="U798" s="10"/>
    </row>
    <row r="799" spans="7:21" ht="13">
      <c r="G799" s="17"/>
      <c r="H799" s="17"/>
      <c r="I799" s="17"/>
      <c r="P799" s="10"/>
      <c r="Q799" s="10"/>
      <c r="R799" s="10"/>
      <c r="S799" s="10"/>
      <c r="T799" s="10"/>
      <c r="U799" s="10"/>
    </row>
    <row r="800" spans="7:21" ht="13">
      <c r="G800" s="17"/>
      <c r="H800" s="17"/>
      <c r="I800" s="17"/>
      <c r="P800" s="10"/>
      <c r="Q800" s="10"/>
      <c r="R800" s="10"/>
      <c r="S800" s="10"/>
      <c r="T800" s="10"/>
      <c r="U800" s="10"/>
    </row>
    <row r="801" spans="7:21" ht="13">
      <c r="G801" s="17"/>
      <c r="H801" s="17"/>
      <c r="I801" s="17"/>
      <c r="P801" s="10"/>
      <c r="Q801" s="10"/>
      <c r="R801" s="10"/>
      <c r="S801" s="10"/>
      <c r="T801" s="10"/>
      <c r="U801" s="10"/>
    </row>
    <row r="802" spans="7:21" ht="13">
      <c r="G802" s="17"/>
      <c r="H802" s="17"/>
      <c r="I802" s="17"/>
      <c r="P802" s="10"/>
      <c r="Q802" s="10"/>
      <c r="R802" s="10"/>
      <c r="S802" s="10"/>
      <c r="T802" s="10"/>
      <c r="U802" s="10"/>
    </row>
    <row r="803" spans="7:21" ht="13">
      <c r="G803" s="17"/>
      <c r="H803" s="17"/>
      <c r="I803" s="17"/>
      <c r="P803" s="10"/>
      <c r="Q803" s="10"/>
      <c r="R803" s="10"/>
      <c r="S803" s="10"/>
      <c r="T803" s="10"/>
      <c r="U803" s="10"/>
    </row>
    <row r="804" spans="7:21" ht="13">
      <c r="G804" s="17"/>
      <c r="H804" s="17"/>
      <c r="I804" s="17"/>
      <c r="P804" s="10"/>
      <c r="Q804" s="10"/>
      <c r="R804" s="10"/>
      <c r="S804" s="10"/>
      <c r="T804" s="10"/>
      <c r="U804" s="10"/>
    </row>
    <row r="805" spans="7:21" ht="13">
      <c r="G805" s="17"/>
      <c r="H805" s="17"/>
      <c r="I805" s="17"/>
      <c r="P805" s="10"/>
      <c r="Q805" s="10"/>
      <c r="R805" s="10"/>
      <c r="S805" s="10"/>
      <c r="T805" s="10"/>
      <c r="U805" s="10"/>
    </row>
    <row r="806" spans="7:21" ht="13">
      <c r="G806" s="17"/>
      <c r="H806" s="17"/>
      <c r="I806" s="17"/>
      <c r="P806" s="10"/>
      <c r="Q806" s="10"/>
      <c r="R806" s="10"/>
      <c r="S806" s="10"/>
      <c r="T806" s="10"/>
      <c r="U806" s="10"/>
    </row>
    <row r="807" spans="7:21" ht="13">
      <c r="G807" s="17"/>
      <c r="H807" s="17"/>
      <c r="I807" s="17"/>
      <c r="P807" s="10"/>
      <c r="Q807" s="10"/>
      <c r="R807" s="10"/>
      <c r="S807" s="10"/>
      <c r="T807" s="10"/>
      <c r="U807" s="10"/>
    </row>
    <row r="808" spans="7:21" ht="13">
      <c r="G808" s="17"/>
      <c r="H808" s="17"/>
      <c r="I808" s="17"/>
      <c r="P808" s="10"/>
      <c r="Q808" s="10"/>
      <c r="R808" s="10"/>
      <c r="S808" s="10"/>
      <c r="T808" s="10"/>
      <c r="U808" s="10"/>
    </row>
    <row r="809" spans="7:21" ht="13">
      <c r="G809" s="17"/>
      <c r="H809" s="17"/>
      <c r="I809" s="17"/>
      <c r="P809" s="10"/>
      <c r="Q809" s="10"/>
      <c r="R809" s="10"/>
      <c r="S809" s="10"/>
      <c r="T809" s="10"/>
      <c r="U809" s="10"/>
    </row>
    <row r="810" spans="7:21" ht="13">
      <c r="G810" s="17"/>
      <c r="H810" s="17"/>
      <c r="I810" s="17"/>
      <c r="P810" s="10"/>
      <c r="Q810" s="10"/>
      <c r="R810" s="10"/>
      <c r="S810" s="10"/>
      <c r="T810" s="10"/>
      <c r="U810" s="10"/>
    </row>
    <row r="811" spans="7:21" ht="13">
      <c r="G811" s="17"/>
      <c r="H811" s="17"/>
      <c r="I811" s="17"/>
      <c r="P811" s="10"/>
      <c r="Q811" s="10"/>
      <c r="R811" s="10"/>
      <c r="S811" s="10"/>
      <c r="T811" s="10"/>
      <c r="U811" s="10"/>
    </row>
    <row r="812" spans="7:21" ht="13">
      <c r="G812" s="17"/>
      <c r="H812" s="17"/>
      <c r="I812" s="17"/>
      <c r="P812" s="10"/>
      <c r="Q812" s="10"/>
      <c r="R812" s="10"/>
      <c r="S812" s="10"/>
      <c r="T812" s="10"/>
      <c r="U812" s="10"/>
    </row>
    <row r="813" spans="7:21" ht="13">
      <c r="G813" s="17"/>
      <c r="H813" s="17"/>
      <c r="I813" s="17"/>
      <c r="P813" s="10"/>
      <c r="Q813" s="10"/>
      <c r="R813" s="10"/>
      <c r="S813" s="10"/>
      <c r="T813" s="10"/>
      <c r="U813" s="10"/>
    </row>
    <row r="814" spans="7:21" ht="13">
      <c r="G814" s="17"/>
      <c r="H814" s="17"/>
      <c r="I814" s="17"/>
      <c r="P814" s="10"/>
      <c r="Q814" s="10"/>
      <c r="R814" s="10"/>
      <c r="S814" s="10"/>
      <c r="T814" s="10"/>
      <c r="U814" s="10"/>
    </row>
    <row r="815" spans="7:21" ht="13">
      <c r="G815" s="17"/>
      <c r="H815" s="17"/>
      <c r="I815" s="17"/>
      <c r="P815" s="10"/>
      <c r="Q815" s="10"/>
      <c r="R815" s="10"/>
      <c r="S815" s="10"/>
      <c r="T815" s="10"/>
      <c r="U815" s="10"/>
    </row>
    <row r="816" spans="7:21" ht="13">
      <c r="G816" s="17"/>
      <c r="H816" s="17"/>
      <c r="I816" s="17"/>
      <c r="P816" s="10"/>
      <c r="Q816" s="10"/>
      <c r="R816" s="10"/>
      <c r="S816" s="10"/>
      <c r="T816" s="10"/>
      <c r="U816" s="10"/>
    </row>
    <row r="817" spans="7:21" ht="13">
      <c r="G817" s="17"/>
      <c r="H817" s="17"/>
      <c r="I817" s="17"/>
      <c r="P817" s="10"/>
      <c r="Q817" s="10"/>
      <c r="R817" s="10"/>
      <c r="S817" s="10"/>
      <c r="T817" s="10"/>
      <c r="U817" s="10"/>
    </row>
    <row r="818" spans="7:21" ht="13">
      <c r="G818" s="17"/>
      <c r="H818" s="17"/>
      <c r="I818" s="17"/>
      <c r="P818" s="10"/>
      <c r="Q818" s="10"/>
      <c r="R818" s="10"/>
      <c r="S818" s="10"/>
      <c r="T818" s="10"/>
      <c r="U818" s="10"/>
    </row>
    <row r="819" spans="7:21" ht="13">
      <c r="G819" s="17"/>
      <c r="H819" s="17"/>
      <c r="I819" s="17"/>
      <c r="P819" s="10"/>
      <c r="Q819" s="10"/>
      <c r="R819" s="10"/>
      <c r="S819" s="10"/>
      <c r="T819" s="10"/>
      <c r="U819" s="10"/>
    </row>
    <row r="820" spans="7:21" ht="13">
      <c r="G820" s="17"/>
      <c r="H820" s="17"/>
      <c r="I820" s="17"/>
      <c r="P820" s="10"/>
      <c r="Q820" s="10"/>
      <c r="R820" s="10"/>
      <c r="S820" s="10"/>
      <c r="T820" s="10"/>
      <c r="U820" s="10"/>
    </row>
    <row r="821" spans="7:21" ht="13">
      <c r="G821" s="17"/>
      <c r="H821" s="17"/>
      <c r="I821" s="17"/>
      <c r="P821" s="10"/>
      <c r="Q821" s="10"/>
      <c r="R821" s="10"/>
      <c r="S821" s="10"/>
      <c r="T821" s="10"/>
      <c r="U821" s="10"/>
    </row>
    <row r="822" spans="7:21" ht="13">
      <c r="G822" s="17"/>
      <c r="H822" s="17"/>
      <c r="I822" s="17"/>
      <c r="P822" s="10"/>
      <c r="Q822" s="10"/>
      <c r="R822" s="10"/>
      <c r="S822" s="10"/>
      <c r="T822" s="10"/>
      <c r="U822" s="10"/>
    </row>
    <row r="823" spans="7:21" ht="13">
      <c r="G823" s="17"/>
      <c r="H823" s="17"/>
      <c r="I823" s="17"/>
      <c r="P823" s="10"/>
      <c r="Q823" s="10"/>
      <c r="R823" s="10"/>
      <c r="S823" s="10"/>
      <c r="T823" s="10"/>
      <c r="U823" s="10"/>
    </row>
    <row r="824" spans="7:21" ht="13">
      <c r="G824" s="17"/>
      <c r="H824" s="17"/>
      <c r="I824" s="17"/>
      <c r="P824" s="10"/>
      <c r="Q824" s="10"/>
      <c r="R824" s="10"/>
      <c r="S824" s="10"/>
      <c r="T824" s="10"/>
      <c r="U824" s="10"/>
    </row>
    <row r="825" spans="7:21" ht="13">
      <c r="G825" s="17"/>
      <c r="H825" s="17"/>
      <c r="I825" s="17"/>
      <c r="P825" s="10"/>
      <c r="Q825" s="10"/>
      <c r="R825" s="10"/>
      <c r="S825" s="10"/>
      <c r="T825" s="10"/>
      <c r="U825" s="10"/>
    </row>
    <row r="826" spans="7:21" ht="13">
      <c r="G826" s="17"/>
      <c r="H826" s="17"/>
      <c r="I826" s="17"/>
      <c r="P826" s="10"/>
      <c r="Q826" s="10"/>
      <c r="R826" s="10"/>
      <c r="S826" s="10"/>
      <c r="T826" s="10"/>
      <c r="U826" s="10"/>
    </row>
    <row r="827" spans="7:21" ht="13">
      <c r="G827" s="17"/>
      <c r="H827" s="17"/>
      <c r="I827" s="17"/>
      <c r="P827" s="10"/>
      <c r="Q827" s="10"/>
      <c r="R827" s="10"/>
      <c r="S827" s="10"/>
      <c r="T827" s="10"/>
      <c r="U827" s="10"/>
    </row>
    <row r="828" spans="7:21" ht="13">
      <c r="G828" s="17"/>
      <c r="H828" s="17"/>
      <c r="I828" s="17"/>
      <c r="P828" s="10"/>
      <c r="Q828" s="10"/>
      <c r="R828" s="10"/>
      <c r="S828" s="10"/>
      <c r="T828" s="10"/>
      <c r="U828" s="10"/>
    </row>
    <row r="829" spans="7:21" ht="13">
      <c r="G829" s="17"/>
      <c r="H829" s="17"/>
      <c r="I829" s="17"/>
      <c r="P829" s="10"/>
      <c r="Q829" s="10"/>
      <c r="R829" s="10"/>
      <c r="S829" s="10"/>
      <c r="T829" s="10"/>
      <c r="U829" s="10"/>
    </row>
    <row r="830" spans="7:21" ht="13">
      <c r="G830" s="17"/>
      <c r="H830" s="17"/>
      <c r="I830" s="17"/>
      <c r="P830" s="10"/>
      <c r="Q830" s="10"/>
      <c r="R830" s="10"/>
      <c r="S830" s="10"/>
      <c r="T830" s="10"/>
      <c r="U830" s="10"/>
    </row>
    <row r="831" spans="7:21" ht="13">
      <c r="G831" s="17"/>
      <c r="H831" s="17"/>
      <c r="I831" s="17"/>
      <c r="P831" s="10"/>
      <c r="Q831" s="10"/>
      <c r="R831" s="10"/>
      <c r="S831" s="10"/>
      <c r="T831" s="10"/>
      <c r="U831" s="10"/>
    </row>
    <row r="832" spans="7:21" ht="13">
      <c r="G832" s="17"/>
      <c r="H832" s="17"/>
      <c r="I832" s="17"/>
      <c r="P832" s="10"/>
      <c r="Q832" s="10"/>
      <c r="R832" s="10"/>
      <c r="S832" s="10"/>
      <c r="T832" s="10"/>
      <c r="U832" s="10"/>
    </row>
    <row r="833" spans="7:21" ht="13">
      <c r="G833" s="17"/>
      <c r="H833" s="17"/>
      <c r="I833" s="17"/>
      <c r="P833" s="10"/>
      <c r="Q833" s="10"/>
      <c r="R833" s="10"/>
      <c r="S833" s="10"/>
      <c r="T833" s="10"/>
      <c r="U833" s="10"/>
    </row>
    <row r="834" spans="7:21" ht="13">
      <c r="G834" s="17"/>
      <c r="H834" s="17"/>
      <c r="I834" s="17"/>
      <c r="P834" s="10"/>
      <c r="Q834" s="10"/>
      <c r="R834" s="10"/>
      <c r="S834" s="10"/>
      <c r="T834" s="10"/>
      <c r="U834" s="10"/>
    </row>
    <row r="835" spans="7:21" ht="13">
      <c r="G835" s="17"/>
      <c r="H835" s="17"/>
      <c r="I835" s="17"/>
      <c r="P835" s="10"/>
      <c r="Q835" s="10"/>
      <c r="R835" s="10"/>
      <c r="S835" s="10"/>
      <c r="T835" s="10"/>
      <c r="U835" s="10"/>
    </row>
    <row r="836" spans="7:21" ht="13">
      <c r="G836" s="17"/>
      <c r="H836" s="17"/>
      <c r="I836" s="17"/>
      <c r="P836" s="10"/>
      <c r="Q836" s="10"/>
      <c r="R836" s="10"/>
      <c r="S836" s="10"/>
      <c r="T836" s="10"/>
      <c r="U836" s="10"/>
    </row>
    <row r="837" spans="7:21" ht="13">
      <c r="G837" s="17"/>
      <c r="H837" s="17"/>
      <c r="I837" s="17"/>
      <c r="P837" s="10"/>
      <c r="Q837" s="10"/>
      <c r="R837" s="10"/>
      <c r="S837" s="10"/>
      <c r="T837" s="10"/>
      <c r="U837" s="10"/>
    </row>
    <row r="838" spans="7:21" ht="13">
      <c r="G838" s="17"/>
      <c r="H838" s="17"/>
      <c r="I838" s="17"/>
      <c r="P838" s="10"/>
      <c r="Q838" s="10"/>
      <c r="R838" s="10"/>
      <c r="S838" s="10"/>
      <c r="T838" s="10"/>
      <c r="U838" s="10"/>
    </row>
    <row r="839" spans="7:21" ht="13">
      <c r="G839" s="17"/>
      <c r="H839" s="17"/>
      <c r="I839" s="17"/>
      <c r="P839" s="10"/>
      <c r="Q839" s="10"/>
      <c r="R839" s="10"/>
      <c r="S839" s="10"/>
      <c r="T839" s="10"/>
      <c r="U839" s="10"/>
    </row>
    <row r="840" spans="7:21" ht="13">
      <c r="G840" s="17"/>
      <c r="H840" s="17"/>
      <c r="I840" s="17"/>
      <c r="P840" s="10"/>
      <c r="Q840" s="10"/>
      <c r="R840" s="10"/>
      <c r="S840" s="10"/>
      <c r="T840" s="10"/>
      <c r="U840" s="10"/>
    </row>
    <row r="841" spans="7:21" ht="13">
      <c r="G841" s="17"/>
      <c r="H841" s="17"/>
      <c r="I841" s="17"/>
      <c r="P841" s="10"/>
      <c r="Q841" s="10"/>
      <c r="R841" s="10"/>
      <c r="S841" s="10"/>
      <c r="T841" s="10"/>
      <c r="U841" s="10"/>
    </row>
    <row r="842" spans="7:21" ht="13">
      <c r="G842" s="17"/>
      <c r="H842" s="17"/>
      <c r="I842" s="17"/>
      <c r="P842" s="10"/>
      <c r="Q842" s="10"/>
      <c r="R842" s="10"/>
      <c r="S842" s="10"/>
      <c r="T842" s="10"/>
      <c r="U842" s="10"/>
    </row>
    <row r="843" spans="7:21" ht="13">
      <c r="G843" s="17"/>
      <c r="H843" s="17"/>
      <c r="I843" s="17"/>
      <c r="P843" s="10"/>
      <c r="Q843" s="10"/>
      <c r="R843" s="10"/>
      <c r="S843" s="10"/>
      <c r="T843" s="10"/>
      <c r="U843" s="10"/>
    </row>
    <row r="844" spans="7:21" ht="13">
      <c r="G844" s="17"/>
      <c r="H844" s="17"/>
      <c r="I844" s="17"/>
      <c r="P844" s="10"/>
      <c r="Q844" s="10"/>
      <c r="R844" s="10"/>
      <c r="S844" s="10"/>
      <c r="T844" s="10"/>
      <c r="U844" s="10"/>
    </row>
    <row r="845" spans="7:21" ht="13">
      <c r="G845" s="17"/>
      <c r="H845" s="17"/>
      <c r="I845" s="17"/>
      <c r="P845" s="10"/>
      <c r="Q845" s="10"/>
      <c r="R845" s="10"/>
      <c r="S845" s="10"/>
      <c r="T845" s="10"/>
      <c r="U845" s="10"/>
    </row>
    <row r="846" spans="7:21" ht="13">
      <c r="G846" s="17"/>
      <c r="H846" s="17"/>
      <c r="I846" s="17"/>
      <c r="P846" s="10"/>
      <c r="Q846" s="10"/>
      <c r="R846" s="10"/>
      <c r="S846" s="10"/>
      <c r="T846" s="10"/>
      <c r="U846" s="10"/>
    </row>
    <row r="847" spans="7:21" ht="13">
      <c r="G847" s="17"/>
      <c r="H847" s="17"/>
      <c r="I847" s="17"/>
      <c r="P847" s="10"/>
      <c r="Q847" s="10"/>
      <c r="R847" s="10"/>
      <c r="S847" s="10"/>
      <c r="T847" s="10"/>
      <c r="U847" s="10"/>
    </row>
    <row r="848" spans="7:21" ht="13">
      <c r="G848" s="17"/>
      <c r="H848" s="17"/>
      <c r="I848" s="17"/>
      <c r="P848" s="10"/>
      <c r="Q848" s="10"/>
      <c r="R848" s="10"/>
      <c r="S848" s="10"/>
      <c r="T848" s="10"/>
      <c r="U848" s="10"/>
    </row>
    <row r="849" spans="7:21" ht="13">
      <c r="G849" s="17"/>
      <c r="H849" s="17"/>
      <c r="I849" s="17"/>
      <c r="P849" s="10"/>
      <c r="Q849" s="10"/>
      <c r="R849" s="10"/>
      <c r="S849" s="10"/>
      <c r="T849" s="10"/>
      <c r="U849" s="10"/>
    </row>
    <row r="850" spans="7:21" ht="13">
      <c r="G850" s="17"/>
      <c r="H850" s="17"/>
      <c r="I850" s="17"/>
      <c r="P850" s="10"/>
      <c r="Q850" s="10"/>
      <c r="R850" s="10"/>
      <c r="S850" s="10"/>
      <c r="T850" s="10"/>
      <c r="U850" s="10"/>
    </row>
    <row r="851" spans="7:21" ht="13">
      <c r="G851" s="17"/>
      <c r="H851" s="17"/>
      <c r="I851" s="17"/>
      <c r="P851" s="10"/>
      <c r="Q851" s="10"/>
      <c r="R851" s="10"/>
      <c r="S851" s="10"/>
      <c r="T851" s="10"/>
      <c r="U851" s="10"/>
    </row>
    <row r="852" spans="7:21" ht="13">
      <c r="G852" s="17"/>
      <c r="H852" s="17"/>
      <c r="I852" s="17"/>
      <c r="P852" s="10"/>
      <c r="Q852" s="10"/>
      <c r="R852" s="10"/>
      <c r="S852" s="10"/>
      <c r="T852" s="10"/>
      <c r="U852" s="10"/>
    </row>
    <row r="853" spans="7:21" ht="13">
      <c r="G853" s="17"/>
      <c r="H853" s="17"/>
      <c r="I853" s="17"/>
      <c r="P853" s="10"/>
      <c r="Q853" s="10"/>
      <c r="R853" s="10"/>
      <c r="S853" s="10"/>
      <c r="T853" s="10"/>
      <c r="U853" s="10"/>
    </row>
    <row r="854" spans="7:21" ht="13">
      <c r="G854" s="17"/>
      <c r="H854" s="17"/>
      <c r="I854" s="17"/>
      <c r="P854" s="10"/>
      <c r="Q854" s="10"/>
      <c r="R854" s="10"/>
      <c r="S854" s="10"/>
      <c r="T854" s="10"/>
      <c r="U854" s="10"/>
    </row>
    <row r="855" spans="7:21" ht="13">
      <c r="G855" s="17"/>
      <c r="H855" s="17"/>
      <c r="I855" s="17"/>
      <c r="P855" s="10"/>
      <c r="Q855" s="10"/>
      <c r="R855" s="10"/>
      <c r="S855" s="10"/>
      <c r="T855" s="10"/>
      <c r="U855" s="10"/>
    </row>
    <row r="856" spans="7:21" ht="13">
      <c r="G856" s="17"/>
      <c r="H856" s="17"/>
      <c r="I856" s="17"/>
      <c r="P856" s="10"/>
      <c r="Q856" s="10"/>
      <c r="R856" s="10"/>
      <c r="S856" s="10"/>
      <c r="T856" s="10"/>
      <c r="U856" s="10"/>
    </row>
    <row r="857" spans="7:21" ht="13">
      <c r="G857" s="17"/>
      <c r="H857" s="17"/>
      <c r="I857" s="17"/>
      <c r="P857" s="10"/>
      <c r="Q857" s="10"/>
      <c r="R857" s="10"/>
      <c r="S857" s="10"/>
      <c r="T857" s="10"/>
      <c r="U857" s="10"/>
    </row>
    <row r="858" spans="7:21" ht="13">
      <c r="G858" s="17"/>
      <c r="H858" s="17"/>
      <c r="I858" s="17"/>
      <c r="P858" s="10"/>
      <c r="Q858" s="10"/>
      <c r="R858" s="10"/>
      <c r="S858" s="10"/>
      <c r="T858" s="10"/>
      <c r="U858" s="10"/>
    </row>
    <row r="859" spans="7:21" ht="13">
      <c r="G859" s="17"/>
      <c r="H859" s="17"/>
      <c r="I859" s="17"/>
      <c r="P859" s="10"/>
      <c r="Q859" s="10"/>
      <c r="R859" s="10"/>
      <c r="S859" s="10"/>
      <c r="T859" s="10"/>
      <c r="U859" s="10"/>
    </row>
    <row r="860" spans="7:21" ht="13">
      <c r="G860" s="17"/>
      <c r="H860" s="17"/>
      <c r="I860" s="17"/>
      <c r="P860" s="10"/>
      <c r="Q860" s="10"/>
      <c r="R860" s="10"/>
      <c r="S860" s="10"/>
      <c r="T860" s="10"/>
      <c r="U860" s="10"/>
    </row>
    <row r="861" spans="7:21" ht="13">
      <c r="G861" s="17"/>
      <c r="H861" s="17"/>
      <c r="I861" s="17"/>
      <c r="P861" s="10"/>
      <c r="Q861" s="10"/>
      <c r="R861" s="10"/>
      <c r="S861" s="10"/>
      <c r="T861" s="10"/>
      <c r="U861" s="10"/>
    </row>
    <row r="862" spans="7:21" ht="13">
      <c r="G862" s="17"/>
      <c r="H862" s="17"/>
      <c r="I862" s="17"/>
      <c r="P862" s="10"/>
      <c r="Q862" s="10"/>
      <c r="R862" s="10"/>
      <c r="S862" s="10"/>
      <c r="T862" s="10"/>
      <c r="U862" s="10"/>
    </row>
    <row r="863" spans="7:21" ht="13">
      <c r="G863" s="17"/>
      <c r="H863" s="17"/>
      <c r="I863" s="17"/>
      <c r="P863" s="10"/>
      <c r="Q863" s="10"/>
      <c r="R863" s="10"/>
      <c r="S863" s="10"/>
      <c r="T863" s="10"/>
      <c r="U863" s="10"/>
    </row>
    <row r="864" spans="7:21" ht="13">
      <c r="G864" s="17"/>
      <c r="H864" s="17"/>
      <c r="I864" s="17"/>
      <c r="P864" s="10"/>
      <c r="Q864" s="10"/>
      <c r="R864" s="10"/>
      <c r="S864" s="10"/>
      <c r="T864" s="10"/>
      <c r="U864" s="10"/>
    </row>
    <row r="865" spans="7:21" ht="13">
      <c r="G865" s="17"/>
      <c r="H865" s="17"/>
      <c r="I865" s="17"/>
      <c r="P865" s="10"/>
      <c r="Q865" s="10"/>
      <c r="R865" s="10"/>
      <c r="S865" s="10"/>
      <c r="T865" s="10"/>
      <c r="U865" s="10"/>
    </row>
    <row r="866" spans="7:21" ht="13">
      <c r="G866" s="17"/>
      <c r="H866" s="17"/>
      <c r="I866" s="17"/>
      <c r="P866" s="10"/>
      <c r="Q866" s="10"/>
      <c r="R866" s="10"/>
      <c r="S866" s="10"/>
      <c r="T866" s="10"/>
      <c r="U866" s="10"/>
    </row>
    <row r="867" spans="7:21" ht="13">
      <c r="G867" s="17"/>
      <c r="H867" s="17"/>
      <c r="I867" s="17"/>
      <c r="P867" s="10"/>
      <c r="Q867" s="10"/>
      <c r="R867" s="10"/>
      <c r="S867" s="10"/>
      <c r="T867" s="10"/>
      <c r="U867" s="10"/>
    </row>
    <row r="868" spans="7:21" ht="13">
      <c r="G868" s="17"/>
      <c r="H868" s="17"/>
      <c r="I868" s="17"/>
      <c r="P868" s="10"/>
      <c r="Q868" s="10"/>
      <c r="R868" s="10"/>
      <c r="S868" s="10"/>
      <c r="T868" s="10"/>
      <c r="U868" s="10"/>
    </row>
    <row r="869" spans="7:21" ht="13">
      <c r="G869" s="17"/>
      <c r="H869" s="17"/>
      <c r="I869" s="17"/>
      <c r="P869" s="10"/>
      <c r="Q869" s="10"/>
      <c r="R869" s="10"/>
      <c r="S869" s="10"/>
      <c r="T869" s="10"/>
      <c r="U869" s="10"/>
    </row>
    <row r="870" spans="7:21" ht="13">
      <c r="G870" s="17"/>
      <c r="H870" s="17"/>
      <c r="I870" s="17"/>
      <c r="P870" s="10"/>
      <c r="Q870" s="10"/>
      <c r="R870" s="10"/>
      <c r="S870" s="10"/>
      <c r="T870" s="10"/>
      <c r="U870" s="10"/>
    </row>
    <row r="871" spans="7:21" ht="13">
      <c r="G871" s="17"/>
      <c r="H871" s="17"/>
      <c r="I871" s="17"/>
      <c r="P871" s="10"/>
      <c r="Q871" s="10"/>
      <c r="R871" s="10"/>
      <c r="S871" s="10"/>
      <c r="T871" s="10"/>
      <c r="U871" s="10"/>
    </row>
    <row r="872" spans="7:21" ht="13">
      <c r="G872" s="17"/>
      <c r="H872" s="17"/>
      <c r="I872" s="17"/>
      <c r="P872" s="10"/>
      <c r="Q872" s="10"/>
      <c r="R872" s="10"/>
      <c r="S872" s="10"/>
      <c r="T872" s="10"/>
      <c r="U872" s="10"/>
    </row>
    <row r="873" spans="7:21" ht="13">
      <c r="G873" s="17"/>
      <c r="H873" s="17"/>
      <c r="I873" s="17"/>
      <c r="P873" s="10"/>
      <c r="Q873" s="10"/>
      <c r="R873" s="10"/>
      <c r="S873" s="10"/>
      <c r="T873" s="10"/>
      <c r="U873" s="10"/>
    </row>
    <row r="874" spans="7:21" ht="13">
      <c r="G874" s="17"/>
      <c r="H874" s="17"/>
      <c r="I874" s="17"/>
      <c r="P874" s="10"/>
      <c r="Q874" s="10"/>
      <c r="R874" s="10"/>
      <c r="S874" s="10"/>
      <c r="T874" s="10"/>
      <c r="U874" s="10"/>
    </row>
    <row r="875" spans="7:21" ht="13">
      <c r="G875" s="17"/>
      <c r="H875" s="17"/>
      <c r="I875" s="17"/>
      <c r="P875" s="10"/>
      <c r="Q875" s="10"/>
      <c r="R875" s="10"/>
      <c r="S875" s="10"/>
      <c r="T875" s="10"/>
      <c r="U875" s="10"/>
    </row>
    <row r="876" spans="7:21" ht="13">
      <c r="G876" s="17"/>
      <c r="H876" s="17"/>
      <c r="I876" s="17"/>
      <c r="P876" s="10"/>
      <c r="Q876" s="10"/>
      <c r="R876" s="10"/>
      <c r="S876" s="10"/>
      <c r="T876" s="10"/>
      <c r="U876" s="10"/>
    </row>
    <row r="877" spans="7:21" ht="13">
      <c r="G877" s="17"/>
      <c r="H877" s="17"/>
      <c r="I877" s="17"/>
      <c r="P877" s="10"/>
      <c r="Q877" s="10"/>
      <c r="R877" s="10"/>
      <c r="S877" s="10"/>
      <c r="T877" s="10"/>
      <c r="U877" s="10"/>
    </row>
    <row r="878" spans="7:21" ht="13">
      <c r="G878" s="17"/>
      <c r="H878" s="17"/>
      <c r="I878" s="17"/>
      <c r="P878" s="10"/>
      <c r="Q878" s="10"/>
      <c r="R878" s="10"/>
      <c r="S878" s="10"/>
      <c r="T878" s="10"/>
      <c r="U878" s="10"/>
    </row>
    <row r="879" spans="7:21" ht="13">
      <c r="G879" s="17"/>
      <c r="H879" s="17"/>
      <c r="I879" s="17"/>
      <c r="P879" s="10"/>
      <c r="Q879" s="10"/>
      <c r="R879" s="10"/>
      <c r="S879" s="10"/>
      <c r="T879" s="10"/>
      <c r="U879" s="10"/>
    </row>
    <row r="880" spans="7:21" ht="13">
      <c r="G880" s="17"/>
      <c r="H880" s="17"/>
      <c r="I880" s="17"/>
      <c r="P880" s="10"/>
      <c r="Q880" s="10"/>
      <c r="R880" s="10"/>
      <c r="S880" s="10"/>
      <c r="T880" s="10"/>
      <c r="U880" s="10"/>
    </row>
    <row r="881" spans="7:21" ht="13">
      <c r="G881" s="17"/>
      <c r="H881" s="17"/>
      <c r="I881" s="17"/>
      <c r="P881" s="10"/>
      <c r="Q881" s="10"/>
      <c r="R881" s="10"/>
      <c r="S881" s="10"/>
      <c r="T881" s="10"/>
      <c r="U881" s="10"/>
    </row>
    <row r="882" spans="7:21" ht="13">
      <c r="G882" s="17"/>
      <c r="H882" s="17"/>
      <c r="I882" s="17"/>
      <c r="P882" s="10"/>
      <c r="Q882" s="10"/>
      <c r="R882" s="10"/>
      <c r="S882" s="10"/>
      <c r="T882" s="10"/>
      <c r="U882" s="10"/>
    </row>
    <row r="883" spans="7:21" ht="13">
      <c r="G883" s="17"/>
      <c r="H883" s="17"/>
      <c r="I883" s="17"/>
      <c r="P883" s="10"/>
      <c r="Q883" s="10"/>
      <c r="R883" s="10"/>
      <c r="S883" s="10"/>
      <c r="T883" s="10"/>
      <c r="U883" s="10"/>
    </row>
    <row r="884" spans="7:21" ht="13">
      <c r="G884" s="17"/>
      <c r="H884" s="17"/>
      <c r="I884" s="17"/>
      <c r="P884" s="10"/>
      <c r="Q884" s="10"/>
      <c r="R884" s="10"/>
      <c r="S884" s="10"/>
      <c r="T884" s="10"/>
      <c r="U884" s="10"/>
    </row>
    <row r="885" spans="7:21" ht="13">
      <c r="G885" s="17"/>
      <c r="H885" s="17"/>
      <c r="I885" s="17"/>
      <c r="P885" s="10"/>
      <c r="Q885" s="10"/>
      <c r="R885" s="10"/>
      <c r="S885" s="10"/>
      <c r="T885" s="10"/>
      <c r="U885" s="10"/>
    </row>
    <row r="886" spans="7:21" ht="13">
      <c r="G886" s="17"/>
      <c r="H886" s="17"/>
      <c r="I886" s="17"/>
      <c r="P886" s="10"/>
      <c r="Q886" s="10"/>
      <c r="R886" s="10"/>
      <c r="S886" s="10"/>
      <c r="T886" s="10"/>
      <c r="U886" s="10"/>
    </row>
    <row r="887" spans="7:21" ht="13">
      <c r="G887" s="17"/>
      <c r="H887" s="17"/>
      <c r="I887" s="17"/>
      <c r="P887" s="10"/>
      <c r="Q887" s="10"/>
      <c r="R887" s="10"/>
      <c r="S887" s="10"/>
      <c r="T887" s="10"/>
      <c r="U887" s="10"/>
    </row>
    <row r="888" spans="7:21" ht="13">
      <c r="G888" s="17"/>
      <c r="H888" s="17"/>
      <c r="I888" s="17"/>
      <c r="P888" s="10"/>
      <c r="Q888" s="10"/>
      <c r="R888" s="10"/>
      <c r="S888" s="10"/>
      <c r="T888" s="10"/>
      <c r="U888" s="10"/>
    </row>
    <row r="889" spans="7:21" ht="13">
      <c r="G889" s="17"/>
      <c r="H889" s="17"/>
      <c r="I889" s="17"/>
      <c r="P889" s="10"/>
      <c r="Q889" s="10"/>
      <c r="R889" s="10"/>
      <c r="S889" s="10"/>
      <c r="T889" s="10"/>
      <c r="U889" s="10"/>
    </row>
    <row r="890" spans="7:21" ht="13">
      <c r="G890" s="17"/>
      <c r="H890" s="17"/>
      <c r="I890" s="17"/>
      <c r="P890" s="10"/>
      <c r="Q890" s="10"/>
      <c r="R890" s="10"/>
      <c r="S890" s="10"/>
      <c r="T890" s="10"/>
      <c r="U890" s="10"/>
    </row>
    <row r="891" spans="7:21" ht="13">
      <c r="G891" s="17"/>
      <c r="H891" s="17"/>
      <c r="I891" s="17"/>
      <c r="P891" s="10"/>
      <c r="Q891" s="10"/>
      <c r="R891" s="10"/>
      <c r="S891" s="10"/>
      <c r="T891" s="10"/>
      <c r="U891" s="10"/>
    </row>
    <row r="892" spans="7:21" ht="13">
      <c r="G892" s="17"/>
      <c r="H892" s="17"/>
      <c r="I892" s="17"/>
      <c r="P892" s="10"/>
      <c r="Q892" s="10"/>
      <c r="R892" s="10"/>
      <c r="S892" s="10"/>
      <c r="T892" s="10"/>
      <c r="U892" s="10"/>
    </row>
    <row r="893" spans="7:21" ht="13">
      <c r="G893" s="17"/>
      <c r="H893" s="17"/>
      <c r="I893" s="17"/>
      <c r="P893" s="10"/>
      <c r="Q893" s="10"/>
      <c r="R893" s="10"/>
      <c r="S893" s="10"/>
      <c r="T893" s="10"/>
      <c r="U893" s="10"/>
    </row>
    <row r="894" spans="7:21" ht="13">
      <c r="G894" s="17"/>
      <c r="H894" s="17"/>
      <c r="I894" s="17"/>
      <c r="P894" s="10"/>
      <c r="Q894" s="10"/>
      <c r="R894" s="10"/>
      <c r="S894" s="10"/>
      <c r="T894" s="10"/>
      <c r="U894" s="10"/>
    </row>
    <row r="895" spans="7:21" ht="13">
      <c r="G895" s="17"/>
      <c r="H895" s="17"/>
      <c r="I895" s="17"/>
      <c r="P895" s="10"/>
      <c r="Q895" s="10"/>
      <c r="R895" s="10"/>
      <c r="S895" s="10"/>
      <c r="T895" s="10"/>
      <c r="U895" s="10"/>
    </row>
    <row r="896" spans="7:21" ht="13">
      <c r="G896" s="17"/>
      <c r="H896" s="17"/>
      <c r="I896" s="17"/>
      <c r="P896" s="10"/>
      <c r="Q896" s="10"/>
      <c r="R896" s="10"/>
      <c r="S896" s="10"/>
      <c r="T896" s="10"/>
      <c r="U896" s="10"/>
    </row>
    <row r="897" spans="7:21" ht="13">
      <c r="G897" s="17"/>
      <c r="H897" s="17"/>
      <c r="I897" s="17"/>
      <c r="P897" s="10"/>
      <c r="Q897" s="10"/>
      <c r="R897" s="10"/>
      <c r="S897" s="10"/>
      <c r="T897" s="10"/>
      <c r="U897" s="10"/>
    </row>
    <row r="898" spans="7:21" ht="13">
      <c r="G898" s="17"/>
      <c r="H898" s="17"/>
      <c r="I898" s="17"/>
      <c r="P898" s="10"/>
      <c r="Q898" s="10"/>
      <c r="R898" s="10"/>
      <c r="S898" s="10"/>
      <c r="T898" s="10"/>
      <c r="U898" s="10"/>
    </row>
    <row r="899" spans="7:21" ht="13">
      <c r="G899" s="17"/>
      <c r="H899" s="17"/>
      <c r="I899" s="17"/>
      <c r="P899" s="10"/>
      <c r="Q899" s="10"/>
      <c r="R899" s="10"/>
      <c r="S899" s="10"/>
      <c r="T899" s="10"/>
      <c r="U899" s="10"/>
    </row>
    <row r="900" spans="7:21" ht="13">
      <c r="G900" s="17"/>
      <c r="H900" s="17"/>
      <c r="I900" s="17"/>
      <c r="P900" s="10"/>
      <c r="Q900" s="10"/>
      <c r="R900" s="10"/>
      <c r="S900" s="10"/>
      <c r="T900" s="10"/>
      <c r="U900" s="10"/>
    </row>
    <row r="901" spans="7:21" ht="13">
      <c r="G901" s="17"/>
      <c r="H901" s="17"/>
      <c r="I901" s="17"/>
      <c r="P901" s="10"/>
      <c r="Q901" s="10"/>
      <c r="R901" s="10"/>
      <c r="S901" s="10"/>
      <c r="T901" s="10"/>
      <c r="U901" s="10"/>
    </row>
    <row r="902" spans="7:21" ht="13">
      <c r="G902" s="17"/>
      <c r="H902" s="17"/>
      <c r="I902" s="17"/>
      <c r="P902" s="10"/>
      <c r="Q902" s="10"/>
      <c r="R902" s="10"/>
      <c r="S902" s="10"/>
      <c r="T902" s="10"/>
      <c r="U902" s="10"/>
    </row>
    <row r="903" spans="7:21" ht="13">
      <c r="G903" s="17"/>
      <c r="H903" s="17"/>
      <c r="I903" s="17"/>
      <c r="P903" s="10"/>
      <c r="Q903" s="10"/>
      <c r="R903" s="10"/>
      <c r="S903" s="10"/>
      <c r="T903" s="10"/>
      <c r="U903" s="10"/>
    </row>
    <row r="904" spans="7:21" ht="13">
      <c r="G904" s="17"/>
      <c r="H904" s="17"/>
      <c r="I904" s="17"/>
      <c r="P904" s="10"/>
      <c r="Q904" s="10"/>
      <c r="R904" s="10"/>
      <c r="S904" s="10"/>
      <c r="T904" s="10"/>
      <c r="U904" s="10"/>
    </row>
    <row r="905" spans="7:21" ht="13">
      <c r="G905" s="17"/>
      <c r="H905" s="17"/>
      <c r="I905" s="17"/>
      <c r="P905" s="10"/>
      <c r="Q905" s="10"/>
      <c r="R905" s="10"/>
      <c r="S905" s="10"/>
      <c r="T905" s="10"/>
      <c r="U905" s="10"/>
    </row>
    <row r="906" spans="7:21" ht="13">
      <c r="G906" s="17"/>
      <c r="H906" s="17"/>
      <c r="I906" s="17"/>
      <c r="P906" s="10"/>
      <c r="Q906" s="10"/>
      <c r="R906" s="10"/>
      <c r="S906" s="10"/>
      <c r="T906" s="10"/>
      <c r="U906" s="10"/>
    </row>
    <row r="907" spans="7:21" ht="13">
      <c r="G907" s="17"/>
      <c r="H907" s="17"/>
      <c r="I907" s="17"/>
      <c r="P907" s="10"/>
      <c r="Q907" s="10"/>
      <c r="R907" s="10"/>
      <c r="S907" s="10"/>
      <c r="T907" s="10"/>
      <c r="U907" s="10"/>
    </row>
    <row r="908" spans="7:21" ht="13">
      <c r="G908" s="17"/>
      <c r="H908" s="17"/>
      <c r="I908" s="17"/>
      <c r="P908" s="10"/>
      <c r="Q908" s="10"/>
      <c r="R908" s="10"/>
      <c r="S908" s="10"/>
      <c r="T908" s="10"/>
      <c r="U908" s="10"/>
    </row>
    <row r="909" spans="7:21" ht="13">
      <c r="G909" s="17"/>
      <c r="H909" s="17"/>
      <c r="I909" s="17"/>
      <c r="P909" s="10"/>
      <c r="Q909" s="10"/>
      <c r="R909" s="10"/>
      <c r="S909" s="10"/>
      <c r="T909" s="10"/>
      <c r="U909" s="10"/>
    </row>
    <row r="910" spans="7:21" ht="13">
      <c r="G910" s="17"/>
      <c r="H910" s="17"/>
      <c r="I910" s="17"/>
      <c r="P910" s="10"/>
      <c r="Q910" s="10"/>
      <c r="R910" s="10"/>
      <c r="S910" s="10"/>
      <c r="T910" s="10"/>
      <c r="U910" s="10"/>
    </row>
    <row r="911" spans="7:21" ht="13">
      <c r="G911" s="17"/>
      <c r="H911" s="17"/>
      <c r="I911" s="17"/>
      <c r="P911" s="10"/>
      <c r="Q911" s="10"/>
      <c r="R911" s="10"/>
      <c r="S911" s="10"/>
      <c r="T911" s="10"/>
      <c r="U911" s="10"/>
    </row>
    <row r="912" spans="7:21" ht="13">
      <c r="G912" s="17"/>
      <c r="H912" s="17"/>
      <c r="I912" s="17"/>
      <c r="P912" s="10"/>
      <c r="Q912" s="10"/>
      <c r="R912" s="10"/>
      <c r="S912" s="10"/>
      <c r="T912" s="10"/>
      <c r="U912" s="10"/>
    </row>
    <row r="913" spans="7:21" ht="13">
      <c r="G913" s="17"/>
      <c r="H913" s="17"/>
      <c r="I913" s="17"/>
      <c r="P913" s="10"/>
      <c r="Q913" s="10"/>
      <c r="R913" s="10"/>
      <c r="S913" s="10"/>
      <c r="T913" s="10"/>
      <c r="U913" s="10"/>
    </row>
    <row r="914" spans="7:21" ht="13">
      <c r="G914" s="17"/>
      <c r="H914" s="17"/>
      <c r="I914" s="17"/>
      <c r="P914" s="10"/>
      <c r="Q914" s="10"/>
      <c r="R914" s="10"/>
      <c r="S914" s="10"/>
      <c r="T914" s="10"/>
      <c r="U914" s="10"/>
    </row>
    <row r="915" spans="7:21" ht="13">
      <c r="G915" s="17"/>
      <c r="H915" s="17"/>
      <c r="I915" s="17"/>
      <c r="P915" s="10"/>
      <c r="Q915" s="10"/>
      <c r="R915" s="10"/>
      <c r="S915" s="10"/>
      <c r="T915" s="10"/>
      <c r="U915" s="10"/>
    </row>
    <row r="916" spans="7:21" ht="13">
      <c r="G916" s="17"/>
      <c r="H916" s="17"/>
      <c r="I916" s="17"/>
      <c r="P916" s="10"/>
      <c r="Q916" s="10"/>
      <c r="R916" s="10"/>
      <c r="S916" s="10"/>
      <c r="T916" s="10"/>
      <c r="U916" s="10"/>
    </row>
    <row r="917" spans="7:21" ht="13">
      <c r="G917" s="17"/>
      <c r="H917" s="17"/>
      <c r="I917" s="17"/>
      <c r="P917" s="10"/>
      <c r="Q917" s="10"/>
      <c r="R917" s="10"/>
      <c r="S917" s="10"/>
      <c r="T917" s="10"/>
      <c r="U917" s="10"/>
    </row>
    <row r="918" spans="7:21" ht="13">
      <c r="G918" s="17"/>
      <c r="H918" s="17"/>
      <c r="I918" s="17"/>
      <c r="P918" s="10"/>
      <c r="Q918" s="10"/>
      <c r="R918" s="10"/>
      <c r="S918" s="10"/>
      <c r="T918" s="10"/>
      <c r="U918" s="10"/>
    </row>
    <row r="919" spans="7:21" ht="13">
      <c r="G919" s="17"/>
      <c r="H919" s="17"/>
      <c r="I919" s="17"/>
      <c r="P919" s="10"/>
      <c r="Q919" s="10"/>
      <c r="R919" s="10"/>
      <c r="S919" s="10"/>
      <c r="T919" s="10"/>
      <c r="U919" s="10"/>
    </row>
    <row r="920" spans="7:21" ht="13">
      <c r="G920" s="17"/>
      <c r="H920" s="17"/>
      <c r="I920" s="17"/>
      <c r="P920" s="10"/>
      <c r="Q920" s="10"/>
      <c r="R920" s="10"/>
      <c r="S920" s="10"/>
      <c r="T920" s="10"/>
      <c r="U920" s="10"/>
    </row>
    <row r="921" spans="7:21" ht="13">
      <c r="G921" s="17"/>
      <c r="H921" s="17"/>
      <c r="I921" s="17"/>
      <c r="P921" s="10"/>
      <c r="Q921" s="10"/>
      <c r="R921" s="10"/>
      <c r="S921" s="10"/>
      <c r="T921" s="10"/>
      <c r="U921" s="10"/>
    </row>
    <row r="922" spans="7:21" ht="13">
      <c r="G922" s="17"/>
      <c r="H922" s="17"/>
      <c r="I922" s="17"/>
      <c r="P922" s="10"/>
      <c r="Q922" s="10"/>
      <c r="R922" s="10"/>
      <c r="S922" s="10"/>
      <c r="T922" s="10"/>
      <c r="U922" s="10"/>
    </row>
    <row r="923" spans="7:21" ht="13">
      <c r="G923" s="17"/>
      <c r="H923" s="17"/>
      <c r="I923" s="17"/>
      <c r="P923" s="10"/>
      <c r="Q923" s="10"/>
      <c r="R923" s="10"/>
      <c r="S923" s="10"/>
      <c r="T923" s="10"/>
      <c r="U923" s="10"/>
    </row>
    <row r="924" spans="7:21" ht="13">
      <c r="G924" s="17"/>
      <c r="H924" s="17"/>
      <c r="I924" s="17"/>
      <c r="P924" s="10"/>
      <c r="Q924" s="10"/>
      <c r="R924" s="10"/>
      <c r="S924" s="10"/>
      <c r="T924" s="10"/>
      <c r="U924" s="10"/>
    </row>
    <row r="925" spans="7:21" ht="13">
      <c r="G925" s="17"/>
      <c r="H925" s="17"/>
      <c r="I925" s="17"/>
      <c r="P925" s="10"/>
      <c r="Q925" s="10"/>
      <c r="R925" s="10"/>
      <c r="S925" s="10"/>
      <c r="T925" s="10"/>
      <c r="U925" s="10"/>
    </row>
    <row r="926" spans="7:21" ht="13">
      <c r="G926" s="17"/>
      <c r="H926" s="17"/>
      <c r="I926" s="17"/>
      <c r="P926" s="10"/>
      <c r="Q926" s="10"/>
      <c r="R926" s="10"/>
      <c r="S926" s="10"/>
      <c r="T926" s="10"/>
      <c r="U926" s="10"/>
    </row>
    <row r="927" spans="7:21" ht="13">
      <c r="G927" s="17"/>
      <c r="H927" s="17"/>
      <c r="I927" s="17"/>
      <c r="P927" s="10"/>
      <c r="Q927" s="10"/>
      <c r="R927" s="10"/>
      <c r="S927" s="10"/>
      <c r="T927" s="10"/>
      <c r="U927" s="10"/>
    </row>
    <row r="928" spans="7:21" ht="13">
      <c r="G928" s="17"/>
      <c r="H928" s="17"/>
      <c r="I928" s="17"/>
      <c r="P928" s="10"/>
      <c r="Q928" s="10"/>
      <c r="R928" s="10"/>
      <c r="S928" s="10"/>
      <c r="T928" s="10"/>
      <c r="U928" s="10"/>
    </row>
    <row r="929" spans="7:21" ht="13">
      <c r="G929" s="17"/>
      <c r="H929" s="17"/>
      <c r="I929" s="17"/>
      <c r="P929" s="10"/>
      <c r="Q929" s="10"/>
      <c r="R929" s="10"/>
      <c r="S929" s="10"/>
      <c r="T929" s="10"/>
      <c r="U929" s="10"/>
    </row>
    <row r="930" spans="7:21" ht="13">
      <c r="G930" s="17"/>
      <c r="H930" s="17"/>
      <c r="I930" s="17"/>
      <c r="P930" s="10"/>
      <c r="Q930" s="10"/>
      <c r="R930" s="10"/>
      <c r="S930" s="10"/>
      <c r="T930" s="10"/>
      <c r="U930" s="10"/>
    </row>
    <row r="931" spans="7:21" ht="13">
      <c r="G931" s="17"/>
      <c r="H931" s="17"/>
      <c r="I931" s="17"/>
      <c r="P931" s="10"/>
      <c r="Q931" s="10"/>
      <c r="R931" s="10"/>
      <c r="S931" s="10"/>
      <c r="T931" s="10"/>
      <c r="U931" s="10"/>
    </row>
    <row r="932" spans="7:21" ht="13">
      <c r="G932" s="17"/>
      <c r="H932" s="17"/>
      <c r="I932" s="17"/>
      <c r="P932" s="10"/>
      <c r="Q932" s="10"/>
      <c r="R932" s="10"/>
      <c r="S932" s="10"/>
      <c r="T932" s="10"/>
      <c r="U932" s="10"/>
    </row>
    <row r="933" spans="7:21" ht="13">
      <c r="G933" s="17"/>
      <c r="H933" s="17"/>
      <c r="I933" s="17"/>
      <c r="P933" s="10"/>
      <c r="Q933" s="10"/>
      <c r="R933" s="10"/>
      <c r="S933" s="10"/>
      <c r="T933" s="10"/>
      <c r="U933" s="10"/>
    </row>
    <row r="934" spans="7:21" ht="13">
      <c r="G934" s="17"/>
      <c r="H934" s="17"/>
      <c r="I934" s="17"/>
      <c r="P934" s="10"/>
      <c r="Q934" s="10"/>
      <c r="R934" s="10"/>
      <c r="S934" s="10"/>
      <c r="T934" s="10"/>
      <c r="U934" s="10"/>
    </row>
    <row r="935" spans="7:21" ht="13">
      <c r="G935" s="17"/>
      <c r="H935" s="17"/>
      <c r="I935" s="17"/>
      <c r="P935" s="10"/>
      <c r="Q935" s="10"/>
      <c r="R935" s="10"/>
      <c r="S935" s="10"/>
      <c r="T935" s="10"/>
      <c r="U935" s="10"/>
    </row>
    <row r="936" spans="7:21" ht="13">
      <c r="G936" s="17"/>
      <c r="H936" s="17"/>
      <c r="I936" s="17"/>
      <c r="P936" s="10"/>
      <c r="Q936" s="10"/>
      <c r="R936" s="10"/>
      <c r="S936" s="10"/>
      <c r="T936" s="10"/>
      <c r="U936" s="10"/>
    </row>
    <row r="937" spans="7:21" ht="13">
      <c r="G937" s="17"/>
      <c r="H937" s="17"/>
      <c r="I937" s="17"/>
      <c r="P937" s="10"/>
      <c r="Q937" s="10"/>
      <c r="R937" s="10"/>
      <c r="S937" s="10"/>
      <c r="T937" s="10"/>
      <c r="U937" s="10"/>
    </row>
    <row r="938" spans="7:21" ht="13">
      <c r="G938" s="17"/>
      <c r="H938" s="17"/>
      <c r="I938" s="17"/>
      <c r="P938" s="10"/>
      <c r="Q938" s="10"/>
      <c r="R938" s="10"/>
      <c r="S938" s="10"/>
      <c r="T938" s="10"/>
      <c r="U938" s="10"/>
    </row>
    <row r="939" spans="7:21" ht="13">
      <c r="G939" s="17"/>
      <c r="H939" s="17"/>
      <c r="I939" s="17"/>
      <c r="P939" s="10"/>
      <c r="Q939" s="10"/>
      <c r="R939" s="10"/>
      <c r="S939" s="10"/>
      <c r="T939" s="10"/>
      <c r="U939" s="10"/>
    </row>
    <row r="940" spans="7:21" ht="13">
      <c r="G940" s="17"/>
      <c r="H940" s="17"/>
      <c r="I940" s="17"/>
      <c r="P940" s="10"/>
      <c r="Q940" s="10"/>
      <c r="R940" s="10"/>
      <c r="S940" s="10"/>
      <c r="T940" s="10"/>
      <c r="U940" s="10"/>
    </row>
    <row r="941" spans="7:21" ht="13">
      <c r="G941" s="17"/>
      <c r="H941" s="17"/>
      <c r="I941" s="17"/>
      <c r="P941" s="10"/>
      <c r="Q941" s="10"/>
      <c r="R941" s="10"/>
      <c r="S941" s="10"/>
      <c r="T941" s="10"/>
      <c r="U941" s="10"/>
    </row>
    <row r="942" spans="7:21" ht="13">
      <c r="G942" s="17"/>
      <c r="H942" s="17"/>
      <c r="I942" s="17"/>
      <c r="P942" s="10"/>
      <c r="Q942" s="10"/>
      <c r="R942" s="10"/>
      <c r="S942" s="10"/>
      <c r="T942" s="10"/>
      <c r="U942" s="10"/>
    </row>
    <row r="943" spans="7:21" ht="13">
      <c r="G943" s="17"/>
      <c r="H943" s="17"/>
      <c r="I943" s="17"/>
      <c r="P943" s="10"/>
      <c r="Q943" s="10"/>
      <c r="R943" s="10"/>
      <c r="S943" s="10"/>
      <c r="T943" s="10"/>
      <c r="U943" s="10"/>
    </row>
    <row r="944" spans="7:21" ht="13">
      <c r="G944" s="17"/>
      <c r="H944" s="17"/>
      <c r="I944" s="17"/>
      <c r="P944" s="10"/>
      <c r="Q944" s="10"/>
      <c r="R944" s="10"/>
      <c r="S944" s="10"/>
      <c r="T944" s="10"/>
      <c r="U944" s="10"/>
    </row>
    <row r="945" spans="7:21" ht="13">
      <c r="G945" s="17"/>
      <c r="H945" s="17"/>
      <c r="I945" s="17"/>
      <c r="P945" s="10"/>
      <c r="Q945" s="10"/>
      <c r="R945" s="10"/>
      <c r="S945" s="10"/>
      <c r="T945" s="10"/>
      <c r="U945" s="10"/>
    </row>
    <row r="946" spans="7:21" ht="13">
      <c r="G946" s="17"/>
      <c r="H946" s="17"/>
      <c r="I946" s="17"/>
      <c r="P946" s="10"/>
      <c r="Q946" s="10"/>
      <c r="R946" s="10"/>
      <c r="S946" s="10"/>
      <c r="T946" s="10"/>
      <c r="U946" s="10"/>
    </row>
    <row r="947" spans="7:21" ht="13">
      <c r="G947" s="17"/>
      <c r="H947" s="17"/>
      <c r="I947" s="17"/>
      <c r="P947" s="10"/>
      <c r="Q947" s="10"/>
      <c r="R947" s="10"/>
      <c r="S947" s="10"/>
      <c r="T947" s="10"/>
      <c r="U947" s="10"/>
    </row>
    <row r="948" spans="7:21" ht="13">
      <c r="G948" s="17"/>
      <c r="H948" s="17"/>
      <c r="I948" s="17"/>
      <c r="P948" s="10"/>
      <c r="Q948" s="10"/>
      <c r="R948" s="10"/>
      <c r="S948" s="10"/>
      <c r="T948" s="10"/>
      <c r="U948" s="10"/>
    </row>
    <row r="949" spans="7:21" ht="13">
      <c r="G949" s="17"/>
      <c r="H949" s="17"/>
      <c r="I949" s="17"/>
      <c r="P949" s="10"/>
      <c r="Q949" s="10"/>
      <c r="R949" s="10"/>
      <c r="S949" s="10"/>
      <c r="T949" s="10"/>
      <c r="U949" s="10"/>
    </row>
    <row r="950" spans="7:21" ht="13">
      <c r="G950" s="17"/>
      <c r="H950" s="17"/>
      <c r="I950" s="17"/>
      <c r="P950" s="10"/>
      <c r="Q950" s="10"/>
      <c r="R950" s="10"/>
      <c r="S950" s="10"/>
      <c r="T950" s="10"/>
      <c r="U950" s="10"/>
    </row>
    <row r="951" spans="7:21" ht="13">
      <c r="G951" s="17"/>
      <c r="H951" s="17"/>
      <c r="I951" s="17"/>
      <c r="P951" s="10"/>
      <c r="Q951" s="10"/>
      <c r="R951" s="10"/>
      <c r="S951" s="10"/>
      <c r="T951" s="10"/>
      <c r="U951" s="10"/>
    </row>
    <row r="952" spans="7:21" ht="13">
      <c r="G952" s="17"/>
      <c r="H952" s="17"/>
      <c r="I952" s="17"/>
      <c r="P952" s="10"/>
      <c r="Q952" s="10"/>
      <c r="R952" s="10"/>
      <c r="S952" s="10"/>
      <c r="T952" s="10"/>
      <c r="U952" s="10"/>
    </row>
    <row r="953" spans="7:21" ht="13">
      <c r="G953" s="17"/>
      <c r="H953" s="17"/>
      <c r="I953" s="17"/>
      <c r="P953" s="10"/>
      <c r="Q953" s="10"/>
      <c r="R953" s="10"/>
      <c r="S953" s="10"/>
      <c r="T953" s="10"/>
      <c r="U953" s="10"/>
    </row>
    <row r="954" spans="7:21" ht="13">
      <c r="G954" s="17"/>
      <c r="H954" s="17"/>
      <c r="I954" s="17"/>
      <c r="P954" s="10"/>
      <c r="Q954" s="10"/>
      <c r="R954" s="10"/>
      <c r="S954" s="10"/>
      <c r="T954" s="10"/>
      <c r="U954" s="10"/>
    </row>
    <row r="955" spans="7:21" ht="13">
      <c r="G955" s="17"/>
      <c r="H955" s="17"/>
      <c r="I955" s="17"/>
      <c r="P955" s="10"/>
      <c r="Q955" s="10"/>
      <c r="R955" s="10"/>
      <c r="S955" s="10"/>
      <c r="T955" s="10"/>
      <c r="U955" s="10"/>
    </row>
    <row r="956" spans="7:21" ht="13">
      <c r="G956" s="17"/>
      <c r="H956" s="17"/>
      <c r="I956" s="17"/>
      <c r="P956" s="10"/>
      <c r="Q956" s="10"/>
      <c r="R956" s="10"/>
      <c r="S956" s="10"/>
      <c r="T956" s="10"/>
      <c r="U956" s="10"/>
    </row>
    <row r="957" spans="7:21" ht="13">
      <c r="G957" s="17"/>
      <c r="H957" s="17"/>
      <c r="I957" s="17"/>
      <c r="P957" s="10"/>
      <c r="Q957" s="10"/>
      <c r="R957" s="10"/>
      <c r="S957" s="10"/>
      <c r="T957" s="10"/>
      <c r="U957" s="10"/>
    </row>
    <row r="958" spans="7:21" ht="13">
      <c r="G958" s="17"/>
      <c r="H958" s="17"/>
      <c r="I958" s="17"/>
      <c r="P958" s="10"/>
      <c r="Q958" s="10"/>
      <c r="R958" s="10"/>
      <c r="S958" s="10"/>
      <c r="T958" s="10"/>
      <c r="U958" s="10"/>
    </row>
    <row r="959" spans="7:21" ht="13">
      <c r="G959" s="17"/>
      <c r="H959" s="17"/>
      <c r="I959" s="17"/>
      <c r="P959" s="10"/>
      <c r="Q959" s="10"/>
      <c r="R959" s="10"/>
      <c r="S959" s="10"/>
      <c r="T959" s="10"/>
      <c r="U959" s="10"/>
    </row>
    <row r="960" spans="7:21" ht="13">
      <c r="G960" s="17"/>
      <c r="H960" s="17"/>
      <c r="I960" s="17"/>
      <c r="P960" s="10"/>
      <c r="Q960" s="10"/>
      <c r="R960" s="10"/>
      <c r="S960" s="10"/>
      <c r="T960" s="10"/>
      <c r="U960" s="10"/>
    </row>
    <row r="961" spans="7:21" ht="13">
      <c r="G961" s="17"/>
      <c r="H961" s="17"/>
      <c r="I961" s="17"/>
      <c r="P961" s="10"/>
      <c r="Q961" s="10"/>
      <c r="R961" s="10"/>
      <c r="S961" s="10"/>
      <c r="T961" s="10"/>
      <c r="U961" s="10"/>
    </row>
    <row r="962" spans="7:21" ht="13">
      <c r="G962" s="17"/>
      <c r="H962" s="17"/>
      <c r="I962" s="17"/>
      <c r="P962" s="10"/>
      <c r="Q962" s="10"/>
      <c r="R962" s="10"/>
      <c r="S962" s="10"/>
      <c r="T962" s="10"/>
      <c r="U962" s="10"/>
    </row>
    <row r="963" spans="7:21" ht="13">
      <c r="G963" s="17"/>
      <c r="H963" s="17"/>
      <c r="I963" s="17"/>
      <c r="P963" s="10"/>
      <c r="Q963" s="10"/>
      <c r="R963" s="10"/>
      <c r="S963" s="10"/>
      <c r="T963" s="10"/>
      <c r="U963" s="10"/>
    </row>
    <row r="964" spans="7:21" ht="13">
      <c r="G964" s="17"/>
      <c r="H964" s="17"/>
      <c r="I964" s="17"/>
      <c r="P964" s="10"/>
      <c r="Q964" s="10"/>
      <c r="R964" s="10"/>
      <c r="S964" s="10"/>
      <c r="T964" s="10"/>
      <c r="U964" s="10"/>
    </row>
    <row r="965" spans="7:21" ht="13">
      <c r="G965" s="17"/>
      <c r="H965" s="17"/>
      <c r="I965" s="17"/>
      <c r="P965" s="10"/>
      <c r="Q965" s="10"/>
      <c r="R965" s="10"/>
      <c r="S965" s="10"/>
      <c r="T965" s="10"/>
      <c r="U965" s="10"/>
    </row>
    <row r="966" spans="7:21" ht="13">
      <c r="G966" s="17"/>
      <c r="H966" s="17"/>
      <c r="I966" s="17"/>
      <c r="P966" s="10"/>
      <c r="Q966" s="10"/>
      <c r="R966" s="10"/>
      <c r="S966" s="10"/>
      <c r="T966" s="10"/>
      <c r="U966" s="10"/>
    </row>
    <row r="967" spans="7:21" ht="13">
      <c r="G967" s="17"/>
      <c r="H967" s="17"/>
      <c r="I967" s="17"/>
      <c r="P967" s="10"/>
      <c r="Q967" s="10"/>
      <c r="R967" s="10"/>
      <c r="S967" s="10"/>
      <c r="T967" s="10"/>
      <c r="U967" s="10"/>
    </row>
    <row r="968" spans="7:21" ht="13">
      <c r="G968" s="17"/>
      <c r="H968" s="17"/>
      <c r="I968" s="17"/>
      <c r="P968" s="10"/>
      <c r="Q968" s="10"/>
      <c r="R968" s="10"/>
      <c r="S968" s="10"/>
      <c r="T968" s="10"/>
      <c r="U968" s="10"/>
    </row>
    <row r="969" spans="7:21" ht="13">
      <c r="G969" s="17"/>
      <c r="H969" s="17"/>
      <c r="I969" s="17"/>
      <c r="P969" s="10"/>
      <c r="Q969" s="10"/>
      <c r="R969" s="10"/>
      <c r="S969" s="10"/>
      <c r="T969" s="10"/>
      <c r="U969" s="10"/>
    </row>
    <row r="970" spans="7:21" ht="13">
      <c r="G970" s="17"/>
      <c r="H970" s="17"/>
      <c r="I970" s="17"/>
      <c r="P970" s="10"/>
      <c r="Q970" s="10"/>
      <c r="R970" s="10"/>
      <c r="S970" s="10"/>
      <c r="T970" s="10"/>
      <c r="U970" s="10"/>
    </row>
    <row r="971" spans="7:21" ht="13">
      <c r="G971" s="17"/>
      <c r="H971" s="17"/>
      <c r="I971" s="17"/>
      <c r="P971" s="10"/>
      <c r="Q971" s="10"/>
      <c r="R971" s="10"/>
      <c r="S971" s="10"/>
      <c r="T971" s="10"/>
      <c r="U971" s="10"/>
    </row>
    <row r="972" spans="7:21" ht="13">
      <c r="G972" s="17"/>
      <c r="H972" s="17"/>
      <c r="I972" s="17"/>
      <c r="P972" s="10"/>
      <c r="Q972" s="10"/>
      <c r="R972" s="10"/>
      <c r="S972" s="10"/>
      <c r="T972" s="10"/>
      <c r="U972" s="10"/>
    </row>
    <row r="973" spans="7:21" ht="13">
      <c r="G973" s="17"/>
      <c r="H973" s="17"/>
      <c r="I973" s="17"/>
      <c r="P973" s="10"/>
      <c r="Q973" s="10"/>
      <c r="R973" s="10"/>
      <c r="S973" s="10"/>
      <c r="T973" s="10"/>
      <c r="U973" s="10"/>
    </row>
    <row r="974" spans="7:21" ht="13">
      <c r="G974" s="17"/>
      <c r="H974" s="17"/>
      <c r="I974" s="17"/>
      <c r="P974" s="10"/>
      <c r="Q974" s="10"/>
      <c r="R974" s="10"/>
      <c r="S974" s="10"/>
      <c r="T974" s="10"/>
      <c r="U974" s="10"/>
    </row>
    <row r="975" spans="7:21" ht="13">
      <c r="G975" s="17"/>
      <c r="H975" s="17"/>
      <c r="I975" s="17"/>
      <c r="P975" s="10"/>
      <c r="Q975" s="10"/>
      <c r="R975" s="10"/>
      <c r="S975" s="10"/>
      <c r="T975" s="10"/>
      <c r="U975" s="10"/>
    </row>
    <row r="976" spans="7:21" ht="13">
      <c r="G976" s="17"/>
      <c r="H976" s="17"/>
      <c r="I976" s="17"/>
      <c r="P976" s="10"/>
      <c r="Q976" s="10"/>
      <c r="R976" s="10"/>
      <c r="S976" s="10"/>
      <c r="T976" s="10"/>
      <c r="U976" s="10"/>
    </row>
    <row r="977" spans="7:21" ht="13">
      <c r="G977" s="17"/>
      <c r="H977" s="17"/>
      <c r="I977" s="17"/>
      <c r="P977" s="10"/>
      <c r="Q977" s="10"/>
      <c r="R977" s="10"/>
      <c r="S977" s="10"/>
      <c r="T977" s="10"/>
      <c r="U977" s="10"/>
    </row>
    <row r="978" spans="7:21" ht="13">
      <c r="G978" s="17"/>
      <c r="H978" s="17"/>
      <c r="I978" s="17"/>
      <c r="P978" s="10"/>
      <c r="Q978" s="10"/>
      <c r="R978" s="10"/>
      <c r="S978" s="10"/>
      <c r="T978" s="10"/>
      <c r="U978" s="10"/>
    </row>
    <row r="979" spans="7:21" ht="13">
      <c r="G979" s="17"/>
      <c r="H979" s="17"/>
      <c r="I979" s="17"/>
      <c r="P979" s="10"/>
      <c r="Q979" s="10"/>
      <c r="R979" s="10"/>
      <c r="S979" s="10"/>
      <c r="T979" s="10"/>
      <c r="U979" s="10"/>
    </row>
    <row r="980" spans="7:21" ht="13">
      <c r="G980" s="17"/>
      <c r="H980" s="17"/>
      <c r="I980" s="17"/>
      <c r="P980" s="10"/>
      <c r="Q980" s="10"/>
      <c r="R980" s="10"/>
      <c r="S980" s="10"/>
      <c r="T980" s="10"/>
      <c r="U980" s="10"/>
    </row>
    <row r="981" spans="7:21" ht="13">
      <c r="G981" s="17"/>
      <c r="H981" s="17"/>
      <c r="I981" s="17"/>
      <c r="P981" s="10"/>
      <c r="Q981" s="10"/>
      <c r="R981" s="10"/>
      <c r="S981" s="10"/>
      <c r="T981" s="10"/>
      <c r="U981" s="10"/>
    </row>
    <row r="982" spans="7:21" ht="13">
      <c r="G982" s="17"/>
      <c r="H982" s="17"/>
      <c r="I982" s="17"/>
      <c r="P982" s="10"/>
      <c r="Q982" s="10"/>
      <c r="R982" s="10"/>
      <c r="S982" s="10"/>
      <c r="T982" s="10"/>
      <c r="U982" s="10"/>
    </row>
    <row r="983" spans="7:21" ht="13">
      <c r="G983" s="17"/>
      <c r="H983" s="17"/>
      <c r="I983" s="17"/>
      <c r="P983" s="10"/>
      <c r="Q983" s="10"/>
      <c r="R983" s="10"/>
      <c r="S983" s="10"/>
      <c r="T983" s="10"/>
      <c r="U983" s="10"/>
    </row>
    <row r="984" spans="7:21" ht="13">
      <c r="G984" s="17"/>
      <c r="H984" s="17"/>
      <c r="I984" s="17"/>
      <c r="P984" s="10"/>
      <c r="Q984" s="10"/>
      <c r="R984" s="10"/>
      <c r="S984" s="10"/>
      <c r="T984" s="10"/>
      <c r="U984" s="10"/>
    </row>
    <row r="985" spans="7:21" ht="13">
      <c r="G985" s="17"/>
      <c r="H985" s="17"/>
      <c r="I985" s="17"/>
      <c r="P985" s="10"/>
      <c r="Q985" s="10"/>
      <c r="R985" s="10"/>
      <c r="S985" s="10"/>
      <c r="T985" s="10"/>
      <c r="U985" s="10"/>
    </row>
    <row r="986" spans="7:21" ht="13">
      <c r="G986" s="17"/>
      <c r="H986" s="17"/>
      <c r="I986" s="17"/>
      <c r="P986" s="10"/>
      <c r="Q986" s="10"/>
      <c r="R986" s="10"/>
      <c r="S986" s="10"/>
      <c r="T986" s="10"/>
      <c r="U986" s="10"/>
    </row>
    <row r="987" spans="7:21" ht="13">
      <c r="G987" s="17"/>
      <c r="H987" s="17"/>
      <c r="I987" s="17"/>
      <c r="P987" s="10"/>
      <c r="Q987" s="10"/>
      <c r="R987" s="10"/>
      <c r="S987" s="10"/>
      <c r="T987" s="10"/>
      <c r="U987" s="10"/>
    </row>
    <row r="988" spans="7:21" ht="13">
      <c r="G988" s="17"/>
      <c r="H988" s="17"/>
      <c r="I988" s="17"/>
      <c r="P988" s="10"/>
      <c r="Q988" s="10"/>
      <c r="R988" s="10"/>
      <c r="S988" s="10"/>
      <c r="T988" s="10"/>
      <c r="U988" s="10"/>
    </row>
    <row r="989" spans="7:21" ht="13">
      <c r="G989" s="17"/>
      <c r="H989" s="17"/>
      <c r="I989" s="17"/>
      <c r="P989" s="10"/>
      <c r="Q989" s="10"/>
      <c r="R989" s="10"/>
      <c r="S989" s="10"/>
      <c r="T989" s="10"/>
      <c r="U989" s="10"/>
    </row>
    <row r="990" spans="7:21" ht="13">
      <c r="G990" s="17"/>
      <c r="H990" s="17"/>
      <c r="I990" s="17"/>
      <c r="P990" s="10"/>
      <c r="Q990" s="10"/>
      <c r="R990" s="10"/>
      <c r="S990" s="10"/>
      <c r="T990" s="10"/>
      <c r="U990" s="10"/>
    </row>
    <row r="991" spans="7:21" ht="13">
      <c r="G991" s="17"/>
      <c r="H991" s="17"/>
      <c r="I991" s="17"/>
      <c r="P991" s="10"/>
      <c r="Q991" s="10"/>
      <c r="R991" s="10"/>
      <c r="S991" s="10"/>
      <c r="T991" s="10"/>
      <c r="U991" s="10"/>
    </row>
    <row r="992" spans="7:21" ht="13">
      <c r="G992" s="17"/>
      <c r="H992" s="17"/>
      <c r="I992" s="17"/>
      <c r="P992" s="10"/>
      <c r="Q992" s="10"/>
      <c r="R992" s="10"/>
      <c r="S992" s="10"/>
      <c r="T992" s="10"/>
      <c r="U992" s="10"/>
    </row>
    <row r="993" spans="7:21" ht="13">
      <c r="G993" s="17"/>
      <c r="H993" s="17"/>
      <c r="I993" s="17"/>
      <c r="P993" s="10"/>
      <c r="Q993" s="10"/>
      <c r="R993" s="10"/>
      <c r="S993" s="10"/>
      <c r="T993" s="10"/>
      <c r="U993" s="10"/>
    </row>
    <row r="994" spans="7:21" ht="13">
      <c r="G994" s="17"/>
      <c r="H994" s="17"/>
      <c r="I994" s="17"/>
      <c r="P994" s="10"/>
      <c r="Q994" s="10"/>
      <c r="R994" s="10"/>
      <c r="S994" s="10"/>
      <c r="T994" s="10"/>
      <c r="U994" s="10"/>
    </row>
    <row r="995" spans="7:21" ht="13">
      <c r="G995" s="17"/>
      <c r="H995" s="17"/>
      <c r="I995" s="17"/>
      <c r="P995" s="10"/>
      <c r="Q995" s="10"/>
      <c r="R995" s="10"/>
      <c r="S995" s="10"/>
      <c r="T995" s="10"/>
      <c r="U995" s="10"/>
    </row>
    <row r="996" spans="7:21" ht="13">
      <c r="G996" s="17"/>
      <c r="H996" s="17"/>
      <c r="I996" s="17"/>
      <c r="P996" s="10"/>
      <c r="Q996" s="10"/>
      <c r="R996" s="10"/>
      <c r="S996" s="10"/>
      <c r="T996" s="10"/>
      <c r="U996" s="10"/>
    </row>
    <row r="997" spans="7:21" ht="13">
      <c r="G997" s="17"/>
      <c r="H997" s="17"/>
      <c r="I997" s="17"/>
      <c r="P997" s="10"/>
      <c r="Q997" s="10"/>
      <c r="R997" s="10"/>
      <c r="S997" s="10"/>
      <c r="T997" s="10"/>
      <c r="U997" s="10"/>
    </row>
    <row r="998" spans="7:21" ht="13">
      <c r="G998" s="17"/>
      <c r="H998" s="17"/>
      <c r="I998" s="17"/>
      <c r="P998" s="10"/>
      <c r="Q998" s="10"/>
      <c r="R998" s="10"/>
      <c r="S998" s="10"/>
      <c r="T998" s="10"/>
      <c r="U998" s="10"/>
    </row>
    <row r="999" spans="7:21" ht="13">
      <c r="G999" s="17"/>
      <c r="H999" s="17"/>
      <c r="I999" s="17"/>
      <c r="P999" s="10"/>
      <c r="Q999" s="10"/>
      <c r="R999" s="10"/>
      <c r="S999" s="10"/>
      <c r="T999" s="10"/>
      <c r="U99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1000"/>
  <sheetViews>
    <sheetView workbookViewId="0"/>
  </sheetViews>
  <sheetFormatPr baseColWidth="10" defaultColWidth="14.5" defaultRowHeight="15.75" customHeight="1"/>
  <cols>
    <col min="1" max="1" width="8.5" customWidth="1"/>
    <col min="2" max="2" width="7.1640625" customWidth="1"/>
    <col min="3" max="3" width="9" customWidth="1"/>
    <col min="4" max="4" width="10.5" customWidth="1"/>
    <col min="5" max="5" width="11.83203125" customWidth="1"/>
    <col min="6" max="6" width="10.5" customWidth="1"/>
    <col min="7" max="7" width="7.83203125" customWidth="1"/>
    <col min="8" max="8" width="9.5" customWidth="1"/>
    <col min="9" max="9" width="8.5" customWidth="1"/>
  </cols>
  <sheetData>
    <row r="1" spans="1:32" ht="15.75" customHeight="1">
      <c r="A1" s="2" t="s">
        <v>0</v>
      </c>
      <c r="B1" s="6" t="s">
        <v>128</v>
      </c>
      <c r="C1" s="6" t="s">
        <v>129</v>
      </c>
      <c r="D1" s="6" t="s">
        <v>126</v>
      </c>
      <c r="E1" s="6" t="s">
        <v>127</v>
      </c>
      <c r="F1" s="2" t="s">
        <v>4</v>
      </c>
      <c r="G1" s="13" t="s">
        <v>5</v>
      </c>
      <c r="H1" s="13" t="s">
        <v>6</v>
      </c>
      <c r="I1" s="13" t="s">
        <v>7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14" t="s">
        <v>28</v>
      </c>
      <c r="Q1" s="14" t="s">
        <v>29</v>
      </c>
      <c r="R1" s="14" t="s">
        <v>30</v>
      </c>
      <c r="S1" s="14" t="s">
        <v>31</v>
      </c>
      <c r="T1" s="14" t="s">
        <v>32</v>
      </c>
      <c r="U1" s="14" t="s">
        <v>33</v>
      </c>
      <c r="V1" s="18"/>
      <c r="W1" s="18"/>
      <c r="X1" s="18"/>
      <c r="Y1" s="18"/>
      <c r="Z1" s="18"/>
      <c r="AA1" s="18"/>
      <c r="AB1" s="18"/>
      <c r="AC1" s="18"/>
      <c r="AD1" s="19"/>
      <c r="AE1" s="19"/>
      <c r="AF1" s="19"/>
    </row>
    <row r="2" spans="1:32" ht="15.75" customHeight="1">
      <c r="A2" s="2" t="s">
        <v>34</v>
      </c>
      <c r="B2" s="2" t="s">
        <v>35</v>
      </c>
      <c r="C2" s="2" t="s">
        <v>36</v>
      </c>
      <c r="D2" s="2" t="s">
        <v>37</v>
      </c>
      <c r="E2" s="2" t="s">
        <v>37</v>
      </c>
      <c r="F2" s="2" t="s">
        <v>38</v>
      </c>
      <c r="G2" s="13">
        <v>1</v>
      </c>
      <c r="H2" s="13" t="s">
        <v>39</v>
      </c>
      <c r="I2" s="13">
        <v>37</v>
      </c>
      <c r="J2" s="15">
        <v>2.8930323314994982E-2</v>
      </c>
      <c r="K2" s="15">
        <v>3.2548307542209817E-2</v>
      </c>
      <c r="L2" s="15">
        <v>6.2403452668093981E-2</v>
      </c>
      <c r="M2" s="15">
        <v>0.31388723271633373</v>
      </c>
      <c r="N2" s="15">
        <v>0.47999945797989108</v>
      </c>
      <c r="O2" s="15">
        <v>8.2231225778476386E-2</v>
      </c>
      <c r="P2" s="16">
        <v>2.8930323314994982E-2</v>
      </c>
      <c r="Q2" s="16">
        <v>3.2548307542209817E-2</v>
      </c>
      <c r="R2" s="16">
        <v>6.2403452668093981E-2</v>
      </c>
      <c r="S2" s="16">
        <v>0.31388723271633373</v>
      </c>
      <c r="T2" s="16">
        <v>0.47999945797989108</v>
      </c>
      <c r="U2" s="16">
        <v>8.2231225778476386E-2</v>
      </c>
      <c r="V2" s="18"/>
      <c r="W2" s="18"/>
      <c r="X2" s="18"/>
      <c r="Y2" s="18"/>
      <c r="Z2" s="18"/>
      <c r="AA2" s="18"/>
      <c r="AB2" s="18"/>
      <c r="AC2" s="18"/>
      <c r="AD2" s="19"/>
      <c r="AE2" s="19"/>
      <c r="AF2" s="19"/>
    </row>
    <row r="3" spans="1:32" ht="15.75" customHeight="1">
      <c r="A3" s="2" t="s">
        <v>34</v>
      </c>
      <c r="B3" s="2" t="s">
        <v>41</v>
      </c>
      <c r="C3" s="2" t="s">
        <v>36</v>
      </c>
      <c r="D3" s="2" t="s">
        <v>42</v>
      </c>
      <c r="E3" s="2" t="s">
        <v>43</v>
      </c>
      <c r="F3" s="2" t="s">
        <v>38</v>
      </c>
      <c r="G3" s="13">
        <v>1</v>
      </c>
      <c r="H3" s="13" t="s">
        <v>39</v>
      </c>
      <c r="I3" s="13">
        <v>37</v>
      </c>
      <c r="J3" s="15">
        <v>1.4342431428398684E-2</v>
      </c>
      <c r="K3" s="15">
        <v>4.9419249088063194E-2</v>
      </c>
      <c r="L3" s="15">
        <v>6.9038486084146727E-2</v>
      </c>
      <c r="M3" s="15">
        <v>0</v>
      </c>
      <c r="N3" s="15">
        <v>0.72012777191839261</v>
      </c>
      <c r="O3" s="15">
        <v>0.1470720614809988</v>
      </c>
      <c r="P3" s="16">
        <v>1.4342431428398684E-2</v>
      </c>
      <c r="Q3" s="16">
        <v>4.9419249088063194E-2</v>
      </c>
      <c r="R3" s="16">
        <v>6.9038486084146727E-2</v>
      </c>
      <c r="S3" s="16">
        <v>0</v>
      </c>
      <c r="T3" s="16">
        <v>0.72012777191839261</v>
      </c>
      <c r="U3" s="16">
        <v>0.1470720614809988</v>
      </c>
      <c r="V3" s="18"/>
      <c r="W3" s="18"/>
      <c r="X3" s="18"/>
      <c r="Y3" s="18"/>
      <c r="Z3" s="18"/>
      <c r="AA3" s="18"/>
      <c r="AB3" s="18"/>
      <c r="AC3" s="18"/>
      <c r="AD3" s="19"/>
      <c r="AE3" s="19"/>
      <c r="AF3" s="19"/>
    </row>
    <row r="4" spans="1:32" ht="15.75" customHeight="1">
      <c r="A4" s="2" t="s">
        <v>34</v>
      </c>
      <c r="B4" s="2" t="s">
        <v>44</v>
      </c>
      <c r="C4" s="2" t="s">
        <v>36</v>
      </c>
      <c r="D4" s="2" t="s">
        <v>43</v>
      </c>
      <c r="E4" s="6" t="s">
        <v>42</v>
      </c>
      <c r="F4" s="2" t="s">
        <v>38</v>
      </c>
      <c r="G4" s="13">
        <v>1</v>
      </c>
      <c r="H4" s="13" t="s">
        <v>39</v>
      </c>
      <c r="I4" s="13">
        <v>14</v>
      </c>
      <c r="J4" s="15">
        <v>2.2318770778564881E-2</v>
      </c>
      <c r="K4" s="15">
        <v>0</v>
      </c>
      <c r="L4" s="15">
        <v>0</v>
      </c>
      <c r="M4" s="15">
        <v>3.662044376659776E-2</v>
      </c>
      <c r="N4" s="15">
        <v>0.90445037560287089</v>
      </c>
      <c r="O4" s="15">
        <v>3.6610409851966307E-2</v>
      </c>
      <c r="P4" s="16">
        <v>2.2318770778564881E-2</v>
      </c>
      <c r="Q4" s="16">
        <v>0</v>
      </c>
      <c r="R4" s="16">
        <v>0</v>
      </c>
      <c r="S4" s="16">
        <v>3.662044376659776E-2</v>
      </c>
      <c r="T4" s="16">
        <v>0.90445037560287089</v>
      </c>
      <c r="U4" s="16">
        <v>3.6610409851966307E-2</v>
      </c>
      <c r="V4" s="18"/>
      <c r="W4" s="18"/>
      <c r="X4" s="18"/>
      <c r="Y4" s="18"/>
      <c r="Z4" s="18"/>
      <c r="AA4" s="18"/>
      <c r="AB4" s="18"/>
      <c r="AC4" s="18"/>
      <c r="AD4" s="19"/>
      <c r="AE4" s="19"/>
      <c r="AF4" s="19"/>
    </row>
    <row r="5" spans="1:32" ht="15.75" customHeight="1">
      <c r="A5" s="2" t="s">
        <v>34</v>
      </c>
      <c r="B5" s="2" t="s">
        <v>35</v>
      </c>
      <c r="C5" s="2" t="s">
        <v>40</v>
      </c>
      <c r="D5" s="2" t="s">
        <v>37</v>
      </c>
      <c r="E5" s="2" t="s">
        <v>37</v>
      </c>
      <c r="F5" s="2" t="s">
        <v>38</v>
      </c>
      <c r="G5" s="13">
        <v>1</v>
      </c>
      <c r="H5" s="13" t="s">
        <v>39</v>
      </c>
      <c r="I5" s="13">
        <v>46.5</v>
      </c>
      <c r="J5" s="15">
        <v>4.7930717963044267E-2</v>
      </c>
      <c r="K5" s="15">
        <v>8.3047318779848625E-2</v>
      </c>
      <c r="L5" s="15">
        <v>8.8736015218634848E-2</v>
      </c>
      <c r="M5" s="15">
        <v>0.15047026113793885</v>
      </c>
      <c r="N5" s="15">
        <v>0.50880658764683195</v>
      </c>
      <c r="O5" s="15">
        <v>0.12100909925370157</v>
      </c>
      <c r="P5" s="16">
        <v>4.7930717963044267E-2</v>
      </c>
      <c r="Q5" s="16">
        <v>8.3047318779848625E-2</v>
      </c>
      <c r="R5" s="16">
        <v>8.8736015218634848E-2</v>
      </c>
      <c r="S5" s="16">
        <v>0.15047026113793885</v>
      </c>
      <c r="T5" s="16">
        <v>0.50880658764683195</v>
      </c>
      <c r="U5" s="16">
        <v>0.12100909925370157</v>
      </c>
      <c r="V5" s="18"/>
      <c r="W5" s="18"/>
      <c r="X5" s="18"/>
      <c r="Y5" s="18"/>
      <c r="Z5" s="18"/>
      <c r="AA5" s="18"/>
      <c r="AB5" s="18"/>
      <c r="AC5" s="18"/>
      <c r="AD5" s="19"/>
      <c r="AE5" s="19"/>
      <c r="AF5" s="19"/>
    </row>
    <row r="6" spans="1:32" ht="15.75" customHeight="1">
      <c r="A6" s="2" t="s">
        <v>34</v>
      </c>
      <c r="B6" s="2" t="s">
        <v>41</v>
      </c>
      <c r="C6" s="2" t="s">
        <v>40</v>
      </c>
      <c r="D6" s="2" t="s">
        <v>43</v>
      </c>
      <c r="E6" s="6" t="s">
        <v>42</v>
      </c>
      <c r="F6" s="2" t="s">
        <v>38</v>
      </c>
      <c r="G6" s="13">
        <v>1</v>
      </c>
      <c r="H6" s="13" t="s">
        <v>39</v>
      </c>
      <c r="I6" s="13">
        <v>23</v>
      </c>
      <c r="J6" s="15">
        <v>6.3850931252063224E-3</v>
      </c>
      <c r="K6" s="15">
        <v>0.69132958061586292</v>
      </c>
      <c r="L6" s="15">
        <v>9.8181283278855641E-2</v>
      </c>
      <c r="M6" s="15">
        <v>0</v>
      </c>
      <c r="N6" s="15">
        <v>0.19449818094118976</v>
      </c>
      <c r="O6" s="15">
        <v>9.605862038885268E-3</v>
      </c>
      <c r="P6" s="16">
        <v>6.3850931252063224E-3</v>
      </c>
      <c r="Q6" s="16">
        <v>0.69132958061586292</v>
      </c>
      <c r="R6" s="16">
        <v>9.8181283278855641E-2</v>
      </c>
      <c r="S6" s="16">
        <v>0</v>
      </c>
      <c r="T6" s="16">
        <v>0.19449818094118976</v>
      </c>
      <c r="U6" s="16">
        <v>9.605862038885268E-3</v>
      </c>
      <c r="V6" s="18"/>
      <c r="W6" s="18"/>
      <c r="X6" s="18"/>
      <c r="Y6" s="18"/>
      <c r="Z6" s="18"/>
      <c r="AA6" s="18"/>
      <c r="AB6" s="18"/>
      <c r="AC6" s="18"/>
      <c r="AD6" s="19"/>
      <c r="AE6" s="19"/>
      <c r="AF6" s="19"/>
    </row>
    <row r="7" spans="1:32" ht="15.75" customHeight="1">
      <c r="A7" s="2" t="s">
        <v>34</v>
      </c>
      <c r="B7" s="2" t="s">
        <v>44</v>
      </c>
      <c r="C7" s="2" t="s">
        <v>40</v>
      </c>
      <c r="D7" s="2" t="s">
        <v>42</v>
      </c>
      <c r="E7" s="2" t="s">
        <v>43</v>
      </c>
      <c r="F7" s="2" t="s">
        <v>38</v>
      </c>
      <c r="G7" s="13">
        <v>1</v>
      </c>
      <c r="H7" s="13" t="s">
        <v>39</v>
      </c>
      <c r="I7" s="13">
        <v>26</v>
      </c>
      <c r="J7" s="15">
        <v>4.0486113426466179E-2</v>
      </c>
      <c r="K7" s="15">
        <v>0.73258093555162873</v>
      </c>
      <c r="L7" s="15">
        <v>4.4508718701030243E-2</v>
      </c>
      <c r="M7" s="15">
        <v>6.2297869502884002E-3</v>
      </c>
      <c r="N7" s="15">
        <v>0.1068015870369753</v>
      </c>
      <c r="O7" s="15">
        <v>6.9392858333611168E-2</v>
      </c>
      <c r="P7" s="16">
        <v>4.0486113426466179E-2</v>
      </c>
      <c r="Q7" s="16">
        <v>0.73258093555162873</v>
      </c>
      <c r="R7" s="16">
        <v>4.4508718701030243E-2</v>
      </c>
      <c r="S7" s="16">
        <v>6.2297869502884002E-3</v>
      </c>
      <c r="T7" s="16">
        <v>0.1068015870369753</v>
      </c>
      <c r="U7" s="16">
        <v>6.9392858333611168E-2</v>
      </c>
      <c r="V7" s="18"/>
      <c r="W7" s="18"/>
      <c r="X7" s="18"/>
      <c r="Y7" s="18"/>
      <c r="Z7" s="18"/>
      <c r="AA7" s="18"/>
      <c r="AB7" s="18"/>
      <c r="AC7" s="18"/>
      <c r="AD7" s="19"/>
      <c r="AE7" s="19"/>
      <c r="AF7" s="19"/>
    </row>
    <row r="8" spans="1:32" ht="15.75" customHeight="1">
      <c r="A8" s="2" t="s">
        <v>45</v>
      </c>
      <c r="B8" s="2" t="s">
        <v>35</v>
      </c>
      <c r="C8" s="2" t="s">
        <v>36</v>
      </c>
      <c r="D8" s="6" t="s">
        <v>37</v>
      </c>
      <c r="E8" s="6" t="s">
        <v>37</v>
      </c>
      <c r="F8" s="6" t="s">
        <v>46</v>
      </c>
      <c r="G8" s="13">
        <v>5</v>
      </c>
      <c r="H8" s="13" t="s">
        <v>47</v>
      </c>
      <c r="I8" s="13">
        <v>55</v>
      </c>
      <c r="J8" s="15">
        <v>6.2270146272826996E-2</v>
      </c>
      <c r="K8" s="15">
        <v>0.19489928947482488</v>
      </c>
      <c r="L8" s="15">
        <v>0.13817397363954936</v>
      </c>
      <c r="M8" s="15">
        <v>6.1656647294769593E-2</v>
      </c>
      <c r="N8" s="15">
        <v>0.42753876880090963</v>
      </c>
      <c r="O8" s="15">
        <v>0.11546117451711962</v>
      </c>
      <c r="P8" s="16">
        <v>6.2270146272826996E-2</v>
      </c>
      <c r="Q8" s="16">
        <v>0.19489928947482488</v>
      </c>
      <c r="R8" s="16">
        <v>0.13817397363954936</v>
      </c>
      <c r="S8" s="16">
        <v>6.1656647294769593E-2</v>
      </c>
      <c r="T8" s="16">
        <v>0.42753876880090963</v>
      </c>
      <c r="U8" s="16">
        <v>0.11546117451711962</v>
      </c>
      <c r="V8" s="18"/>
      <c r="W8" s="18"/>
      <c r="X8" s="18"/>
      <c r="Y8" s="18"/>
      <c r="Z8" s="18"/>
      <c r="AA8" s="18"/>
      <c r="AB8" s="18"/>
      <c r="AC8" s="18"/>
      <c r="AD8" s="19"/>
      <c r="AE8" s="19"/>
      <c r="AF8" s="19"/>
    </row>
    <row r="9" spans="1:32" ht="15.75" customHeight="1">
      <c r="A9" s="2" t="s">
        <v>45</v>
      </c>
      <c r="B9" s="2" t="s">
        <v>35</v>
      </c>
      <c r="C9" s="2" t="s">
        <v>36</v>
      </c>
      <c r="D9" s="2" t="s">
        <v>37</v>
      </c>
      <c r="E9" s="2" t="s">
        <v>37</v>
      </c>
      <c r="F9" s="2" t="s">
        <v>46</v>
      </c>
      <c r="G9" s="13">
        <v>5</v>
      </c>
      <c r="H9" s="13" t="s">
        <v>47</v>
      </c>
      <c r="I9" s="13">
        <v>56</v>
      </c>
      <c r="J9" s="15">
        <v>7.4896461503035236E-2</v>
      </c>
      <c r="K9" s="15">
        <v>0.16838146218717356</v>
      </c>
      <c r="L9" s="15">
        <v>0.1562021311743485</v>
      </c>
      <c r="M9" s="15">
        <v>8.5580699956949335E-2</v>
      </c>
      <c r="N9" s="15">
        <v>0.33484066251289019</v>
      </c>
      <c r="O9" s="15">
        <v>0.18009858266560319</v>
      </c>
      <c r="P9" s="16">
        <v>7.4896461503035236E-2</v>
      </c>
      <c r="Q9" s="16">
        <v>0.16838146218717356</v>
      </c>
      <c r="R9" s="16">
        <v>0.1562021311743485</v>
      </c>
      <c r="S9" s="16">
        <v>8.5580699956949335E-2</v>
      </c>
      <c r="T9" s="16">
        <v>0.33484066251289019</v>
      </c>
      <c r="U9" s="16">
        <v>0.18009858266560319</v>
      </c>
      <c r="V9" s="18"/>
      <c r="W9" s="18"/>
      <c r="X9" s="18"/>
      <c r="Y9" s="18"/>
      <c r="Z9" s="18"/>
      <c r="AA9" s="18"/>
      <c r="AB9" s="18"/>
      <c r="AC9" s="18"/>
      <c r="AD9" s="19"/>
      <c r="AE9" s="19"/>
      <c r="AF9" s="19"/>
    </row>
    <row r="10" spans="1:32" ht="15.75" customHeight="1">
      <c r="A10" s="2" t="s">
        <v>45</v>
      </c>
      <c r="B10" s="2" t="s">
        <v>41</v>
      </c>
      <c r="C10" s="2" t="s">
        <v>36</v>
      </c>
      <c r="D10" s="2" t="s">
        <v>42</v>
      </c>
      <c r="E10" s="2" t="s">
        <v>43</v>
      </c>
      <c r="F10" s="2" t="s">
        <v>46</v>
      </c>
      <c r="G10" s="13">
        <v>5</v>
      </c>
      <c r="H10" s="13" t="s">
        <v>47</v>
      </c>
      <c r="I10" s="13">
        <v>68</v>
      </c>
      <c r="J10" s="15">
        <v>4.7164474614623114E-2</v>
      </c>
      <c r="K10" s="15">
        <v>0.20759507310207356</v>
      </c>
      <c r="L10" s="15">
        <v>8.8964987777037E-2</v>
      </c>
      <c r="M10" s="15">
        <v>8.9837094504044021E-2</v>
      </c>
      <c r="N10" s="15">
        <v>0.45365038958590087</v>
      </c>
      <c r="O10" s="15">
        <v>0.11278798041632154</v>
      </c>
      <c r="P10" s="16">
        <v>4.7164474614623114E-2</v>
      </c>
      <c r="Q10" s="16">
        <v>0.20759507310207356</v>
      </c>
      <c r="R10" s="16">
        <v>8.8964987777037E-2</v>
      </c>
      <c r="S10" s="16">
        <v>8.9837094504044021E-2</v>
      </c>
      <c r="T10" s="16">
        <v>0.45365038958590087</v>
      </c>
      <c r="U10" s="16">
        <v>0.11278798041632154</v>
      </c>
      <c r="V10" s="18"/>
      <c r="W10" s="18"/>
      <c r="X10" s="18"/>
      <c r="Y10" s="18"/>
      <c r="Z10" s="18"/>
      <c r="AA10" s="18"/>
      <c r="AB10" s="18"/>
      <c r="AC10" s="18"/>
      <c r="AD10" s="19"/>
      <c r="AE10" s="19"/>
      <c r="AF10" s="19"/>
    </row>
    <row r="11" spans="1:32" ht="15.75" customHeight="1">
      <c r="A11" s="2" t="s">
        <v>45</v>
      </c>
      <c r="B11" s="2" t="s">
        <v>44</v>
      </c>
      <c r="C11" s="2" t="s">
        <v>36</v>
      </c>
      <c r="D11" s="2" t="s">
        <v>43</v>
      </c>
      <c r="E11" s="6" t="s">
        <v>42</v>
      </c>
      <c r="F11" s="2" t="s">
        <v>46</v>
      </c>
      <c r="G11" s="13">
        <v>5</v>
      </c>
      <c r="H11" s="13" t="s">
        <v>47</v>
      </c>
      <c r="I11" s="13">
        <v>35</v>
      </c>
      <c r="J11" s="15">
        <v>4.039201655805183E-2</v>
      </c>
      <c r="K11" s="15">
        <v>0.58920516670066114</v>
      </c>
      <c r="L11" s="15">
        <v>7.4109987996081192E-2</v>
      </c>
      <c r="M11" s="15">
        <v>7.7296543606993715E-2</v>
      </c>
      <c r="N11" s="15">
        <v>0.15198499342960992</v>
      </c>
      <c r="O11" s="15">
        <v>6.7011291708602372E-2</v>
      </c>
      <c r="P11" s="16">
        <v>4.039201655805183E-2</v>
      </c>
      <c r="Q11" s="16">
        <v>0.58920516670066114</v>
      </c>
      <c r="R11" s="16">
        <v>7.4109987996081192E-2</v>
      </c>
      <c r="S11" s="16">
        <v>7.7296543606993715E-2</v>
      </c>
      <c r="T11" s="16">
        <v>0.15198499342960992</v>
      </c>
      <c r="U11" s="16">
        <v>6.7011291708602372E-2</v>
      </c>
      <c r="V11" s="18"/>
      <c r="W11" s="18"/>
      <c r="X11" s="18"/>
      <c r="Y11" s="18"/>
      <c r="Z11" s="18"/>
      <c r="AA11" s="18"/>
      <c r="AB11" s="18"/>
      <c r="AC11" s="18"/>
      <c r="AD11" s="19"/>
      <c r="AE11" s="19"/>
      <c r="AF11" s="19"/>
    </row>
    <row r="12" spans="1:32" ht="15.75" customHeight="1">
      <c r="A12" s="2" t="s">
        <v>45</v>
      </c>
      <c r="B12" s="2" t="s">
        <v>35</v>
      </c>
      <c r="C12" s="2" t="s">
        <v>40</v>
      </c>
      <c r="D12" s="2" t="s">
        <v>37</v>
      </c>
      <c r="E12" s="2" t="s">
        <v>37</v>
      </c>
      <c r="F12" s="2" t="s">
        <v>46</v>
      </c>
      <c r="G12" s="13">
        <v>5</v>
      </c>
      <c r="H12" s="13" t="s">
        <v>47</v>
      </c>
      <c r="I12" s="13">
        <v>1</v>
      </c>
      <c r="J12" s="15">
        <v>0</v>
      </c>
      <c r="K12" s="15">
        <v>0</v>
      </c>
      <c r="L12" s="15">
        <v>0</v>
      </c>
      <c r="M12" s="15">
        <v>1</v>
      </c>
      <c r="N12" s="15">
        <v>0</v>
      </c>
      <c r="O12" s="15">
        <v>0</v>
      </c>
      <c r="P12" s="16">
        <v>0</v>
      </c>
      <c r="Q12" s="16">
        <v>0</v>
      </c>
      <c r="R12" s="16">
        <v>0</v>
      </c>
      <c r="S12" s="16">
        <v>1</v>
      </c>
      <c r="T12" s="16">
        <v>0</v>
      </c>
      <c r="U12" s="16">
        <v>0</v>
      </c>
      <c r="V12" s="18"/>
      <c r="W12" s="18"/>
      <c r="X12" s="18"/>
      <c r="Y12" s="18"/>
      <c r="Z12" s="18"/>
      <c r="AA12" s="18"/>
      <c r="AB12" s="18"/>
      <c r="AC12" s="18"/>
      <c r="AD12" s="19"/>
      <c r="AE12" s="19"/>
      <c r="AF12" s="19"/>
    </row>
    <row r="13" spans="1:32" ht="15.75" customHeight="1">
      <c r="A13" s="2" t="s">
        <v>45</v>
      </c>
      <c r="B13" s="2" t="s">
        <v>41</v>
      </c>
      <c r="C13" s="2" t="s">
        <v>40</v>
      </c>
      <c r="D13" s="2" t="s">
        <v>43</v>
      </c>
      <c r="E13" s="6" t="s">
        <v>42</v>
      </c>
      <c r="F13" s="2" t="s">
        <v>46</v>
      </c>
      <c r="G13" s="13">
        <v>5</v>
      </c>
      <c r="H13" s="13" t="s">
        <v>47</v>
      </c>
      <c r="I13" s="13">
        <v>1</v>
      </c>
      <c r="J13" s="15">
        <v>0</v>
      </c>
      <c r="K13" s="15">
        <v>0</v>
      </c>
      <c r="L13" s="15">
        <v>0</v>
      </c>
      <c r="M13" s="15">
        <v>1</v>
      </c>
      <c r="N13" s="15">
        <v>0</v>
      </c>
      <c r="O13" s="15">
        <v>0</v>
      </c>
      <c r="P13" s="16">
        <v>0</v>
      </c>
      <c r="Q13" s="16">
        <v>0</v>
      </c>
      <c r="R13" s="16">
        <v>0</v>
      </c>
      <c r="S13" s="16">
        <v>1</v>
      </c>
      <c r="T13" s="16">
        <v>0</v>
      </c>
      <c r="U13" s="16">
        <v>0</v>
      </c>
      <c r="V13" s="18"/>
      <c r="W13" s="18"/>
      <c r="X13" s="18"/>
      <c r="Y13" s="18"/>
      <c r="Z13" s="18"/>
      <c r="AA13" s="18"/>
      <c r="AB13" s="18"/>
      <c r="AC13" s="18"/>
      <c r="AD13" s="19"/>
      <c r="AE13" s="19"/>
      <c r="AF13" s="19"/>
    </row>
    <row r="14" spans="1:32" ht="15.75" customHeight="1">
      <c r="A14" s="2" t="s">
        <v>45</v>
      </c>
      <c r="B14" s="2" t="s">
        <v>44</v>
      </c>
      <c r="C14" s="2" t="s">
        <v>40</v>
      </c>
      <c r="D14" s="2" t="s">
        <v>42</v>
      </c>
      <c r="E14" s="2" t="s">
        <v>43</v>
      </c>
      <c r="F14" s="2" t="s">
        <v>46</v>
      </c>
      <c r="G14" s="13">
        <v>5</v>
      </c>
      <c r="H14" s="13" t="s">
        <v>47</v>
      </c>
      <c r="I14" s="13">
        <v>1</v>
      </c>
      <c r="J14" s="15">
        <v>0</v>
      </c>
      <c r="K14" s="15">
        <v>0</v>
      </c>
      <c r="L14" s="15">
        <v>0</v>
      </c>
      <c r="M14" s="15">
        <v>1</v>
      </c>
      <c r="N14" s="15">
        <v>0</v>
      </c>
      <c r="O14" s="15">
        <v>0</v>
      </c>
      <c r="P14" s="16">
        <v>0</v>
      </c>
      <c r="Q14" s="16">
        <v>0</v>
      </c>
      <c r="R14" s="16">
        <v>0</v>
      </c>
      <c r="S14" s="16">
        <v>1</v>
      </c>
      <c r="T14" s="16">
        <v>0</v>
      </c>
      <c r="U14" s="16">
        <v>0</v>
      </c>
      <c r="V14" s="18"/>
      <c r="W14" s="18"/>
      <c r="X14" s="18"/>
      <c r="Y14" s="18"/>
      <c r="Z14" s="18"/>
      <c r="AA14" s="18"/>
      <c r="AB14" s="18"/>
      <c r="AC14" s="18"/>
      <c r="AD14" s="19"/>
      <c r="AE14" s="19"/>
      <c r="AF14" s="19"/>
    </row>
    <row r="15" spans="1:32" ht="15.75" customHeight="1">
      <c r="A15" s="2" t="s">
        <v>48</v>
      </c>
      <c r="B15" s="2" t="s">
        <v>35</v>
      </c>
      <c r="C15" s="2" t="s">
        <v>40</v>
      </c>
      <c r="D15" s="2" t="s">
        <v>37</v>
      </c>
      <c r="E15" s="2" t="s">
        <v>37</v>
      </c>
      <c r="F15" s="2" t="s">
        <v>49</v>
      </c>
      <c r="G15" s="13">
        <v>2</v>
      </c>
      <c r="H15" s="13" t="s">
        <v>50</v>
      </c>
      <c r="I15" s="13">
        <v>2.5</v>
      </c>
      <c r="J15" s="15">
        <v>0</v>
      </c>
      <c r="K15" s="15">
        <v>0</v>
      </c>
      <c r="L15" s="15">
        <v>0</v>
      </c>
      <c r="M15" s="15">
        <v>0</v>
      </c>
      <c r="N15" s="15">
        <v>0.98313765424703481</v>
      </c>
      <c r="O15" s="15">
        <v>1.6862345752965135E-2</v>
      </c>
      <c r="P15" s="16">
        <v>0</v>
      </c>
      <c r="Q15" s="16">
        <v>0</v>
      </c>
      <c r="R15" s="16">
        <v>0</v>
      </c>
      <c r="S15" s="16">
        <v>0</v>
      </c>
      <c r="T15" s="16">
        <v>0.98313765424703481</v>
      </c>
      <c r="U15" s="16">
        <v>1.6862345752965135E-2</v>
      </c>
      <c r="V15" s="18"/>
      <c r="W15" s="18"/>
      <c r="X15" s="18"/>
      <c r="Y15" s="18"/>
      <c r="Z15" s="18"/>
      <c r="AA15" s="18"/>
      <c r="AB15" s="18"/>
      <c r="AC15" s="18"/>
      <c r="AD15" s="19"/>
      <c r="AE15" s="19"/>
      <c r="AF15" s="19"/>
    </row>
    <row r="16" spans="1:32" ht="15.75" customHeight="1">
      <c r="A16" s="2" t="s">
        <v>48</v>
      </c>
      <c r="B16" s="2" t="s">
        <v>41</v>
      </c>
      <c r="C16" s="2" t="s">
        <v>40</v>
      </c>
      <c r="D16" s="2" t="s">
        <v>42</v>
      </c>
      <c r="E16" s="2" t="s">
        <v>43</v>
      </c>
      <c r="F16" s="2" t="s">
        <v>49</v>
      </c>
      <c r="G16" s="13">
        <v>2</v>
      </c>
      <c r="H16" s="13" t="s">
        <v>50</v>
      </c>
      <c r="I16" s="13">
        <v>19</v>
      </c>
      <c r="J16" s="15">
        <v>5.0138667114883594E-2</v>
      </c>
      <c r="K16" s="15">
        <v>5.4720564753340611E-2</v>
      </c>
      <c r="L16" s="15">
        <v>5.9470543743171685E-2</v>
      </c>
      <c r="M16" s="15">
        <v>0</v>
      </c>
      <c r="N16" s="15">
        <v>0.73703672577527513</v>
      </c>
      <c r="O16" s="15">
        <v>9.8633498613328846E-2</v>
      </c>
      <c r="P16" s="16">
        <v>5.0138667114883594E-2</v>
      </c>
      <c r="Q16" s="16">
        <v>5.4720564753340611E-2</v>
      </c>
      <c r="R16" s="16">
        <v>5.9470543743171685E-2</v>
      </c>
      <c r="S16" s="16">
        <v>0</v>
      </c>
      <c r="T16" s="16">
        <v>0.73703672577527513</v>
      </c>
      <c r="U16" s="16">
        <v>9.8633498613328846E-2</v>
      </c>
      <c r="V16" s="18"/>
      <c r="W16" s="18"/>
      <c r="X16" s="18"/>
      <c r="Y16" s="18"/>
      <c r="Z16" s="18"/>
      <c r="AA16" s="18"/>
      <c r="AB16" s="18"/>
      <c r="AC16" s="18"/>
      <c r="AD16" s="19"/>
      <c r="AE16" s="19"/>
      <c r="AF16" s="19"/>
    </row>
    <row r="17" spans="1:32" ht="15.75" customHeight="1">
      <c r="A17" s="2" t="s">
        <v>48</v>
      </c>
      <c r="B17" s="2" t="s">
        <v>44</v>
      </c>
      <c r="C17" s="2" t="s">
        <v>40</v>
      </c>
      <c r="D17" s="2" t="s">
        <v>43</v>
      </c>
      <c r="E17" s="6" t="s">
        <v>42</v>
      </c>
      <c r="F17" s="2" t="s">
        <v>49</v>
      </c>
      <c r="G17" s="13">
        <v>2</v>
      </c>
      <c r="H17" s="13" t="s">
        <v>50</v>
      </c>
      <c r="I17" s="13">
        <v>4</v>
      </c>
      <c r="J17" s="15">
        <v>0</v>
      </c>
      <c r="K17" s="15">
        <v>0.99731474422057043</v>
      </c>
      <c r="L17" s="15">
        <v>2.6852557794294963E-3</v>
      </c>
      <c r="M17" s="15">
        <v>0</v>
      </c>
      <c r="N17" s="15">
        <v>0</v>
      </c>
      <c r="O17" s="15">
        <v>0</v>
      </c>
      <c r="P17" s="16">
        <v>0</v>
      </c>
      <c r="Q17" s="16">
        <v>0.99731474422057043</v>
      </c>
      <c r="R17" s="16">
        <v>2.6852557794294963E-3</v>
      </c>
      <c r="S17" s="16">
        <v>0</v>
      </c>
      <c r="T17" s="16">
        <v>0</v>
      </c>
      <c r="U17" s="16">
        <v>0</v>
      </c>
      <c r="V17" s="18"/>
      <c r="W17" s="18"/>
      <c r="X17" s="18"/>
      <c r="Y17" s="18"/>
      <c r="Z17" s="18"/>
      <c r="AA17" s="18"/>
      <c r="AB17" s="18"/>
      <c r="AC17" s="18"/>
      <c r="AD17" s="19"/>
      <c r="AE17" s="19"/>
      <c r="AF17" s="19"/>
    </row>
    <row r="18" spans="1:32" ht="15.75" customHeight="1">
      <c r="A18" s="2" t="s">
        <v>51</v>
      </c>
      <c r="B18" s="2" t="s">
        <v>35</v>
      </c>
      <c r="C18" s="2" t="s">
        <v>40</v>
      </c>
      <c r="D18" s="2" t="s">
        <v>37</v>
      </c>
      <c r="E18" s="2" t="s">
        <v>37</v>
      </c>
      <c r="F18" s="2" t="s">
        <v>52</v>
      </c>
      <c r="G18" s="13">
        <v>5</v>
      </c>
      <c r="H18" s="13" t="s">
        <v>47</v>
      </c>
      <c r="I18" s="13">
        <v>23</v>
      </c>
      <c r="J18" s="15">
        <v>5.1288981078278027E-2</v>
      </c>
      <c r="K18" s="15">
        <v>0.11386309200058106</v>
      </c>
      <c r="L18" s="15">
        <v>0.10698830103138755</v>
      </c>
      <c r="M18" s="15">
        <v>0.64534862115678915</v>
      </c>
      <c r="N18" s="15">
        <v>5.2081186720674029E-2</v>
      </c>
      <c r="O18" s="15">
        <v>3.0429818012290166E-2</v>
      </c>
      <c r="P18" s="16">
        <v>5.1288981078278027E-2</v>
      </c>
      <c r="Q18" s="16">
        <v>0.11386309200058106</v>
      </c>
      <c r="R18" s="16">
        <v>0.10698830103138755</v>
      </c>
      <c r="S18" s="16">
        <v>0.64534862115678915</v>
      </c>
      <c r="T18" s="16">
        <v>5.2081186720674029E-2</v>
      </c>
      <c r="U18" s="16">
        <v>3.0429818012290166E-2</v>
      </c>
      <c r="V18" s="18"/>
      <c r="W18" s="18"/>
      <c r="X18" s="18"/>
      <c r="Y18" s="18"/>
      <c r="Z18" s="18"/>
      <c r="AA18" s="18"/>
      <c r="AB18" s="18"/>
      <c r="AC18" s="18"/>
      <c r="AD18" s="19"/>
      <c r="AE18" s="19"/>
      <c r="AF18" s="19"/>
    </row>
    <row r="19" spans="1:32" ht="15.75" customHeight="1">
      <c r="A19" s="2" t="s">
        <v>51</v>
      </c>
      <c r="B19" s="2" t="s">
        <v>41</v>
      </c>
      <c r="C19" s="2" t="s">
        <v>40</v>
      </c>
      <c r="D19" s="2" t="s">
        <v>42</v>
      </c>
      <c r="E19" s="2" t="s">
        <v>43</v>
      </c>
      <c r="F19" s="2" t="s">
        <v>52</v>
      </c>
      <c r="G19" s="13">
        <v>5</v>
      </c>
      <c r="H19" s="13" t="s">
        <v>47</v>
      </c>
      <c r="I19" s="13">
        <v>44.5</v>
      </c>
      <c r="J19" s="15">
        <v>3.9023337371249585E-2</v>
      </c>
      <c r="K19" s="15">
        <v>0.13619768834871532</v>
      </c>
      <c r="L19" s="15">
        <v>7.1862639458696129E-2</v>
      </c>
      <c r="M19" s="15">
        <v>0.37934103883761544</v>
      </c>
      <c r="N19" s="15">
        <v>0.25513830420902567</v>
      </c>
      <c r="O19" s="15">
        <v>0.11843699177469763</v>
      </c>
      <c r="P19" s="16">
        <v>3.9023337371249585E-2</v>
      </c>
      <c r="Q19" s="16">
        <v>0.13619768834871532</v>
      </c>
      <c r="R19" s="16">
        <v>7.1862639458696129E-2</v>
      </c>
      <c r="S19" s="16">
        <v>0.37934103883761544</v>
      </c>
      <c r="T19" s="16">
        <v>0.25513830420902567</v>
      </c>
      <c r="U19" s="16">
        <v>0.11843699177469763</v>
      </c>
      <c r="V19" s="18"/>
      <c r="W19" s="18"/>
      <c r="X19" s="18"/>
      <c r="Y19" s="18"/>
      <c r="Z19" s="18"/>
      <c r="AA19" s="18"/>
      <c r="AB19" s="18"/>
      <c r="AC19" s="18"/>
      <c r="AD19" s="19"/>
      <c r="AE19" s="19"/>
      <c r="AF19" s="19"/>
    </row>
    <row r="20" spans="1:32" ht="15.75" customHeight="1">
      <c r="A20" s="2" t="s">
        <v>51</v>
      </c>
      <c r="B20" s="2" t="s">
        <v>44</v>
      </c>
      <c r="C20" s="2" t="s">
        <v>40</v>
      </c>
      <c r="D20" s="2" t="s">
        <v>43</v>
      </c>
      <c r="E20" s="6" t="s">
        <v>42</v>
      </c>
      <c r="F20" s="2" t="s">
        <v>52</v>
      </c>
      <c r="G20" s="13">
        <v>5</v>
      </c>
      <c r="H20" s="13" t="s">
        <v>47</v>
      </c>
      <c r="I20" s="13">
        <v>38</v>
      </c>
      <c r="J20" s="15">
        <v>6.0724058447685546E-2</v>
      </c>
      <c r="K20" s="15">
        <v>6.2521904402447898E-2</v>
      </c>
      <c r="L20" s="15">
        <v>5.2619429541962089E-2</v>
      </c>
      <c r="M20" s="15">
        <v>0.6948329199579435</v>
      </c>
      <c r="N20" s="15">
        <v>8.0235826166662166E-2</v>
      </c>
      <c r="O20" s="15">
        <v>4.906586148329873E-2</v>
      </c>
      <c r="P20" s="16">
        <v>6.0724058447685546E-2</v>
      </c>
      <c r="Q20" s="16">
        <v>6.2521904402447898E-2</v>
      </c>
      <c r="R20" s="16">
        <v>5.2619429541962089E-2</v>
      </c>
      <c r="S20" s="16">
        <v>0.6948329199579435</v>
      </c>
      <c r="T20" s="16">
        <v>8.0235826166662166E-2</v>
      </c>
      <c r="U20" s="16">
        <v>4.906586148329873E-2</v>
      </c>
      <c r="V20" s="18"/>
      <c r="W20" s="18"/>
      <c r="X20" s="18"/>
      <c r="Y20" s="18"/>
      <c r="Z20" s="18"/>
      <c r="AA20" s="18"/>
      <c r="AB20" s="18"/>
      <c r="AC20" s="18"/>
      <c r="AD20" s="19"/>
      <c r="AE20" s="19"/>
      <c r="AF20" s="19"/>
    </row>
    <row r="21" spans="1:32" ht="15.75" customHeight="1">
      <c r="A21" s="2" t="s">
        <v>53</v>
      </c>
      <c r="B21" s="2" t="s">
        <v>35</v>
      </c>
      <c r="C21" s="2" t="s">
        <v>36</v>
      </c>
      <c r="D21" s="2" t="s">
        <v>37</v>
      </c>
      <c r="E21" s="2" t="s">
        <v>37</v>
      </c>
      <c r="F21" s="2" t="s">
        <v>54</v>
      </c>
      <c r="G21" s="13">
        <v>4</v>
      </c>
      <c r="H21" s="13" t="s">
        <v>55</v>
      </c>
      <c r="I21" s="13">
        <v>59</v>
      </c>
      <c r="J21" s="15">
        <v>8.5119418292173232E-2</v>
      </c>
      <c r="K21" s="15">
        <v>0.22008248246366424</v>
      </c>
      <c r="L21" s="15">
        <v>0.16551716034731934</v>
      </c>
      <c r="M21" s="15">
        <v>0.19849671765450358</v>
      </c>
      <c r="N21" s="15">
        <v>0.16097676425021359</v>
      </c>
      <c r="O21" s="15">
        <v>0.1698074569921261</v>
      </c>
      <c r="P21" s="16">
        <v>8.5119418292173232E-2</v>
      </c>
      <c r="Q21" s="16">
        <v>0.22008248246366424</v>
      </c>
      <c r="R21" s="16">
        <v>0.16551716034731934</v>
      </c>
      <c r="S21" s="16">
        <v>0.19849671765450358</v>
      </c>
      <c r="T21" s="16">
        <v>0.16097676425021359</v>
      </c>
      <c r="U21" s="16">
        <v>0.1698074569921261</v>
      </c>
      <c r="V21" s="18"/>
      <c r="W21" s="18"/>
      <c r="X21" s="18"/>
      <c r="Y21" s="18"/>
      <c r="Z21" s="18"/>
      <c r="AA21" s="18"/>
      <c r="AB21" s="18"/>
      <c r="AC21" s="18"/>
      <c r="AD21" s="19"/>
      <c r="AE21" s="19"/>
      <c r="AF21" s="19"/>
    </row>
    <row r="22" spans="1:32" ht="15.75" customHeight="1">
      <c r="A22" s="2" t="s">
        <v>53</v>
      </c>
      <c r="B22" s="2" t="s">
        <v>41</v>
      </c>
      <c r="C22" s="2" t="s">
        <v>36</v>
      </c>
      <c r="D22" s="2" t="s">
        <v>43</v>
      </c>
      <c r="E22" s="6" t="s">
        <v>42</v>
      </c>
      <c r="F22" s="2" t="s">
        <v>54</v>
      </c>
      <c r="G22" s="13">
        <v>4</v>
      </c>
      <c r="H22" s="13" t="s">
        <v>55</v>
      </c>
      <c r="I22" s="13">
        <v>60</v>
      </c>
      <c r="J22" s="15">
        <v>8.1174118793509664E-2</v>
      </c>
      <c r="K22" s="15">
        <v>0.46578128858719958</v>
      </c>
      <c r="L22" s="15">
        <v>0.23869499342557551</v>
      </c>
      <c r="M22" s="15">
        <v>0</v>
      </c>
      <c r="N22" s="15">
        <v>7.8499295835752853E-2</v>
      </c>
      <c r="O22" s="15">
        <v>0.13585030335796239</v>
      </c>
      <c r="P22" s="16">
        <v>8.1174118793509664E-2</v>
      </c>
      <c r="Q22" s="16">
        <v>0.46578128858719958</v>
      </c>
      <c r="R22" s="16">
        <v>0.23869499342557551</v>
      </c>
      <c r="S22" s="16">
        <v>0</v>
      </c>
      <c r="T22" s="16">
        <v>7.8499295835752853E-2</v>
      </c>
      <c r="U22" s="16">
        <v>0.13585030335796239</v>
      </c>
      <c r="V22" s="18"/>
      <c r="W22" s="18"/>
      <c r="X22" s="18"/>
      <c r="Y22" s="18"/>
      <c r="Z22" s="18"/>
      <c r="AA22" s="18"/>
      <c r="AB22" s="18"/>
      <c r="AC22" s="18"/>
      <c r="AD22" s="19"/>
      <c r="AE22" s="19"/>
      <c r="AF22" s="19"/>
    </row>
    <row r="23" spans="1:32" ht="15.75" customHeight="1">
      <c r="A23" s="2" t="s">
        <v>53</v>
      </c>
      <c r="B23" s="2" t="s">
        <v>44</v>
      </c>
      <c r="C23" s="2" t="s">
        <v>36</v>
      </c>
      <c r="D23" s="2" t="s">
        <v>42</v>
      </c>
      <c r="E23" s="2" t="s">
        <v>43</v>
      </c>
      <c r="F23" s="2" t="s">
        <v>54</v>
      </c>
      <c r="G23" s="13">
        <v>4</v>
      </c>
      <c r="H23" s="13" t="s">
        <v>55</v>
      </c>
      <c r="I23" s="13">
        <v>45.5</v>
      </c>
      <c r="J23" s="15">
        <v>0.13996167565016937</v>
      </c>
      <c r="K23" s="15">
        <v>8.3051876557032417E-2</v>
      </c>
      <c r="L23" s="15">
        <v>0.11122856094265048</v>
      </c>
      <c r="M23" s="15">
        <v>0.19858135637078894</v>
      </c>
      <c r="N23" s="15">
        <v>0.30796980731274598</v>
      </c>
      <c r="O23" s="15">
        <v>0.15920672316661283</v>
      </c>
      <c r="P23" s="16">
        <v>0.13996167565016937</v>
      </c>
      <c r="Q23" s="16">
        <v>8.3051876557032417E-2</v>
      </c>
      <c r="R23" s="16">
        <v>0.11122856094265048</v>
      </c>
      <c r="S23" s="16">
        <v>0.19858135637078894</v>
      </c>
      <c r="T23" s="16">
        <v>0.30796980731274598</v>
      </c>
      <c r="U23" s="16">
        <v>0.15920672316661283</v>
      </c>
      <c r="V23" s="18"/>
      <c r="W23" s="18"/>
      <c r="X23" s="18"/>
      <c r="Y23" s="18"/>
      <c r="Z23" s="18"/>
      <c r="AA23" s="18"/>
      <c r="AB23" s="18"/>
      <c r="AC23" s="18"/>
      <c r="AD23" s="19"/>
      <c r="AE23" s="19"/>
      <c r="AF23" s="19"/>
    </row>
    <row r="24" spans="1:32" ht="15.75" customHeight="1">
      <c r="A24" s="2" t="s">
        <v>53</v>
      </c>
      <c r="B24" s="2" t="s">
        <v>35</v>
      </c>
      <c r="C24" s="2" t="s">
        <v>40</v>
      </c>
      <c r="D24" s="2" t="s">
        <v>37</v>
      </c>
      <c r="E24" s="2" t="s">
        <v>37</v>
      </c>
      <c r="F24" s="2" t="s">
        <v>54</v>
      </c>
      <c r="G24" s="13">
        <v>4</v>
      </c>
      <c r="H24" s="13" t="s">
        <v>55</v>
      </c>
      <c r="I24" s="13">
        <v>82.5</v>
      </c>
      <c r="J24" s="15">
        <v>0.12710510900421731</v>
      </c>
      <c r="K24" s="15">
        <v>0.12499228133652204</v>
      </c>
      <c r="L24" s="15">
        <v>0.22130785033970463</v>
      </c>
      <c r="M24" s="15">
        <v>0.20115087358581568</v>
      </c>
      <c r="N24" s="15">
        <v>9.6999818089876955E-2</v>
      </c>
      <c r="O24" s="15">
        <v>0.22844406764386338</v>
      </c>
      <c r="P24" s="16">
        <v>0.12710510900421731</v>
      </c>
      <c r="Q24" s="16">
        <v>0.12499228133652204</v>
      </c>
      <c r="R24" s="16">
        <v>0.22130785033970463</v>
      </c>
      <c r="S24" s="16">
        <v>0.20115087358581568</v>
      </c>
      <c r="T24" s="16">
        <v>9.6999818089876955E-2</v>
      </c>
      <c r="U24" s="16">
        <v>0.22844406764386338</v>
      </c>
      <c r="V24" s="18"/>
      <c r="W24" s="18"/>
      <c r="X24" s="18"/>
      <c r="Y24" s="18"/>
      <c r="Z24" s="18"/>
      <c r="AA24" s="18"/>
      <c r="AB24" s="18"/>
      <c r="AC24" s="18"/>
      <c r="AD24" s="19"/>
      <c r="AE24" s="19"/>
      <c r="AF24" s="19"/>
    </row>
    <row r="25" spans="1:32" ht="15.75" customHeight="1">
      <c r="A25" s="2" t="s">
        <v>53</v>
      </c>
      <c r="B25" s="2" t="s">
        <v>41</v>
      </c>
      <c r="C25" s="2" t="s">
        <v>40</v>
      </c>
      <c r="D25" s="2" t="s">
        <v>42</v>
      </c>
      <c r="E25" s="2" t="s">
        <v>43</v>
      </c>
      <c r="F25" s="2" t="s">
        <v>54</v>
      </c>
      <c r="G25" s="13">
        <v>4</v>
      </c>
      <c r="H25" s="13" t="s">
        <v>55</v>
      </c>
      <c r="I25" s="13">
        <v>100.5</v>
      </c>
      <c r="J25" s="15">
        <v>9.102973063652707E-2</v>
      </c>
      <c r="K25" s="15">
        <v>0.18961439142416944</v>
      </c>
      <c r="L25" s="15">
        <v>0.19918741935537718</v>
      </c>
      <c r="M25" s="15">
        <v>0.17702339758195498</v>
      </c>
      <c r="N25" s="15">
        <v>0.17953057943943954</v>
      </c>
      <c r="O25" s="15">
        <v>0.16361448156253183</v>
      </c>
      <c r="P25" s="16">
        <v>9.102973063652707E-2</v>
      </c>
      <c r="Q25" s="16">
        <v>0.18961439142416944</v>
      </c>
      <c r="R25" s="16">
        <v>0.19918741935537718</v>
      </c>
      <c r="S25" s="16">
        <v>0.17702339758195498</v>
      </c>
      <c r="T25" s="16">
        <v>0.17953057943943954</v>
      </c>
      <c r="U25" s="16">
        <v>0.16361448156253183</v>
      </c>
      <c r="V25" s="18"/>
      <c r="W25" s="18"/>
      <c r="X25" s="18"/>
      <c r="Y25" s="18"/>
      <c r="Z25" s="18"/>
      <c r="AA25" s="18"/>
      <c r="AB25" s="18"/>
      <c r="AC25" s="18"/>
      <c r="AD25" s="19"/>
      <c r="AE25" s="19"/>
      <c r="AF25" s="19"/>
    </row>
    <row r="26" spans="1:32" ht="15.75" customHeight="1">
      <c r="A26" s="2" t="s">
        <v>53</v>
      </c>
      <c r="B26" s="2" t="s">
        <v>44</v>
      </c>
      <c r="C26" s="2" t="s">
        <v>40</v>
      </c>
      <c r="D26" s="2" t="s">
        <v>43</v>
      </c>
      <c r="E26" s="6" t="s">
        <v>42</v>
      </c>
      <c r="F26" s="2" t="s">
        <v>54</v>
      </c>
      <c r="G26" s="13">
        <v>4</v>
      </c>
      <c r="H26" s="13" t="s">
        <v>55</v>
      </c>
      <c r="I26" s="13">
        <v>82</v>
      </c>
      <c r="J26" s="15">
        <v>0.10586446203222932</v>
      </c>
      <c r="K26" s="15">
        <v>0.13573288971786729</v>
      </c>
      <c r="L26" s="15">
        <v>0.23779301305640974</v>
      </c>
      <c r="M26" s="15">
        <v>0.30027389894305251</v>
      </c>
      <c r="N26" s="15">
        <v>6.3927677236141206E-2</v>
      </c>
      <c r="O26" s="15">
        <v>0.15640805901429988</v>
      </c>
      <c r="P26" s="16">
        <v>0.10586446203222932</v>
      </c>
      <c r="Q26" s="16">
        <v>0.13573288971786729</v>
      </c>
      <c r="R26" s="16">
        <v>0.23779301305640974</v>
      </c>
      <c r="S26" s="16">
        <v>0.30027389894305251</v>
      </c>
      <c r="T26" s="16">
        <v>6.3927677236141206E-2</v>
      </c>
      <c r="U26" s="16">
        <v>0.15640805901429988</v>
      </c>
      <c r="V26" s="18"/>
      <c r="W26" s="18"/>
      <c r="X26" s="18"/>
      <c r="Y26" s="18"/>
      <c r="Z26" s="18"/>
      <c r="AA26" s="18"/>
      <c r="AB26" s="18"/>
      <c r="AC26" s="18"/>
      <c r="AD26" s="19"/>
      <c r="AE26" s="19"/>
      <c r="AF26" s="19"/>
    </row>
    <row r="27" spans="1:32" ht="15.75" customHeight="1">
      <c r="A27" s="2" t="s">
        <v>56</v>
      </c>
      <c r="B27" s="2" t="s">
        <v>35</v>
      </c>
      <c r="C27" s="2" t="s">
        <v>36</v>
      </c>
      <c r="D27" s="2" t="s">
        <v>37</v>
      </c>
      <c r="E27" s="2" t="s">
        <v>37</v>
      </c>
      <c r="F27" s="2" t="s">
        <v>57</v>
      </c>
      <c r="G27" s="13">
        <v>2</v>
      </c>
      <c r="H27" s="13" t="s">
        <v>50</v>
      </c>
      <c r="I27" s="13">
        <v>53</v>
      </c>
      <c r="J27" s="15">
        <v>7.4798657494211621E-2</v>
      </c>
      <c r="K27" s="15">
        <v>0.48267820563291941</v>
      </c>
      <c r="L27" s="15">
        <v>0.12468555872128324</v>
      </c>
      <c r="M27" s="15">
        <v>9.8846325791190973E-2</v>
      </c>
      <c r="N27" s="15">
        <v>0.1282419980115968</v>
      </c>
      <c r="O27" s="15">
        <v>9.074925434879795E-2</v>
      </c>
      <c r="P27" s="16">
        <v>7.4798657494211621E-2</v>
      </c>
      <c r="Q27" s="16">
        <v>0.48267820563291941</v>
      </c>
      <c r="R27" s="16">
        <v>0.12468555872128324</v>
      </c>
      <c r="S27" s="16">
        <v>9.8846325791190973E-2</v>
      </c>
      <c r="T27" s="16">
        <v>0.1282419980115968</v>
      </c>
      <c r="U27" s="16">
        <v>9.074925434879795E-2</v>
      </c>
      <c r="V27" s="18"/>
      <c r="W27" s="18"/>
      <c r="X27" s="18"/>
      <c r="Y27" s="18"/>
      <c r="Z27" s="18"/>
      <c r="AA27" s="18"/>
      <c r="AB27" s="18"/>
      <c r="AC27" s="18"/>
      <c r="AD27" s="19"/>
      <c r="AE27" s="19"/>
      <c r="AF27" s="19"/>
    </row>
    <row r="28" spans="1:32" ht="15.75" customHeight="1">
      <c r="A28" s="2" t="s">
        <v>56</v>
      </c>
      <c r="B28" s="2" t="s">
        <v>41</v>
      </c>
      <c r="C28" s="2" t="s">
        <v>36</v>
      </c>
      <c r="D28" s="2" t="s">
        <v>42</v>
      </c>
      <c r="E28" s="2" t="s">
        <v>43</v>
      </c>
      <c r="F28" s="2" t="s">
        <v>57</v>
      </c>
      <c r="G28" s="13">
        <v>2</v>
      </c>
      <c r="H28" s="13" t="s">
        <v>50</v>
      </c>
      <c r="I28" s="13">
        <v>17</v>
      </c>
      <c r="J28" s="15">
        <v>0</v>
      </c>
      <c r="K28" s="15">
        <v>1.0244498449227299E-2</v>
      </c>
      <c r="L28" s="15">
        <v>5.3773546905839234E-3</v>
      </c>
      <c r="M28" s="15">
        <v>4.477772257951906E-3</v>
      </c>
      <c r="N28" s="15">
        <v>0.91291169322896393</v>
      </c>
      <c r="O28" s="15">
        <v>6.6988681373273004E-2</v>
      </c>
      <c r="P28" s="16">
        <v>0</v>
      </c>
      <c r="Q28" s="16">
        <v>1.0244498449227299E-2</v>
      </c>
      <c r="R28" s="16">
        <v>5.3773546905839234E-3</v>
      </c>
      <c r="S28" s="16">
        <v>4.477772257951906E-3</v>
      </c>
      <c r="T28" s="16">
        <v>0.91291169322896393</v>
      </c>
      <c r="U28" s="16">
        <v>6.6988681373273004E-2</v>
      </c>
      <c r="V28" s="18"/>
      <c r="W28" s="18"/>
      <c r="X28" s="18"/>
      <c r="Y28" s="18"/>
      <c r="Z28" s="18"/>
      <c r="AA28" s="18"/>
      <c r="AB28" s="18"/>
      <c r="AC28" s="18"/>
      <c r="AD28" s="19"/>
      <c r="AE28" s="19"/>
      <c r="AF28" s="19"/>
    </row>
    <row r="29" spans="1:32" ht="15.75" customHeight="1">
      <c r="A29" s="2" t="s">
        <v>56</v>
      </c>
      <c r="B29" s="2" t="s">
        <v>44</v>
      </c>
      <c r="C29" s="2" t="s">
        <v>36</v>
      </c>
      <c r="D29" s="2" t="s">
        <v>43</v>
      </c>
      <c r="E29" s="6" t="s">
        <v>42</v>
      </c>
      <c r="F29" s="2" t="s">
        <v>57</v>
      </c>
      <c r="G29" s="13">
        <v>2</v>
      </c>
      <c r="H29" s="13" t="s">
        <v>50</v>
      </c>
      <c r="I29" s="13">
        <v>4</v>
      </c>
      <c r="J29" s="15">
        <v>0</v>
      </c>
      <c r="K29" s="15">
        <v>0</v>
      </c>
      <c r="L29" s="15">
        <v>0</v>
      </c>
      <c r="M29" s="15">
        <v>0</v>
      </c>
      <c r="N29" s="15">
        <v>0.99277147630650575</v>
      </c>
      <c r="O29" s="15">
        <v>7.2285236934943294E-3</v>
      </c>
      <c r="P29" s="16">
        <v>0</v>
      </c>
      <c r="Q29" s="16">
        <v>0</v>
      </c>
      <c r="R29" s="16">
        <v>0</v>
      </c>
      <c r="S29" s="16">
        <v>0</v>
      </c>
      <c r="T29" s="16">
        <v>0.99277147630650575</v>
      </c>
      <c r="U29" s="16">
        <v>7.2285236934943294E-3</v>
      </c>
      <c r="V29" s="18"/>
      <c r="W29" s="18"/>
      <c r="X29" s="18"/>
      <c r="Y29" s="18"/>
      <c r="Z29" s="18"/>
      <c r="AA29" s="18"/>
      <c r="AB29" s="18"/>
      <c r="AC29" s="18"/>
      <c r="AD29" s="19"/>
      <c r="AE29" s="19"/>
      <c r="AF29" s="19"/>
    </row>
    <row r="30" spans="1:32" ht="15.75" customHeight="1">
      <c r="A30" s="2" t="s">
        <v>56</v>
      </c>
      <c r="B30" s="2" t="s">
        <v>35</v>
      </c>
      <c r="C30" s="2" t="s">
        <v>40</v>
      </c>
      <c r="D30" s="2" t="s">
        <v>37</v>
      </c>
      <c r="E30" s="2" t="s">
        <v>37</v>
      </c>
      <c r="F30" s="2" t="s">
        <v>57</v>
      </c>
      <c r="G30" s="13">
        <v>2</v>
      </c>
      <c r="H30" s="13" t="s">
        <v>50</v>
      </c>
      <c r="I30" s="13">
        <v>15.5</v>
      </c>
      <c r="J30" s="15">
        <v>2.3236778453838623E-2</v>
      </c>
      <c r="K30" s="15">
        <v>1.3846321233983078E-2</v>
      </c>
      <c r="L30" s="15">
        <v>2.8154632876643541E-2</v>
      </c>
      <c r="M30" s="15">
        <v>1.5198814894169046E-2</v>
      </c>
      <c r="N30" s="15">
        <v>0.86044709289187582</v>
      </c>
      <c r="O30" s="15">
        <v>5.9116359649489893E-2</v>
      </c>
      <c r="P30" s="16">
        <v>2.3236778453838623E-2</v>
      </c>
      <c r="Q30" s="16">
        <v>1.3846321233983078E-2</v>
      </c>
      <c r="R30" s="16">
        <v>2.8154632876643541E-2</v>
      </c>
      <c r="S30" s="16">
        <v>1.5198814894169046E-2</v>
      </c>
      <c r="T30" s="16">
        <v>0.86044709289187582</v>
      </c>
      <c r="U30" s="16">
        <v>5.9116359649489893E-2</v>
      </c>
      <c r="V30" s="18"/>
      <c r="W30" s="18"/>
      <c r="X30" s="18"/>
      <c r="Y30" s="18"/>
      <c r="Z30" s="18"/>
      <c r="AA30" s="18"/>
      <c r="AB30" s="18"/>
      <c r="AC30" s="18"/>
      <c r="AD30" s="19"/>
      <c r="AE30" s="19"/>
      <c r="AF30" s="19"/>
    </row>
    <row r="31" spans="1:32" ht="15.75" customHeight="1">
      <c r="A31" s="2" t="s">
        <v>56</v>
      </c>
      <c r="B31" s="2" t="s">
        <v>41</v>
      </c>
      <c r="C31" s="2" t="s">
        <v>40</v>
      </c>
      <c r="D31" s="2" t="s">
        <v>42</v>
      </c>
      <c r="E31" s="2" t="s">
        <v>43</v>
      </c>
      <c r="F31" s="2" t="s">
        <v>57</v>
      </c>
      <c r="G31" s="13">
        <v>2</v>
      </c>
      <c r="H31" s="13" t="s">
        <v>50</v>
      </c>
      <c r="I31" s="13">
        <v>2.5</v>
      </c>
      <c r="J31" s="15">
        <v>0</v>
      </c>
      <c r="K31" s="15">
        <v>0</v>
      </c>
      <c r="L31" s="15">
        <v>0</v>
      </c>
      <c r="M31" s="15">
        <v>0</v>
      </c>
      <c r="N31" s="15">
        <v>0.99910112886163072</v>
      </c>
      <c r="O31" s="15">
        <v>8.9887113836924356E-4</v>
      </c>
      <c r="P31" s="16">
        <v>0</v>
      </c>
      <c r="Q31" s="16">
        <v>0</v>
      </c>
      <c r="R31" s="16">
        <v>0</v>
      </c>
      <c r="S31" s="16">
        <v>0</v>
      </c>
      <c r="T31" s="16">
        <v>0.99910112886163072</v>
      </c>
      <c r="U31" s="16">
        <v>8.9887113836924356E-4</v>
      </c>
      <c r="V31" s="18"/>
      <c r="W31" s="18"/>
      <c r="X31" s="18"/>
      <c r="Y31" s="18"/>
      <c r="Z31" s="18"/>
      <c r="AA31" s="18"/>
      <c r="AB31" s="18"/>
      <c r="AC31" s="18"/>
      <c r="AD31" s="19"/>
      <c r="AE31" s="19"/>
      <c r="AF31" s="19"/>
    </row>
    <row r="32" spans="1:32" ht="15.75" customHeight="1">
      <c r="A32" s="2" t="s">
        <v>56</v>
      </c>
      <c r="B32" s="2" t="s">
        <v>44</v>
      </c>
      <c r="C32" s="2" t="s">
        <v>40</v>
      </c>
      <c r="D32" s="2" t="s">
        <v>43</v>
      </c>
      <c r="E32" s="6" t="s">
        <v>42</v>
      </c>
      <c r="F32" s="2" t="s">
        <v>57</v>
      </c>
      <c r="G32" s="13">
        <v>2</v>
      </c>
      <c r="H32" s="13" t="s">
        <v>50</v>
      </c>
      <c r="I32" s="13">
        <v>3</v>
      </c>
      <c r="J32" s="15">
        <v>0</v>
      </c>
      <c r="K32" s="15">
        <v>0</v>
      </c>
      <c r="L32" s="15">
        <v>0</v>
      </c>
      <c r="M32" s="15">
        <v>0</v>
      </c>
      <c r="N32" s="15">
        <v>0.97240834318352709</v>
      </c>
      <c r="O32" s="15">
        <v>2.7591656816472972E-2</v>
      </c>
      <c r="P32" s="16">
        <v>0</v>
      </c>
      <c r="Q32" s="16">
        <v>0</v>
      </c>
      <c r="R32" s="16">
        <v>0</v>
      </c>
      <c r="S32" s="16">
        <v>0</v>
      </c>
      <c r="T32" s="16">
        <v>0.97240834318352709</v>
      </c>
      <c r="U32" s="16">
        <v>2.7591656816472972E-2</v>
      </c>
      <c r="V32" s="18"/>
      <c r="W32" s="18"/>
      <c r="X32" s="18"/>
      <c r="Y32" s="18"/>
      <c r="Z32" s="18"/>
      <c r="AA32" s="18"/>
      <c r="AB32" s="18"/>
      <c r="AC32" s="18"/>
      <c r="AD32" s="19"/>
      <c r="AE32" s="19"/>
      <c r="AF32" s="19"/>
    </row>
    <row r="33" spans="1:32" ht="15.75" customHeight="1">
      <c r="A33" s="2" t="s">
        <v>58</v>
      </c>
      <c r="B33" s="2" t="s">
        <v>35</v>
      </c>
      <c r="C33" s="2" t="s">
        <v>36</v>
      </c>
      <c r="D33" s="2" t="s">
        <v>37</v>
      </c>
      <c r="E33" s="2" t="s">
        <v>37</v>
      </c>
      <c r="F33" s="2" t="s">
        <v>59</v>
      </c>
      <c r="G33" s="13">
        <v>2</v>
      </c>
      <c r="H33" s="13" t="s">
        <v>50</v>
      </c>
      <c r="I33" s="13">
        <v>41</v>
      </c>
      <c r="J33" s="15">
        <v>0.10238126824091272</v>
      </c>
      <c r="K33" s="15">
        <v>0.2647154417617405</v>
      </c>
      <c r="L33" s="15">
        <v>0.1133390819846113</v>
      </c>
      <c r="M33" s="15">
        <v>1.4154948262138499E-2</v>
      </c>
      <c r="N33" s="15">
        <v>0.35398978508888301</v>
      </c>
      <c r="O33" s="15">
        <v>0.15141947466171399</v>
      </c>
      <c r="P33" s="16">
        <v>0.10238126824091272</v>
      </c>
      <c r="Q33" s="16">
        <v>0.2647154417617405</v>
      </c>
      <c r="R33" s="16">
        <v>0.1133390819846113</v>
      </c>
      <c r="S33" s="16">
        <v>1.4154948262138499E-2</v>
      </c>
      <c r="T33" s="16">
        <v>0.35398978508888301</v>
      </c>
      <c r="U33" s="16">
        <v>0.15141947466171399</v>
      </c>
      <c r="V33" s="18"/>
      <c r="W33" s="18"/>
      <c r="X33" s="18"/>
      <c r="Y33" s="18"/>
      <c r="Z33" s="18"/>
      <c r="AA33" s="18"/>
      <c r="AB33" s="18"/>
      <c r="AC33" s="18"/>
      <c r="AD33" s="19"/>
      <c r="AE33" s="19"/>
      <c r="AF33" s="19"/>
    </row>
    <row r="34" spans="1:32" ht="15.75" customHeight="1">
      <c r="A34" s="2" t="s">
        <v>58</v>
      </c>
      <c r="B34" s="2" t="s">
        <v>41</v>
      </c>
      <c r="C34" s="2" t="s">
        <v>36</v>
      </c>
      <c r="D34" s="2" t="s">
        <v>42</v>
      </c>
      <c r="E34" s="2" t="s">
        <v>43</v>
      </c>
      <c r="F34" s="2" t="s">
        <v>59</v>
      </c>
      <c r="G34" s="13">
        <v>2</v>
      </c>
      <c r="H34" s="13" t="s">
        <v>50</v>
      </c>
      <c r="I34" s="13">
        <v>9</v>
      </c>
      <c r="J34" s="15">
        <v>0</v>
      </c>
      <c r="K34" s="15">
        <v>0</v>
      </c>
      <c r="L34" s="15">
        <v>0</v>
      </c>
      <c r="M34" s="15">
        <v>0</v>
      </c>
      <c r="N34" s="15">
        <v>0.96233896277578768</v>
      </c>
      <c r="O34" s="15">
        <v>3.7661037224212199E-2</v>
      </c>
      <c r="P34" s="16">
        <v>0</v>
      </c>
      <c r="Q34" s="16">
        <v>0</v>
      </c>
      <c r="R34" s="16">
        <v>0</v>
      </c>
      <c r="S34" s="16">
        <v>0</v>
      </c>
      <c r="T34" s="16">
        <v>0.96233896277578768</v>
      </c>
      <c r="U34" s="16">
        <v>3.7661037224212199E-2</v>
      </c>
      <c r="V34" s="18"/>
      <c r="W34" s="18"/>
      <c r="X34" s="18"/>
      <c r="Y34" s="18"/>
      <c r="Z34" s="18"/>
      <c r="AA34" s="18"/>
      <c r="AB34" s="18"/>
      <c r="AC34" s="18"/>
      <c r="AD34" s="19"/>
      <c r="AE34" s="19"/>
      <c r="AF34" s="19"/>
    </row>
    <row r="35" spans="1:32" ht="15.75" customHeight="1">
      <c r="A35" s="2" t="s">
        <v>58</v>
      </c>
      <c r="B35" s="2" t="s">
        <v>44</v>
      </c>
      <c r="C35" s="2" t="s">
        <v>36</v>
      </c>
      <c r="D35" s="2" t="s">
        <v>43</v>
      </c>
      <c r="E35" s="6" t="s">
        <v>42</v>
      </c>
      <c r="F35" s="2" t="s">
        <v>59</v>
      </c>
      <c r="G35" s="13">
        <v>2</v>
      </c>
      <c r="H35" s="13" t="s">
        <v>50</v>
      </c>
      <c r="I35" s="13">
        <v>11</v>
      </c>
      <c r="J35" s="15">
        <v>0</v>
      </c>
      <c r="K35" s="15">
        <v>0</v>
      </c>
      <c r="L35" s="15">
        <v>0</v>
      </c>
      <c r="M35" s="15">
        <v>0</v>
      </c>
      <c r="N35" s="15">
        <v>0.96391962482684956</v>
      </c>
      <c r="O35" s="15">
        <v>3.6080375173150415E-2</v>
      </c>
      <c r="P35" s="16">
        <v>0</v>
      </c>
      <c r="Q35" s="16">
        <v>0</v>
      </c>
      <c r="R35" s="16">
        <v>0</v>
      </c>
      <c r="S35" s="16">
        <v>0</v>
      </c>
      <c r="T35" s="16">
        <v>0.96391962482684956</v>
      </c>
      <c r="U35" s="16">
        <v>3.6080375173150415E-2</v>
      </c>
      <c r="V35" s="18"/>
      <c r="W35" s="18"/>
      <c r="X35" s="18"/>
      <c r="Y35" s="18"/>
      <c r="Z35" s="18"/>
      <c r="AA35" s="18"/>
      <c r="AB35" s="18"/>
      <c r="AC35" s="18"/>
      <c r="AD35" s="19"/>
      <c r="AE35" s="19"/>
      <c r="AF35" s="19"/>
    </row>
    <row r="36" spans="1:32" ht="15.75" customHeight="1">
      <c r="A36" s="2" t="s">
        <v>58</v>
      </c>
      <c r="B36" s="2" t="s">
        <v>35</v>
      </c>
      <c r="C36" s="2" t="s">
        <v>40</v>
      </c>
      <c r="D36" s="2" t="s">
        <v>37</v>
      </c>
      <c r="E36" s="2" t="s">
        <v>37</v>
      </c>
      <c r="F36" s="2" t="s">
        <v>59</v>
      </c>
      <c r="G36" s="13">
        <v>2</v>
      </c>
      <c r="H36" s="13" t="s">
        <v>50</v>
      </c>
      <c r="I36" s="13">
        <v>48.5</v>
      </c>
      <c r="J36" s="15">
        <v>6.1547870287286893E-2</v>
      </c>
      <c r="K36" s="15">
        <v>0.23104596623673052</v>
      </c>
      <c r="L36" s="15">
        <v>0.1168630871518779</v>
      </c>
      <c r="M36" s="15">
        <v>1.3367621281921462E-3</v>
      </c>
      <c r="N36" s="15">
        <v>0.43153856308096938</v>
      </c>
      <c r="O36" s="15">
        <v>0.15766775111494316</v>
      </c>
      <c r="P36" s="16">
        <v>6.1547870287286893E-2</v>
      </c>
      <c r="Q36" s="16">
        <v>0.23104596623673052</v>
      </c>
      <c r="R36" s="16">
        <v>0.1168630871518779</v>
      </c>
      <c r="S36" s="16">
        <v>1.3367621281921462E-3</v>
      </c>
      <c r="T36" s="16">
        <v>0.43153856308096938</v>
      </c>
      <c r="U36" s="16">
        <v>0.15766775111494316</v>
      </c>
      <c r="V36" s="18"/>
      <c r="W36" s="18"/>
      <c r="X36" s="18"/>
      <c r="Y36" s="18"/>
      <c r="Z36" s="18"/>
      <c r="AA36" s="18"/>
      <c r="AB36" s="18"/>
      <c r="AC36" s="18"/>
      <c r="AD36" s="19"/>
      <c r="AE36" s="19"/>
      <c r="AF36" s="19"/>
    </row>
    <row r="37" spans="1:32" ht="15.75" customHeight="1">
      <c r="A37" s="2" t="s">
        <v>58</v>
      </c>
      <c r="B37" s="2" t="s">
        <v>41</v>
      </c>
      <c r="C37" s="2" t="s">
        <v>40</v>
      </c>
      <c r="D37" s="2" t="s">
        <v>42</v>
      </c>
      <c r="E37" s="2" t="s">
        <v>43</v>
      </c>
      <c r="F37" s="2" t="s">
        <v>59</v>
      </c>
      <c r="G37" s="13">
        <v>2</v>
      </c>
      <c r="H37" s="13" t="s">
        <v>50</v>
      </c>
      <c r="I37" s="13">
        <v>18</v>
      </c>
      <c r="J37" s="15">
        <v>1.4828619910455358E-2</v>
      </c>
      <c r="K37" s="15">
        <v>0.81198658009898095</v>
      </c>
      <c r="L37" s="15">
        <v>0.13449052737649697</v>
      </c>
      <c r="M37" s="15">
        <v>0</v>
      </c>
      <c r="N37" s="15">
        <v>2.2037351271469902E-2</v>
      </c>
      <c r="O37" s="15">
        <v>1.6656921342596727E-2</v>
      </c>
      <c r="P37" s="16">
        <v>1.4828619910455358E-2</v>
      </c>
      <c r="Q37" s="16">
        <v>0.81198658009898095</v>
      </c>
      <c r="R37" s="16">
        <v>0.13449052737649697</v>
      </c>
      <c r="S37" s="16">
        <v>0</v>
      </c>
      <c r="T37" s="16">
        <v>2.2037351271469902E-2</v>
      </c>
      <c r="U37" s="16">
        <v>1.6656921342596727E-2</v>
      </c>
      <c r="V37" s="18"/>
      <c r="W37" s="18"/>
      <c r="X37" s="18"/>
      <c r="Y37" s="18"/>
      <c r="Z37" s="18"/>
      <c r="AA37" s="18"/>
      <c r="AB37" s="18"/>
      <c r="AC37" s="18"/>
      <c r="AD37" s="19"/>
      <c r="AE37" s="19"/>
      <c r="AF37" s="19"/>
    </row>
    <row r="38" spans="1:32" ht="15.75" customHeight="1">
      <c r="A38" s="2" t="s">
        <v>58</v>
      </c>
      <c r="B38" s="2" t="s">
        <v>44</v>
      </c>
      <c r="C38" s="2" t="s">
        <v>40</v>
      </c>
      <c r="D38" s="2" t="s">
        <v>43</v>
      </c>
      <c r="E38" s="6" t="s">
        <v>42</v>
      </c>
      <c r="F38" s="2" t="s">
        <v>59</v>
      </c>
      <c r="G38" s="13">
        <v>2</v>
      </c>
      <c r="H38" s="13" t="s">
        <v>50</v>
      </c>
      <c r="I38" s="13">
        <v>30</v>
      </c>
      <c r="J38" s="15">
        <v>8.4869354201865074E-2</v>
      </c>
      <c r="K38" s="15">
        <v>7.4130623768231846E-2</v>
      </c>
      <c r="L38" s="15">
        <v>0.12423001252315256</v>
      </c>
      <c r="M38" s="15">
        <v>1.1543669198975778E-2</v>
      </c>
      <c r="N38" s="15">
        <v>0.6269829031006241</v>
      </c>
      <c r="O38" s="15">
        <v>7.8243437207150546E-2</v>
      </c>
      <c r="P38" s="16">
        <v>8.4869354201865074E-2</v>
      </c>
      <c r="Q38" s="16">
        <v>7.4130623768231846E-2</v>
      </c>
      <c r="R38" s="16">
        <v>0.12423001252315256</v>
      </c>
      <c r="S38" s="16">
        <v>1.1543669198975778E-2</v>
      </c>
      <c r="T38" s="16">
        <v>0.6269829031006241</v>
      </c>
      <c r="U38" s="16">
        <v>7.8243437207150546E-2</v>
      </c>
      <c r="V38" s="18"/>
      <c r="W38" s="18"/>
      <c r="X38" s="18"/>
      <c r="Y38" s="18"/>
      <c r="Z38" s="18"/>
      <c r="AA38" s="18"/>
      <c r="AB38" s="18"/>
      <c r="AC38" s="18"/>
      <c r="AD38" s="19"/>
      <c r="AE38" s="19"/>
      <c r="AF38" s="19"/>
    </row>
    <row r="39" spans="1:32" ht="15.75" customHeight="1">
      <c r="A39" s="2" t="s">
        <v>60</v>
      </c>
      <c r="B39" s="2" t="s">
        <v>35</v>
      </c>
      <c r="C39" s="2" t="s">
        <v>36</v>
      </c>
      <c r="D39" s="2" t="s">
        <v>37</v>
      </c>
      <c r="E39" s="2" t="s">
        <v>37</v>
      </c>
      <c r="F39" s="2" t="s">
        <v>61</v>
      </c>
      <c r="G39" s="13">
        <v>3</v>
      </c>
      <c r="H39" s="13" t="s">
        <v>62</v>
      </c>
      <c r="I39" s="13">
        <v>9</v>
      </c>
      <c r="J39" s="15">
        <v>5.3961254270950805E-3</v>
      </c>
      <c r="K39" s="15">
        <v>0</v>
      </c>
      <c r="L39" s="15">
        <v>0</v>
      </c>
      <c r="M39" s="15">
        <v>0.42790635046202008</v>
      </c>
      <c r="N39" s="15">
        <v>0.20274350731321428</v>
      </c>
      <c r="O39" s="15">
        <v>0.36395401679767053</v>
      </c>
      <c r="P39" s="16">
        <v>5.3961254270950805E-3</v>
      </c>
      <c r="Q39" s="16">
        <v>0</v>
      </c>
      <c r="R39" s="16">
        <v>0</v>
      </c>
      <c r="S39" s="16">
        <v>0.42790635046202008</v>
      </c>
      <c r="T39" s="16">
        <v>0.20274350731321428</v>
      </c>
      <c r="U39" s="16">
        <v>0.36395401679767053</v>
      </c>
      <c r="V39" s="18"/>
      <c r="W39" s="18"/>
      <c r="X39" s="18"/>
      <c r="Y39" s="18"/>
      <c r="Z39" s="18"/>
      <c r="AA39" s="18"/>
      <c r="AB39" s="18"/>
      <c r="AC39" s="18"/>
      <c r="AD39" s="19"/>
      <c r="AE39" s="19"/>
      <c r="AF39" s="19"/>
    </row>
    <row r="40" spans="1:32" ht="15.75" customHeight="1">
      <c r="A40" s="2" t="s">
        <v>60</v>
      </c>
      <c r="B40" s="2" t="s">
        <v>41</v>
      </c>
      <c r="C40" s="2" t="s">
        <v>36</v>
      </c>
      <c r="D40" s="2" t="s">
        <v>42</v>
      </c>
      <c r="E40" s="2" t="s">
        <v>43</v>
      </c>
      <c r="F40" s="2" t="s">
        <v>61</v>
      </c>
      <c r="G40" s="13">
        <v>3</v>
      </c>
      <c r="H40" s="13" t="s">
        <v>62</v>
      </c>
      <c r="I40" s="13">
        <v>21</v>
      </c>
      <c r="J40" s="15">
        <v>1.7952356561678686E-3</v>
      </c>
      <c r="K40" s="15">
        <v>0.59791423509358221</v>
      </c>
      <c r="L40" s="15">
        <v>0.1415314082271838</v>
      </c>
      <c r="M40" s="15">
        <v>0.19930474503119411</v>
      </c>
      <c r="N40" s="15">
        <v>0</v>
      </c>
      <c r="O40" s="15">
        <v>5.9454375991871894E-2</v>
      </c>
      <c r="P40" s="16">
        <v>1.7952356561678686E-3</v>
      </c>
      <c r="Q40" s="16">
        <v>0.59791423509358221</v>
      </c>
      <c r="R40" s="16">
        <v>0.1415314082271838</v>
      </c>
      <c r="S40" s="16">
        <v>0.19930474503119411</v>
      </c>
      <c r="T40" s="16">
        <v>0</v>
      </c>
      <c r="U40" s="16">
        <v>5.9454375991871894E-2</v>
      </c>
      <c r="V40" s="18"/>
      <c r="W40" s="18"/>
      <c r="X40" s="18"/>
      <c r="Y40" s="18"/>
      <c r="Z40" s="18"/>
      <c r="AA40" s="18"/>
      <c r="AB40" s="18"/>
      <c r="AC40" s="18"/>
      <c r="AD40" s="19"/>
      <c r="AE40" s="19"/>
      <c r="AF40" s="19"/>
    </row>
    <row r="41" spans="1:32" ht="15.75" customHeight="1">
      <c r="A41" s="2" t="s">
        <v>60</v>
      </c>
      <c r="B41" s="2" t="s">
        <v>44</v>
      </c>
      <c r="C41" s="2" t="s">
        <v>36</v>
      </c>
      <c r="D41" s="2" t="s">
        <v>43</v>
      </c>
      <c r="E41" s="6" t="s">
        <v>42</v>
      </c>
      <c r="F41" s="2" t="s">
        <v>61</v>
      </c>
      <c r="G41" s="13">
        <v>3</v>
      </c>
      <c r="H41" s="13" t="s">
        <v>62</v>
      </c>
      <c r="I41" s="13">
        <v>26.5</v>
      </c>
      <c r="J41" s="15">
        <v>5.3174173457136806E-2</v>
      </c>
      <c r="K41" s="15">
        <v>7.3496820277582545E-2</v>
      </c>
      <c r="L41" s="15">
        <v>3.1422248976805345E-2</v>
      </c>
      <c r="M41" s="15">
        <v>0.68816524467552032</v>
      </c>
      <c r="N41" s="15">
        <v>3.1550043214630424E-2</v>
      </c>
      <c r="O41" s="15">
        <v>0.12219146939832455</v>
      </c>
      <c r="P41" s="16">
        <v>5.3174173457136806E-2</v>
      </c>
      <c r="Q41" s="16">
        <v>7.3496820277582545E-2</v>
      </c>
      <c r="R41" s="16">
        <v>3.1422248976805345E-2</v>
      </c>
      <c r="S41" s="16">
        <v>0.68816524467552032</v>
      </c>
      <c r="T41" s="16">
        <v>3.1550043214630424E-2</v>
      </c>
      <c r="U41" s="16">
        <v>0.12219146939832455</v>
      </c>
      <c r="V41" s="18"/>
      <c r="W41" s="18"/>
      <c r="X41" s="18"/>
      <c r="Y41" s="18"/>
      <c r="Z41" s="18"/>
      <c r="AA41" s="18"/>
      <c r="AB41" s="18"/>
      <c r="AC41" s="18"/>
      <c r="AD41" s="19"/>
      <c r="AE41" s="19"/>
      <c r="AF41" s="19"/>
    </row>
    <row r="42" spans="1:32" ht="15.75" customHeight="1">
      <c r="A42" s="2" t="s">
        <v>63</v>
      </c>
      <c r="B42" s="2" t="s">
        <v>35</v>
      </c>
      <c r="C42" s="2" t="s">
        <v>36</v>
      </c>
      <c r="D42" s="2" t="s">
        <v>37</v>
      </c>
      <c r="E42" s="2" t="s">
        <v>37</v>
      </c>
      <c r="F42" s="2" t="s">
        <v>64</v>
      </c>
      <c r="G42" s="13">
        <v>4</v>
      </c>
      <c r="H42" s="13" t="s">
        <v>55</v>
      </c>
      <c r="I42" s="13">
        <v>29</v>
      </c>
      <c r="J42" s="15">
        <v>2.7023962380563288E-2</v>
      </c>
      <c r="K42" s="15">
        <v>0.64501659190581795</v>
      </c>
      <c r="L42" s="15">
        <v>0.11004018743017224</v>
      </c>
      <c r="M42" s="15">
        <v>0.17833213827144023</v>
      </c>
      <c r="N42" s="15">
        <v>2.0450566125831678E-2</v>
      </c>
      <c r="O42" s="15">
        <v>1.9136553886174523E-2</v>
      </c>
      <c r="P42" s="16">
        <v>2.7023962380563288E-2</v>
      </c>
      <c r="Q42" s="16">
        <v>0.64501659190581795</v>
      </c>
      <c r="R42" s="16">
        <v>0.11004018743017224</v>
      </c>
      <c r="S42" s="16">
        <v>0.17833213827144023</v>
      </c>
      <c r="T42" s="16">
        <v>2.0450566125831678E-2</v>
      </c>
      <c r="U42" s="16">
        <v>1.9136553886174523E-2</v>
      </c>
      <c r="V42" s="18"/>
      <c r="W42" s="18"/>
      <c r="X42" s="18"/>
      <c r="Y42" s="18"/>
      <c r="Z42" s="18"/>
      <c r="AA42" s="18"/>
      <c r="AB42" s="18"/>
      <c r="AC42" s="18"/>
      <c r="AD42" s="19"/>
      <c r="AE42" s="19"/>
      <c r="AF42" s="19"/>
    </row>
    <row r="43" spans="1:32" ht="15.75" customHeight="1">
      <c r="A43" s="2" t="s">
        <v>63</v>
      </c>
      <c r="B43" s="2" t="s">
        <v>41</v>
      </c>
      <c r="C43" s="2" t="s">
        <v>36</v>
      </c>
      <c r="D43" s="2" t="s">
        <v>43</v>
      </c>
      <c r="E43" s="6" t="s">
        <v>42</v>
      </c>
      <c r="F43" s="2" t="s">
        <v>64</v>
      </c>
      <c r="G43" s="13">
        <v>4</v>
      </c>
      <c r="H43" s="13" t="s">
        <v>55</v>
      </c>
      <c r="I43" s="13">
        <v>34</v>
      </c>
      <c r="J43" s="15">
        <v>3.0982866478199051E-2</v>
      </c>
      <c r="K43" s="15">
        <v>0.40037379784662863</v>
      </c>
      <c r="L43" s="15">
        <v>0.12742069401351994</v>
      </c>
      <c r="M43" s="15">
        <v>3.9907626215599339E-2</v>
      </c>
      <c r="N43" s="15">
        <v>0.33424653850420355</v>
      </c>
      <c r="O43" s="15">
        <v>6.7068476941849572E-2</v>
      </c>
      <c r="P43" s="16">
        <v>3.0982866478199051E-2</v>
      </c>
      <c r="Q43" s="16">
        <v>0.40037379784662863</v>
      </c>
      <c r="R43" s="16">
        <v>0.12742069401351994</v>
      </c>
      <c r="S43" s="16">
        <v>3.9907626215599339E-2</v>
      </c>
      <c r="T43" s="16">
        <v>0.33424653850420355</v>
      </c>
      <c r="U43" s="16">
        <v>6.7068476941849572E-2</v>
      </c>
      <c r="V43" s="18"/>
      <c r="W43" s="18"/>
      <c r="X43" s="18"/>
      <c r="Y43" s="18"/>
      <c r="Z43" s="18"/>
      <c r="AA43" s="18"/>
      <c r="AB43" s="18"/>
      <c r="AC43" s="18"/>
      <c r="AD43" s="19"/>
      <c r="AE43" s="19"/>
      <c r="AF43" s="19"/>
    </row>
    <row r="44" spans="1:32" ht="15.75" customHeight="1">
      <c r="A44" s="2" t="s">
        <v>63</v>
      </c>
      <c r="B44" s="2" t="s">
        <v>44</v>
      </c>
      <c r="C44" s="2" t="s">
        <v>36</v>
      </c>
      <c r="D44" s="2" t="s">
        <v>42</v>
      </c>
      <c r="E44" s="2" t="s">
        <v>43</v>
      </c>
      <c r="F44" s="2" t="s">
        <v>64</v>
      </c>
      <c r="G44" s="13">
        <v>4</v>
      </c>
      <c r="H44" s="13" t="s">
        <v>55</v>
      </c>
      <c r="I44" s="13">
        <v>31</v>
      </c>
      <c r="J44" s="15">
        <v>0</v>
      </c>
      <c r="K44" s="15">
        <v>0.29516520516270356</v>
      </c>
      <c r="L44" s="15">
        <v>6.4188983618084325E-2</v>
      </c>
      <c r="M44" s="15">
        <v>0.22322134855010239</v>
      </c>
      <c r="N44" s="15">
        <v>0.35564239691157279</v>
      </c>
      <c r="O44" s="15">
        <v>6.1782065757536822E-2</v>
      </c>
      <c r="P44" s="16">
        <v>0</v>
      </c>
      <c r="Q44" s="16">
        <v>0.29516520516270356</v>
      </c>
      <c r="R44" s="16">
        <v>6.4188983618084325E-2</v>
      </c>
      <c r="S44" s="16">
        <v>0.22322134855010239</v>
      </c>
      <c r="T44" s="16">
        <v>0.35564239691157279</v>
      </c>
      <c r="U44" s="16">
        <v>6.1782065757536822E-2</v>
      </c>
      <c r="V44" s="18"/>
      <c r="W44" s="18"/>
      <c r="X44" s="18"/>
      <c r="Y44" s="18"/>
      <c r="Z44" s="18"/>
      <c r="AA44" s="18"/>
      <c r="AB44" s="18"/>
      <c r="AC44" s="18"/>
      <c r="AD44" s="19"/>
      <c r="AE44" s="19"/>
      <c r="AF44" s="19"/>
    </row>
    <row r="45" spans="1:32" ht="15.75" customHeight="1">
      <c r="A45" s="2" t="s">
        <v>63</v>
      </c>
      <c r="B45" s="2" t="s">
        <v>35</v>
      </c>
      <c r="C45" s="2" t="s">
        <v>40</v>
      </c>
      <c r="D45" s="2" t="s">
        <v>37</v>
      </c>
      <c r="E45" s="2" t="s">
        <v>37</v>
      </c>
      <c r="F45" s="2" t="s">
        <v>64</v>
      </c>
      <c r="G45" s="13">
        <v>4</v>
      </c>
      <c r="H45" s="13" t="s">
        <v>55</v>
      </c>
      <c r="I45" s="13">
        <v>46</v>
      </c>
      <c r="J45" s="15">
        <v>2.5015187852395829E-2</v>
      </c>
      <c r="K45" s="15">
        <v>0.70036668412781555</v>
      </c>
      <c r="L45" s="15">
        <v>0.12900553457056452</v>
      </c>
      <c r="M45" s="15">
        <v>8.4851142310595346E-3</v>
      </c>
      <c r="N45" s="15">
        <v>7.9589367331808117E-2</v>
      </c>
      <c r="O45" s="15">
        <v>5.7538111886356373E-2</v>
      </c>
      <c r="P45" s="16">
        <v>2.5015187852395829E-2</v>
      </c>
      <c r="Q45" s="16">
        <v>0.70036668412781555</v>
      </c>
      <c r="R45" s="16">
        <v>0.12900553457056452</v>
      </c>
      <c r="S45" s="16">
        <v>8.4851142310595346E-3</v>
      </c>
      <c r="T45" s="16">
        <v>7.9589367331808117E-2</v>
      </c>
      <c r="U45" s="16">
        <v>5.7538111886356373E-2</v>
      </c>
      <c r="V45" s="18"/>
      <c r="W45" s="18"/>
      <c r="X45" s="18"/>
      <c r="Y45" s="18"/>
      <c r="Z45" s="18"/>
      <c r="AA45" s="18"/>
      <c r="AB45" s="18"/>
      <c r="AC45" s="18"/>
      <c r="AD45" s="19"/>
      <c r="AE45" s="19"/>
      <c r="AF45" s="19"/>
    </row>
    <row r="46" spans="1:32" ht="15.75" customHeight="1">
      <c r="A46" s="2" t="s">
        <v>63</v>
      </c>
      <c r="B46" s="2" t="s">
        <v>41</v>
      </c>
      <c r="C46" s="2" t="s">
        <v>40</v>
      </c>
      <c r="D46" s="2" t="s">
        <v>42</v>
      </c>
      <c r="E46" s="2" t="s">
        <v>43</v>
      </c>
      <c r="F46" s="2" t="s">
        <v>64</v>
      </c>
      <c r="G46" s="13">
        <v>4</v>
      </c>
      <c r="H46" s="13" t="s">
        <v>55</v>
      </c>
      <c r="I46" s="13">
        <v>25.5</v>
      </c>
      <c r="J46" s="15">
        <v>5.1236333221478187E-3</v>
      </c>
      <c r="K46" s="15">
        <v>0.53937050596922476</v>
      </c>
      <c r="L46" s="15">
        <v>1.8496166039777023E-2</v>
      </c>
      <c r="M46" s="15">
        <v>0</v>
      </c>
      <c r="N46" s="15">
        <v>0.42407957408232871</v>
      </c>
      <c r="O46" s="15">
        <v>1.2930120586521621E-2</v>
      </c>
      <c r="P46" s="16">
        <v>5.1236333221478187E-3</v>
      </c>
      <c r="Q46" s="16">
        <v>0.53937050596922476</v>
      </c>
      <c r="R46" s="16">
        <v>1.8496166039777023E-2</v>
      </c>
      <c r="S46" s="16">
        <v>0</v>
      </c>
      <c r="T46" s="16">
        <v>0.42407957408232871</v>
      </c>
      <c r="U46" s="16">
        <v>1.2930120586521621E-2</v>
      </c>
      <c r="V46" s="18"/>
      <c r="W46" s="18"/>
      <c r="X46" s="18"/>
      <c r="Y46" s="18"/>
      <c r="Z46" s="18"/>
      <c r="AA46" s="18"/>
      <c r="AB46" s="18"/>
      <c r="AC46" s="18"/>
      <c r="AD46" s="19"/>
      <c r="AE46" s="19"/>
      <c r="AF46" s="19"/>
    </row>
    <row r="47" spans="1:32" ht="15.75" customHeight="1">
      <c r="A47" s="2" t="s">
        <v>63</v>
      </c>
      <c r="B47" s="2" t="s">
        <v>44</v>
      </c>
      <c r="C47" s="2" t="s">
        <v>40</v>
      </c>
      <c r="D47" s="2" t="s">
        <v>43</v>
      </c>
      <c r="E47" s="6" t="s">
        <v>42</v>
      </c>
      <c r="F47" s="2" t="s">
        <v>64</v>
      </c>
      <c r="G47" s="13">
        <v>4</v>
      </c>
      <c r="H47" s="13" t="s">
        <v>55</v>
      </c>
      <c r="I47" s="13">
        <v>59</v>
      </c>
      <c r="J47" s="15">
        <v>3.4591398976314171E-2</v>
      </c>
      <c r="K47" s="15">
        <v>0.11469306891165595</v>
      </c>
      <c r="L47" s="15">
        <v>0.11698030976726702</v>
      </c>
      <c r="M47" s="15">
        <v>4.8905368112701922E-2</v>
      </c>
      <c r="N47" s="15">
        <v>0.56195594857284492</v>
      </c>
      <c r="O47" s="15">
        <v>0.1228739056592161</v>
      </c>
      <c r="P47" s="16">
        <v>3.4591398976314171E-2</v>
      </c>
      <c r="Q47" s="16">
        <v>0.11469306891165595</v>
      </c>
      <c r="R47" s="16">
        <v>0.11698030976726702</v>
      </c>
      <c r="S47" s="16">
        <v>4.8905368112701922E-2</v>
      </c>
      <c r="T47" s="16">
        <v>0.56195594857284492</v>
      </c>
      <c r="U47" s="16">
        <v>0.1228739056592161</v>
      </c>
      <c r="V47" s="18"/>
      <c r="W47" s="18"/>
      <c r="X47" s="18"/>
      <c r="Y47" s="18"/>
      <c r="Z47" s="18"/>
      <c r="AA47" s="18"/>
      <c r="AB47" s="18"/>
      <c r="AC47" s="18"/>
      <c r="AD47" s="19"/>
      <c r="AE47" s="19"/>
      <c r="AF47" s="19"/>
    </row>
    <row r="48" spans="1:32" ht="15.75" customHeight="1">
      <c r="A48" s="2" t="s">
        <v>65</v>
      </c>
      <c r="B48" s="2" t="s">
        <v>35</v>
      </c>
      <c r="C48" s="2" t="s">
        <v>36</v>
      </c>
      <c r="D48" s="2" t="s">
        <v>37</v>
      </c>
      <c r="E48" s="2" t="s">
        <v>37</v>
      </c>
      <c r="F48" s="2" t="s">
        <v>66</v>
      </c>
      <c r="G48" s="13">
        <v>3</v>
      </c>
      <c r="H48" s="13" t="s">
        <v>62</v>
      </c>
      <c r="I48" s="13">
        <v>24</v>
      </c>
      <c r="J48" s="15">
        <v>0.10195309905002324</v>
      </c>
      <c r="K48" s="15">
        <v>2.0836378130605192E-2</v>
      </c>
      <c r="L48" s="15">
        <v>7.8804889390819116E-2</v>
      </c>
      <c r="M48" s="15">
        <v>0.64945857968511267</v>
      </c>
      <c r="N48" s="15">
        <v>3.6348236231980337E-2</v>
      </c>
      <c r="O48" s="15">
        <v>0.11259881751145952</v>
      </c>
      <c r="P48" s="16">
        <v>0.10195309905002324</v>
      </c>
      <c r="Q48" s="16">
        <v>2.0836378130605192E-2</v>
      </c>
      <c r="R48" s="16">
        <v>7.8804889390819116E-2</v>
      </c>
      <c r="S48" s="16">
        <v>0.64945857968511267</v>
      </c>
      <c r="T48" s="16">
        <v>3.6348236231980337E-2</v>
      </c>
      <c r="U48" s="16">
        <v>0.11259881751145952</v>
      </c>
      <c r="V48" s="18"/>
      <c r="W48" s="18"/>
      <c r="X48" s="18"/>
      <c r="Y48" s="18"/>
      <c r="Z48" s="18"/>
      <c r="AA48" s="18"/>
      <c r="AB48" s="18"/>
      <c r="AC48" s="18"/>
      <c r="AD48" s="19"/>
      <c r="AE48" s="19"/>
      <c r="AF48" s="19"/>
    </row>
    <row r="49" spans="1:32" ht="15.75" customHeight="1">
      <c r="A49" s="2" t="s">
        <v>65</v>
      </c>
      <c r="B49" s="2" t="s">
        <v>41</v>
      </c>
      <c r="C49" s="2" t="s">
        <v>36</v>
      </c>
      <c r="D49" s="2" t="s">
        <v>42</v>
      </c>
      <c r="E49" s="2" t="s">
        <v>43</v>
      </c>
      <c r="F49" s="2" t="s">
        <v>66</v>
      </c>
      <c r="G49" s="13">
        <v>3</v>
      </c>
      <c r="H49" s="13" t="s">
        <v>62</v>
      </c>
      <c r="I49" s="13">
        <v>18</v>
      </c>
      <c r="J49" s="15">
        <v>5.3463528626272745E-2</v>
      </c>
      <c r="K49" s="15">
        <v>6.183274912368552E-2</v>
      </c>
      <c r="L49" s="15">
        <v>0.15805708562844265</v>
      </c>
      <c r="M49" s="15">
        <v>0.67706893673844093</v>
      </c>
      <c r="N49" s="15">
        <v>1.1590719412452011E-2</v>
      </c>
      <c r="O49" s="15">
        <v>3.7986980470706054E-2</v>
      </c>
      <c r="P49" s="16">
        <v>5.3463528626272745E-2</v>
      </c>
      <c r="Q49" s="16">
        <v>6.183274912368552E-2</v>
      </c>
      <c r="R49" s="16">
        <v>0.15805708562844265</v>
      </c>
      <c r="S49" s="16">
        <v>0.67706893673844093</v>
      </c>
      <c r="T49" s="16">
        <v>1.1590719412452011E-2</v>
      </c>
      <c r="U49" s="16">
        <v>3.7986980470706054E-2</v>
      </c>
      <c r="V49" s="18"/>
      <c r="W49" s="18"/>
      <c r="X49" s="18"/>
      <c r="Y49" s="18"/>
      <c r="Z49" s="18"/>
      <c r="AA49" s="18"/>
      <c r="AB49" s="18"/>
      <c r="AC49" s="18"/>
      <c r="AD49" s="19"/>
      <c r="AE49" s="19"/>
      <c r="AF49" s="19"/>
    </row>
    <row r="50" spans="1:32" ht="15.75" customHeight="1">
      <c r="A50" s="2" t="s">
        <v>65</v>
      </c>
      <c r="B50" s="2" t="s">
        <v>44</v>
      </c>
      <c r="C50" s="2" t="s">
        <v>36</v>
      </c>
      <c r="D50" s="2" t="s">
        <v>43</v>
      </c>
      <c r="E50" s="6" t="s">
        <v>42</v>
      </c>
      <c r="F50" s="2" t="s">
        <v>66</v>
      </c>
      <c r="G50" s="13">
        <v>3</v>
      </c>
      <c r="H50" s="13" t="s">
        <v>62</v>
      </c>
      <c r="I50" s="13">
        <v>19</v>
      </c>
      <c r="J50" s="15">
        <v>1.9628088817603122E-2</v>
      </c>
      <c r="K50" s="15">
        <v>0.86208544266786957</v>
      </c>
      <c r="L50" s="15">
        <v>6.0304412477235884E-2</v>
      </c>
      <c r="M50" s="15">
        <v>5.7982056037291355E-2</v>
      </c>
      <c r="N50" s="15">
        <v>0</v>
      </c>
      <c r="O50" s="15">
        <v>0</v>
      </c>
      <c r="P50" s="16">
        <v>1.9628088817603122E-2</v>
      </c>
      <c r="Q50" s="16">
        <v>0.86208544266786957</v>
      </c>
      <c r="R50" s="16">
        <v>6.0304412477235884E-2</v>
      </c>
      <c r="S50" s="16">
        <v>5.7982056037291355E-2</v>
      </c>
      <c r="T50" s="16">
        <v>0</v>
      </c>
      <c r="U50" s="16">
        <v>0</v>
      </c>
      <c r="V50" s="18"/>
      <c r="W50" s="18"/>
      <c r="X50" s="18"/>
      <c r="Y50" s="18"/>
      <c r="Z50" s="18"/>
      <c r="AA50" s="18"/>
      <c r="AB50" s="18"/>
      <c r="AC50" s="18"/>
      <c r="AD50" s="19"/>
      <c r="AE50" s="19"/>
      <c r="AF50" s="19"/>
    </row>
    <row r="51" spans="1:32" ht="15.75" customHeight="1">
      <c r="A51" s="2" t="s">
        <v>67</v>
      </c>
      <c r="B51" s="2" t="s">
        <v>35</v>
      </c>
      <c r="C51" s="2" t="s">
        <v>36</v>
      </c>
      <c r="D51" s="2" t="s">
        <v>37</v>
      </c>
      <c r="E51" s="2" t="s">
        <v>37</v>
      </c>
      <c r="F51" s="2" t="s">
        <v>68</v>
      </c>
      <c r="G51" s="13">
        <v>1</v>
      </c>
      <c r="H51" s="13" t="s">
        <v>39</v>
      </c>
      <c r="I51" s="13">
        <v>40.5</v>
      </c>
      <c r="J51" s="15">
        <v>3.3310281428592957E-2</v>
      </c>
      <c r="K51" s="15">
        <v>4.5254293766106332E-2</v>
      </c>
      <c r="L51" s="15">
        <v>7.6032772775756319E-2</v>
      </c>
      <c r="M51" s="15">
        <v>2.0349864284003934E-2</v>
      </c>
      <c r="N51" s="15">
        <v>0.74628057796092784</v>
      </c>
      <c r="O51" s="15">
        <v>7.8772209784612607E-2</v>
      </c>
      <c r="P51" s="16">
        <v>3.3310281428592957E-2</v>
      </c>
      <c r="Q51" s="16">
        <v>4.5254293766106332E-2</v>
      </c>
      <c r="R51" s="16">
        <v>7.6032772775756319E-2</v>
      </c>
      <c r="S51" s="16">
        <v>2.0349864284003934E-2</v>
      </c>
      <c r="T51" s="16">
        <v>0.74628057796092784</v>
      </c>
      <c r="U51" s="16">
        <v>7.8772209784612607E-2</v>
      </c>
      <c r="V51" s="18"/>
      <c r="W51" s="18"/>
      <c r="X51" s="18"/>
      <c r="Y51" s="18"/>
      <c r="Z51" s="18"/>
      <c r="AA51" s="18"/>
      <c r="AB51" s="18"/>
      <c r="AC51" s="18"/>
      <c r="AD51" s="19"/>
      <c r="AE51" s="19"/>
      <c r="AF51" s="19"/>
    </row>
    <row r="52" spans="1:32" ht="15.75" customHeight="1">
      <c r="A52" s="2" t="s">
        <v>67</v>
      </c>
      <c r="B52" s="2" t="s">
        <v>41</v>
      </c>
      <c r="C52" s="2" t="s">
        <v>36</v>
      </c>
      <c r="D52" s="2" t="s">
        <v>42</v>
      </c>
      <c r="E52" s="2" t="s">
        <v>43</v>
      </c>
      <c r="F52" s="2" t="s">
        <v>68</v>
      </c>
      <c r="G52" s="13">
        <v>1</v>
      </c>
      <c r="H52" s="13" t="s">
        <v>39</v>
      </c>
      <c r="I52" s="13">
        <v>20.5</v>
      </c>
      <c r="J52" s="15">
        <v>4.4567704963799186E-3</v>
      </c>
      <c r="K52" s="15">
        <v>3.1232499318779451E-2</v>
      </c>
      <c r="L52" s="15">
        <v>1.3952065477414404E-2</v>
      </c>
      <c r="M52" s="15">
        <v>7.5895491573761556E-3</v>
      </c>
      <c r="N52" s="15">
        <v>0.90270331716792795</v>
      </c>
      <c r="O52" s="15">
        <v>4.0065798382122091E-2</v>
      </c>
      <c r="P52" s="16">
        <v>4.4567704963799186E-3</v>
      </c>
      <c r="Q52" s="16">
        <v>3.1232499318779451E-2</v>
      </c>
      <c r="R52" s="16">
        <v>1.3952065477414404E-2</v>
      </c>
      <c r="S52" s="16">
        <v>7.5895491573761556E-3</v>
      </c>
      <c r="T52" s="16">
        <v>0.90270331716792795</v>
      </c>
      <c r="U52" s="16">
        <v>4.0065798382122091E-2</v>
      </c>
      <c r="V52" s="18"/>
      <c r="W52" s="18"/>
      <c r="X52" s="18"/>
      <c r="Y52" s="18"/>
      <c r="Z52" s="18"/>
      <c r="AA52" s="18"/>
      <c r="AB52" s="18"/>
      <c r="AC52" s="18"/>
      <c r="AD52" s="19"/>
      <c r="AE52" s="19"/>
      <c r="AF52" s="19"/>
    </row>
    <row r="53" spans="1:32" ht="15.75" customHeight="1">
      <c r="A53" s="2" t="s">
        <v>67</v>
      </c>
      <c r="B53" s="2" t="s">
        <v>44</v>
      </c>
      <c r="C53" s="2" t="s">
        <v>36</v>
      </c>
      <c r="D53" s="2" t="s">
        <v>43</v>
      </c>
      <c r="E53" s="6" t="s">
        <v>42</v>
      </c>
      <c r="F53" s="2" t="s">
        <v>68</v>
      </c>
      <c r="G53" s="13">
        <v>1</v>
      </c>
      <c r="H53" s="13" t="s">
        <v>39</v>
      </c>
      <c r="I53" s="13">
        <v>40</v>
      </c>
      <c r="J53" s="15">
        <v>2.6268159760855822E-2</v>
      </c>
      <c r="K53" s="15">
        <v>5.3420432347853361E-2</v>
      </c>
      <c r="L53" s="15">
        <v>4.2307300936992781E-2</v>
      </c>
      <c r="M53" s="15">
        <v>3.561473365684078E-3</v>
      </c>
      <c r="N53" s="15">
        <v>0.80472783504122802</v>
      </c>
      <c r="O53" s="15">
        <v>6.9714798547385951E-2</v>
      </c>
      <c r="P53" s="16">
        <v>2.6268159760855822E-2</v>
      </c>
      <c r="Q53" s="16">
        <v>5.3420432347853361E-2</v>
      </c>
      <c r="R53" s="16">
        <v>4.2307300936992781E-2</v>
      </c>
      <c r="S53" s="16">
        <v>3.561473365684078E-3</v>
      </c>
      <c r="T53" s="16">
        <v>0.80472783504122802</v>
      </c>
      <c r="U53" s="16">
        <v>6.9714798547385951E-2</v>
      </c>
      <c r="V53" s="18"/>
      <c r="W53" s="18"/>
      <c r="X53" s="18"/>
      <c r="Y53" s="18"/>
      <c r="Z53" s="18"/>
      <c r="AA53" s="18"/>
      <c r="AB53" s="18"/>
      <c r="AC53" s="18"/>
      <c r="AD53" s="19"/>
      <c r="AE53" s="19"/>
      <c r="AF53" s="19"/>
    </row>
    <row r="54" spans="1:32" ht="15.75" customHeight="1">
      <c r="A54" s="2" t="s">
        <v>67</v>
      </c>
      <c r="B54" s="2" t="s">
        <v>35</v>
      </c>
      <c r="C54" s="2" t="s">
        <v>40</v>
      </c>
      <c r="D54" s="2" t="s">
        <v>37</v>
      </c>
      <c r="E54" s="2" t="s">
        <v>37</v>
      </c>
      <c r="F54" s="2" t="s">
        <v>68</v>
      </c>
      <c r="G54" s="13">
        <v>1</v>
      </c>
      <c r="H54" s="13" t="s">
        <v>39</v>
      </c>
      <c r="I54" s="13">
        <v>57</v>
      </c>
      <c r="J54" s="15">
        <v>3.1236564918314703E-2</v>
      </c>
      <c r="K54" s="15">
        <v>0.22351105707222702</v>
      </c>
      <c r="L54" s="15">
        <v>0.11022476891659501</v>
      </c>
      <c r="M54" s="15">
        <v>0</v>
      </c>
      <c r="N54" s="15">
        <v>0.54434584587274293</v>
      </c>
      <c r="O54" s="15">
        <v>9.0681763220120379E-2</v>
      </c>
      <c r="P54" s="16">
        <v>3.1236564918314703E-2</v>
      </c>
      <c r="Q54" s="16">
        <v>0.22351105707222702</v>
      </c>
      <c r="R54" s="16">
        <v>0.11022476891659501</v>
      </c>
      <c r="S54" s="16">
        <v>0</v>
      </c>
      <c r="T54" s="16">
        <v>0.54434584587274293</v>
      </c>
      <c r="U54" s="16">
        <v>9.0681763220120379E-2</v>
      </c>
      <c r="V54" s="18"/>
      <c r="W54" s="18"/>
      <c r="X54" s="18"/>
      <c r="Y54" s="18"/>
      <c r="Z54" s="18"/>
      <c r="AA54" s="18"/>
      <c r="AB54" s="18"/>
      <c r="AC54" s="18"/>
      <c r="AD54" s="19"/>
      <c r="AE54" s="19"/>
      <c r="AF54" s="19"/>
    </row>
    <row r="55" spans="1:32" ht="15.75" customHeight="1">
      <c r="A55" s="2" t="s">
        <v>67</v>
      </c>
      <c r="B55" s="2" t="s">
        <v>41</v>
      </c>
      <c r="C55" s="2" t="s">
        <v>40</v>
      </c>
      <c r="D55" s="2" t="s">
        <v>43</v>
      </c>
      <c r="E55" s="6" t="s">
        <v>42</v>
      </c>
      <c r="F55" s="2" t="s">
        <v>68</v>
      </c>
      <c r="G55" s="13">
        <v>1</v>
      </c>
      <c r="H55" s="13" t="s">
        <v>39</v>
      </c>
      <c r="I55" s="13">
        <v>78</v>
      </c>
      <c r="J55" s="15">
        <v>5.9009811691578713E-2</v>
      </c>
      <c r="K55" s="15">
        <v>0.16645885601498256</v>
      </c>
      <c r="L55" s="15">
        <v>7.5072649594222371E-2</v>
      </c>
      <c r="M55" s="15">
        <v>2.7023798105641852E-3</v>
      </c>
      <c r="N55" s="15">
        <v>0.59846270598074014</v>
      </c>
      <c r="O55" s="15">
        <v>9.8293596907912131E-2</v>
      </c>
      <c r="P55" s="16">
        <v>5.9009811691578713E-2</v>
      </c>
      <c r="Q55" s="16">
        <v>0.16645885601498256</v>
      </c>
      <c r="R55" s="16">
        <v>7.5072649594222371E-2</v>
      </c>
      <c r="S55" s="16">
        <v>2.7023798105641852E-3</v>
      </c>
      <c r="T55" s="16">
        <v>0.59846270598074014</v>
      </c>
      <c r="U55" s="16">
        <v>9.8293596907912131E-2</v>
      </c>
      <c r="V55" s="18"/>
      <c r="W55" s="18"/>
      <c r="X55" s="18"/>
      <c r="Y55" s="18"/>
      <c r="Z55" s="18"/>
      <c r="AA55" s="18"/>
      <c r="AB55" s="18"/>
      <c r="AC55" s="18"/>
      <c r="AD55" s="19"/>
      <c r="AE55" s="19"/>
      <c r="AF55" s="19"/>
    </row>
    <row r="56" spans="1:32" ht="15.75" customHeight="1">
      <c r="A56" s="2" t="s">
        <v>67</v>
      </c>
      <c r="B56" s="2" t="s">
        <v>44</v>
      </c>
      <c r="C56" s="2" t="s">
        <v>40</v>
      </c>
      <c r="D56" s="2" t="s">
        <v>42</v>
      </c>
      <c r="E56" s="2" t="s">
        <v>43</v>
      </c>
      <c r="F56" s="2" t="s">
        <v>68</v>
      </c>
      <c r="G56" s="13">
        <v>1</v>
      </c>
      <c r="H56" s="13" t="s">
        <v>39</v>
      </c>
      <c r="I56" s="13">
        <v>90</v>
      </c>
      <c r="J56" s="15">
        <v>8.5202378207120594E-2</v>
      </c>
      <c r="K56" s="15">
        <v>0.19981485009207364</v>
      </c>
      <c r="L56" s="15">
        <v>0.13015136172075786</v>
      </c>
      <c r="M56" s="15">
        <v>0</v>
      </c>
      <c r="N56" s="15">
        <v>0.42977337517587566</v>
      </c>
      <c r="O56" s="15">
        <v>0.15505803480417224</v>
      </c>
      <c r="P56" s="16">
        <v>8.5202378207120594E-2</v>
      </c>
      <c r="Q56" s="16">
        <v>0.19981485009207364</v>
      </c>
      <c r="R56" s="16">
        <v>0.13015136172075786</v>
      </c>
      <c r="S56" s="16">
        <v>0</v>
      </c>
      <c r="T56" s="16">
        <v>0.42977337517587566</v>
      </c>
      <c r="U56" s="16">
        <v>0.15505803480417224</v>
      </c>
      <c r="V56" s="18"/>
      <c r="W56" s="18"/>
      <c r="X56" s="18"/>
      <c r="Y56" s="18"/>
      <c r="Z56" s="18"/>
      <c r="AA56" s="18"/>
      <c r="AB56" s="18"/>
      <c r="AC56" s="18"/>
      <c r="AD56" s="19"/>
      <c r="AE56" s="19"/>
      <c r="AF56" s="19"/>
    </row>
    <row r="57" spans="1:32" ht="15.75" customHeight="1">
      <c r="A57" s="2" t="s">
        <v>69</v>
      </c>
      <c r="B57" s="2" t="s">
        <v>35</v>
      </c>
      <c r="C57" s="2" t="s">
        <v>36</v>
      </c>
      <c r="D57" s="2" t="s">
        <v>37</v>
      </c>
      <c r="E57" s="2" t="s">
        <v>37</v>
      </c>
      <c r="F57" s="2" t="s">
        <v>70</v>
      </c>
      <c r="G57" s="13">
        <v>5</v>
      </c>
      <c r="H57" s="13" t="s">
        <v>47</v>
      </c>
      <c r="I57" s="13">
        <v>29</v>
      </c>
      <c r="J57" s="15">
        <v>1.7227180737031271E-2</v>
      </c>
      <c r="K57" s="15">
        <v>1.7003797514778301E-2</v>
      </c>
      <c r="L57" s="15">
        <v>0.16873768474959408</v>
      </c>
      <c r="M57" s="15">
        <v>0.17160499178149788</v>
      </c>
      <c r="N57" s="15">
        <v>0.56643983823053823</v>
      </c>
      <c r="O57" s="15">
        <v>5.8986506986560334E-2</v>
      </c>
      <c r="P57" s="16">
        <v>1.7227180737031271E-2</v>
      </c>
      <c r="Q57" s="16">
        <v>1.7003797514778301E-2</v>
      </c>
      <c r="R57" s="16">
        <v>0.16873768474959408</v>
      </c>
      <c r="S57" s="16">
        <v>0.17160499178149788</v>
      </c>
      <c r="T57" s="16">
        <v>0.56643983823053823</v>
      </c>
      <c r="U57" s="16">
        <v>5.8986506986560334E-2</v>
      </c>
      <c r="V57" s="18"/>
      <c r="W57" s="18"/>
      <c r="X57" s="18"/>
      <c r="Y57" s="18"/>
      <c r="Z57" s="18"/>
      <c r="AA57" s="18"/>
      <c r="AB57" s="18"/>
      <c r="AC57" s="18"/>
      <c r="AD57" s="19"/>
      <c r="AE57" s="19"/>
      <c r="AF57" s="19"/>
    </row>
    <row r="58" spans="1:32" ht="15.75" customHeight="1">
      <c r="A58" s="2" t="s">
        <v>69</v>
      </c>
      <c r="B58" s="2" t="s">
        <v>41</v>
      </c>
      <c r="C58" s="2" t="s">
        <v>36</v>
      </c>
      <c r="D58" s="2" t="s">
        <v>43</v>
      </c>
      <c r="E58" s="6" t="s">
        <v>42</v>
      </c>
      <c r="F58" s="2" t="s">
        <v>70</v>
      </c>
      <c r="G58" s="13">
        <v>5</v>
      </c>
      <c r="H58" s="13" t="s">
        <v>47</v>
      </c>
      <c r="I58" s="13">
        <v>23</v>
      </c>
      <c r="J58" s="15">
        <v>2.3028731761305366E-2</v>
      </c>
      <c r="K58" s="15">
        <v>0.4119922696026832</v>
      </c>
      <c r="L58" s="15">
        <v>8.5349137099476391E-2</v>
      </c>
      <c r="M58" s="15">
        <v>1.6137712086699584E-2</v>
      </c>
      <c r="N58" s="15">
        <v>0.43907573690926255</v>
      </c>
      <c r="O58" s="15">
        <v>2.4416412540572738E-2</v>
      </c>
      <c r="P58" s="16">
        <v>2.3028731761305366E-2</v>
      </c>
      <c r="Q58" s="16">
        <v>0.4119922696026832</v>
      </c>
      <c r="R58" s="16">
        <v>8.5349137099476391E-2</v>
      </c>
      <c r="S58" s="16">
        <v>1.6137712086699584E-2</v>
      </c>
      <c r="T58" s="16">
        <v>0.43907573690926255</v>
      </c>
      <c r="U58" s="16">
        <v>2.4416412540572738E-2</v>
      </c>
      <c r="V58" s="18"/>
      <c r="W58" s="18"/>
      <c r="X58" s="18"/>
      <c r="Y58" s="18"/>
      <c r="Z58" s="18"/>
      <c r="AA58" s="18"/>
      <c r="AB58" s="18"/>
      <c r="AC58" s="18"/>
      <c r="AD58" s="19"/>
      <c r="AE58" s="19"/>
      <c r="AF58" s="19"/>
    </row>
    <row r="59" spans="1:32" ht="15.75" customHeight="1">
      <c r="A59" s="2" t="s">
        <v>69</v>
      </c>
      <c r="B59" s="2" t="s">
        <v>44</v>
      </c>
      <c r="C59" s="2" t="s">
        <v>36</v>
      </c>
      <c r="D59" s="2" t="s">
        <v>42</v>
      </c>
      <c r="E59" s="2" t="s">
        <v>43</v>
      </c>
      <c r="F59" s="2" t="s">
        <v>70</v>
      </c>
      <c r="G59" s="13">
        <v>5</v>
      </c>
      <c r="H59" s="13" t="s">
        <v>47</v>
      </c>
      <c r="I59" s="13">
        <v>31</v>
      </c>
      <c r="J59" s="15">
        <v>2.2357396608351766E-2</v>
      </c>
      <c r="K59" s="15">
        <v>0.84416850995375026</v>
      </c>
      <c r="L59" s="15">
        <v>8.3825993699309612E-2</v>
      </c>
      <c r="M59" s="15">
        <v>4.4540518801528253E-3</v>
      </c>
      <c r="N59" s="15">
        <v>2.103022990817079E-2</v>
      </c>
      <c r="O59" s="15">
        <v>2.4163817950264763E-2</v>
      </c>
      <c r="P59" s="16">
        <v>2.2357396608351766E-2</v>
      </c>
      <c r="Q59" s="16">
        <v>0.84416850995375026</v>
      </c>
      <c r="R59" s="16">
        <v>8.3825993699309612E-2</v>
      </c>
      <c r="S59" s="16">
        <v>4.4540518801528253E-3</v>
      </c>
      <c r="T59" s="16">
        <v>2.103022990817079E-2</v>
      </c>
      <c r="U59" s="16">
        <v>2.4163817950264763E-2</v>
      </c>
      <c r="V59" s="18"/>
      <c r="W59" s="18"/>
      <c r="X59" s="18"/>
      <c r="Y59" s="18"/>
      <c r="Z59" s="18"/>
      <c r="AA59" s="18"/>
      <c r="AB59" s="18"/>
      <c r="AC59" s="18"/>
      <c r="AD59" s="19"/>
      <c r="AE59" s="19"/>
      <c r="AF59" s="19"/>
    </row>
    <row r="60" spans="1:32" ht="15.75" customHeight="1">
      <c r="A60" s="2" t="s">
        <v>69</v>
      </c>
      <c r="B60" s="2" t="s">
        <v>35</v>
      </c>
      <c r="C60" s="2" t="s">
        <v>40</v>
      </c>
      <c r="D60" s="2" t="s">
        <v>37</v>
      </c>
      <c r="E60" s="2" t="s">
        <v>37</v>
      </c>
      <c r="F60" s="2" t="s">
        <v>70</v>
      </c>
      <c r="G60" s="13">
        <v>5</v>
      </c>
      <c r="H60" s="13" t="s">
        <v>47</v>
      </c>
      <c r="I60" s="13">
        <v>42</v>
      </c>
      <c r="J60" s="15">
        <v>0.10143914954786303</v>
      </c>
      <c r="K60" s="15">
        <v>0.63686964079763331</v>
      </c>
      <c r="L60" s="15">
        <v>9.503568622862589E-2</v>
      </c>
      <c r="M60" s="15">
        <v>8.5875942300299213E-2</v>
      </c>
      <c r="N60" s="15">
        <v>4.4296053621274686E-2</v>
      </c>
      <c r="O60" s="15">
        <v>3.6483527504304086E-2</v>
      </c>
      <c r="P60" s="16">
        <v>0.10143914954786303</v>
      </c>
      <c r="Q60" s="16">
        <v>0.63686964079763331</v>
      </c>
      <c r="R60" s="16">
        <v>9.503568622862589E-2</v>
      </c>
      <c r="S60" s="16">
        <v>8.5875942300299213E-2</v>
      </c>
      <c r="T60" s="16">
        <v>4.4296053621274686E-2</v>
      </c>
      <c r="U60" s="16">
        <v>3.6483527504304086E-2</v>
      </c>
      <c r="V60" s="18"/>
      <c r="W60" s="18"/>
      <c r="X60" s="18"/>
      <c r="Y60" s="18"/>
      <c r="Z60" s="18"/>
      <c r="AA60" s="18"/>
      <c r="AB60" s="18"/>
      <c r="AC60" s="18"/>
      <c r="AD60" s="19"/>
      <c r="AE60" s="19"/>
      <c r="AF60" s="19"/>
    </row>
    <row r="61" spans="1:32" ht="13">
      <c r="A61" s="2" t="s">
        <v>69</v>
      </c>
      <c r="B61" s="2" t="s">
        <v>41</v>
      </c>
      <c r="C61" s="2" t="s">
        <v>40</v>
      </c>
      <c r="D61" s="2" t="s">
        <v>42</v>
      </c>
      <c r="E61" s="2" t="s">
        <v>43</v>
      </c>
      <c r="F61" s="2" t="s">
        <v>70</v>
      </c>
      <c r="G61" s="13">
        <v>5</v>
      </c>
      <c r="H61" s="13" t="s">
        <v>47</v>
      </c>
      <c r="I61" s="13">
        <v>54</v>
      </c>
      <c r="J61" s="15">
        <v>9.5023588188631724E-3</v>
      </c>
      <c r="K61" s="15">
        <v>1.9070123919748168E-2</v>
      </c>
      <c r="L61" s="15">
        <v>3.8967050327618387E-2</v>
      </c>
      <c r="M61" s="15">
        <v>3.742580998971947E-2</v>
      </c>
      <c r="N61" s="15">
        <v>0.84920833242491278</v>
      </c>
      <c r="O61" s="15">
        <v>4.582632451913804E-2</v>
      </c>
      <c r="P61" s="16">
        <v>9.5023588188631724E-3</v>
      </c>
      <c r="Q61" s="16">
        <v>1.9070123919748168E-2</v>
      </c>
      <c r="R61" s="16">
        <v>3.8967050327618387E-2</v>
      </c>
      <c r="S61" s="16">
        <v>3.742580998971947E-2</v>
      </c>
      <c r="T61" s="16">
        <v>0.84920833242491278</v>
      </c>
      <c r="U61" s="16">
        <v>4.582632451913804E-2</v>
      </c>
      <c r="V61" s="18"/>
      <c r="W61" s="18"/>
      <c r="X61" s="18"/>
      <c r="Y61" s="18"/>
      <c r="Z61" s="18"/>
      <c r="AA61" s="18"/>
      <c r="AB61" s="18"/>
      <c r="AC61" s="18"/>
      <c r="AD61" s="19"/>
      <c r="AE61" s="19"/>
      <c r="AF61" s="19"/>
    </row>
    <row r="62" spans="1:32" ht="13">
      <c r="A62" s="2" t="s">
        <v>69</v>
      </c>
      <c r="B62" s="2" t="s">
        <v>44</v>
      </c>
      <c r="C62" s="2" t="s">
        <v>40</v>
      </c>
      <c r="D62" s="2" t="s">
        <v>43</v>
      </c>
      <c r="E62" s="6" t="s">
        <v>42</v>
      </c>
      <c r="F62" s="2" t="s">
        <v>70</v>
      </c>
      <c r="G62" s="13">
        <v>5</v>
      </c>
      <c r="H62" s="13" t="s">
        <v>47</v>
      </c>
      <c r="I62" s="13">
        <v>40</v>
      </c>
      <c r="J62" s="15">
        <v>8.4810276950979344E-3</v>
      </c>
      <c r="K62" s="15">
        <v>0.36121582032066946</v>
      </c>
      <c r="L62" s="15">
        <v>7.3682378904008278E-2</v>
      </c>
      <c r="M62" s="15">
        <v>2.1894402923269198E-2</v>
      </c>
      <c r="N62" s="15">
        <v>0.51027711829101174</v>
      </c>
      <c r="O62" s="15">
        <v>2.4449251865943204E-2</v>
      </c>
      <c r="P62" s="16">
        <v>8.4810276950979344E-3</v>
      </c>
      <c r="Q62" s="16">
        <v>0.36121582032066946</v>
      </c>
      <c r="R62" s="16">
        <v>7.3682378904008278E-2</v>
      </c>
      <c r="S62" s="16">
        <v>2.1894402923269198E-2</v>
      </c>
      <c r="T62" s="16">
        <v>0.51027711829101174</v>
      </c>
      <c r="U62" s="16">
        <v>2.4449251865943204E-2</v>
      </c>
      <c r="V62" s="18"/>
      <c r="W62" s="18"/>
      <c r="X62" s="18"/>
      <c r="Y62" s="18"/>
      <c r="Z62" s="18"/>
      <c r="AA62" s="18"/>
      <c r="AB62" s="18"/>
      <c r="AC62" s="18"/>
      <c r="AD62" s="19"/>
      <c r="AE62" s="19"/>
      <c r="AF62" s="19"/>
    </row>
    <row r="63" spans="1:32" ht="13">
      <c r="A63" s="2" t="s">
        <v>71</v>
      </c>
      <c r="B63" s="2" t="s">
        <v>35</v>
      </c>
      <c r="C63" s="2" t="s">
        <v>36</v>
      </c>
      <c r="D63" s="2" t="s">
        <v>37</v>
      </c>
      <c r="E63" s="2" t="s">
        <v>37</v>
      </c>
      <c r="F63" s="2" t="s">
        <v>72</v>
      </c>
      <c r="G63" s="13">
        <v>4</v>
      </c>
      <c r="H63" s="13" t="s">
        <v>55</v>
      </c>
      <c r="I63" s="13">
        <v>34</v>
      </c>
      <c r="J63" s="15">
        <v>3.7449109821762305E-2</v>
      </c>
      <c r="K63" s="15">
        <v>0.1483282429124167</v>
      </c>
      <c r="L63" s="15">
        <v>8.3720867582830177E-2</v>
      </c>
      <c r="M63" s="15">
        <v>6.5614234769988178E-2</v>
      </c>
      <c r="N63" s="15">
        <v>0.61682095075817522</v>
      </c>
      <c r="O63" s="15">
        <v>4.8066594154827363E-2</v>
      </c>
      <c r="P63" s="16">
        <v>3.7449109821762305E-2</v>
      </c>
      <c r="Q63" s="16">
        <v>0.1483282429124167</v>
      </c>
      <c r="R63" s="16">
        <v>8.3720867582830177E-2</v>
      </c>
      <c r="S63" s="16">
        <v>6.5614234769988178E-2</v>
      </c>
      <c r="T63" s="16">
        <v>0.61682095075817522</v>
      </c>
      <c r="U63" s="16">
        <v>4.8066594154827363E-2</v>
      </c>
      <c r="V63" s="18"/>
      <c r="W63" s="18"/>
      <c r="X63" s="18"/>
      <c r="Y63" s="18"/>
      <c r="Z63" s="18"/>
      <c r="AA63" s="18"/>
      <c r="AB63" s="18"/>
      <c r="AC63" s="18"/>
      <c r="AD63" s="19"/>
      <c r="AE63" s="19"/>
      <c r="AF63" s="19"/>
    </row>
    <row r="64" spans="1:32" ht="13">
      <c r="A64" s="2" t="s">
        <v>71</v>
      </c>
      <c r="B64" s="2" t="s">
        <v>41</v>
      </c>
      <c r="C64" s="2" t="s">
        <v>36</v>
      </c>
      <c r="D64" s="2" t="s">
        <v>43</v>
      </c>
      <c r="E64" s="6" t="s">
        <v>42</v>
      </c>
      <c r="F64" s="2" t="s">
        <v>72</v>
      </c>
      <c r="G64" s="13">
        <v>4</v>
      </c>
      <c r="H64" s="13" t="s">
        <v>55</v>
      </c>
      <c r="I64" s="13">
        <v>1</v>
      </c>
      <c r="J64" s="15">
        <v>0</v>
      </c>
      <c r="K64" s="15">
        <v>0</v>
      </c>
      <c r="L64" s="15">
        <v>0</v>
      </c>
      <c r="M64" s="15">
        <v>0</v>
      </c>
      <c r="N64" s="15">
        <v>1</v>
      </c>
      <c r="O64" s="15">
        <v>0</v>
      </c>
      <c r="P64" s="16">
        <v>0</v>
      </c>
      <c r="Q64" s="16">
        <v>0</v>
      </c>
      <c r="R64" s="16">
        <v>0</v>
      </c>
      <c r="S64" s="16">
        <v>0</v>
      </c>
      <c r="T64" s="16">
        <v>1</v>
      </c>
      <c r="U64" s="16">
        <v>0</v>
      </c>
      <c r="V64" s="18"/>
      <c r="W64" s="18"/>
      <c r="X64" s="18"/>
      <c r="Y64" s="18"/>
      <c r="Z64" s="18"/>
      <c r="AA64" s="18"/>
      <c r="AB64" s="18"/>
      <c r="AC64" s="18"/>
      <c r="AD64" s="19"/>
      <c r="AE64" s="19"/>
      <c r="AF64" s="19"/>
    </row>
    <row r="65" spans="1:32" ht="13">
      <c r="A65" s="2" t="s">
        <v>71</v>
      </c>
      <c r="B65" s="2" t="s">
        <v>44</v>
      </c>
      <c r="C65" s="2" t="s">
        <v>36</v>
      </c>
      <c r="D65" s="2" t="s">
        <v>42</v>
      </c>
      <c r="E65" s="2" t="s">
        <v>43</v>
      </c>
      <c r="F65" s="2" t="s">
        <v>72</v>
      </c>
      <c r="G65" s="13">
        <v>4</v>
      </c>
      <c r="H65" s="13" t="s">
        <v>55</v>
      </c>
      <c r="I65" s="13">
        <v>4</v>
      </c>
      <c r="J65" s="15">
        <v>3.1275009124668083E-3</v>
      </c>
      <c r="K65" s="15">
        <v>0</v>
      </c>
      <c r="L65" s="15">
        <v>2.5666268194923002E-3</v>
      </c>
      <c r="M65" s="15">
        <v>0</v>
      </c>
      <c r="N65" s="15">
        <v>0.9891106713411757</v>
      </c>
      <c r="O65" s="15">
        <v>5.195200926865368E-3</v>
      </c>
      <c r="P65" s="16">
        <v>3.1275009124668083E-3</v>
      </c>
      <c r="Q65" s="16">
        <v>0</v>
      </c>
      <c r="R65" s="16">
        <v>2.5666268194923002E-3</v>
      </c>
      <c r="S65" s="16">
        <v>0</v>
      </c>
      <c r="T65" s="16">
        <v>0.9891106713411757</v>
      </c>
      <c r="U65" s="16">
        <v>5.195200926865368E-3</v>
      </c>
      <c r="V65" s="18"/>
      <c r="W65" s="18"/>
      <c r="X65" s="18"/>
      <c r="Y65" s="18"/>
      <c r="Z65" s="18"/>
      <c r="AA65" s="18"/>
      <c r="AB65" s="18"/>
      <c r="AC65" s="18"/>
      <c r="AD65" s="19"/>
      <c r="AE65" s="19"/>
      <c r="AF65" s="19"/>
    </row>
    <row r="66" spans="1:32" ht="13">
      <c r="A66" s="2" t="s">
        <v>71</v>
      </c>
      <c r="B66" s="2" t="s">
        <v>35</v>
      </c>
      <c r="C66" s="2" t="s">
        <v>40</v>
      </c>
      <c r="D66" s="2" t="s">
        <v>37</v>
      </c>
      <c r="E66" s="2" t="s">
        <v>37</v>
      </c>
      <c r="F66" s="2" t="s">
        <v>72</v>
      </c>
      <c r="G66" s="13">
        <v>4</v>
      </c>
      <c r="H66" s="13" t="s">
        <v>55</v>
      </c>
      <c r="I66" s="13">
        <v>13</v>
      </c>
      <c r="J66" s="15">
        <v>3.668365941030587E-3</v>
      </c>
      <c r="K66" s="15">
        <v>0.67504822265086795</v>
      </c>
      <c r="L66" s="15">
        <v>1.6083976302011575E-2</v>
      </c>
      <c r="M66" s="15">
        <v>0.10556799393772388</v>
      </c>
      <c r="N66" s="15">
        <v>0.1887331220721962</v>
      </c>
      <c r="O66" s="15">
        <v>1.0898319096169744E-2</v>
      </c>
      <c r="P66" s="16">
        <v>3.668365941030587E-3</v>
      </c>
      <c r="Q66" s="16">
        <v>0.67504822265086795</v>
      </c>
      <c r="R66" s="16">
        <v>1.6083976302011575E-2</v>
      </c>
      <c r="S66" s="16">
        <v>0.10556799393772388</v>
      </c>
      <c r="T66" s="16">
        <v>0.1887331220721962</v>
      </c>
      <c r="U66" s="16">
        <v>1.0898319096169744E-2</v>
      </c>
      <c r="V66" s="18"/>
      <c r="W66" s="18"/>
      <c r="X66" s="18"/>
      <c r="Y66" s="18"/>
      <c r="Z66" s="18"/>
      <c r="AA66" s="18"/>
      <c r="AB66" s="18"/>
      <c r="AC66" s="18"/>
      <c r="AD66" s="19"/>
      <c r="AE66" s="19"/>
      <c r="AF66" s="19"/>
    </row>
    <row r="67" spans="1:32" ht="13">
      <c r="A67" s="2" t="s">
        <v>71</v>
      </c>
      <c r="B67" s="2" t="s">
        <v>41</v>
      </c>
      <c r="C67" s="2" t="s">
        <v>40</v>
      </c>
      <c r="D67" s="2" t="s">
        <v>42</v>
      </c>
      <c r="E67" s="2" t="s">
        <v>43</v>
      </c>
      <c r="F67" s="2" t="s">
        <v>72</v>
      </c>
      <c r="G67" s="13">
        <v>4</v>
      </c>
      <c r="H67" s="13" t="s">
        <v>55</v>
      </c>
      <c r="I67" s="13">
        <v>27</v>
      </c>
      <c r="J67" s="15">
        <v>1.4348600705267361E-2</v>
      </c>
      <c r="K67" s="15">
        <v>1.7458890160144677E-2</v>
      </c>
      <c r="L67" s="15">
        <v>2.1503608539707356E-2</v>
      </c>
      <c r="M67" s="15">
        <v>0.111047734722842</v>
      </c>
      <c r="N67" s="15">
        <v>0.80250836288723437</v>
      </c>
      <c r="O67" s="15">
        <v>3.3132802984804206E-2</v>
      </c>
      <c r="P67" s="16">
        <v>1.4348600705267361E-2</v>
      </c>
      <c r="Q67" s="16">
        <v>1.7458890160144677E-2</v>
      </c>
      <c r="R67" s="16">
        <v>2.1503608539707356E-2</v>
      </c>
      <c r="S67" s="16">
        <v>0.111047734722842</v>
      </c>
      <c r="T67" s="16">
        <v>0.80250836288723437</v>
      </c>
      <c r="U67" s="16">
        <v>3.3132802984804206E-2</v>
      </c>
      <c r="V67" s="18"/>
      <c r="W67" s="18"/>
      <c r="X67" s="18"/>
      <c r="Y67" s="18"/>
      <c r="Z67" s="18"/>
      <c r="AA67" s="18"/>
      <c r="AB67" s="18"/>
      <c r="AC67" s="18"/>
      <c r="AD67" s="19"/>
      <c r="AE67" s="19"/>
      <c r="AF67" s="19"/>
    </row>
    <row r="68" spans="1:32" ht="13">
      <c r="A68" s="2" t="s">
        <v>71</v>
      </c>
      <c r="B68" s="2" t="s">
        <v>44</v>
      </c>
      <c r="C68" s="2" t="s">
        <v>40</v>
      </c>
      <c r="D68" s="2" t="s">
        <v>43</v>
      </c>
      <c r="E68" s="6" t="s">
        <v>42</v>
      </c>
      <c r="F68" s="2" t="s">
        <v>72</v>
      </c>
      <c r="G68" s="13">
        <v>4</v>
      </c>
      <c r="H68" s="13" t="s">
        <v>55</v>
      </c>
      <c r="I68" s="13">
        <v>3</v>
      </c>
      <c r="J68" s="15">
        <v>0</v>
      </c>
      <c r="K68" s="15">
        <v>0</v>
      </c>
      <c r="L68" s="15">
        <v>0</v>
      </c>
      <c r="M68" s="15">
        <v>0</v>
      </c>
      <c r="N68" s="15">
        <v>0.99390305742991991</v>
      </c>
      <c r="O68" s="15">
        <v>6.0969425700801889E-3</v>
      </c>
      <c r="P68" s="16">
        <v>0</v>
      </c>
      <c r="Q68" s="16">
        <v>0</v>
      </c>
      <c r="R68" s="16">
        <v>0</v>
      </c>
      <c r="S68" s="16">
        <v>0</v>
      </c>
      <c r="T68" s="16">
        <v>0.99390305742991991</v>
      </c>
      <c r="U68" s="16">
        <v>6.0969425700801889E-3</v>
      </c>
      <c r="V68" s="18"/>
      <c r="W68" s="18"/>
      <c r="X68" s="18"/>
      <c r="Y68" s="18"/>
      <c r="Z68" s="18"/>
      <c r="AA68" s="18"/>
      <c r="AB68" s="18"/>
      <c r="AC68" s="18"/>
      <c r="AD68" s="19"/>
      <c r="AE68" s="19"/>
      <c r="AF68" s="19"/>
    </row>
    <row r="69" spans="1:32" ht="13">
      <c r="A69" s="2" t="s">
        <v>73</v>
      </c>
      <c r="B69" s="2" t="s">
        <v>35</v>
      </c>
      <c r="C69" s="2" t="s">
        <v>36</v>
      </c>
      <c r="D69" s="2" t="s">
        <v>37</v>
      </c>
      <c r="E69" s="2" t="s">
        <v>37</v>
      </c>
      <c r="F69" s="2" t="s">
        <v>74</v>
      </c>
      <c r="G69" s="13">
        <v>1</v>
      </c>
      <c r="H69" s="13" t="s">
        <v>39</v>
      </c>
      <c r="I69" s="13">
        <v>76</v>
      </c>
      <c r="J69" s="15">
        <v>7.567748747255694E-2</v>
      </c>
      <c r="K69" s="15">
        <v>0.26514605574083699</v>
      </c>
      <c r="L69" s="15">
        <v>0.16809398515141868</v>
      </c>
      <c r="M69" s="15">
        <v>0.13193115353030888</v>
      </c>
      <c r="N69" s="15">
        <v>0.20759188188171412</v>
      </c>
      <c r="O69" s="15">
        <v>0.15155943622316448</v>
      </c>
      <c r="P69" s="16">
        <v>7.567748747255694E-2</v>
      </c>
      <c r="Q69" s="16">
        <v>0.26514605574083699</v>
      </c>
      <c r="R69" s="16">
        <v>0.16809398515141868</v>
      </c>
      <c r="S69" s="16">
        <v>0.13193115353030888</v>
      </c>
      <c r="T69" s="16">
        <v>0.20759188188171412</v>
      </c>
      <c r="U69" s="16">
        <v>0.15155943622316448</v>
      </c>
      <c r="V69" s="18"/>
      <c r="W69" s="18"/>
      <c r="X69" s="18"/>
      <c r="Y69" s="18"/>
      <c r="Z69" s="18"/>
      <c r="AA69" s="18"/>
      <c r="AB69" s="18"/>
      <c r="AC69" s="18"/>
      <c r="AD69" s="19"/>
      <c r="AE69" s="19"/>
      <c r="AF69" s="19"/>
    </row>
    <row r="70" spans="1:32" ht="13">
      <c r="A70" s="2" t="s">
        <v>73</v>
      </c>
      <c r="B70" s="2" t="s">
        <v>41</v>
      </c>
      <c r="C70" s="2" t="s">
        <v>36</v>
      </c>
      <c r="D70" s="2" t="s">
        <v>42</v>
      </c>
      <c r="E70" s="2" t="s">
        <v>43</v>
      </c>
      <c r="F70" s="2" t="s">
        <v>74</v>
      </c>
      <c r="G70" s="13">
        <v>1</v>
      </c>
      <c r="H70" s="13" t="s">
        <v>39</v>
      </c>
      <c r="I70" s="13">
        <v>69</v>
      </c>
      <c r="J70" s="15">
        <v>0.11920189621830685</v>
      </c>
      <c r="K70" s="15">
        <v>0.3163004941985389</v>
      </c>
      <c r="L70" s="15">
        <v>0.1845153362698754</v>
      </c>
      <c r="M70" s="15">
        <v>2.6885474860335191E-2</v>
      </c>
      <c r="N70" s="15">
        <v>0.19625255156854318</v>
      </c>
      <c r="O70" s="15">
        <v>0.15684424688440052</v>
      </c>
      <c r="P70" s="16">
        <v>0.11920189621830685</v>
      </c>
      <c r="Q70" s="16">
        <v>0.3163004941985389</v>
      </c>
      <c r="R70" s="16">
        <v>0.1845153362698754</v>
      </c>
      <c r="S70" s="16">
        <v>2.6885474860335191E-2</v>
      </c>
      <c r="T70" s="16">
        <v>0.19625255156854318</v>
      </c>
      <c r="U70" s="16">
        <v>0.15684424688440052</v>
      </c>
      <c r="V70" s="18"/>
      <c r="W70" s="18"/>
      <c r="X70" s="18"/>
      <c r="Y70" s="18"/>
      <c r="Z70" s="18"/>
      <c r="AA70" s="18"/>
      <c r="AB70" s="18"/>
      <c r="AC70" s="18"/>
      <c r="AD70" s="19"/>
      <c r="AE70" s="19"/>
      <c r="AF70" s="19"/>
    </row>
    <row r="71" spans="1:32" ht="13">
      <c r="A71" s="2" t="s">
        <v>73</v>
      </c>
      <c r="B71" s="2" t="s">
        <v>44</v>
      </c>
      <c r="C71" s="2" t="s">
        <v>36</v>
      </c>
      <c r="D71" s="2" t="s">
        <v>43</v>
      </c>
      <c r="E71" s="6" t="s">
        <v>42</v>
      </c>
      <c r="F71" s="2" t="s">
        <v>74</v>
      </c>
      <c r="G71" s="13">
        <v>1</v>
      </c>
      <c r="H71" s="13" t="s">
        <v>39</v>
      </c>
      <c r="I71" s="13">
        <v>51</v>
      </c>
      <c r="J71" s="15">
        <v>4.7341930903142974E-2</v>
      </c>
      <c r="K71" s="15">
        <v>0.56153057534264772</v>
      </c>
      <c r="L71" s="15">
        <v>0.16469975414975963</v>
      </c>
      <c r="M71" s="15">
        <v>7.4521487841859579E-2</v>
      </c>
      <c r="N71" s="15">
        <v>3.1028224669296594E-2</v>
      </c>
      <c r="O71" s="15">
        <v>0.12087802709329371</v>
      </c>
      <c r="P71" s="16">
        <v>4.7341930903142974E-2</v>
      </c>
      <c r="Q71" s="16">
        <v>0.56153057534264772</v>
      </c>
      <c r="R71" s="16">
        <v>0.16469975414975963</v>
      </c>
      <c r="S71" s="16">
        <v>7.4521487841859579E-2</v>
      </c>
      <c r="T71" s="16">
        <v>3.1028224669296594E-2</v>
      </c>
      <c r="U71" s="16">
        <v>0.12087802709329371</v>
      </c>
      <c r="V71" s="18"/>
      <c r="W71" s="18"/>
      <c r="X71" s="18"/>
      <c r="Y71" s="18"/>
      <c r="Z71" s="18"/>
      <c r="AA71" s="18"/>
      <c r="AB71" s="18"/>
      <c r="AC71" s="18"/>
      <c r="AD71" s="19"/>
      <c r="AE71" s="19"/>
      <c r="AF71" s="19"/>
    </row>
    <row r="72" spans="1:32" ht="13">
      <c r="A72" s="2" t="s">
        <v>73</v>
      </c>
      <c r="B72" s="2" t="s">
        <v>35</v>
      </c>
      <c r="C72" s="2" t="s">
        <v>40</v>
      </c>
      <c r="D72" s="2" t="s">
        <v>37</v>
      </c>
      <c r="E72" s="2" t="s">
        <v>37</v>
      </c>
      <c r="F72" s="2" t="s">
        <v>74</v>
      </c>
      <c r="G72" s="13">
        <v>1</v>
      </c>
      <c r="H72" s="13" t="s">
        <v>39</v>
      </c>
      <c r="I72" s="13">
        <v>76</v>
      </c>
      <c r="J72" s="15">
        <v>8.3929884301358199E-2</v>
      </c>
      <c r="K72" s="15">
        <v>0.23655383932071419</v>
      </c>
      <c r="L72" s="15">
        <v>0.12080640792477652</v>
      </c>
      <c r="M72" s="15">
        <v>1.9246654968379292E-2</v>
      </c>
      <c r="N72" s="15">
        <v>0.40428742793019384</v>
      </c>
      <c r="O72" s="15">
        <v>0.13517578555457788</v>
      </c>
      <c r="P72" s="16">
        <v>8.3929884301358199E-2</v>
      </c>
      <c r="Q72" s="16">
        <v>0.23655383932071419</v>
      </c>
      <c r="R72" s="16">
        <v>0.12080640792477652</v>
      </c>
      <c r="S72" s="16">
        <v>1.9246654968379292E-2</v>
      </c>
      <c r="T72" s="16">
        <v>0.40428742793019384</v>
      </c>
      <c r="U72" s="16">
        <v>0.13517578555457788</v>
      </c>
      <c r="V72" s="18"/>
      <c r="W72" s="18"/>
      <c r="X72" s="18"/>
      <c r="Y72" s="18"/>
      <c r="Z72" s="18"/>
      <c r="AA72" s="18"/>
      <c r="AB72" s="18"/>
      <c r="AC72" s="18"/>
      <c r="AD72" s="19"/>
      <c r="AE72" s="19"/>
      <c r="AF72" s="19"/>
    </row>
    <row r="73" spans="1:32" ht="13">
      <c r="A73" s="2" t="s">
        <v>73</v>
      </c>
      <c r="B73" s="2" t="s">
        <v>41</v>
      </c>
      <c r="C73" s="2" t="s">
        <v>40</v>
      </c>
      <c r="D73" s="2" t="s">
        <v>43</v>
      </c>
      <c r="E73" s="6" t="s">
        <v>42</v>
      </c>
      <c r="F73" s="2" t="s">
        <v>74</v>
      </c>
      <c r="G73" s="13">
        <v>1</v>
      </c>
      <c r="H73" s="13" t="s">
        <v>39</v>
      </c>
      <c r="I73" s="13">
        <v>93.5</v>
      </c>
      <c r="J73" s="15">
        <v>8.0916807240206695E-2</v>
      </c>
      <c r="K73" s="15">
        <v>0.15734530216617132</v>
      </c>
      <c r="L73" s="15">
        <v>0.11557655233352077</v>
      </c>
      <c r="M73" s="15">
        <v>1.2961215090904222E-2</v>
      </c>
      <c r="N73" s="15">
        <v>0.4761292741050151</v>
      </c>
      <c r="O73" s="15">
        <v>0.15707084906418187</v>
      </c>
      <c r="P73" s="16">
        <v>8.0916807240206695E-2</v>
      </c>
      <c r="Q73" s="16">
        <v>0.15734530216617132</v>
      </c>
      <c r="R73" s="16">
        <v>0.11557655233352077</v>
      </c>
      <c r="S73" s="16">
        <v>1.2961215090904222E-2</v>
      </c>
      <c r="T73" s="16">
        <v>0.4761292741050151</v>
      </c>
      <c r="U73" s="16">
        <v>0.15707084906418187</v>
      </c>
      <c r="V73" s="18"/>
      <c r="W73" s="18"/>
      <c r="X73" s="18"/>
      <c r="Y73" s="18"/>
      <c r="Z73" s="18"/>
      <c r="AA73" s="18"/>
      <c r="AB73" s="18"/>
      <c r="AC73" s="18"/>
      <c r="AD73" s="19"/>
      <c r="AE73" s="19"/>
      <c r="AF73" s="19"/>
    </row>
    <row r="74" spans="1:32" ht="13">
      <c r="A74" s="2" t="s">
        <v>73</v>
      </c>
      <c r="B74" s="2" t="s">
        <v>44</v>
      </c>
      <c r="C74" s="2" t="s">
        <v>40</v>
      </c>
      <c r="D74" s="2" t="s">
        <v>42</v>
      </c>
      <c r="E74" s="2" t="s">
        <v>43</v>
      </c>
      <c r="F74" s="2" t="s">
        <v>74</v>
      </c>
      <c r="G74" s="13">
        <v>1</v>
      </c>
      <c r="H74" s="13" t="s">
        <v>39</v>
      </c>
      <c r="I74" s="13">
        <v>56</v>
      </c>
      <c r="J74" s="15">
        <v>4.1685358710828617E-2</v>
      </c>
      <c r="K74" s="15">
        <v>0.36236186789387287</v>
      </c>
      <c r="L74" s="15">
        <v>0.13541944947099416</v>
      </c>
      <c r="M74" s="15">
        <v>3.1419436029524192E-3</v>
      </c>
      <c r="N74" s="15">
        <v>0.38585083664749575</v>
      </c>
      <c r="O74" s="15">
        <v>7.1540543673856177E-2</v>
      </c>
      <c r="P74" s="16">
        <v>4.1685358710828617E-2</v>
      </c>
      <c r="Q74" s="16">
        <v>0.36236186789387287</v>
      </c>
      <c r="R74" s="16">
        <v>0.13541944947099416</v>
      </c>
      <c r="S74" s="16">
        <v>3.1419436029524192E-3</v>
      </c>
      <c r="T74" s="16">
        <v>0.38585083664749575</v>
      </c>
      <c r="U74" s="16">
        <v>7.1540543673856177E-2</v>
      </c>
      <c r="V74" s="18"/>
      <c r="W74" s="18"/>
      <c r="X74" s="18"/>
      <c r="Y74" s="18"/>
      <c r="Z74" s="18"/>
      <c r="AA74" s="18"/>
      <c r="AB74" s="18"/>
      <c r="AC74" s="18"/>
      <c r="AD74" s="19"/>
      <c r="AE74" s="19"/>
      <c r="AF74" s="19"/>
    </row>
    <row r="75" spans="1:32" ht="13">
      <c r="A75" s="2" t="s">
        <v>75</v>
      </c>
      <c r="B75" s="2" t="s">
        <v>35</v>
      </c>
      <c r="C75" s="2" t="s">
        <v>36</v>
      </c>
      <c r="D75" s="2" t="s">
        <v>37</v>
      </c>
      <c r="E75" s="2" t="s">
        <v>37</v>
      </c>
      <c r="F75" s="2" t="s">
        <v>76</v>
      </c>
      <c r="G75" s="13">
        <v>1</v>
      </c>
      <c r="H75" s="13" t="s">
        <v>39</v>
      </c>
      <c r="I75" s="13">
        <v>41</v>
      </c>
      <c r="J75" s="15">
        <v>5.7051911516872576E-2</v>
      </c>
      <c r="K75" s="15">
        <v>0.16426538303321436</v>
      </c>
      <c r="L75" s="15">
        <v>0.1200238193181969</v>
      </c>
      <c r="M75" s="15">
        <v>0.22580912697886119</v>
      </c>
      <c r="N75" s="15">
        <v>0.27183382210485812</v>
      </c>
      <c r="O75" s="15">
        <v>0.16101593704799694</v>
      </c>
      <c r="P75" s="16">
        <v>5.7051911516872576E-2</v>
      </c>
      <c r="Q75" s="16">
        <v>0.16426538303321436</v>
      </c>
      <c r="R75" s="16">
        <v>0.1200238193181969</v>
      </c>
      <c r="S75" s="16">
        <v>0.22580912697886119</v>
      </c>
      <c r="T75" s="16">
        <v>0.27183382210485812</v>
      </c>
      <c r="U75" s="16">
        <v>0.16101593704799694</v>
      </c>
      <c r="V75" s="18"/>
      <c r="W75" s="18"/>
      <c r="X75" s="18"/>
      <c r="Y75" s="18"/>
      <c r="Z75" s="18"/>
      <c r="AA75" s="18"/>
      <c r="AB75" s="18"/>
      <c r="AC75" s="18"/>
      <c r="AD75" s="19"/>
      <c r="AE75" s="19"/>
      <c r="AF75" s="19"/>
    </row>
    <row r="76" spans="1:32" ht="13">
      <c r="A76" s="2" t="s">
        <v>75</v>
      </c>
      <c r="B76" s="2" t="s">
        <v>41</v>
      </c>
      <c r="C76" s="2" t="s">
        <v>36</v>
      </c>
      <c r="D76" s="2" t="s">
        <v>42</v>
      </c>
      <c r="E76" s="2" t="s">
        <v>43</v>
      </c>
      <c r="F76" s="2" t="s">
        <v>76</v>
      </c>
      <c r="G76" s="13">
        <v>1</v>
      </c>
      <c r="H76" s="13" t="s">
        <v>39</v>
      </c>
      <c r="I76" s="13">
        <v>37.5</v>
      </c>
      <c r="J76" s="15">
        <v>8.1993276778192084E-2</v>
      </c>
      <c r="K76" s="15">
        <v>6.6022705471167731E-2</v>
      </c>
      <c r="L76" s="15">
        <v>8.0603588498786322E-2</v>
      </c>
      <c r="M76" s="15">
        <v>0</v>
      </c>
      <c r="N76" s="15">
        <v>0.62117564625509869</v>
      </c>
      <c r="O76" s="15">
        <v>0.15020478299675516</v>
      </c>
      <c r="P76" s="16">
        <v>8.1993276778192084E-2</v>
      </c>
      <c r="Q76" s="16">
        <v>6.6022705471167731E-2</v>
      </c>
      <c r="R76" s="16">
        <v>8.0603588498786322E-2</v>
      </c>
      <c r="S76" s="16">
        <v>0</v>
      </c>
      <c r="T76" s="16">
        <v>0.62117564625509869</v>
      </c>
      <c r="U76" s="16">
        <v>0.15020478299675516</v>
      </c>
      <c r="V76" s="18"/>
      <c r="W76" s="18"/>
      <c r="X76" s="18"/>
      <c r="Y76" s="18"/>
      <c r="Z76" s="18"/>
      <c r="AA76" s="18"/>
      <c r="AB76" s="18"/>
      <c r="AC76" s="18"/>
      <c r="AD76" s="19"/>
      <c r="AE76" s="19"/>
      <c r="AF76" s="19"/>
    </row>
    <row r="77" spans="1:32" ht="13">
      <c r="A77" s="2" t="s">
        <v>75</v>
      </c>
      <c r="B77" s="2" t="s">
        <v>44</v>
      </c>
      <c r="C77" s="2" t="s">
        <v>36</v>
      </c>
      <c r="D77" s="2" t="s">
        <v>43</v>
      </c>
      <c r="E77" s="6" t="s">
        <v>42</v>
      </c>
      <c r="F77" s="2" t="s">
        <v>76</v>
      </c>
      <c r="G77" s="13">
        <v>1</v>
      </c>
      <c r="H77" s="13" t="s">
        <v>39</v>
      </c>
      <c r="I77" s="13">
        <v>18.5</v>
      </c>
      <c r="J77" s="15">
        <v>2.4123150996024089E-2</v>
      </c>
      <c r="K77" s="15">
        <v>9.5527609746782795E-3</v>
      </c>
      <c r="L77" s="15">
        <v>2.0029597703109123E-2</v>
      </c>
      <c r="M77" s="15">
        <v>9.0873132241719133E-4</v>
      </c>
      <c r="N77" s="15">
        <v>0.91238159213819536</v>
      </c>
      <c r="O77" s="15">
        <v>3.3004166865575967E-2</v>
      </c>
      <c r="P77" s="16">
        <v>2.4123150996024089E-2</v>
      </c>
      <c r="Q77" s="16">
        <v>9.5527609746782795E-3</v>
      </c>
      <c r="R77" s="16">
        <v>2.0029597703109123E-2</v>
      </c>
      <c r="S77" s="16">
        <v>9.0873132241719133E-4</v>
      </c>
      <c r="T77" s="16">
        <v>0.91238159213819536</v>
      </c>
      <c r="U77" s="16">
        <v>3.3004166865575967E-2</v>
      </c>
      <c r="V77" s="18"/>
      <c r="W77" s="18"/>
      <c r="X77" s="18"/>
      <c r="Y77" s="18"/>
      <c r="Z77" s="18"/>
      <c r="AA77" s="18"/>
      <c r="AB77" s="18"/>
      <c r="AC77" s="18"/>
      <c r="AD77" s="19"/>
      <c r="AE77" s="19"/>
      <c r="AF77" s="19"/>
    </row>
    <row r="78" spans="1:32" ht="13">
      <c r="A78" s="2" t="s">
        <v>75</v>
      </c>
      <c r="B78" s="2" t="s">
        <v>35</v>
      </c>
      <c r="C78" s="2" t="s">
        <v>40</v>
      </c>
      <c r="D78" s="2" t="s">
        <v>37</v>
      </c>
      <c r="E78" s="2" t="s">
        <v>37</v>
      </c>
      <c r="F78" s="2" t="s">
        <v>76</v>
      </c>
      <c r="G78" s="13">
        <v>1</v>
      </c>
      <c r="H78" s="13" t="s">
        <v>39</v>
      </c>
      <c r="I78" s="13">
        <v>63.5</v>
      </c>
      <c r="J78" s="15">
        <v>0.10513661825186983</v>
      </c>
      <c r="K78" s="15">
        <v>0.26188252691372021</v>
      </c>
      <c r="L78" s="15">
        <v>0.13245691541354329</v>
      </c>
      <c r="M78" s="15">
        <v>0.18740432866174975</v>
      </c>
      <c r="N78" s="15">
        <v>0.16906225741604813</v>
      </c>
      <c r="O78" s="15">
        <v>0.14405735334306882</v>
      </c>
      <c r="P78" s="16">
        <v>0.10513661825186983</v>
      </c>
      <c r="Q78" s="16">
        <v>0.26188252691372021</v>
      </c>
      <c r="R78" s="16">
        <v>0.13245691541354329</v>
      </c>
      <c r="S78" s="16">
        <v>0.18740432866174975</v>
      </c>
      <c r="T78" s="16">
        <v>0.16906225741604813</v>
      </c>
      <c r="U78" s="16">
        <v>0.14405735334306882</v>
      </c>
      <c r="V78" s="18"/>
      <c r="W78" s="18"/>
      <c r="X78" s="18"/>
      <c r="Y78" s="18"/>
      <c r="Z78" s="18"/>
      <c r="AA78" s="18"/>
      <c r="AB78" s="18"/>
      <c r="AC78" s="18"/>
      <c r="AD78" s="19"/>
      <c r="AE78" s="19"/>
      <c r="AF78" s="19"/>
    </row>
    <row r="79" spans="1:32" ht="13">
      <c r="A79" s="2" t="s">
        <v>75</v>
      </c>
      <c r="B79" s="2" t="s">
        <v>41</v>
      </c>
      <c r="C79" s="2" t="s">
        <v>40</v>
      </c>
      <c r="D79" s="2" t="s">
        <v>43</v>
      </c>
      <c r="E79" s="6" t="s">
        <v>42</v>
      </c>
      <c r="F79" s="2" t="s">
        <v>76</v>
      </c>
      <c r="G79" s="13">
        <v>1</v>
      </c>
      <c r="H79" s="13" t="s">
        <v>39</v>
      </c>
      <c r="I79" s="13">
        <v>30</v>
      </c>
      <c r="J79" s="15">
        <v>2.2635382455857559E-2</v>
      </c>
      <c r="K79" s="15">
        <v>0.7113564774703981</v>
      </c>
      <c r="L79" s="15">
        <v>0.15350956727314244</v>
      </c>
      <c r="M79" s="15">
        <v>1.3466046086787154E-3</v>
      </c>
      <c r="N79" s="15">
        <v>7.282746670427756E-2</v>
      </c>
      <c r="O79" s="15">
        <v>3.8324501487645483E-2</v>
      </c>
      <c r="P79" s="16">
        <v>2.2635382455857559E-2</v>
      </c>
      <c r="Q79" s="16">
        <v>0.7113564774703981</v>
      </c>
      <c r="R79" s="16">
        <v>0.15350956727314244</v>
      </c>
      <c r="S79" s="16">
        <v>1.3466046086787154E-3</v>
      </c>
      <c r="T79" s="16">
        <v>7.282746670427756E-2</v>
      </c>
      <c r="U79" s="16">
        <v>3.8324501487645483E-2</v>
      </c>
      <c r="V79" s="18"/>
      <c r="W79" s="18"/>
      <c r="X79" s="18"/>
      <c r="Y79" s="18"/>
      <c r="Z79" s="18"/>
      <c r="AA79" s="18"/>
      <c r="AB79" s="18"/>
      <c r="AC79" s="18"/>
      <c r="AD79" s="19"/>
      <c r="AE79" s="19"/>
      <c r="AF79" s="19"/>
    </row>
    <row r="80" spans="1:32" ht="13">
      <c r="A80" s="2" t="s">
        <v>75</v>
      </c>
      <c r="B80" s="2" t="s">
        <v>44</v>
      </c>
      <c r="C80" s="2" t="s">
        <v>40</v>
      </c>
      <c r="D80" s="2" t="s">
        <v>42</v>
      </c>
      <c r="E80" s="2" t="s">
        <v>43</v>
      </c>
      <c r="F80" s="2" t="s">
        <v>76</v>
      </c>
      <c r="G80" s="13">
        <v>1</v>
      </c>
      <c r="H80" s="13" t="s">
        <v>39</v>
      </c>
      <c r="I80" s="13">
        <v>54.5</v>
      </c>
      <c r="J80" s="15">
        <v>0.15554678580041723</v>
      </c>
      <c r="K80" s="15">
        <v>0.14439739133514462</v>
      </c>
      <c r="L80" s="15">
        <v>0.20267578721201052</v>
      </c>
      <c r="M80" s="15">
        <v>2.2283610508190443E-2</v>
      </c>
      <c r="N80" s="15">
        <v>0.30156658183615059</v>
      </c>
      <c r="O80" s="15">
        <v>0.17352984330808657</v>
      </c>
      <c r="P80" s="16">
        <v>0.15554678580041723</v>
      </c>
      <c r="Q80" s="16">
        <v>0.14439739133514462</v>
      </c>
      <c r="R80" s="16">
        <v>0.20267578721201052</v>
      </c>
      <c r="S80" s="16">
        <v>2.2283610508190443E-2</v>
      </c>
      <c r="T80" s="16">
        <v>0.30156658183615059</v>
      </c>
      <c r="U80" s="16">
        <v>0.17352984330808657</v>
      </c>
      <c r="V80" s="18"/>
      <c r="W80" s="18"/>
      <c r="X80" s="18"/>
      <c r="Y80" s="18"/>
      <c r="Z80" s="18"/>
      <c r="AA80" s="18"/>
      <c r="AB80" s="18"/>
      <c r="AC80" s="18"/>
      <c r="AD80" s="19"/>
      <c r="AE80" s="19"/>
      <c r="AF80" s="19"/>
    </row>
    <row r="81" spans="1:32" ht="13">
      <c r="A81" s="2" t="s">
        <v>77</v>
      </c>
      <c r="B81" s="2" t="s">
        <v>35</v>
      </c>
      <c r="C81" s="2" t="s">
        <v>36</v>
      </c>
      <c r="D81" s="2" t="s">
        <v>37</v>
      </c>
      <c r="E81" s="2" t="s">
        <v>37</v>
      </c>
      <c r="F81" s="2" t="s">
        <v>78</v>
      </c>
      <c r="G81" s="13">
        <v>2</v>
      </c>
      <c r="H81" s="13" t="s">
        <v>50</v>
      </c>
      <c r="I81" s="13">
        <v>23</v>
      </c>
      <c r="J81" s="15">
        <v>2.6775744365024709E-2</v>
      </c>
      <c r="K81" s="15">
        <v>0.84250486436609462</v>
      </c>
      <c r="L81" s="15">
        <v>5.3534772695360305E-2</v>
      </c>
      <c r="M81" s="15">
        <v>0</v>
      </c>
      <c r="N81" s="15">
        <v>5.4892114712116455E-2</v>
      </c>
      <c r="O81" s="15">
        <v>2.2292503861404016E-2</v>
      </c>
      <c r="P81" s="16">
        <v>2.6775744365024709E-2</v>
      </c>
      <c r="Q81" s="16">
        <v>0.84250486436609462</v>
      </c>
      <c r="R81" s="16">
        <v>5.3534772695360305E-2</v>
      </c>
      <c r="S81" s="16">
        <v>0</v>
      </c>
      <c r="T81" s="16">
        <v>5.4892114712116455E-2</v>
      </c>
      <c r="U81" s="16">
        <v>2.2292503861404016E-2</v>
      </c>
      <c r="V81" s="18"/>
      <c r="W81" s="18"/>
      <c r="X81" s="18"/>
      <c r="Y81" s="18"/>
      <c r="Z81" s="18"/>
      <c r="AA81" s="18"/>
      <c r="AB81" s="18"/>
      <c r="AC81" s="18"/>
      <c r="AD81" s="19"/>
      <c r="AE81" s="19"/>
      <c r="AF81" s="19"/>
    </row>
    <row r="82" spans="1:32" ht="13">
      <c r="A82" s="2" t="s">
        <v>77</v>
      </c>
      <c r="B82" s="2" t="s">
        <v>41</v>
      </c>
      <c r="C82" s="2" t="s">
        <v>36</v>
      </c>
      <c r="D82" s="2" t="s">
        <v>42</v>
      </c>
      <c r="E82" s="2" t="s">
        <v>43</v>
      </c>
      <c r="F82" s="2" t="s">
        <v>78</v>
      </c>
      <c r="G82" s="13">
        <v>2</v>
      </c>
      <c r="H82" s="13" t="s">
        <v>50</v>
      </c>
      <c r="I82" s="13">
        <v>15</v>
      </c>
      <c r="J82" s="15">
        <v>8.5794913754237145E-3</v>
      </c>
      <c r="K82" s="15">
        <v>0.92145540768447243</v>
      </c>
      <c r="L82" s="15">
        <v>4.188889074423497E-2</v>
      </c>
      <c r="M82" s="15">
        <v>0</v>
      </c>
      <c r="N82" s="15">
        <v>1.559937883013008E-2</v>
      </c>
      <c r="O82" s="15">
        <v>1.2476831365738808E-2</v>
      </c>
      <c r="P82" s="16">
        <v>8.5794913754237145E-3</v>
      </c>
      <c r="Q82" s="16">
        <v>0.92145540768447243</v>
      </c>
      <c r="R82" s="16">
        <v>4.188889074423497E-2</v>
      </c>
      <c r="S82" s="16">
        <v>0</v>
      </c>
      <c r="T82" s="16">
        <v>1.559937883013008E-2</v>
      </c>
      <c r="U82" s="16">
        <v>1.2476831365738808E-2</v>
      </c>
      <c r="V82" s="18"/>
      <c r="W82" s="18"/>
      <c r="X82" s="18"/>
      <c r="Y82" s="18"/>
      <c r="Z82" s="18"/>
      <c r="AA82" s="18"/>
      <c r="AB82" s="18"/>
      <c r="AC82" s="18"/>
      <c r="AD82" s="19"/>
      <c r="AE82" s="19"/>
      <c r="AF82" s="19"/>
    </row>
    <row r="83" spans="1:32" ht="13">
      <c r="A83" s="2" t="s">
        <v>77</v>
      </c>
      <c r="B83" s="2" t="s">
        <v>44</v>
      </c>
      <c r="C83" s="2" t="s">
        <v>36</v>
      </c>
      <c r="D83" s="2" t="s">
        <v>43</v>
      </c>
      <c r="E83" s="6" t="s">
        <v>42</v>
      </c>
      <c r="F83" s="2" t="s">
        <v>78</v>
      </c>
      <c r="G83" s="13">
        <v>2</v>
      </c>
      <c r="H83" s="13" t="s">
        <v>50</v>
      </c>
      <c r="I83" s="13">
        <v>13</v>
      </c>
      <c r="J83" s="15">
        <v>1.8721404806161714E-2</v>
      </c>
      <c r="K83" s="15">
        <v>0.93561305092155367</v>
      </c>
      <c r="L83" s="15">
        <v>3.3197956330070715E-2</v>
      </c>
      <c r="M83" s="15">
        <v>0</v>
      </c>
      <c r="N83" s="15">
        <v>0</v>
      </c>
      <c r="O83" s="15">
        <v>1.2467587942213932E-2</v>
      </c>
      <c r="P83" s="16">
        <v>1.8721404806161714E-2</v>
      </c>
      <c r="Q83" s="16">
        <v>0.93561305092155367</v>
      </c>
      <c r="R83" s="16">
        <v>3.3197956330070715E-2</v>
      </c>
      <c r="S83" s="16">
        <v>0</v>
      </c>
      <c r="T83" s="16">
        <v>0</v>
      </c>
      <c r="U83" s="16">
        <v>1.2467587942213932E-2</v>
      </c>
      <c r="V83" s="18"/>
      <c r="W83" s="18"/>
      <c r="X83" s="18"/>
      <c r="Y83" s="18"/>
      <c r="Z83" s="18"/>
      <c r="AA83" s="18"/>
      <c r="AB83" s="18"/>
      <c r="AC83" s="18"/>
      <c r="AD83" s="19"/>
      <c r="AE83" s="19"/>
      <c r="AF83" s="19"/>
    </row>
    <row r="84" spans="1:32" ht="13">
      <c r="A84" s="2" t="s">
        <v>79</v>
      </c>
      <c r="B84" s="2" t="s">
        <v>35</v>
      </c>
      <c r="C84" s="2" t="s">
        <v>36</v>
      </c>
      <c r="D84" s="2" t="s">
        <v>37</v>
      </c>
      <c r="E84" s="2" t="s">
        <v>37</v>
      </c>
      <c r="F84" s="2" t="s">
        <v>80</v>
      </c>
      <c r="G84" s="13">
        <v>1</v>
      </c>
      <c r="H84" s="13" t="s">
        <v>39</v>
      </c>
      <c r="I84" s="13">
        <v>16</v>
      </c>
      <c r="J84" s="15">
        <v>8.1093095622470246E-2</v>
      </c>
      <c r="K84" s="15">
        <v>0</v>
      </c>
      <c r="L84" s="15">
        <v>8.2179372766864878E-2</v>
      </c>
      <c r="M84" s="15">
        <v>0.21067426057950381</v>
      </c>
      <c r="N84" s="15">
        <v>0.56674922372964076</v>
      </c>
      <c r="O84" s="15">
        <v>5.930404730152046E-2</v>
      </c>
      <c r="P84" s="16">
        <v>8.1093095622470246E-2</v>
      </c>
      <c r="Q84" s="16">
        <v>0</v>
      </c>
      <c r="R84" s="16">
        <v>8.2179372766864878E-2</v>
      </c>
      <c r="S84" s="16">
        <v>0.21067426057950381</v>
      </c>
      <c r="T84" s="16">
        <v>0.56674922372964076</v>
      </c>
      <c r="U84" s="16">
        <v>5.930404730152046E-2</v>
      </c>
      <c r="V84" s="18"/>
      <c r="W84" s="18"/>
      <c r="X84" s="18"/>
      <c r="Y84" s="18"/>
      <c r="Z84" s="18"/>
      <c r="AA84" s="18"/>
      <c r="AB84" s="18"/>
      <c r="AC84" s="18"/>
      <c r="AD84" s="19"/>
      <c r="AE84" s="19"/>
      <c r="AF84" s="19"/>
    </row>
    <row r="85" spans="1:32" ht="13">
      <c r="A85" s="2" t="s">
        <v>79</v>
      </c>
      <c r="B85" s="2" t="s">
        <v>41</v>
      </c>
      <c r="C85" s="2" t="s">
        <v>36</v>
      </c>
      <c r="D85" s="2" t="s">
        <v>42</v>
      </c>
      <c r="E85" s="2" t="s">
        <v>43</v>
      </c>
      <c r="F85" s="2" t="s">
        <v>80</v>
      </c>
      <c r="G85" s="13">
        <v>1</v>
      </c>
      <c r="H85" s="13" t="s">
        <v>39</v>
      </c>
      <c r="I85" s="13">
        <v>13</v>
      </c>
      <c r="J85" s="15">
        <v>0</v>
      </c>
      <c r="K85" s="15">
        <v>0</v>
      </c>
      <c r="L85" s="15">
        <v>0</v>
      </c>
      <c r="M85" s="15">
        <v>0</v>
      </c>
      <c r="N85" s="15">
        <v>0.97063873340156614</v>
      </c>
      <c r="O85" s="15">
        <v>2.9361266598433754E-2</v>
      </c>
      <c r="P85" s="16">
        <v>0</v>
      </c>
      <c r="Q85" s="16">
        <v>0</v>
      </c>
      <c r="R85" s="16">
        <v>0</v>
      </c>
      <c r="S85" s="16">
        <v>0</v>
      </c>
      <c r="T85" s="16">
        <v>0.97063873340156614</v>
      </c>
      <c r="U85" s="16">
        <v>2.9361266598433754E-2</v>
      </c>
      <c r="V85" s="18"/>
      <c r="W85" s="18"/>
      <c r="X85" s="18"/>
      <c r="Y85" s="18"/>
      <c r="Z85" s="18"/>
      <c r="AA85" s="18"/>
      <c r="AB85" s="18"/>
      <c r="AC85" s="18"/>
      <c r="AD85" s="19"/>
      <c r="AE85" s="19"/>
      <c r="AF85" s="19"/>
    </row>
    <row r="86" spans="1:32" ht="13">
      <c r="A86" s="2" t="s">
        <v>79</v>
      </c>
      <c r="B86" s="2" t="s">
        <v>44</v>
      </c>
      <c r="C86" s="2" t="s">
        <v>36</v>
      </c>
      <c r="D86" s="2" t="s">
        <v>43</v>
      </c>
      <c r="E86" s="6" t="s">
        <v>42</v>
      </c>
      <c r="F86" s="2" t="s">
        <v>80</v>
      </c>
      <c r="G86" s="13">
        <v>1</v>
      </c>
      <c r="H86" s="13" t="s">
        <v>39</v>
      </c>
      <c r="I86" s="13">
        <v>42</v>
      </c>
      <c r="J86" s="15">
        <v>2.50473429304017E-2</v>
      </c>
      <c r="K86" s="15">
        <v>2.9508471451794003E-2</v>
      </c>
      <c r="L86" s="15">
        <v>6.8009585895996372E-2</v>
      </c>
      <c r="M86" s="15">
        <v>3.3131672001474752E-2</v>
      </c>
      <c r="N86" s="15">
        <v>0.6938780982386753</v>
      </c>
      <c r="O86" s="15">
        <v>0.15042482948165775</v>
      </c>
      <c r="P86" s="16">
        <v>2.50473429304017E-2</v>
      </c>
      <c r="Q86" s="16">
        <v>2.9508471451794003E-2</v>
      </c>
      <c r="R86" s="16">
        <v>6.8009585895996372E-2</v>
      </c>
      <c r="S86" s="16">
        <v>3.3131672001474752E-2</v>
      </c>
      <c r="T86" s="16">
        <v>0.6938780982386753</v>
      </c>
      <c r="U86" s="16">
        <v>0.15042482948165775</v>
      </c>
      <c r="V86" s="18"/>
      <c r="W86" s="18"/>
      <c r="X86" s="18"/>
      <c r="Y86" s="18"/>
      <c r="Z86" s="18"/>
      <c r="AA86" s="18"/>
      <c r="AB86" s="18"/>
      <c r="AC86" s="18"/>
      <c r="AD86" s="19"/>
      <c r="AE86" s="19"/>
      <c r="AF86" s="19"/>
    </row>
    <row r="87" spans="1:32" ht="13">
      <c r="A87" s="2" t="s">
        <v>79</v>
      </c>
      <c r="B87" s="2" t="s">
        <v>35</v>
      </c>
      <c r="C87" s="2" t="s">
        <v>40</v>
      </c>
      <c r="D87" s="2" t="s">
        <v>37</v>
      </c>
      <c r="E87" s="2" t="s">
        <v>37</v>
      </c>
      <c r="F87" s="2" t="s">
        <v>80</v>
      </c>
      <c r="G87" s="13">
        <v>1</v>
      </c>
      <c r="H87" s="13" t="s">
        <v>39</v>
      </c>
      <c r="I87" s="13">
        <v>29</v>
      </c>
      <c r="J87" s="15">
        <v>3.1885858161980703E-2</v>
      </c>
      <c r="K87" s="15">
        <v>0.56355853965589608</v>
      </c>
      <c r="L87" s="15">
        <v>5.8571548468317254E-2</v>
      </c>
      <c r="M87" s="15">
        <v>0.13094083088543854</v>
      </c>
      <c r="N87" s="15">
        <v>0.16130255979857328</v>
      </c>
      <c r="O87" s="15">
        <v>5.3740663029794383E-2</v>
      </c>
      <c r="P87" s="16">
        <v>3.1885858161980703E-2</v>
      </c>
      <c r="Q87" s="16">
        <v>0.56355853965589608</v>
      </c>
      <c r="R87" s="16">
        <v>5.8571548468317254E-2</v>
      </c>
      <c r="S87" s="16">
        <v>0.13094083088543854</v>
      </c>
      <c r="T87" s="16">
        <v>0.16130255979857328</v>
      </c>
      <c r="U87" s="16">
        <v>5.3740663029794383E-2</v>
      </c>
      <c r="V87" s="18"/>
      <c r="W87" s="18"/>
      <c r="X87" s="18"/>
      <c r="Y87" s="18"/>
      <c r="Z87" s="18"/>
      <c r="AA87" s="18"/>
      <c r="AB87" s="18"/>
      <c r="AC87" s="18"/>
      <c r="AD87" s="19"/>
      <c r="AE87" s="19"/>
      <c r="AF87" s="19"/>
    </row>
    <row r="88" spans="1:32" ht="13">
      <c r="A88" s="2" t="s">
        <v>79</v>
      </c>
      <c r="B88" s="2" t="s">
        <v>41</v>
      </c>
      <c r="C88" s="2" t="s">
        <v>40</v>
      </c>
      <c r="D88" s="2" t="s">
        <v>43</v>
      </c>
      <c r="E88" s="6" t="s">
        <v>42</v>
      </c>
      <c r="F88" s="2" t="s">
        <v>80</v>
      </c>
      <c r="G88" s="13">
        <v>1</v>
      </c>
      <c r="H88" s="13" t="s">
        <v>39</v>
      </c>
      <c r="I88" s="13">
        <v>37</v>
      </c>
      <c r="J88" s="15">
        <v>7.4101843798631731E-2</v>
      </c>
      <c r="K88" s="15">
        <v>0.68884690106535773</v>
      </c>
      <c r="L88" s="15">
        <v>6.67306481120475E-2</v>
      </c>
      <c r="M88" s="15">
        <v>0</v>
      </c>
      <c r="N88" s="15">
        <v>7.2568955003049121E-2</v>
      </c>
      <c r="O88" s="15">
        <v>9.7751652020913932E-2</v>
      </c>
      <c r="P88" s="16">
        <v>7.4101843798631731E-2</v>
      </c>
      <c r="Q88" s="16">
        <v>0.68884690106535773</v>
      </c>
      <c r="R88" s="16">
        <v>6.67306481120475E-2</v>
      </c>
      <c r="S88" s="16">
        <v>0</v>
      </c>
      <c r="T88" s="16">
        <v>7.2568955003049121E-2</v>
      </c>
      <c r="U88" s="16">
        <v>9.7751652020913932E-2</v>
      </c>
      <c r="V88" s="18"/>
      <c r="W88" s="18"/>
      <c r="X88" s="18"/>
      <c r="Y88" s="18"/>
      <c r="Z88" s="18"/>
      <c r="AA88" s="18"/>
      <c r="AB88" s="18"/>
      <c r="AC88" s="18"/>
      <c r="AD88" s="19"/>
      <c r="AE88" s="19"/>
      <c r="AF88" s="19"/>
    </row>
    <row r="89" spans="1:32" ht="13">
      <c r="A89" s="2" t="s">
        <v>79</v>
      </c>
      <c r="B89" s="2" t="s">
        <v>44</v>
      </c>
      <c r="C89" s="2" t="s">
        <v>40</v>
      </c>
      <c r="D89" s="2" t="s">
        <v>42</v>
      </c>
      <c r="E89" s="2" t="s">
        <v>43</v>
      </c>
      <c r="F89" s="2" t="s">
        <v>80</v>
      </c>
      <c r="G89" s="13">
        <v>1</v>
      </c>
      <c r="H89" s="13" t="s">
        <v>39</v>
      </c>
      <c r="I89" s="13">
        <v>23</v>
      </c>
      <c r="J89" s="15">
        <v>6.5991501654322243E-2</v>
      </c>
      <c r="K89" s="15">
        <v>0</v>
      </c>
      <c r="L89" s="15">
        <v>4.468853395139484E-2</v>
      </c>
      <c r="M89" s="15">
        <v>0</v>
      </c>
      <c r="N89" s="15">
        <v>0.81562284812146257</v>
      </c>
      <c r="O89" s="15">
        <v>7.3697116272820412E-2</v>
      </c>
      <c r="P89" s="16">
        <v>6.5991501654322243E-2</v>
      </c>
      <c r="Q89" s="16">
        <v>0</v>
      </c>
      <c r="R89" s="16">
        <v>4.468853395139484E-2</v>
      </c>
      <c r="S89" s="16">
        <v>0</v>
      </c>
      <c r="T89" s="16">
        <v>0.81562284812146257</v>
      </c>
      <c r="U89" s="16">
        <v>7.3697116272820412E-2</v>
      </c>
      <c r="V89" s="18"/>
      <c r="W89" s="18"/>
      <c r="X89" s="18"/>
      <c r="Y89" s="18"/>
      <c r="Z89" s="18"/>
      <c r="AA89" s="18"/>
      <c r="AB89" s="18"/>
      <c r="AC89" s="18"/>
      <c r="AD89" s="19"/>
      <c r="AE89" s="19"/>
      <c r="AF89" s="19"/>
    </row>
    <row r="90" spans="1:32" ht="13">
      <c r="A90" s="2" t="s">
        <v>81</v>
      </c>
      <c r="B90" s="2" t="s">
        <v>35</v>
      </c>
      <c r="C90" s="2" t="s">
        <v>36</v>
      </c>
      <c r="D90" s="2" t="s">
        <v>37</v>
      </c>
      <c r="E90" s="2" t="s">
        <v>37</v>
      </c>
      <c r="F90" s="2" t="s">
        <v>82</v>
      </c>
      <c r="G90" s="13">
        <v>2</v>
      </c>
      <c r="H90" s="13" t="s">
        <v>50</v>
      </c>
      <c r="I90" s="13">
        <v>22</v>
      </c>
      <c r="J90" s="15">
        <v>2.4124899158791849E-2</v>
      </c>
      <c r="K90" s="15">
        <v>0</v>
      </c>
      <c r="L90" s="15">
        <v>4.7342645872456381E-2</v>
      </c>
      <c r="M90" s="15">
        <v>9.1455025658020286E-2</v>
      </c>
      <c r="N90" s="15">
        <v>0.75633416684240662</v>
      </c>
      <c r="O90" s="15">
        <v>8.0743262468324986E-2</v>
      </c>
      <c r="P90" s="16">
        <v>2.4124899158791849E-2</v>
      </c>
      <c r="Q90" s="16">
        <v>0</v>
      </c>
      <c r="R90" s="16">
        <v>4.7342645872456381E-2</v>
      </c>
      <c r="S90" s="16">
        <v>9.1455025658020286E-2</v>
      </c>
      <c r="T90" s="16">
        <v>0.75633416684240662</v>
      </c>
      <c r="U90" s="16">
        <v>8.0743262468324986E-2</v>
      </c>
      <c r="V90" s="18"/>
      <c r="W90" s="18"/>
      <c r="X90" s="18"/>
      <c r="Y90" s="18"/>
      <c r="Z90" s="18"/>
      <c r="AA90" s="18"/>
      <c r="AB90" s="18"/>
      <c r="AC90" s="18"/>
      <c r="AD90" s="19"/>
      <c r="AE90" s="19"/>
      <c r="AF90" s="19"/>
    </row>
    <row r="91" spans="1:32" ht="13">
      <c r="A91" s="2" t="s">
        <v>81</v>
      </c>
      <c r="B91" s="2" t="s">
        <v>41</v>
      </c>
      <c r="C91" s="2" t="s">
        <v>36</v>
      </c>
      <c r="D91" s="2" t="s">
        <v>42</v>
      </c>
      <c r="E91" s="2" t="s">
        <v>43</v>
      </c>
      <c r="F91" s="2" t="s">
        <v>82</v>
      </c>
      <c r="G91" s="13">
        <v>2</v>
      </c>
      <c r="H91" s="13" t="s">
        <v>50</v>
      </c>
      <c r="I91" s="13">
        <v>18</v>
      </c>
      <c r="J91" s="15">
        <v>0.10123331790159437</v>
      </c>
      <c r="K91" s="15">
        <v>0.42839062505204051</v>
      </c>
      <c r="L91" s="15">
        <v>5.6257015057602576E-2</v>
      </c>
      <c r="M91" s="15">
        <v>8.2328882553364416E-2</v>
      </c>
      <c r="N91" s="15">
        <v>0.28533507412230602</v>
      </c>
      <c r="O91" s="15">
        <v>4.6455085313092226E-2</v>
      </c>
      <c r="P91" s="16">
        <v>0.10123331790159437</v>
      </c>
      <c r="Q91" s="16">
        <v>0.42839062505204051</v>
      </c>
      <c r="R91" s="16">
        <v>5.6257015057602576E-2</v>
      </c>
      <c r="S91" s="16">
        <v>8.2328882553364416E-2</v>
      </c>
      <c r="T91" s="16">
        <v>0.28533507412230602</v>
      </c>
      <c r="U91" s="16">
        <v>4.6455085313092226E-2</v>
      </c>
      <c r="V91" s="18"/>
      <c r="W91" s="18"/>
      <c r="X91" s="18"/>
      <c r="Y91" s="18"/>
      <c r="Z91" s="18"/>
      <c r="AA91" s="18"/>
      <c r="AB91" s="18"/>
      <c r="AC91" s="18"/>
      <c r="AD91" s="19"/>
      <c r="AE91" s="19"/>
      <c r="AF91" s="19"/>
    </row>
    <row r="92" spans="1:32" ht="13">
      <c r="A92" s="2" t="s">
        <v>81</v>
      </c>
      <c r="B92" s="2" t="s">
        <v>44</v>
      </c>
      <c r="C92" s="2" t="s">
        <v>36</v>
      </c>
      <c r="D92" s="2" t="s">
        <v>43</v>
      </c>
      <c r="E92" s="6" t="s">
        <v>42</v>
      </c>
      <c r="F92" s="2" t="s">
        <v>82</v>
      </c>
      <c r="G92" s="13">
        <v>2</v>
      </c>
      <c r="H92" s="13" t="s">
        <v>50</v>
      </c>
      <c r="I92" s="13">
        <v>33</v>
      </c>
      <c r="J92" s="15">
        <v>8.9355071128164751E-2</v>
      </c>
      <c r="K92" s="15">
        <v>0.57566059549940518</v>
      </c>
      <c r="L92" s="15">
        <v>0.12880146110152313</v>
      </c>
      <c r="M92" s="15">
        <v>0</v>
      </c>
      <c r="N92" s="15">
        <v>0.10430790368794091</v>
      </c>
      <c r="O92" s="15">
        <v>0.1018749685829661</v>
      </c>
      <c r="P92" s="16">
        <v>8.9355071128164751E-2</v>
      </c>
      <c r="Q92" s="16">
        <v>0.57566059549940518</v>
      </c>
      <c r="R92" s="16">
        <v>0.12880146110152313</v>
      </c>
      <c r="S92" s="16">
        <v>0</v>
      </c>
      <c r="T92" s="16">
        <v>0.10430790368794091</v>
      </c>
      <c r="U92" s="16">
        <v>0.1018749685829661</v>
      </c>
      <c r="V92" s="18"/>
      <c r="W92" s="18"/>
      <c r="X92" s="18"/>
      <c r="Y92" s="18"/>
      <c r="Z92" s="18"/>
      <c r="AA92" s="18"/>
      <c r="AB92" s="18"/>
      <c r="AC92" s="18"/>
      <c r="AD92" s="19"/>
      <c r="AE92" s="19"/>
      <c r="AF92" s="19"/>
    </row>
    <row r="93" spans="1:32" ht="13">
      <c r="A93" s="2" t="s">
        <v>83</v>
      </c>
      <c r="B93" s="2" t="s">
        <v>35</v>
      </c>
      <c r="C93" s="2" t="s">
        <v>36</v>
      </c>
      <c r="D93" s="2" t="s">
        <v>37</v>
      </c>
      <c r="E93" s="2" t="s">
        <v>37</v>
      </c>
      <c r="F93" s="2" t="s">
        <v>84</v>
      </c>
      <c r="G93" s="13">
        <v>3</v>
      </c>
      <c r="H93" s="13" t="s">
        <v>62</v>
      </c>
      <c r="I93" s="13">
        <v>65.5</v>
      </c>
      <c r="J93" s="15">
        <v>4.2791806181448941E-2</v>
      </c>
      <c r="K93" s="15">
        <v>0.51317271300655409</v>
      </c>
      <c r="L93" s="15">
        <v>0.11917793274758105</v>
      </c>
      <c r="M93" s="15">
        <v>3.1974690130325688E-2</v>
      </c>
      <c r="N93" s="15">
        <v>0.20532547854619304</v>
      </c>
      <c r="O93" s="15">
        <v>8.7557379387897261E-2</v>
      </c>
      <c r="P93" s="16">
        <v>4.2791806181448941E-2</v>
      </c>
      <c r="Q93" s="16">
        <v>0.51317271300655409</v>
      </c>
      <c r="R93" s="16">
        <v>0.11917793274758105</v>
      </c>
      <c r="S93" s="16">
        <v>3.1974690130325688E-2</v>
      </c>
      <c r="T93" s="16">
        <v>0.20532547854619304</v>
      </c>
      <c r="U93" s="16">
        <v>8.7557379387897261E-2</v>
      </c>
      <c r="V93" s="18"/>
      <c r="W93" s="18"/>
      <c r="X93" s="18"/>
      <c r="Y93" s="18"/>
      <c r="Z93" s="18"/>
      <c r="AA93" s="18"/>
      <c r="AB93" s="18"/>
      <c r="AC93" s="18"/>
      <c r="AD93" s="19"/>
      <c r="AE93" s="19"/>
      <c r="AF93" s="19"/>
    </row>
    <row r="94" spans="1:32" ht="13">
      <c r="A94" s="2" t="s">
        <v>83</v>
      </c>
      <c r="B94" s="2" t="s">
        <v>41</v>
      </c>
      <c r="C94" s="2" t="s">
        <v>36</v>
      </c>
      <c r="D94" s="2" t="s">
        <v>42</v>
      </c>
      <c r="E94" s="2" t="s">
        <v>43</v>
      </c>
      <c r="F94" s="2" t="s">
        <v>84</v>
      </c>
      <c r="G94" s="13">
        <v>3</v>
      </c>
      <c r="H94" s="13" t="s">
        <v>62</v>
      </c>
      <c r="I94" s="13">
        <v>72.5</v>
      </c>
      <c r="J94" s="15">
        <v>9.8907774137585811E-3</v>
      </c>
      <c r="K94" s="15">
        <v>0.57263697414229731</v>
      </c>
      <c r="L94" s="15">
        <v>9.6920532197189602E-2</v>
      </c>
      <c r="M94" s="15">
        <v>4.4240952664603712E-2</v>
      </c>
      <c r="N94" s="15">
        <v>0.23154145023229364</v>
      </c>
      <c r="O94" s="15">
        <v>4.4769313349857232E-2</v>
      </c>
      <c r="P94" s="16">
        <v>9.8907774137585811E-3</v>
      </c>
      <c r="Q94" s="16">
        <v>0.57263697414229731</v>
      </c>
      <c r="R94" s="16">
        <v>9.6920532197189602E-2</v>
      </c>
      <c r="S94" s="16">
        <v>4.4240952664603712E-2</v>
      </c>
      <c r="T94" s="16">
        <v>0.23154145023229364</v>
      </c>
      <c r="U94" s="16">
        <v>4.4769313349857232E-2</v>
      </c>
      <c r="V94" s="18"/>
      <c r="W94" s="18"/>
      <c r="X94" s="18"/>
      <c r="Y94" s="18"/>
      <c r="Z94" s="18"/>
      <c r="AA94" s="18"/>
      <c r="AB94" s="18"/>
      <c r="AC94" s="18"/>
      <c r="AD94" s="19"/>
      <c r="AE94" s="19"/>
      <c r="AF94" s="19"/>
    </row>
    <row r="95" spans="1:32" ht="13">
      <c r="A95" s="2" t="s">
        <v>83</v>
      </c>
      <c r="B95" s="2" t="s">
        <v>44</v>
      </c>
      <c r="C95" s="2" t="s">
        <v>36</v>
      </c>
      <c r="D95" s="2" t="s">
        <v>43</v>
      </c>
      <c r="E95" s="6" t="s">
        <v>42</v>
      </c>
      <c r="F95" s="2" t="s">
        <v>84</v>
      </c>
      <c r="G95" s="13">
        <v>3</v>
      </c>
      <c r="H95" s="13" t="s">
        <v>62</v>
      </c>
      <c r="I95" s="13">
        <v>49</v>
      </c>
      <c r="J95" s="15">
        <v>8.5278699335805258E-3</v>
      </c>
      <c r="K95" s="15">
        <v>0.77537163276155596</v>
      </c>
      <c r="L95" s="15">
        <v>0.12574780788823761</v>
      </c>
      <c r="M95" s="15">
        <v>5.7925249493610394E-2</v>
      </c>
      <c r="N95" s="15">
        <v>4.8771542587196575E-3</v>
      </c>
      <c r="O95" s="15">
        <v>2.7550285664295661E-2</v>
      </c>
      <c r="P95" s="16">
        <v>8.5278699335805258E-3</v>
      </c>
      <c r="Q95" s="16">
        <v>0.77537163276155596</v>
      </c>
      <c r="R95" s="16">
        <v>0.12574780788823761</v>
      </c>
      <c r="S95" s="16">
        <v>5.7925249493610394E-2</v>
      </c>
      <c r="T95" s="16">
        <v>4.8771542587196575E-3</v>
      </c>
      <c r="U95" s="16">
        <v>2.7550285664295661E-2</v>
      </c>
      <c r="V95" s="18"/>
      <c r="W95" s="18"/>
      <c r="X95" s="18"/>
      <c r="Y95" s="18"/>
      <c r="Z95" s="18"/>
      <c r="AA95" s="18"/>
      <c r="AB95" s="18"/>
      <c r="AC95" s="18"/>
      <c r="AD95" s="19"/>
      <c r="AE95" s="19"/>
      <c r="AF95" s="19"/>
    </row>
    <row r="96" spans="1:32" ht="13">
      <c r="A96" s="2" t="s">
        <v>85</v>
      </c>
      <c r="B96" s="2" t="s">
        <v>35</v>
      </c>
      <c r="C96" s="2" t="s">
        <v>36</v>
      </c>
      <c r="D96" s="2" t="s">
        <v>37</v>
      </c>
      <c r="E96" s="2" t="s">
        <v>37</v>
      </c>
      <c r="F96" s="2" t="s">
        <v>86</v>
      </c>
      <c r="G96" s="13">
        <v>3</v>
      </c>
      <c r="H96" s="13" t="s">
        <v>62</v>
      </c>
      <c r="I96" s="13">
        <v>27</v>
      </c>
      <c r="J96" s="15">
        <v>1.6095124596617615E-2</v>
      </c>
      <c r="K96" s="15">
        <v>0.16584539574992302</v>
      </c>
      <c r="L96" s="15">
        <v>5.5398963591810499E-2</v>
      </c>
      <c r="M96" s="15">
        <v>6.4333632383069328E-2</v>
      </c>
      <c r="N96" s="15">
        <v>0.64023647246287541</v>
      </c>
      <c r="O96" s="15">
        <v>5.8090411215704137E-2</v>
      </c>
      <c r="P96" s="16">
        <v>1.6095124596617615E-2</v>
      </c>
      <c r="Q96" s="16">
        <v>0.16584539574992302</v>
      </c>
      <c r="R96" s="16">
        <v>5.5398963591810499E-2</v>
      </c>
      <c r="S96" s="16">
        <v>6.4333632383069328E-2</v>
      </c>
      <c r="T96" s="16">
        <v>0.64023647246287541</v>
      </c>
      <c r="U96" s="16">
        <v>5.8090411215704137E-2</v>
      </c>
      <c r="V96" s="18"/>
      <c r="W96" s="18"/>
      <c r="X96" s="18"/>
      <c r="Y96" s="18"/>
      <c r="Z96" s="18"/>
      <c r="AA96" s="18"/>
      <c r="AB96" s="18"/>
      <c r="AC96" s="18"/>
      <c r="AD96" s="19"/>
      <c r="AE96" s="19"/>
      <c r="AF96" s="19"/>
    </row>
    <row r="97" spans="1:32" ht="13">
      <c r="A97" s="2" t="s">
        <v>85</v>
      </c>
      <c r="B97" s="2" t="s">
        <v>41</v>
      </c>
      <c r="C97" s="2" t="s">
        <v>36</v>
      </c>
      <c r="D97" s="2" t="s">
        <v>42</v>
      </c>
      <c r="E97" s="2" t="s">
        <v>43</v>
      </c>
      <c r="F97" s="2" t="s">
        <v>86</v>
      </c>
      <c r="G97" s="13">
        <v>3</v>
      </c>
      <c r="H97" s="13" t="s">
        <v>62</v>
      </c>
      <c r="I97" s="13">
        <v>35</v>
      </c>
      <c r="J97" s="15">
        <v>3.273591378415918E-2</v>
      </c>
      <c r="K97" s="15">
        <v>0.42972706126478899</v>
      </c>
      <c r="L97" s="15">
        <v>0.21977006877855312</v>
      </c>
      <c r="M97" s="15">
        <v>0.14928125575246415</v>
      </c>
      <c r="N97" s="15">
        <v>5.3603761902371261E-2</v>
      </c>
      <c r="O97" s="15">
        <v>0.11488193851766321</v>
      </c>
      <c r="P97" s="16">
        <v>3.273591378415918E-2</v>
      </c>
      <c r="Q97" s="16">
        <v>0.42972706126478899</v>
      </c>
      <c r="R97" s="16">
        <v>0.21977006877855312</v>
      </c>
      <c r="S97" s="16">
        <v>0.14928125575246415</v>
      </c>
      <c r="T97" s="16">
        <v>5.3603761902371261E-2</v>
      </c>
      <c r="U97" s="16">
        <v>0.11488193851766321</v>
      </c>
      <c r="V97" s="18"/>
      <c r="W97" s="18"/>
      <c r="X97" s="18"/>
      <c r="Y97" s="18"/>
      <c r="Z97" s="18"/>
      <c r="AA97" s="18"/>
      <c r="AB97" s="18"/>
      <c r="AC97" s="18"/>
      <c r="AD97" s="19"/>
      <c r="AE97" s="19"/>
      <c r="AF97" s="19"/>
    </row>
    <row r="98" spans="1:32" ht="13">
      <c r="A98" s="2" t="s">
        <v>85</v>
      </c>
      <c r="B98" s="2" t="s">
        <v>44</v>
      </c>
      <c r="C98" s="2" t="s">
        <v>36</v>
      </c>
      <c r="D98" s="2" t="s">
        <v>43</v>
      </c>
      <c r="E98" s="6" t="s">
        <v>42</v>
      </c>
      <c r="F98" s="2" t="s">
        <v>86</v>
      </c>
      <c r="G98" s="13">
        <v>3</v>
      </c>
      <c r="H98" s="13" t="s">
        <v>62</v>
      </c>
      <c r="I98" s="13">
        <v>40</v>
      </c>
      <c r="J98" s="15">
        <v>2.0632311968354154E-2</v>
      </c>
      <c r="K98" s="15">
        <v>0.71854488258839899</v>
      </c>
      <c r="L98" s="15">
        <v>0.15575899953956235</v>
      </c>
      <c r="M98" s="15">
        <v>6.5486333067825489E-2</v>
      </c>
      <c r="N98" s="15">
        <v>1.0764830629522455E-2</v>
      </c>
      <c r="O98" s="15">
        <v>2.8812642206336565E-2</v>
      </c>
      <c r="P98" s="16">
        <v>2.0632311968354154E-2</v>
      </c>
      <c r="Q98" s="16">
        <v>0.71854488258839899</v>
      </c>
      <c r="R98" s="16">
        <v>0.15575899953956235</v>
      </c>
      <c r="S98" s="16">
        <v>6.5486333067825489E-2</v>
      </c>
      <c r="T98" s="16">
        <v>1.0764830629522455E-2</v>
      </c>
      <c r="U98" s="16">
        <v>2.8812642206336565E-2</v>
      </c>
      <c r="V98" s="18"/>
      <c r="W98" s="18"/>
      <c r="X98" s="18"/>
      <c r="Y98" s="18"/>
      <c r="Z98" s="18"/>
      <c r="AA98" s="18"/>
      <c r="AB98" s="18"/>
      <c r="AC98" s="18"/>
      <c r="AD98" s="19"/>
      <c r="AE98" s="19"/>
      <c r="AF98" s="19"/>
    </row>
    <row r="99" spans="1:32" ht="13">
      <c r="A99" s="2" t="s">
        <v>87</v>
      </c>
      <c r="B99" s="2" t="s">
        <v>35</v>
      </c>
      <c r="C99" s="2" t="s">
        <v>36</v>
      </c>
      <c r="D99" s="2" t="s">
        <v>37</v>
      </c>
      <c r="E99" s="2" t="s">
        <v>37</v>
      </c>
      <c r="F99" s="2" t="s">
        <v>88</v>
      </c>
      <c r="G99" s="13">
        <v>4</v>
      </c>
      <c r="H99" s="13" t="s">
        <v>55</v>
      </c>
      <c r="I99" s="13">
        <v>73</v>
      </c>
      <c r="J99" s="15">
        <v>6.4100586756077105E-2</v>
      </c>
      <c r="K99" s="15">
        <v>3.2241408214585078E-2</v>
      </c>
      <c r="L99" s="15">
        <v>8.8020117351215413E-2</v>
      </c>
      <c r="M99" s="15">
        <v>0.14534450963956411</v>
      </c>
      <c r="N99" s="15">
        <v>0.45849790444258176</v>
      </c>
      <c r="O99" s="15">
        <v>0.21179547359597653</v>
      </c>
      <c r="P99" s="16">
        <v>6.4100586756077105E-2</v>
      </c>
      <c r="Q99" s="16">
        <v>3.2241408214585078E-2</v>
      </c>
      <c r="R99" s="16">
        <v>8.8020117351215413E-2</v>
      </c>
      <c r="S99" s="16">
        <v>0.14534450963956411</v>
      </c>
      <c r="T99" s="16">
        <v>0.45849790444258176</v>
      </c>
      <c r="U99" s="16">
        <v>0.21179547359597653</v>
      </c>
      <c r="V99" s="18"/>
      <c r="W99" s="18"/>
      <c r="X99" s="18"/>
      <c r="Y99" s="18"/>
      <c r="Z99" s="18"/>
      <c r="AA99" s="18"/>
      <c r="AB99" s="18"/>
      <c r="AC99" s="18"/>
      <c r="AD99" s="19"/>
      <c r="AE99" s="19"/>
      <c r="AF99" s="19"/>
    </row>
    <row r="100" spans="1:32" ht="13">
      <c r="A100" s="2" t="s">
        <v>87</v>
      </c>
      <c r="B100" s="2" t="s">
        <v>41</v>
      </c>
      <c r="C100" s="2" t="s">
        <v>36</v>
      </c>
      <c r="D100" s="2" t="s">
        <v>43</v>
      </c>
      <c r="E100" s="6" t="s">
        <v>42</v>
      </c>
      <c r="F100" s="2" t="s">
        <v>88</v>
      </c>
      <c r="G100" s="13">
        <v>4</v>
      </c>
      <c r="H100" s="13" t="s">
        <v>55</v>
      </c>
      <c r="I100" s="13">
        <v>33</v>
      </c>
      <c r="J100" s="15">
        <v>6.2361113891613775E-3</v>
      </c>
      <c r="K100" s="15">
        <v>1.3356422627508292E-2</v>
      </c>
      <c r="L100" s="15">
        <v>1.6926588056295169E-2</v>
      </c>
      <c r="M100" s="15">
        <v>5.3205474698537897E-2</v>
      </c>
      <c r="N100" s="15">
        <v>0.82732077435887164</v>
      </c>
      <c r="O100" s="15">
        <v>8.2954628869625555E-2</v>
      </c>
      <c r="P100" s="16">
        <v>6.2361113891613775E-3</v>
      </c>
      <c r="Q100" s="16">
        <v>1.3356422627508292E-2</v>
      </c>
      <c r="R100" s="16">
        <v>1.6926588056295169E-2</v>
      </c>
      <c r="S100" s="16">
        <v>5.3205474698537897E-2</v>
      </c>
      <c r="T100" s="16">
        <v>0.82732077435887164</v>
      </c>
      <c r="U100" s="16">
        <v>8.2954628869625555E-2</v>
      </c>
      <c r="V100" s="18"/>
      <c r="W100" s="18"/>
      <c r="X100" s="18"/>
      <c r="Y100" s="18"/>
      <c r="Z100" s="18"/>
      <c r="AA100" s="18"/>
      <c r="AB100" s="18"/>
      <c r="AC100" s="18"/>
      <c r="AD100" s="19"/>
      <c r="AE100" s="19"/>
      <c r="AF100" s="19"/>
    </row>
    <row r="101" spans="1:32" ht="13">
      <c r="A101" s="2" t="s">
        <v>87</v>
      </c>
      <c r="B101" s="2" t="s">
        <v>44</v>
      </c>
      <c r="C101" s="2" t="s">
        <v>36</v>
      </c>
      <c r="D101" s="2" t="s">
        <v>42</v>
      </c>
      <c r="E101" s="2" t="s">
        <v>43</v>
      </c>
      <c r="F101" s="2" t="s">
        <v>88</v>
      </c>
      <c r="G101" s="13">
        <v>4</v>
      </c>
      <c r="H101" s="13" t="s">
        <v>55</v>
      </c>
      <c r="I101" s="13">
        <v>23</v>
      </c>
      <c r="J101" s="15">
        <v>0</v>
      </c>
      <c r="K101" s="15">
        <v>0</v>
      </c>
      <c r="L101" s="15">
        <v>0</v>
      </c>
      <c r="M101" s="15">
        <v>0</v>
      </c>
      <c r="N101" s="15">
        <v>0.96752551352325167</v>
      </c>
      <c r="O101" s="15">
        <v>3.2474486476748415E-2</v>
      </c>
      <c r="P101" s="16">
        <v>0</v>
      </c>
      <c r="Q101" s="16">
        <v>0</v>
      </c>
      <c r="R101" s="16">
        <v>0</v>
      </c>
      <c r="S101" s="16">
        <v>0</v>
      </c>
      <c r="T101" s="16">
        <v>0.96752551352325167</v>
      </c>
      <c r="U101" s="16">
        <v>3.2474486476748415E-2</v>
      </c>
      <c r="V101" s="18"/>
      <c r="W101" s="18"/>
      <c r="X101" s="18"/>
      <c r="Y101" s="18"/>
      <c r="Z101" s="18"/>
      <c r="AA101" s="18"/>
      <c r="AB101" s="18"/>
      <c r="AC101" s="18"/>
      <c r="AD101" s="19"/>
      <c r="AE101" s="19"/>
      <c r="AF101" s="19"/>
    </row>
    <row r="102" spans="1:32" ht="13">
      <c r="A102" s="2" t="s">
        <v>87</v>
      </c>
      <c r="B102" s="2" t="s">
        <v>35</v>
      </c>
      <c r="C102" s="2" t="s">
        <v>40</v>
      </c>
      <c r="D102" s="2" t="s">
        <v>37</v>
      </c>
      <c r="E102" s="2" t="s">
        <v>37</v>
      </c>
      <c r="F102" s="2" t="s">
        <v>88</v>
      </c>
      <c r="G102" s="13">
        <v>4</v>
      </c>
      <c r="H102" s="13" t="s">
        <v>55</v>
      </c>
      <c r="I102" s="13">
        <v>55</v>
      </c>
      <c r="J102" s="15">
        <v>3.1157957937924245E-2</v>
      </c>
      <c r="K102" s="15">
        <v>3.4777097683417003E-2</v>
      </c>
      <c r="L102" s="15">
        <v>4.1860271185309959E-2</v>
      </c>
      <c r="M102" s="15">
        <v>5.2310745676212071E-2</v>
      </c>
      <c r="N102" s="15">
        <v>0.74712720358911922</v>
      </c>
      <c r="O102" s="15">
        <v>9.2766723928017478E-2</v>
      </c>
      <c r="P102" s="16">
        <v>3.1157957937924245E-2</v>
      </c>
      <c r="Q102" s="16">
        <v>3.4777097683417003E-2</v>
      </c>
      <c r="R102" s="16">
        <v>4.1860271185309959E-2</v>
      </c>
      <c r="S102" s="16">
        <v>5.2310745676212071E-2</v>
      </c>
      <c r="T102" s="16">
        <v>0.74712720358911922</v>
      </c>
      <c r="U102" s="16">
        <v>9.2766723928017478E-2</v>
      </c>
      <c r="V102" s="18"/>
      <c r="W102" s="18"/>
      <c r="X102" s="18"/>
      <c r="Y102" s="18"/>
      <c r="Z102" s="18"/>
      <c r="AA102" s="18"/>
      <c r="AB102" s="18"/>
      <c r="AC102" s="18"/>
      <c r="AD102" s="19"/>
      <c r="AE102" s="19"/>
      <c r="AF102" s="19"/>
    </row>
    <row r="103" spans="1:32" ht="13">
      <c r="A103" s="2" t="s">
        <v>87</v>
      </c>
      <c r="B103" s="2" t="s">
        <v>41</v>
      </c>
      <c r="C103" s="2" t="s">
        <v>40</v>
      </c>
      <c r="D103" s="2" t="s">
        <v>42</v>
      </c>
      <c r="E103" s="2" t="s">
        <v>43</v>
      </c>
      <c r="F103" s="2" t="s">
        <v>88</v>
      </c>
      <c r="G103" s="13">
        <v>4</v>
      </c>
      <c r="H103" s="13" t="s">
        <v>55</v>
      </c>
      <c r="I103" s="13">
        <v>50</v>
      </c>
      <c r="J103" s="15">
        <v>0</v>
      </c>
      <c r="K103" s="15">
        <v>0</v>
      </c>
      <c r="L103" s="15">
        <v>0</v>
      </c>
      <c r="M103" s="15">
        <v>0</v>
      </c>
      <c r="N103" s="15">
        <v>0.92960950525279706</v>
      </c>
      <c r="O103" s="15">
        <v>7.0390494747202853E-2</v>
      </c>
      <c r="P103" s="16">
        <v>0</v>
      </c>
      <c r="Q103" s="16">
        <v>0</v>
      </c>
      <c r="R103" s="16">
        <v>0</v>
      </c>
      <c r="S103" s="16">
        <v>0</v>
      </c>
      <c r="T103" s="16">
        <v>0.92960950525279706</v>
      </c>
      <c r="U103" s="16">
        <v>7.0390494747202853E-2</v>
      </c>
      <c r="V103" s="18"/>
      <c r="W103" s="18"/>
      <c r="X103" s="18"/>
      <c r="Y103" s="18"/>
      <c r="Z103" s="18"/>
      <c r="AA103" s="18"/>
      <c r="AB103" s="18"/>
      <c r="AC103" s="18"/>
      <c r="AD103" s="19"/>
      <c r="AE103" s="19"/>
      <c r="AF103" s="19"/>
    </row>
    <row r="104" spans="1:32" ht="13">
      <c r="A104" s="2" t="s">
        <v>87</v>
      </c>
      <c r="B104" s="2" t="s">
        <v>44</v>
      </c>
      <c r="C104" s="2" t="s">
        <v>40</v>
      </c>
      <c r="D104" s="2" t="s">
        <v>43</v>
      </c>
      <c r="E104" s="6" t="s">
        <v>42</v>
      </c>
      <c r="F104" s="2" t="s">
        <v>88</v>
      </c>
      <c r="G104" s="13">
        <v>4</v>
      </c>
      <c r="H104" s="13" t="s">
        <v>55</v>
      </c>
      <c r="I104" s="13">
        <v>28</v>
      </c>
      <c r="J104" s="15">
        <v>7.677543186180422E-3</v>
      </c>
      <c r="K104" s="15">
        <v>1.8265876658599686E-2</v>
      </c>
      <c r="L104" s="15">
        <v>8.0313777851956942E-3</v>
      </c>
      <c r="M104" s="15">
        <v>1.4275223232913296E-2</v>
      </c>
      <c r="N104" s="15">
        <v>0.87483935575398475</v>
      </c>
      <c r="O104" s="15">
        <v>7.6910623383126098E-2</v>
      </c>
      <c r="P104" s="16">
        <v>7.677543186180422E-3</v>
      </c>
      <c r="Q104" s="16">
        <v>1.8265876658599686E-2</v>
      </c>
      <c r="R104" s="16">
        <v>8.0313777851956942E-3</v>
      </c>
      <c r="S104" s="16">
        <v>1.4275223232913296E-2</v>
      </c>
      <c r="T104" s="16">
        <v>0.87483935575398475</v>
      </c>
      <c r="U104" s="16">
        <v>7.6910623383126098E-2</v>
      </c>
      <c r="V104" s="18"/>
      <c r="W104" s="18"/>
      <c r="X104" s="18"/>
      <c r="Y104" s="18"/>
      <c r="Z104" s="18"/>
      <c r="AA104" s="18"/>
      <c r="AB104" s="18"/>
      <c r="AC104" s="18"/>
      <c r="AD104" s="19"/>
      <c r="AE104" s="19"/>
      <c r="AF104" s="19"/>
    </row>
    <row r="105" spans="1:32" ht="13">
      <c r="A105" s="2" t="s">
        <v>89</v>
      </c>
      <c r="B105" s="2" t="s">
        <v>35</v>
      </c>
      <c r="C105" s="2" t="s">
        <v>36</v>
      </c>
      <c r="D105" s="2" t="s">
        <v>37</v>
      </c>
      <c r="E105" s="2" t="s">
        <v>37</v>
      </c>
      <c r="F105" s="2" t="s">
        <v>90</v>
      </c>
      <c r="G105" s="13">
        <v>5</v>
      </c>
      <c r="H105" s="13" t="s">
        <v>47</v>
      </c>
      <c r="I105" s="13">
        <v>61</v>
      </c>
      <c r="J105" s="15">
        <v>4.2245740732008E-2</v>
      </c>
      <c r="K105" s="15">
        <v>0.14387197607130106</v>
      </c>
      <c r="L105" s="15">
        <v>0.11080496628290028</v>
      </c>
      <c r="M105" s="15">
        <v>0.10328009107995768</v>
      </c>
      <c r="N105" s="15">
        <v>0.49189577003658019</v>
      </c>
      <c r="O105" s="15">
        <v>0.10790145579725277</v>
      </c>
      <c r="P105" s="16">
        <v>4.2245740732008E-2</v>
      </c>
      <c r="Q105" s="16">
        <v>0.14387197607130106</v>
      </c>
      <c r="R105" s="16">
        <v>0.11080496628290028</v>
      </c>
      <c r="S105" s="16">
        <v>0.10328009107995768</v>
      </c>
      <c r="T105" s="16">
        <v>0.49189577003658019</v>
      </c>
      <c r="U105" s="16">
        <v>0.10790145579725277</v>
      </c>
      <c r="V105" s="18"/>
      <c r="W105" s="18"/>
      <c r="X105" s="18"/>
      <c r="Y105" s="18"/>
      <c r="Z105" s="18"/>
      <c r="AA105" s="18"/>
      <c r="AB105" s="18"/>
      <c r="AC105" s="18"/>
      <c r="AD105" s="19"/>
      <c r="AE105" s="19"/>
      <c r="AF105" s="19"/>
    </row>
    <row r="106" spans="1:32" ht="13">
      <c r="A106" s="2" t="s">
        <v>89</v>
      </c>
      <c r="B106" s="2" t="s">
        <v>41</v>
      </c>
      <c r="C106" s="2" t="s">
        <v>36</v>
      </c>
      <c r="D106" s="2" t="s">
        <v>42</v>
      </c>
      <c r="E106" s="2" t="s">
        <v>43</v>
      </c>
      <c r="F106" s="2" t="s">
        <v>90</v>
      </c>
      <c r="G106" s="13">
        <v>5</v>
      </c>
      <c r="H106" s="13" t="s">
        <v>47</v>
      </c>
      <c r="I106" s="13">
        <v>12</v>
      </c>
      <c r="J106" s="15">
        <v>1.1229612306203505E-2</v>
      </c>
      <c r="K106" s="15">
        <v>5.9642614732229862E-3</v>
      </c>
      <c r="L106" s="15">
        <v>5.4904807026740048E-3</v>
      </c>
      <c r="M106" s="15">
        <v>0</v>
      </c>
      <c r="N106" s="15">
        <v>0.9154318125306613</v>
      </c>
      <c r="O106" s="15">
        <v>6.1883832987238166E-2</v>
      </c>
      <c r="P106" s="16">
        <v>1.1229612306203505E-2</v>
      </c>
      <c r="Q106" s="16">
        <v>5.9642614732229862E-3</v>
      </c>
      <c r="R106" s="16">
        <v>5.4904807026740048E-3</v>
      </c>
      <c r="S106" s="16">
        <v>0</v>
      </c>
      <c r="T106" s="16">
        <v>0.9154318125306613</v>
      </c>
      <c r="U106" s="16">
        <v>6.1883832987238166E-2</v>
      </c>
      <c r="V106" s="18"/>
      <c r="W106" s="18"/>
      <c r="X106" s="18"/>
      <c r="Y106" s="18"/>
      <c r="Z106" s="18"/>
      <c r="AA106" s="18"/>
      <c r="AB106" s="18"/>
      <c r="AC106" s="18"/>
      <c r="AD106" s="19"/>
      <c r="AE106" s="19"/>
      <c r="AF106" s="19"/>
    </row>
    <row r="107" spans="1:32" ht="13">
      <c r="A107" s="2" t="s">
        <v>89</v>
      </c>
      <c r="B107" s="2" t="s">
        <v>44</v>
      </c>
      <c r="C107" s="2" t="s">
        <v>36</v>
      </c>
      <c r="D107" s="2" t="s">
        <v>43</v>
      </c>
      <c r="E107" s="6" t="s">
        <v>42</v>
      </c>
      <c r="F107" s="2" t="s">
        <v>90</v>
      </c>
      <c r="G107" s="13">
        <v>5</v>
      </c>
      <c r="H107" s="13" t="s">
        <v>47</v>
      </c>
      <c r="I107" s="13">
        <v>35</v>
      </c>
      <c r="J107" s="15">
        <v>3.593132735263041E-2</v>
      </c>
      <c r="K107" s="15">
        <v>0.19043132398764376</v>
      </c>
      <c r="L107" s="15">
        <v>6.7336747673111735E-2</v>
      </c>
      <c r="M107" s="15">
        <v>2.7407816190969721E-2</v>
      </c>
      <c r="N107" s="15">
        <v>0.6182658204846927</v>
      </c>
      <c r="O107" s="15">
        <v>6.0626964310951686E-2</v>
      </c>
      <c r="P107" s="16">
        <v>3.593132735263041E-2</v>
      </c>
      <c r="Q107" s="16">
        <v>0.19043132398764376</v>
      </c>
      <c r="R107" s="16">
        <v>6.7336747673111735E-2</v>
      </c>
      <c r="S107" s="16">
        <v>2.7407816190969721E-2</v>
      </c>
      <c r="T107" s="16">
        <v>0.6182658204846927</v>
      </c>
      <c r="U107" s="16">
        <v>6.0626964310951686E-2</v>
      </c>
      <c r="V107" s="18"/>
      <c r="W107" s="18"/>
      <c r="X107" s="18"/>
      <c r="Y107" s="18"/>
      <c r="Z107" s="18"/>
      <c r="AA107" s="18"/>
      <c r="AB107" s="18"/>
      <c r="AC107" s="18"/>
      <c r="AD107" s="19"/>
      <c r="AE107" s="19"/>
      <c r="AF107" s="19"/>
    </row>
    <row r="108" spans="1:32" ht="13">
      <c r="A108" s="2" t="s">
        <v>89</v>
      </c>
      <c r="B108" s="2" t="s">
        <v>35</v>
      </c>
      <c r="C108" s="2" t="s">
        <v>40</v>
      </c>
      <c r="D108" s="2" t="s">
        <v>37</v>
      </c>
      <c r="E108" s="2" t="s">
        <v>37</v>
      </c>
      <c r="F108" s="2" t="s">
        <v>90</v>
      </c>
      <c r="G108" s="13">
        <v>5</v>
      </c>
      <c r="H108" s="13" t="s">
        <v>47</v>
      </c>
      <c r="I108" s="13">
        <v>54.5</v>
      </c>
      <c r="J108" s="15">
        <v>9.1670051865174143E-2</v>
      </c>
      <c r="K108" s="15">
        <v>0.46473185013880719</v>
      </c>
      <c r="L108" s="15">
        <v>0.19688202147760966</v>
      </c>
      <c r="M108" s="15">
        <v>6.6905568974613541E-2</v>
      </c>
      <c r="N108" s="15">
        <v>6.1530267045808898E-2</v>
      </c>
      <c r="O108" s="15">
        <v>0.11828024049798658</v>
      </c>
      <c r="P108" s="16">
        <v>9.1670051865174143E-2</v>
      </c>
      <c r="Q108" s="16">
        <v>0.46473185013880719</v>
      </c>
      <c r="R108" s="16">
        <v>0.19688202147760966</v>
      </c>
      <c r="S108" s="16">
        <v>6.6905568974613541E-2</v>
      </c>
      <c r="T108" s="16">
        <v>6.1530267045808898E-2</v>
      </c>
      <c r="U108" s="16">
        <v>0.11828024049798658</v>
      </c>
      <c r="V108" s="18"/>
      <c r="W108" s="18"/>
      <c r="X108" s="18"/>
      <c r="Y108" s="18"/>
      <c r="Z108" s="18"/>
      <c r="AA108" s="18"/>
      <c r="AB108" s="18"/>
      <c r="AC108" s="18"/>
      <c r="AD108" s="19"/>
      <c r="AE108" s="19"/>
      <c r="AF108" s="19"/>
    </row>
    <row r="109" spans="1:32" ht="13">
      <c r="A109" s="2" t="s">
        <v>89</v>
      </c>
      <c r="B109" s="2" t="s">
        <v>41</v>
      </c>
      <c r="C109" s="2" t="s">
        <v>40</v>
      </c>
      <c r="D109" s="2" t="s">
        <v>43</v>
      </c>
      <c r="E109" s="6" t="s">
        <v>42</v>
      </c>
      <c r="F109" s="2" t="s">
        <v>90</v>
      </c>
      <c r="G109" s="13">
        <v>5</v>
      </c>
      <c r="H109" s="13" t="s">
        <v>47</v>
      </c>
      <c r="I109" s="13">
        <v>37.5</v>
      </c>
      <c r="J109" s="15">
        <v>3.5563689897280801E-2</v>
      </c>
      <c r="K109" s="15">
        <v>8.3119612571443791E-2</v>
      </c>
      <c r="L109" s="15">
        <v>7.6021862801262996E-2</v>
      </c>
      <c r="M109" s="15">
        <v>3.4238066054703628E-2</v>
      </c>
      <c r="N109" s="15">
        <v>0.67238772165896155</v>
      </c>
      <c r="O109" s="15">
        <v>9.8669047016347114E-2</v>
      </c>
      <c r="P109" s="16">
        <v>3.5563689897280801E-2</v>
      </c>
      <c r="Q109" s="16">
        <v>8.3119612571443791E-2</v>
      </c>
      <c r="R109" s="16">
        <v>7.6021862801262996E-2</v>
      </c>
      <c r="S109" s="16">
        <v>3.4238066054703628E-2</v>
      </c>
      <c r="T109" s="16">
        <v>0.67238772165896155</v>
      </c>
      <c r="U109" s="16">
        <v>9.8669047016347114E-2</v>
      </c>
      <c r="V109" s="18"/>
      <c r="W109" s="18"/>
      <c r="X109" s="18"/>
      <c r="Y109" s="18"/>
      <c r="Z109" s="18"/>
      <c r="AA109" s="18"/>
      <c r="AB109" s="18"/>
      <c r="AC109" s="18"/>
      <c r="AD109" s="19"/>
      <c r="AE109" s="19"/>
      <c r="AF109" s="19"/>
    </row>
    <row r="110" spans="1:32" ht="13">
      <c r="A110" s="2" t="s">
        <v>89</v>
      </c>
      <c r="B110" s="2" t="s">
        <v>44</v>
      </c>
      <c r="C110" s="2" t="s">
        <v>40</v>
      </c>
      <c r="D110" s="2" t="s">
        <v>42</v>
      </c>
      <c r="E110" s="2" t="s">
        <v>43</v>
      </c>
      <c r="F110" s="2" t="s">
        <v>90</v>
      </c>
      <c r="G110" s="13">
        <v>5</v>
      </c>
      <c r="H110" s="13" t="s">
        <v>47</v>
      </c>
      <c r="I110" s="13">
        <v>7</v>
      </c>
      <c r="J110" s="15">
        <v>0</v>
      </c>
      <c r="K110" s="15">
        <v>0</v>
      </c>
      <c r="L110" s="15">
        <v>0</v>
      </c>
      <c r="M110" s="15">
        <v>0</v>
      </c>
      <c r="N110" s="15">
        <v>0.99243779666335097</v>
      </c>
      <c r="O110" s="15">
        <v>7.5622033366490636E-3</v>
      </c>
      <c r="P110" s="16">
        <v>0</v>
      </c>
      <c r="Q110" s="16">
        <v>0</v>
      </c>
      <c r="R110" s="16">
        <v>0</v>
      </c>
      <c r="S110" s="16">
        <v>0</v>
      </c>
      <c r="T110" s="16">
        <v>0.99243779666335097</v>
      </c>
      <c r="U110" s="16">
        <v>7.5622033366490636E-3</v>
      </c>
      <c r="V110" s="18"/>
      <c r="W110" s="18"/>
      <c r="X110" s="18"/>
      <c r="Y110" s="18"/>
      <c r="Z110" s="18"/>
      <c r="AA110" s="18"/>
      <c r="AB110" s="18"/>
      <c r="AC110" s="18"/>
      <c r="AD110" s="19"/>
      <c r="AE110" s="19"/>
      <c r="AF110" s="19"/>
    </row>
    <row r="111" spans="1:32" ht="13">
      <c r="A111" s="2" t="s">
        <v>91</v>
      </c>
      <c r="B111" s="2" t="s">
        <v>35</v>
      </c>
      <c r="C111" s="2" t="s">
        <v>36</v>
      </c>
      <c r="D111" s="2" t="s">
        <v>37</v>
      </c>
      <c r="E111" s="2" t="s">
        <v>37</v>
      </c>
      <c r="F111" s="2" t="s">
        <v>92</v>
      </c>
      <c r="G111" s="13">
        <v>4</v>
      </c>
      <c r="H111" s="13" t="s">
        <v>39</v>
      </c>
      <c r="I111" s="13">
        <v>33</v>
      </c>
      <c r="J111" s="15">
        <v>9.0381473301546691E-3</v>
      </c>
      <c r="K111" s="15">
        <v>0.44443293561030051</v>
      </c>
      <c r="L111" s="15">
        <v>5.0520069364857145E-2</v>
      </c>
      <c r="M111" s="15">
        <v>0.45677560335063</v>
      </c>
      <c r="N111" s="15">
        <v>2.3181761987657333E-2</v>
      </c>
      <c r="O111" s="15">
        <v>1.605148235640038E-2</v>
      </c>
      <c r="P111" s="16">
        <v>9.0381473301546691E-3</v>
      </c>
      <c r="Q111" s="16">
        <v>0.44443293561030051</v>
      </c>
      <c r="R111" s="16">
        <v>5.0520069364857145E-2</v>
      </c>
      <c r="S111" s="16">
        <v>0.45677560335063</v>
      </c>
      <c r="T111" s="16">
        <v>2.3181761987657333E-2</v>
      </c>
      <c r="U111" s="16">
        <v>1.605148235640038E-2</v>
      </c>
      <c r="V111" s="18"/>
      <c r="W111" s="18"/>
      <c r="X111" s="18"/>
      <c r="Y111" s="18"/>
      <c r="Z111" s="18"/>
      <c r="AA111" s="18"/>
      <c r="AB111" s="18"/>
      <c r="AC111" s="18"/>
      <c r="AD111" s="19"/>
      <c r="AE111" s="19"/>
      <c r="AF111" s="19"/>
    </row>
    <row r="112" spans="1:32" ht="13">
      <c r="A112" s="2" t="s">
        <v>91</v>
      </c>
      <c r="B112" s="2" t="s">
        <v>41</v>
      </c>
      <c r="C112" s="2" t="s">
        <v>36</v>
      </c>
      <c r="D112" s="2" t="s">
        <v>43</v>
      </c>
      <c r="E112" s="6" t="s">
        <v>42</v>
      </c>
      <c r="F112" s="2" t="s">
        <v>92</v>
      </c>
      <c r="G112" s="13">
        <v>4</v>
      </c>
      <c r="H112" s="13" t="s">
        <v>39</v>
      </c>
      <c r="I112" s="13">
        <v>60</v>
      </c>
      <c r="J112" s="15">
        <v>5.514507851008689E-2</v>
      </c>
      <c r="K112" s="15">
        <v>0.11060521367955689</v>
      </c>
      <c r="L112" s="15">
        <v>0.17692972203872145</v>
      </c>
      <c r="M112" s="15">
        <v>0.40720565069363279</v>
      </c>
      <c r="N112" s="15">
        <v>0.14423158358317667</v>
      </c>
      <c r="O112" s="15">
        <v>0.10588275149482528</v>
      </c>
      <c r="P112" s="16">
        <v>5.514507851008689E-2</v>
      </c>
      <c r="Q112" s="16">
        <v>0.11060521367955689</v>
      </c>
      <c r="R112" s="16">
        <v>0.17692972203872145</v>
      </c>
      <c r="S112" s="16">
        <v>0.40720565069363279</v>
      </c>
      <c r="T112" s="16">
        <v>0.14423158358317667</v>
      </c>
      <c r="U112" s="16">
        <v>0.10588275149482528</v>
      </c>
      <c r="V112" s="18"/>
      <c r="W112" s="18"/>
      <c r="X112" s="18"/>
      <c r="Y112" s="18"/>
      <c r="Z112" s="18"/>
      <c r="AA112" s="18"/>
      <c r="AB112" s="18"/>
      <c r="AC112" s="18"/>
      <c r="AD112" s="19"/>
      <c r="AE112" s="19"/>
      <c r="AF112" s="19"/>
    </row>
    <row r="113" spans="1:32" ht="13">
      <c r="A113" s="2" t="s">
        <v>91</v>
      </c>
      <c r="B113" s="2" t="s">
        <v>44</v>
      </c>
      <c r="C113" s="2" t="s">
        <v>36</v>
      </c>
      <c r="D113" s="2" t="s">
        <v>42</v>
      </c>
      <c r="E113" s="2" t="s">
        <v>43</v>
      </c>
      <c r="F113" s="2" t="s">
        <v>92</v>
      </c>
      <c r="G113" s="13">
        <v>4</v>
      </c>
      <c r="H113" s="13" t="s">
        <v>39</v>
      </c>
      <c r="I113" s="13">
        <v>45</v>
      </c>
      <c r="J113" s="15">
        <v>5.2667665591930111E-2</v>
      </c>
      <c r="K113" s="15">
        <v>0.28657337418224144</v>
      </c>
      <c r="L113" s="15">
        <v>8.8391507351465615E-2</v>
      </c>
      <c r="M113" s="15">
        <v>0.21527954299169197</v>
      </c>
      <c r="N113" s="15">
        <v>0.27950285630192517</v>
      </c>
      <c r="O113" s="15">
        <v>7.7585053580745716E-2</v>
      </c>
      <c r="P113" s="16">
        <v>5.2667665591930111E-2</v>
      </c>
      <c r="Q113" s="16">
        <v>0.28657337418224144</v>
      </c>
      <c r="R113" s="16">
        <v>8.8391507351465615E-2</v>
      </c>
      <c r="S113" s="16">
        <v>0.21527954299169197</v>
      </c>
      <c r="T113" s="16">
        <v>0.27950285630192517</v>
      </c>
      <c r="U113" s="16">
        <v>7.7585053580745716E-2</v>
      </c>
      <c r="V113" s="18"/>
      <c r="W113" s="18"/>
      <c r="X113" s="18"/>
      <c r="Y113" s="18"/>
      <c r="Z113" s="18"/>
      <c r="AA113" s="18"/>
      <c r="AB113" s="18"/>
      <c r="AC113" s="18"/>
      <c r="AD113" s="19"/>
      <c r="AE113" s="19"/>
      <c r="AF113" s="19"/>
    </row>
    <row r="114" spans="1:32" ht="13">
      <c r="A114" s="2" t="s">
        <v>91</v>
      </c>
      <c r="B114" s="2" t="s">
        <v>35</v>
      </c>
      <c r="C114" s="2" t="s">
        <v>40</v>
      </c>
      <c r="D114" s="2" t="s">
        <v>37</v>
      </c>
      <c r="E114" s="2" t="s">
        <v>37</v>
      </c>
      <c r="F114" s="2" t="s">
        <v>92</v>
      </c>
      <c r="G114" s="13">
        <v>4</v>
      </c>
      <c r="H114" s="13" t="s">
        <v>39</v>
      </c>
      <c r="I114" s="13">
        <v>63.5</v>
      </c>
      <c r="J114" s="15">
        <v>2.685832168762893E-2</v>
      </c>
      <c r="K114" s="15">
        <v>0.4211336261396153</v>
      </c>
      <c r="L114" s="15">
        <v>0.15572968656418446</v>
      </c>
      <c r="M114" s="15">
        <v>0.17008052172755705</v>
      </c>
      <c r="N114" s="15">
        <v>0.16614094629666601</v>
      </c>
      <c r="O114" s="15">
        <v>6.0056897584348165E-2</v>
      </c>
      <c r="P114" s="16">
        <v>2.685832168762893E-2</v>
      </c>
      <c r="Q114" s="16">
        <v>0.4211336261396153</v>
      </c>
      <c r="R114" s="16">
        <v>0.15572968656418446</v>
      </c>
      <c r="S114" s="16">
        <v>0.17008052172755705</v>
      </c>
      <c r="T114" s="16">
        <v>0.16614094629666601</v>
      </c>
      <c r="U114" s="16">
        <v>6.0056897584348165E-2</v>
      </c>
      <c r="V114" s="18"/>
      <c r="W114" s="18"/>
      <c r="X114" s="18"/>
      <c r="Y114" s="18"/>
      <c r="Z114" s="18"/>
      <c r="AA114" s="18"/>
      <c r="AB114" s="18"/>
      <c r="AC114" s="18"/>
      <c r="AD114" s="19"/>
      <c r="AE114" s="19"/>
      <c r="AF114" s="19"/>
    </row>
    <row r="115" spans="1:32" ht="13">
      <c r="A115" s="2" t="s">
        <v>91</v>
      </c>
      <c r="B115" s="2" t="s">
        <v>41</v>
      </c>
      <c r="C115" s="2" t="s">
        <v>40</v>
      </c>
      <c r="D115" s="2" t="s">
        <v>42</v>
      </c>
      <c r="E115" s="2" t="s">
        <v>43</v>
      </c>
      <c r="F115" s="2" t="s">
        <v>92</v>
      </c>
      <c r="G115" s="13">
        <v>4</v>
      </c>
      <c r="H115" s="13" t="s">
        <v>39</v>
      </c>
      <c r="I115" s="13">
        <v>61</v>
      </c>
      <c r="J115" s="15">
        <v>2.9755016475987019E-2</v>
      </c>
      <c r="K115" s="15">
        <v>8.5923229726377059E-2</v>
      </c>
      <c r="L115" s="15">
        <v>5.8096378280003524E-2</v>
      </c>
      <c r="M115" s="15">
        <v>6.8136823123327625E-2</v>
      </c>
      <c r="N115" s="15">
        <v>0.67481946347725741</v>
      </c>
      <c r="O115" s="15">
        <v>8.3269088917047276E-2</v>
      </c>
      <c r="P115" s="16">
        <v>2.9755016475987019E-2</v>
      </c>
      <c r="Q115" s="16">
        <v>8.5923229726377059E-2</v>
      </c>
      <c r="R115" s="16">
        <v>5.8096378280003524E-2</v>
      </c>
      <c r="S115" s="16">
        <v>6.8136823123327625E-2</v>
      </c>
      <c r="T115" s="16">
        <v>0.67481946347725741</v>
      </c>
      <c r="U115" s="16">
        <v>8.3269088917047276E-2</v>
      </c>
      <c r="V115" s="18"/>
      <c r="W115" s="18"/>
      <c r="X115" s="18"/>
      <c r="Y115" s="18"/>
      <c r="Z115" s="18"/>
      <c r="AA115" s="18"/>
      <c r="AB115" s="18"/>
      <c r="AC115" s="18"/>
      <c r="AD115" s="19"/>
      <c r="AE115" s="19"/>
      <c r="AF115" s="19"/>
    </row>
    <row r="116" spans="1:32" ht="13">
      <c r="A116" s="2" t="s">
        <v>91</v>
      </c>
      <c r="B116" s="2" t="s">
        <v>44</v>
      </c>
      <c r="C116" s="2" t="s">
        <v>40</v>
      </c>
      <c r="D116" s="2" t="s">
        <v>43</v>
      </c>
      <c r="E116" s="6" t="s">
        <v>42</v>
      </c>
      <c r="F116" s="2" t="s">
        <v>92</v>
      </c>
      <c r="G116" s="13">
        <v>4</v>
      </c>
      <c r="H116" s="13" t="s">
        <v>39</v>
      </c>
      <c r="I116" s="13">
        <v>70</v>
      </c>
      <c r="J116" s="15">
        <v>1.7819322765438534E-2</v>
      </c>
      <c r="K116" s="15">
        <v>0.29243915771103607</v>
      </c>
      <c r="L116" s="15">
        <v>0.1634045270440819</v>
      </c>
      <c r="M116" s="15">
        <v>0.15734996915886443</v>
      </c>
      <c r="N116" s="15">
        <v>0.26158130609283764</v>
      </c>
      <c r="O116" s="15">
        <v>0.1074057172277413</v>
      </c>
      <c r="P116" s="16">
        <v>1.7819322765438534E-2</v>
      </c>
      <c r="Q116" s="16">
        <v>0.29243915771103607</v>
      </c>
      <c r="R116" s="16">
        <v>0.1634045270440819</v>
      </c>
      <c r="S116" s="16">
        <v>0.15734996915886443</v>
      </c>
      <c r="T116" s="16">
        <v>0.26158130609283764</v>
      </c>
      <c r="U116" s="16">
        <v>0.1074057172277413</v>
      </c>
      <c r="V116" s="18"/>
      <c r="W116" s="18"/>
      <c r="X116" s="18"/>
      <c r="Y116" s="18"/>
      <c r="Z116" s="18"/>
      <c r="AA116" s="18"/>
      <c r="AB116" s="18"/>
      <c r="AC116" s="18"/>
      <c r="AD116" s="19"/>
      <c r="AE116" s="19"/>
      <c r="AF116" s="19"/>
    </row>
    <row r="117" spans="1:32" ht="13">
      <c r="A117" s="2" t="s">
        <v>93</v>
      </c>
      <c r="B117" s="2" t="s">
        <v>35</v>
      </c>
      <c r="C117" s="2" t="s">
        <v>36</v>
      </c>
      <c r="D117" s="2" t="s">
        <v>37</v>
      </c>
      <c r="E117" s="2" t="s">
        <v>37</v>
      </c>
      <c r="F117" s="2" t="s">
        <v>94</v>
      </c>
      <c r="G117" s="13">
        <v>3</v>
      </c>
      <c r="H117" s="13" t="s">
        <v>62</v>
      </c>
      <c r="I117" s="13">
        <v>53</v>
      </c>
      <c r="J117" s="15">
        <v>4.1662652763613778E-2</v>
      </c>
      <c r="K117" s="15">
        <v>0.42263907758846925</v>
      </c>
      <c r="L117" s="15">
        <v>0.15428668236794812</v>
      </c>
      <c r="M117" s="15">
        <v>9.9306729737540581E-2</v>
      </c>
      <c r="N117" s="15">
        <v>0.1526390443699612</v>
      </c>
      <c r="O117" s="15">
        <v>0.12946581317246716</v>
      </c>
      <c r="P117" s="16">
        <v>4.1662652763613778E-2</v>
      </c>
      <c r="Q117" s="16">
        <v>0.42263907758846925</v>
      </c>
      <c r="R117" s="16">
        <v>0.15428668236794812</v>
      </c>
      <c r="S117" s="16">
        <v>9.9306729737540581E-2</v>
      </c>
      <c r="T117" s="16">
        <v>0.1526390443699612</v>
      </c>
      <c r="U117" s="16">
        <v>0.12946581317246716</v>
      </c>
      <c r="V117" s="18"/>
      <c r="W117" s="18"/>
      <c r="X117" s="18"/>
      <c r="Y117" s="18"/>
      <c r="Z117" s="18"/>
      <c r="AA117" s="18"/>
      <c r="AB117" s="18"/>
      <c r="AC117" s="18"/>
      <c r="AD117" s="19"/>
      <c r="AE117" s="19"/>
      <c r="AF117" s="19"/>
    </row>
    <row r="118" spans="1:32" ht="13">
      <c r="A118" s="2" t="s">
        <v>93</v>
      </c>
      <c r="B118" s="2" t="s">
        <v>41</v>
      </c>
      <c r="C118" s="2" t="s">
        <v>36</v>
      </c>
      <c r="D118" s="2" t="s">
        <v>42</v>
      </c>
      <c r="E118" s="2" t="s">
        <v>43</v>
      </c>
      <c r="F118" s="2" t="s">
        <v>94</v>
      </c>
      <c r="G118" s="13">
        <v>3</v>
      </c>
      <c r="H118" s="13" t="s">
        <v>62</v>
      </c>
      <c r="I118" s="13">
        <v>16</v>
      </c>
      <c r="J118" s="15">
        <v>0</v>
      </c>
      <c r="K118" s="15">
        <v>0.95810047468090154</v>
      </c>
      <c r="L118" s="15">
        <v>4.1899525319098477E-2</v>
      </c>
      <c r="M118" s="15">
        <v>0</v>
      </c>
      <c r="N118" s="15">
        <v>0</v>
      </c>
      <c r="O118" s="15">
        <v>0</v>
      </c>
      <c r="P118" s="16">
        <v>0</v>
      </c>
      <c r="Q118" s="16">
        <v>0.95810047468090154</v>
      </c>
      <c r="R118" s="16">
        <v>4.1899525319098477E-2</v>
      </c>
      <c r="S118" s="16">
        <v>0</v>
      </c>
      <c r="T118" s="16">
        <v>0</v>
      </c>
      <c r="U118" s="16">
        <v>0</v>
      </c>
      <c r="V118" s="18"/>
      <c r="W118" s="18"/>
      <c r="X118" s="18"/>
      <c r="Y118" s="18"/>
      <c r="Z118" s="18"/>
      <c r="AA118" s="18"/>
      <c r="AB118" s="18"/>
      <c r="AC118" s="18"/>
      <c r="AD118" s="19"/>
      <c r="AE118" s="19"/>
      <c r="AF118" s="19"/>
    </row>
    <row r="119" spans="1:32" ht="13">
      <c r="A119" s="2" t="s">
        <v>93</v>
      </c>
      <c r="B119" s="2" t="s">
        <v>44</v>
      </c>
      <c r="C119" s="2" t="s">
        <v>36</v>
      </c>
      <c r="D119" s="2" t="s">
        <v>43</v>
      </c>
      <c r="E119" s="6" t="s">
        <v>42</v>
      </c>
      <c r="F119" s="2" t="s">
        <v>94</v>
      </c>
      <c r="G119" s="13">
        <v>3</v>
      </c>
      <c r="H119" s="13" t="s">
        <v>62</v>
      </c>
      <c r="I119" s="13">
        <v>6</v>
      </c>
      <c r="J119" s="15">
        <v>0</v>
      </c>
      <c r="K119" s="15">
        <v>0.98753893042208241</v>
      </c>
      <c r="L119" s="15">
        <v>1.2461069577917532E-2</v>
      </c>
      <c r="M119" s="15">
        <v>0</v>
      </c>
      <c r="N119" s="15">
        <v>0</v>
      </c>
      <c r="O119" s="15">
        <v>0</v>
      </c>
      <c r="P119" s="16">
        <v>0</v>
      </c>
      <c r="Q119" s="16">
        <v>0.98753893042208241</v>
      </c>
      <c r="R119" s="16">
        <v>1.2461069577917532E-2</v>
      </c>
      <c r="S119" s="16">
        <v>0</v>
      </c>
      <c r="T119" s="16">
        <v>0</v>
      </c>
      <c r="U119" s="16">
        <v>0</v>
      </c>
      <c r="V119" s="18"/>
      <c r="W119" s="18"/>
      <c r="X119" s="18"/>
      <c r="Y119" s="18"/>
      <c r="Z119" s="18"/>
      <c r="AA119" s="18"/>
      <c r="AB119" s="18"/>
      <c r="AC119" s="18"/>
      <c r="AD119" s="19"/>
      <c r="AE119" s="19"/>
      <c r="AF119" s="19"/>
    </row>
    <row r="120" spans="1:32" ht="13">
      <c r="A120" s="2" t="s">
        <v>95</v>
      </c>
      <c r="B120" s="2" t="s">
        <v>35</v>
      </c>
      <c r="C120" s="2" t="s">
        <v>36</v>
      </c>
      <c r="D120" s="2" t="s">
        <v>37</v>
      </c>
      <c r="E120" s="2" t="s">
        <v>37</v>
      </c>
      <c r="F120" s="2" t="s">
        <v>96</v>
      </c>
      <c r="G120" s="13">
        <v>5</v>
      </c>
      <c r="H120" s="13" t="s">
        <v>47</v>
      </c>
      <c r="I120" s="13">
        <v>39</v>
      </c>
      <c r="J120" s="15">
        <v>7.5441664799574634E-2</v>
      </c>
      <c r="K120" s="15">
        <v>3.1246760455994033E-2</v>
      </c>
      <c r="L120" s="15">
        <v>6.6492999240901698E-2</v>
      </c>
      <c r="M120" s="15">
        <v>7.0224953935774269E-3</v>
      </c>
      <c r="N120" s="15">
        <v>0.70288156394316459</v>
      </c>
      <c r="O120" s="15">
        <v>0.11691451616678762</v>
      </c>
      <c r="P120" s="16">
        <v>7.5441664799574634E-2</v>
      </c>
      <c r="Q120" s="16">
        <v>3.1246760455994033E-2</v>
      </c>
      <c r="R120" s="16">
        <v>6.6492999240901698E-2</v>
      </c>
      <c r="S120" s="16">
        <v>7.0224953935774269E-3</v>
      </c>
      <c r="T120" s="16">
        <v>0.70288156394316459</v>
      </c>
      <c r="U120" s="16">
        <v>0.11691451616678762</v>
      </c>
      <c r="V120" s="18"/>
      <c r="W120" s="18"/>
      <c r="X120" s="18"/>
      <c r="Y120" s="18"/>
      <c r="Z120" s="18"/>
      <c r="AA120" s="18"/>
      <c r="AB120" s="18"/>
      <c r="AC120" s="18"/>
      <c r="AD120" s="19"/>
      <c r="AE120" s="19"/>
      <c r="AF120" s="19"/>
    </row>
    <row r="121" spans="1:32" ht="13">
      <c r="A121" s="2" t="s">
        <v>95</v>
      </c>
      <c r="B121" s="2" t="s">
        <v>41</v>
      </c>
      <c r="C121" s="2" t="s">
        <v>36</v>
      </c>
      <c r="D121" s="2" t="s">
        <v>43</v>
      </c>
      <c r="E121" s="6" t="s">
        <v>42</v>
      </c>
      <c r="F121" s="2" t="s">
        <v>96</v>
      </c>
      <c r="G121" s="13">
        <v>5</v>
      </c>
      <c r="H121" s="13" t="s">
        <v>47</v>
      </c>
      <c r="I121" s="13">
        <v>19</v>
      </c>
      <c r="J121" s="15">
        <v>5.4226394607372025E-2</v>
      </c>
      <c r="K121" s="15">
        <v>0.53938081894298817</v>
      </c>
      <c r="L121" s="15">
        <v>6.5826344700609996E-2</v>
      </c>
      <c r="M121" s="15">
        <v>0</v>
      </c>
      <c r="N121" s="15">
        <v>0.28263413285314931</v>
      </c>
      <c r="O121" s="15">
        <v>5.7932308895880323E-2</v>
      </c>
      <c r="P121" s="16">
        <v>5.4226394607372025E-2</v>
      </c>
      <c r="Q121" s="16">
        <v>0.53938081894298817</v>
      </c>
      <c r="R121" s="16">
        <v>6.5826344700609996E-2</v>
      </c>
      <c r="S121" s="16">
        <v>0</v>
      </c>
      <c r="T121" s="16">
        <v>0.28263413285314931</v>
      </c>
      <c r="U121" s="16">
        <v>5.7932308895880323E-2</v>
      </c>
      <c r="V121" s="18"/>
      <c r="W121" s="18"/>
      <c r="X121" s="18"/>
      <c r="Y121" s="18"/>
      <c r="Z121" s="18"/>
      <c r="AA121" s="18"/>
      <c r="AB121" s="18"/>
      <c r="AC121" s="18"/>
      <c r="AD121" s="19"/>
      <c r="AE121" s="19"/>
      <c r="AF121" s="19"/>
    </row>
    <row r="122" spans="1:32" ht="13">
      <c r="A122" s="2" t="s">
        <v>95</v>
      </c>
      <c r="B122" s="2" t="s">
        <v>44</v>
      </c>
      <c r="C122" s="2" t="s">
        <v>36</v>
      </c>
      <c r="D122" s="2" t="s">
        <v>42</v>
      </c>
      <c r="E122" s="2" t="s">
        <v>43</v>
      </c>
      <c r="F122" s="2" t="s">
        <v>96</v>
      </c>
      <c r="G122" s="13">
        <v>5</v>
      </c>
      <c r="H122" s="13" t="s">
        <v>47</v>
      </c>
      <c r="I122" s="13">
        <v>68</v>
      </c>
      <c r="J122" s="15">
        <v>0.17721288723000014</v>
      </c>
      <c r="K122" s="15">
        <v>5.945386926818752E-2</v>
      </c>
      <c r="L122" s="15">
        <v>0.10342527589505883</v>
      </c>
      <c r="M122" s="15">
        <v>0.2035121878916093</v>
      </c>
      <c r="N122" s="15">
        <v>0.24370393327314621</v>
      </c>
      <c r="O122" s="15">
        <v>0.21269184644199804</v>
      </c>
      <c r="P122" s="16">
        <v>0.17721288723000014</v>
      </c>
      <c r="Q122" s="16">
        <v>5.945386926818752E-2</v>
      </c>
      <c r="R122" s="16">
        <v>0.10342527589505883</v>
      </c>
      <c r="S122" s="16">
        <v>0.2035121878916093</v>
      </c>
      <c r="T122" s="16">
        <v>0.24370393327314621</v>
      </c>
      <c r="U122" s="16">
        <v>0.21269184644199804</v>
      </c>
      <c r="V122" s="18"/>
      <c r="W122" s="18"/>
      <c r="X122" s="18"/>
      <c r="Y122" s="18"/>
      <c r="Z122" s="18"/>
      <c r="AA122" s="18"/>
      <c r="AB122" s="18"/>
      <c r="AC122" s="18"/>
      <c r="AD122" s="19"/>
      <c r="AE122" s="19"/>
      <c r="AF122" s="19"/>
    </row>
    <row r="123" spans="1:32" ht="13">
      <c r="A123" s="2" t="s">
        <v>95</v>
      </c>
      <c r="B123" s="2" t="s">
        <v>35</v>
      </c>
      <c r="C123" s="2" t="s">
        <v>40</v>
      </c>
      <c r="D123" s="2" t="s">
        <v>37</v>
      </c>
      <c r="E123" s="2" t="s">
        <v>37</v>
      </c>
      <c r="F123" s="2" t="s">
        <v>96</v>
      </c>
      <c r="G123" s="13">
        <v>5</v>
      </c>
      <c r="H123" s="13" t="s">
        <v>47</v>
      </c>
      <c r="I123" s="13">
        <v>75.5</v>
      </c>
      <c r="J123" s="15">
        <v>0.11140876142451939</v>
      </c>
      <c r="K123" s="15">
        <v>0.19444303244106015</v>
      </c>
      <c r="L123" s="15">
        <v>0.18533052740020808</v>
      </c>
      <c r="M123" s="15">
        <v>6.9197767453209033E-2</v>
      </c>
      <c r="N123" s="15">
        <v>0.2834788826421859</v>
      </c>
      <c r="O123" s="15">
        <v>0.15614102863881743</v>
      </c>
      <c r="P123" s="16">
        <v>0.11140876142451939</v>
      </c>
      <c r="Q123" s="16">
        <v>0.19444303244106015</v>
      </c>
      <c r="R123" s="16">
        <v>0.18533052740020808</v>
      </c>
      <c r="S123" s="16">
        <v>6.9197767453209033E-2</v>
      </c>
      <c r="T123" s="16">
        <v>0.2834788826421859</v>
      </c>
      <c r="U123" s="16">
        <v>0.15614102863881743</v>
      </c>
      <c r="V123" s="18"/>
      <c r="W123" s="18"/>
      <c r="X123" s="18"/>
      <c r="Y123" s="18"/>
      <c r="Z123" s="18"/>
      <c r="AA123" s="18"/>
      <c r="AB123" s="18"/>
      <c r="AC123" s="18"/>
      <c r="AD123" s="19"/>
      <c r="AE123" s="19"/>
      <c r="AF123" s="19"/>
    </row>
    <row r="124" spans="1:32" ht="13">
      <c r="A124" s="2" t="s">
        <v>95</v>
      </c>
      <c r="B124" s="2" t="s">
        <v>41</v>
      </c>
      <c r="C124" s="2" t="s">
        <v>40</v>
      </c>
      <c r="D124" s="2" t="s">
        <v>42</v>
      </c>
      <c r="E124" s="2" t="s">
        <v>43</v>
      </c>
      <c r="F124" s="2" t="s">
        <v>96</v>
      </c>
      <c r="G124" s="13">
        <v>5</v>
      </c>
      <c r="H124" s="13" t="s">
        <v>47</v>
      </c>
      <c r="I124" s="13">
        <v>49.5</v>
      </c>
      <c r="J124" s="15">
        <v>7.7779929414679178E-2</v>
      </c>
      <c r="K124" s="15">
        <v>8.4384873178450365E-3</v>
      </c>
      <c r="L124" s="15">
        <v>8.3338130902099947E-2</v>
      </c>
      <c r="M124" s="15">
        <v>6.6513493380227384E-2</v>
      </c>
      <c r="N124" s="15">
        <v>0.63492246256587936</v>
      </c>
      <c r="O124" s="15">
        <v>0.12900749641926912</v>
      </c>
      <c r="P124" s="16">
        <v>7.7779929414679178E-2</v>
      </c>
      <c r="Q124" s="16">
        <v>8.4384873178450365E-3</v>
      </c>
      <c r="R124" s="16">
        <v>8.3338130902099947E-2</v>
      </c>
      <c r="S124" s="16">
        <v>6.6513493380227384E-2</v>
      </c>
      <c r="T124" s="16">
        <v>0.63492246256587936</v>
      </c>
      <c r="U124" s="16">
        <v>0.12900749641926912</v>
      </c>
      <c r="V124" s="18"/>
      <c r="W124" s="18"/>
      <c r="X124" s="18"/>
      <c r="Y124" s="18"/>
      <c r="Z124" s="18"/>
      <c r="AA124" s="18"/>
      <c r="AB124" s="18"/>
      <c r="AC124" s="18"/>
      <c r="AD124" s="19"/>
      <c r="AE124" s="19"/>
      <c r="AF124" s="19"/>
    </row>
    <row r="125" spans="1:32" ht="13">
      <c r="A125" s="2" t="s">
        <v>95</v>
      </c>
      <c r="B125" s="2" t="s">
        <v>44</v>
      </c>
      <c r="C125" s="2" t="s">
        <v>40</v>
      </c>
      <c r="D125" s="2" t="s">
        <v>43</v>
      </c>
      <c r="E125" s="6" t="s">
        <v>42</v>
      </c>
      <c r="F125" s="2" t="s">
        <v>96</v>
      </c>
      <c r="G125" s="13">
        <v>5</v>
      </c>
      <c r="H125" s="13" t="s">
        <v>47</v>
      </c>
      <c r="I125" s="13">
        <v>81</v>
      </c>
      <c r="J125" s="15">
        <v>0.12171276403004107</v>
      </c>
      <c r="K125" s="15">
        <v>0.20287283827807465</v>
      </c>
      <c r="L125" s="15">
        <v>0.20134651475218185</v>
      </c>
      <c r="M125" s="15">
        <v>4.6991279616316793E-2</v>
      </c>
      <c r="N125" s="15">
        <v>0.23495981649933517</v>
      </c>
      <c r="O125" s="15">
        <v>0.19211678682405064</v>
      </c>
      <c r="P125" s="16">
        <v>0.12171276403004107</v>
      </c>
      <c r="Q125" s="16">
        <v>0.20287283827807465</v>
      </c>
      <c r="R125" s="16">
        <v>0.20134651475218185</v>
      </c>
      <c r="S125" s="16">
        <v>4.6991279616316793E-2</v>
      </c>
      <c r="T125" s="16">
        <v>0.23495981649933517</v>
      </c>
      <c r="U125" s="16">
        <v>0.19211678682405064</v>
      </c>
      <c r="V125" s="18"/>
      <c r="W125" s="18"/>
      <c r="X125" s="18"/>
      <c r="Y125" s="18"/>
      <c r="Z125" s="18"/>
      <c r="AA125" s="18"/>
      <c r="AB125" s="18"/>
      <c r="AC125" s="18"/>
      <c r="AD125" s="19"/>
      <c r="AE125" s="19"/>
      <c r="AF125" s="19"/>
    </row>
    <row r="126" spans="1:32" ht="13">
      <c r="A126" s="2" t="s">
        <v>97</v>
      </c>
      <c r="B126" s="2" t="s">
        <v>35</v>
      </c>
      <c r="C126" s="2" t="s">
        <v>36</v>
      </c>
      <c r="D126" s="2" t="s">
        <v>37</v>
      </c>
      <c r="E126" s="2" t="s">
        <v>37</v>
      </c>
      <c r="F126" s="2" t="s">
        <v>98</v>
      </c>
      <c r="G126" s="13">
        <v>5</v>
      </c>
      <c r="H126" s="13" t="s">
        <v>47</v>
      </c>
      <c r="I126" s="13">
        <v>11</v>
      </c>
      <c r="J126" s="15">
        <v>0</v>
      </c>
      <c r="K126" s="15">
        <v>0</v>
      </c>
      <c r="L126" s="15">
        <v>0</v>
      </c>
      <c r="M126" s="15">
        <v>0</v>
      </c>
      <c r="N126" s="15">
        <v>0.9681075549125433</v>
      </c>
      <c r="O126" s="15">
        <v>3.18924450874567E-2</v>
      </c>
      <c r="P126" s="16">
        <v>0</v>
      </c>
      <c r="Q126" s="16">
        <v>0</v>
      </c>
      <c r="R126" s="16">
        <v>0</v>
      </c>
      <c r="S126" s="16">
        <v>0</v>
      </c>
      <c r="T126" s="16">
        <v>0.9681075549125433</v>
      </c>
      <c r="U126" s="16">
        <v>3.18924450874567E-2</v>
      </c>
      <c r="V126" s="18"/>
      <c r="W126" s="18"/>
      <c r="X126" s="18"/>
      <c r="Y126" s="18"/>
      <c r="Z126" s="18"/>
      <c r="AA126" s="18"/>
      <c r="AB126" s="18"/>
      <c r="AC126" s="18"/>
      <c r="AD126" s="19"/>
      <c r="AE126" s="19"/>
      <c r="AF126" s="19"/>
    </row>
    <row r="127" spans="1:32" ht="13">
      <c r="A127" s="2" t="s">
        <v>97</v>
      </c>
      <c r="B127" s="2" t="s">
        <v>41</v>
      </c>
      <c r="C127" s="2" t="s">
        <v>36</v>
      </c>
      <c r="D127" s="2" t="s">
        <v>43</v>
      </c>
      <c r="E127" s="6" t="s">
        <v>42</v>
      </c>
      <c r="F127" s="2" t="s">
        <v>98</v>
      </c>
      <c r="G127" s="13">
        <v>5</v>
      </c>
      <c r="H127" s="13" t="s">
        <v>47</v>
      </c>
      <c r="I127" s="13">
        <v>31</v>
      </c>
      <c r="J127" s="15">
        <v>3.2338917952453479E-2</v>
      </c>
      <c r="K127" s="15">
        <v>6.8545129461625068E-2</v>
      </c>
      <c r="L127" s="15">
        <v>4.5732070723793129E-2</v>
      </c>
      <c r="M127" s="15">
        <v>7.7342560095357935E-2</v>
      </c>
      <c r="N127" s="15">
        <v>0.72961393285212905</v>
      </c>
      <c r="O127" s="15">
        <v>4.6427388914641418E-2</v>
      </c>
      <c r="P127" s="16">
        <v>3.2338917952453479E-2</v>
      </c>
      <c r="Q127" s="16">
        <v>6.8545129461625068E-2</v>
      </c>
      <c r="R127" s="16">
        <v>4.5732070723793129E-2</v>
      </c>
      <c r="S127" s="16">
        <v>7.7342560095357935E-2</v>
      </c>
      <c r="T127" s="16">
        <v>0.72961393285212905</v>
      </c>
      <c r="U127" s="16">
        <v>4.6427388914641418E-2</v>
      </c>
      <c r="V127" s="18"/>
      <c r="W127" s="18"/>
      <c r="X127" s="18"/>
      <c r="Y127" s="18"/>
      <c r="Z127" s="18"/>
      <c r="AA127" s="18"/>
      <c r="AB127" s="18"/>
      <c r="AC127" s="18"/>
      <c r="AD127" s="19"/>
      <c r="AE127" s="19"/>
      <c r="AF127" s="19"/>
    </row>
    <row r="128" spans="1:32" ht="13">
      <c r="A128" s="2" t="s">
        <v>97</v>
      </c>
      <c r="B128" s="2" t="s">
        <v>44</v>
      </c>
      <c r="C128" s="2" t="s">
        <v>36</v>
      </c>
      <c r="D128" s="2" t="s">
        <v>42</v>
      </c>
      <c r="E128" s="2" t="s">
        <v>43</v>
      </c>
      <c r="F128" s="2" t="s">
        <v>98</v>
      </c>
      <c r="G128" s="13">
        <v>5</v>
      </c>
      <c r="H128" s="13" t="s">
        <v>47</v>
      </c>
      <c r="I128" s="13">
        <v>1</v>
      </c>
      <c r="J128" s="15">
        <v>0</v>
      </c>
      <c r="K128" s="15">
        <v>0</v>
      </c>
      <c r="L128" s="15">
        <v>0</v>
      </c>
      <c r="M128" s="15">
        <v>0</v>
      </c>
      <c r="N128" s="15">
        <v>1</v>
      </c>
      <c r="O128" s="15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1</v>
      </c>
      <c r="U128" s="16">
        <v>0</v>
      </c>
      <c r="V128" s="18"/>
      <c r="W128" s="18"/>
      <c r="X128" s="18"/>
      <c r="Y128" s="18"/>
      <c r="Z128" s="18"/>
      <c r="AA128" s="18"/>
      <c r="AB128" s="18"/>
      <c r="AC128" s="18"/>
      <c r="AD128" s="19"/>
      <c r="AE128" s="19"/>
      <c r="AF128" s="19"/>
    </row>
    <row r="129" spans="1:32" ht="13">
      <c r="A129" s="2" t="s">
        <v>97</v>
      </c>
      <c r="B129" s="2" t="s">
        <v>35</v>
      </c>
      <c r="C129" s="2" t="s">
        <v>40</v>
      </c>
      <c r="D129" s="2" t="s">
        <v>37</v>
      </c>
      <c r="E129" s="2" t="s">
        <v>37</v>
      </c>
      <c r="F129" s="2" t="s">
        <v>98</v>
      </c>
      <c r="G129" s="13">
        <v>5</v>
      </c>
      <c r="H129" s="13" t="s">
        <v>47</v>
      </c>
      <c r="I129" s="13">
        <v>93</v>
      </c>
      <c r="J129" s="15">
        <v>5.7906150201745846E-2</v>
      </c>
      <c r="K129" s="15">
        <v>0.31550145988204087</v>
      </c>
      <c r="L129" s="15">
        <v>0.15870896011992902</v>
      </c>
      <c r="M129" s="15">
        <v>5.8822645616764688E-2</v>
      </c>
      <c r="N129" s="15">
        <v>0.26028636725590593</v>
      </c>
      <c r="O129" s="15">
        <v>0.14877441692361371</v>
      </c>
      <c r="P129" s="16">
        <v>5.7906150201745846E-2</v>
      </c>
      <c r="Q129" s="16">
        <v>0.31550145988204087</v>
      </c>
      <c r="R129" s="16">
        <v>0.15870896011992902</v>
      </c>
      <c r="S129" s="16">
        <v>5.8822645616764688E-2</v>
      </c>
      <c r="T129" s="16">
        <v>0.26028636725590593</v>
      </c>
      <c r="U129" s="16">
        <v>0.14877441692361371</v>
      </c>
      <c r="V129" s="18"/>
      <c r="W129" s="18"/>
      <c r="X129" s="18"/>
      <c r="Y129" s="18"/>
      <c r="Z129" s="18"/>
      <c r="AA129" s="18"/>
      <c r="AB129" s="18"/>
      <c r="AC129" s="18"/>
      <c r="AD129" s="19"/>
      <c r="AE129" s="19"/>
      <c r="AF129" s="19"/>
    </row>
    <row r="130" spans="1:32" ht="13">
      <c r="A130" s="2" t="s">
        <v>97</v>
      </c>
      <c r="B130" s="2" t="s">
        <v>41</v>
      </c>
      <c r="C130" s="2" t="s">
        <v>40</v>
      </c>
      <c r="D130" s="2" t="s">
        <v>42</v>
      </c>
      <c r="E130" s="2" t="s">
        <v>43</v>
      </c>
      <c r="F130" s="2" t="s">
        <v>98</v>
      </c>
      <c r="G130" s="13">
        <v>5</v>
      </c>
      <c r="H130" s="13" t="s">
        <v>47</v>
      </c>
      <c r="I130" s="13">
        <v>104.5</v>
      </c>
      <c r="J130" s="15">
        <v>5.3244945464997168E-2</v>
      </c>
      <c r="K130" s="15">
        <v>0.14385977811681702</v>
      </c>
      <c r="L130" s="15">
        <v>0.18279878948502984</v>
      </c>
      <c r="M130" s="15">
        <v>0.25126206713311483</v>
      </c>
      <c r="N130" s="15">
        <v>0.18879956151417976</v>
      </c>
      <c r="O130" s="15">
        <v>0.18003485828586133</v>
      </c>
      <c r="P130" s="16">
        <v>5.3244945464997168E-2</v>
      </c>
      <c r="Q130" s="16">
        <v>0.14385977811681702</v>
      </c>
      <c r="R130" s="16">
        <v>0.18279878948502984</v>
      </c>
      <c r="S130" s="16">
        <v>0.25126206713311483</v>
      </c>
      <c r="T130" s="16">
        <v>0.18879956151417976</v>
      </c>
      <c r="U130" s="16">
        <v>0.18003485828586133</v>
      </c>
      <c r="V130" s="18"/>
      <c r="W130" s="18"/>
      <c r="X130" s="18"/>
      <c r="Y130" s="18"/>
      <c r="Z130" s="18"/>
      <c r="AA130" s="18"/>
      <c r="AB130" s="18"/>
      <c r="AC130" s="18"/>
      <c r="AD130" s="19"/>
      <c r="AE130" s="19"/>
      <c r="AF130" s="19"/>
    </row>
    <row r="131" spans="1:32" ht="13">
      <c r="A131" s="2" t="s">
        <v>97</v>
      </c>
      <c r="B131" s="2" t="s">
        <v>44</v>
      </c>
      <c r="C131" s="2" t="s">
        <v>40</v>
      </c>
      <c r="D131" s="2" t="s">
        <v>43</v>
      </c>
      <c r="E131" s="6" t="s">
        <v>42</v>
      </c>
      <c r="F131" s="2" t="s">
        <v>98</v>
      </c>
      <c r="G131" s="13">
        <v>5</v>
      </c>
      <c r="H131" s="13" t="s">
        <v>47</v>
      </c>
      <c r="I131" s="13">
        <v>88.5</v>
      </c>
      <c r="J131" s="15">
        <v>6.8176556511774719E-2</v>
      </c>
      <c r="K131" s="15">
        <v>0.23054911999893404</v>
      </c>
      <c r="L131" s="15">
        <v>0.24554919494934185</v>
      </c>
      <c r="M131" s="15">
        <v>0.16643820671988702</v>
      </c>
      <c r="N131" s="15">
        <v>0.1396276130626902</v>
      </c>
      <c r="O131" s="15">
        <v>0.14965930875737224</v>
      </c>
      <c r="P131" s="16">
        <v>6.8176556511774719E-2</v>
      </c>
      <c r="Q131" s="16">
        <v>0.23054911999893404</v>
      </c>
      <c r="R131" s="16">
        <v>0.24554919494934185</v>
      </c>
      <c r="S131" s="16">
        <v>0.16643820671988702</v>
      </c>
      <c r="T131" s="16">
        <v>0.1396276130626902</v>
      </c>
      <c r="U131" s="16">
        <v>0.14965930875737224</v>
      </c>
      <c r="V131" s="18"/>
      <c r="W131" s="18"/>
      <c r="X131" s="18"/>
      <c r="Y131" s="18"/>
      <c r="Z131" s="18"/>
      <c r="AA131" s="18"/>
      <c r="AB131" s="18"/>
      <c r="AC131" s="18"/>
      <c r="AD131" s="19"/>
      <c r="AE131" s="19"/>
      <c r="AF131" s="19"/>
    </row>
    <row r="132" spans="1:32" ht="13">
      <c r="A132" s="2" t="s">
        <v>99</v>
      </c>
      <c r="B132" s="2" t="s">
        <v>35</v>
      </c>
      <c r="C132" s="2" t="s">
        <v>36</v>
      </c>
      <c r="D132" s="2" t="s">
        <v>37</v>
      </c>
      <c r="E132" s="2" t="s">
        <v>37</v>
      </c>
      <c r="F132" s="2" t="s">
        <v>100</v>
      </c>
      <c r="G132" s="13">
        <v>4</v>
      </c>
      <c r="H132" s="13" t="s">
        <v>55</v>
      </c>
      <c r="I132" s="13">
        <v>37</v>
      </c>
      <c r="J132" s="15">
        <v>5.8835817431238294E-2</v>
      </c>
      <c r="K132" s="15">
        <v>0.15489828738166689</v>
      </c>
      <c r="L132" s="15">
        <v>0.18851070179219789</v>
      </c>
      <c r="M132" s="15">
        <v>7.5239153140905554E-2</v>
      </c>
      <c r="N132" s="15">
        <v>0.36198418356350615</v>
      </c>
      <c r="O132" s="15">
        <v>0.16053185669048528</v>
      </c>
      <c r="P132" s="16">
        <v>5.8835817431238294E-2</v>
      </c>
      <c r="Q132" s="16">
        <v>0.15489828738166689</v>
      </c>
      <c r="R132" s="16">
        <v>0.18851070179219789</v>
      </c>
      <c r="S132" s="16">
        <v>7.5239153140905554E-2</v>
      </c>
      <c r="T132" s="16">
        <v>0.36198418356350615</v>
      </c>
      <c r="U132" s="16">
        <v>0.16053185669048528</v>
      </c>
      <c r="V132" s="18"/>
      <c r="W132" s="18"/>
      <c r="X132" s="18"/>
      <c r="Y132" s="18"/>
      <c r="Z132" s="18"/>
      <c r="AA132" s="18"/>
      <c r="AB132" s="18"/>
      <c r="AC132" s="18"/>
      <c r="AD132" s="19"/>
      <c r="AE132" s="19"/>
      <c r="AF132" s="19"/>
    </row>
    <row r="133" spans="1:32" ht="13">
      <c r="A133" s="2" t="s">
        <v>99</v>
      </c>
      <c r="B133" s="2" t="s">
        <v>41</v>
      </c>
      <c r="C133" s="2" t="s">
        <v>36</v>
      </c>
      <c r="D133" s="2" t="s">
        <v>43</v>
      </c>
      <c r="E133" s="6" t="s">
        <v>42</v>
      </c>
      <c r="F133" s="2" t="s">
        <v>100</v>
      </c>
      <c r="G133" s="13">
        <v>4</v>
      </c>
      <c r="H133" s="13" t="s">
        <v>55</v>
      </c>
      <c r="I133" s="13">
        <v>69</v>
      </c>
      <c r="J133" s="15">
        <v>3.1449758816737748E-2</v>
      </c>
      <c r="K133" s="15">
        <v>0.3602971620152351</v>
      </c>
      <c r="L133" s="15">
        <v>0.28914389198759916</v>
      </c>
      <c r="M133" s="15">
        <v>0.11643109362219223</v>
      </c>
      <c r="N133" s="15">
        <v>8.4469682944152524E-2</v>
      </c>
      <c r="O133" s="15">
        <v>0.11820841061408321</v>
      </c>
      <c r="P133" s="16">
        <v>3.1449758816737748E-2</v>
      </c>
      <c r="Q133" s="16">
        <v>0.3602971620152351</v>
      </c>
      <c r="R133" s="16">
        <v>0.28914389198759916</v>
      </c>
      <c r="S133" s="16">
        <v>0.11643109362219223</v>
      </c>
      <c r="T133" s="16">
        <v>8.4469682944152524E-2</v>
      </c>
      <c r="U133" s="16">
        <v>0.11820841061408321</v>
      </c>
      <c r="V133" s="18"/>
      <c r="W133" s="18"/>
      <c r="X133" s="18"/>
      <c r="Y133" s="18"/>
      <c r="Z133" s="18"/>
      <c r="AA133" s="18"/>
      <c r="AB133" s="18"/>
      <c r="AC133" s="18"/>
      <c r="AD133" s="19"/>
      <c r="AE133" s="19"/>
      <c r="AF133" s="19"/>
    </row>
    <row r="134" spans="1:32" ht="13">
      <c r="A134" s="2" t="s">
        <v>99</v>
      </c>
      <c r="B134" s="2" t="s">
        <v>44</v>
      </c>
      <c r="C134" s="2" t="s">
        <v>36</v>
      </c>
      <c r="D134" s="2" t="s">
        <v>42</v>
      </c>
      <c r="E134" s="2" t="s">
        <v>43</v>
      </c>
      <c r="F134" s="2" t="s">
        <v>100</v>
      </c>
      <c r="G134" s="13">
        <v>4</v>
      </c>
      <c r="H134" s="13" t="s">
        <v>55</v>
      </c>
      <c r="I134" s="13">
        <v>16</v>
      </c>
      <c r="J134" s="15">
        <v>6.2083651305156308E-3</v>
      </c>
      <c r="K134" s="15">
        <v>0.862502874243116</v>
      </c>
      <c r="L134" s="15">
        <v>7.0294822363444295E-2</v>
      </c>
      <c r="M134" s="15">
        <v>6.0993938262924097E-2</v>
      </c>
      <c r="N134" s="15">
        <v>0</v>
      </c>
      <c r="O134" s="15">
        <v>0</v>
      </c>
      <c r="P134" s="16">
        <v>6.2083651305156308E-3</v>
      </c>
      <c r="Q134" s="16">
        <v>0.862502874243116</v>
      </c>
      <c r="R134" s="16">
        <v>7.0294822363444295E-2</v>
      </c>
      <c r="S134" s="16">
        <v>6.0993938262924097E-2</v>
      </c>
      <c r="T134" s="16">
        <v>0</v>
      </c>
      <c r="U134" s="16">
        <v>0</v>
      </c>
      <c r="V134" s="18"/>
      <c r="W134" s="18"/>
      <c r="X134" s="18"/>
      <c r="Y134" s="18"/>
      <c r="Z134" s="18"/>
      <c r="AA134" s="18"/>
      <c r="AB134" s="18"/>
      <c r="AC134" s="18"/>
      <c r="AD134" s="19"/>
      <c r="AE134" s="19"/>
      <c r="AF134" s="19"/>
    </row>
    <row r="135" spans="1:32" ht="13">
      <c r="A135" s="2" t="s">
        <v>99</v>
      </c>
      <c r="B135" s="2" t="s">
        <v>35</v>
      </c>
      <c r="C135" s="2" t="s">
        <v>40</v>
      </c>
      <c r="D135" s="2" t="s">
        <v>37</v>
      </c>
      <c r="E135" s="2" t="s">
        <v>37</v>
      </c>
      <c r="F135" s="2" t="s">
        <v>100</v>
      </c>
      <c r="G135" s="13">
        <v>4</v>
      </c>
      <c r="H135" s="13" t="s">
        <v>55</v>
      </c>
      <c r="I135" s="13">
        <v>127.5</v>
      </c>
      <c r="J135" s="15">
        <v>8.3522860296330992E-2</v>
      </c>
      <c r="K135" s="15">
        <v>0.24289608348105293</v>
      </c>
      <c r="L135" s="15">
        <v>0.15511053881400719</v>
      </c>
      <c r="M135" s="15">
        <v>7.6761764607511968E-2</v>
      </c>
      <c r="N135" s="15">
        <v>0.26562426837017966</v>
      </c>
      <c r="O135" s="15">
        <v>0.17608448443091745</v>
      </c>
      <c r="P135" s="16">
        <v>8.3522860296330992E-2</v>
      </c>
      <c r="Q135" s="16">
        <v>0.24289608348105293</v>
      </c>
      <c r="R135" s="16">
        <v>0.15511053881400719</v>
      </c>
      <c r="S135" s="16">
        <v>7.6761764607511968E-2</v>
      </c>
      <c r="T135" s="16">
        <v>0.26562426837017966</v>
      </c>
      <c r="U135" s="16">
        <v>0.17608448443091745</v>
      </c>
      <c r="V135" s="18"/>
      <c r="W135" s="18"/>
      <c r="X135" s="18"/>
      <c r="Y135" s="18"/>
      <c r="Z135" s="18"/>
      <c r="AA135" s="18"/>
      <c r="AB135" s="18"/>
      <c r="AC135" s="18"/>
      <c r="AD135" s="19"/>
      <c r="AE135" s="19"/>
      <c r="AF135" s="19"/>
    </row>
    <row r="136" spans="1:32" ht="13">
      <c r="A136" s="2" t="s">
        <v>99</v>
      </c>
      <c r="B136" s="2" t="s">
        <v>41</v>
      </c>
      <c r="C136" s="2" t="s">
        <v>40</v>
      </c>
      <c r="D136" s="2" t="s">
        <v>42</v>
      </c>
      <c r="E136" s="2" t="s">
        <v>43</v>
      </c>
      <c r="F136" s="2" t="s">
        <v>100</v>
      </c>
      <c r="G136" s="13">
        <v>4</v>
      </c>
      <c r="H136" s="13" t="s">
        <v>55</v>
      </c>
      <c r="I136" s="13">
        <v>106.5</v>
      </c>
      <c r="J136" s="15">
        <v>6.2146883239391083E-2</v>
      </c>
      <c r="K136" s="15">
        <v>0.25857896649078188</v>
      </c>
      <c r="L136" s="15">
        <v>0.23835777165199479</v>
      </c>
      <c r="M136" s="15">
        <v>7.4576593212825032E-2</v>
      </c>
      <c r="N136" s="15">
        <v>0.19531544263967174</v>
      </c>
      <c r="O136" s="15">
        <v>0.17102434276533549</v>
      </c>
      <c r="P136" s="16">
        <v>6.2146883239391083E-2</v>
      </c>
      <c r="Q136" s="16">
        <v>0.25857896649078188</v>
      </c>
      <c r="R136" s="16">
        <v>0.23835777165199479</v>
      </c>
      <c r="S136" s="16">
        <v>7.4576593212825032E-2</v>
      </c>
      <c r="T136" s="16">
        <v>0.19531544263967174</v>
      </c>
      <c r="U136" s="16">
        <v>0.17102434276533549</v>
      </c>
      <c r="V136" s="18"/>
      <c r="W136" s="18"/>
      <c r="X136" s="18"/>
      <c r="Y136" s="18"/>
      <c r="Z136" s="18"/>
      <c r="AA136" s="18"/>
      <c r="AB136" s="18"/>
      <c r="AC136" s="18"/>
      <c r="AD136" s="19"/>
      <c r="AE136" s="19"/>
      <c r="AF136" s="19"/>
    </row>
    <row r="137" spans="1:32" ht="13">
      <c r="A137" s="2" t="s">
        <v>99</v>
      </c>
      <c r="B137" s="2" t="s">
        <v>44</v>
      </c>
      <c r="C137" s="2" t="s">
        <v>40</v>
      </c>
      <c r="D137" s="2" t="s">
        <v>43</v>
      </c>
      <c r="E137" s="6" t="s">
        <v>42</v>
      </c>
      <c r="F137" s="2" t="s">
        <v>100</v>
      </c>
      <c r="G137" s="13">
        <v>4</v>
      </c>
      <c r="H137" s="13" t="s">
        <v>55</v>
      </c>
      <c r="I137" s="13">
        <v>102.5</v>
      </c>
      <c r="J137" s="15">
        <v>6.9106465148599541E-2</v>
      </c>
      <c r="K137" s="15">
        <v>0.20336219799016464</v>
      </c>
      <c r="L137" s="15">
        <v>0.2111028704297627</v>
      </c>
      <c r="M137" s="15">
        <v>0.12712642986957454</v>
      </c>
      <c r="N137" s="15">
        <v>0.16764886679495405</v>
      </c>
      <c r="O137" s="15">
        <v>0.22165316976694463</v>
      </c>
      <c r="P137" s="16">
        <v>6.9106465148599541E-2</v>
      </c>
      <c r="Q137" s="16">
        <v>0.20336219799016464</v>
      </c>
      <c r="R137" s="16">
        <v>0.2111028704297627</v>
      </c>
      <c r="S137" s="16">
        <v>0.12712642986957454</v>
      </c>
      <c r="T137" s="16">
        <v>0.16764886679495405</v>
      </c>
      <c r="U137" s="16">
        <v>0.22165316976694463</v>
      </c>
      <c r="V137" s="18"/>
      <c r="W137" s="18"/>
      <c r="X137" s="18"/>
      <c r="Y137" s="18"/>
      <c r="Z137" s="18"/>
      <c r="AA137" s="18"/>
      <c r="AB137" s="18"/>
      <c r="AC137" s="18"/>
      <c r="AD137" s="19"/>
      <c r="AE137" s="19"/>
      <c r="AF137" s="19"/>
    </row>
    <row r="138" spans="1:32" ht="13">
      <c r="A138" s="2" t="s">
        <v>101</v>
      </c>
      <c r="B138" s="2" t="s">
        <v>35</v>
      </c>
      <c r="C138" s="2" t="s">
        <v>36</v>
      </c>
      <c r="D138" s="2" t="s">
        <v>37</v>
      </c>
      <c r="E138" s="2" t="s">
        <v>37</v>
      </c>
      <c r="F138" s="2" t="s">
        <v>102</v>
      </c>
      <c r="G138" s="13">
        <v>1</v>
      </c>
      <c r="H138" s="13" t="s">
        <v>39</v>
      </c>
      <c r="I138" s="13">
        <v>15</v>
      </c>
      <c r="J138" s="15">
        <v>8.3731974124905129E-3</v>
      </c>
      <c r="K138" s="15">
        <v>0.79608043840042342</v>
      </c>
      <c r="L138" s="15">
        <v>5.3891360809954526E-2</v>
      </c>
      <c r="M138" s="15">
        <v>5.2993113436805864E-2</v>
      </c>
      <c r="N138" s="15">
        <v>1.5809850083209738E-2</v>
      </c>
      <c r="O138" s="15">
        <v>7.2852039857115997E-2</v>
      </c>
      <c r="P138" s="16">
        <v>8.3731974124905129E-3</v>
      </c>
      <c r="Q138" s="16">
        <v>0.79608043840042342</v>
      </c>
      <c r="R138" s="16">
        <v>5.3891360809954526E-2</v>
      </c>
      <c r="S138" s="16">
        <v>5.2993113436805864E-2</v>
      </c>
      <c r="T138" s="16">
        <v>1.5809850083209738E-2</v>
      </c>
      <c r="U138" s="16">
        <v>7.2852039857115997E-2</v>
      </c>
      <c r="V138" s="18"/>
      <c r="W138" s="18"/>
      <c r="X138" s="18"/>
      <c r="Y138" s="18"/>
      <c r="Z138" s="18"/>
      <c r="AA138" s="18"/>
      <c r="AB138" s="18"/>
      <c r="AC138" s="18"/>
      <c r="AD138" s="19"/>
      <c r="AE138" s="19"/>
      <c r="AF138" s="19"/>
    </row>
    <row r="139" spans="1:32" ht="13">
      <c r="A139" s="2" t="s">
        <v>101</v>
      </c>
      <c r="B139" s="2" t="s">
        <v>41</v>
      </c>
      <c r="C139" s="2" t="s">
        <v>36</v>
      </c>
      <c r="D139" s="2" t="s">
        <v>42</v>
      </c>
      <c r="E139" s="2" t="s">
        <v>43</v>
      </c>
      <c r="F139" s="2" t="s">
        <v>102</v>
      </c>
      <c r="G139" s="13">
        <v>1</v>
      </c>
      <c r="H139" s="13" t="s">
        <v>39</v>
      </c>
      <c r="I139" s="13">
        <v>11</v>
      </c>
      <c r="J139" s="15">
        <v>2.0478864675795849E-2</v>
      </c>
      <c r="K139" s="15">
        <v>0.4800239198484631</v>
      </c>
      <c r="L139" s="15">
        <v>3.2879769353863421E-2</v>
      </c>
      <c r="M139" s="15">
        <v>0</v>
      </c>
      <c r="N139" s="15">
        <v>0.42950827339451375</v>
      </c>
      <c r="O139" s="15">
        <v>3.7109172727363839E-2</v>
      </c>
      <c r="P139" s="16">
        <v>2.0478864675795849E-2</v>
      </c>
      <c r="Q139" s="16">
        <v>0.4800239198484631</v>
      </c>
      <c r="R139" s="16">
        <v>3.2879769353863421E-2</v>
      </c>
      <c r="S139" s="16">
        <v>0</v>
      </c>
      <c r="T139" s="16">
        <v>0.42950827339451375</v>
      </c>
      <c r="U139" s="16">
        <v>3.7109172727363839E-2</v>
      </c>
      <c r="V139" s="18"/>
      <c r="W139" s="18"/>
      <c r="X139" s="18"/>
      <c r="Y139" s="18"/>
      <c r="Z139" s="18"/>
      <c r="AA139" s="18"/>
      <c r="AB139" s="18"/>
      <c r="AC139" s="18"/>
      <c r="AD139" s="19"/>
      <c r="AE139" s="19"/>
      <c r="AF139" s="19"/>
    </row>
    <row r="140" spans="1:32" ht="13">
      <c r="A140" s="2" t="s">
        <v>101</v>
      </c>
      <c r="B140" s="2" t="s">
        <v>44</v>
      </c>
      <c r="C140" s="2" t="s">
        <v>36</v>
      </c>
      <c r="D140" s="2" t="s">
        <v>43</v>
      </c>
      <c r="E140" s="6" t="s">
        <v>42</v>
      </c>
      <c r="F140" s="2" t="s">
        <v>102</v>
      </c>
      <c r="G140" s="13">
        <v>1</v>
      </c>
      <c r="H140" s="13" t="s">
        <v>39</v>
      </c>
      <c r="I140" s="13">
        <v>1</v>
      </c>
      <c r="J140" s="15">
        <v>0</v>
      </c>
      <c r="K140" s="15">
        <v>0</v>
      </c>
      <c r="L140" s="15">
        <v>0</v>
      </c>
      <c r="M140" s="15">
        <v>0</v>
      </c>
      <c r="N140" s="15">
        <v>1</v>
      </c>
      <c r="O140" s="15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1</v>
      </c>
      <c r="U140" s="16">
        <v>0</v>
      </c>
      <c r="V140" s="18"/>
      <c r="W140" s="18"/>
      <c r="X140" s="18"/>
      <c r="Y140" s="18"/>
      <c r="Z140" s="18"/>
      <c r="AA140" s="18"/>
      <c r="AB140" s="18"/>
      <c r="AC140" s="18"/>
      <c r="AD140" s="19"/>
      <c r="AE140" s="19"/>
      <c r="AF140" s="19"/>
    </row>
    <row r="141" spans="1:32" ht="13">
      <c r="A141" s="2" t="s">
        <v>101</v>
      </c>
      <c r="B141" s="2" t="s">
        <v>35</v>
      </c>
      <c r="C141" s="2" t="s">
        <v>40</v>
      </c>
      <c r="D141" s="2" t="s">
        <v>37</v>
      </c>
      <c r="E141" s="2" t="s">
        <v>37</v>
      </c>
      <c r="F141" s="2" t="s">
        <v>102</v>
      </c>
      <c r="G141" s="13">
        <v>1</v>
      </c>
      <c r="H141" s="13" t="s">
        <v>39</v>
      </c>
      <c r="I141" s="13">
        <v>22</v>
      </c>
      <c r="J141" s="15">
        <v>2.4250239592166462E-2</v>
      </c>
      <c r="K141" s="15">
        <v>0.76613128479940307</v>
      </c>
      <c r="L141" s="15">
        <v>4.9601014231691054E-2</v>
      </c>
      <c r="M141" s="15">
        <v>0.1183928174198976</v>
      </c>
      <c r="N141" s="15">
        <v>1.7633648942700253E-2</v>
      </c>
      <c r="O141" s="15">
        <v>2.399099501414137E-2</v>
      </c>
      <c r="P141" s="16">
        <v>2.4250239592166462E-2</v>
      </c>
      <c r="Q141" s="16">
        <v>0.76613128479940307</v>
      </c>
      <c r="R141" s="16">
        <v>4.9601014231691054E-2</v>
      </c>
      <c r="S141" s="16">
        <v>0.1183928174198976</v>
      </c>
      <c r="T141" s="16">
        <v>1.7633648942700253E-2</v>
      </c>
      <c r="U141" s="16">
        <v>2.399099501414137E-2</v>
      </c>
      <c r="V141" s="18"/>
      <c r="W141" s="18"/>
      <c r="X141" s="18"/>
      <c r="Y141" s="18"/>
      <c r="Z141" s="18"/>
      <c r="AA141" s="18"/>
      <c r="AB141" s="18"/>
      <c r="AC141" s="18"/>
      <c r="AD141" s="19"/>
      <c r="AE141" s="19"/>
      <c r="AF141" s="19"/>
    </row>
    <row r="142" spans="1:32" ht="13">
      <c r="A142" s="2" t="s">
        <v>101</v>
      </c>
      <c r="B142" s="2" t="s">
        <v>41</v>
      </c>
      <c r="C142" s="2" t="s">
        <v>40</v>
      </c>
      <c r="D142" s="2" t="s">
        <v>43</v>
      </c>
      <c r="E142" s="6" t="s">
        <v>42</v>
      </c>
      <c r="F142" s="2" t="s">
        <v>102</v>
      </c>
      <c r="G142" s="13">
        <v>1</v>
      </c>
      <c r="H142" s="13" t="s">
        <v>39</v>
      </c>
      <c r="I142" s="13">
        <v>39.5</v>
      </c>
      <c r="J142" s="15">
        <v>2.737070794507528E-2</v>
      </c>
      <c r="K142" s="15">
        <v>0.55385202912571929</v>
      </c>
      <c r="L142" s="15">
        <v>7.0000169730298559E-2</v>
      </c>
      <c r="M142" s="15">
        <v>2.2658994857171957E-3</v>
      </c>
      <c r="N142" s="15">
        <v>0.30084525688680686</v>
      </c>
      <c r="O142" s="15">
        <v>4.5665936826382883E-2</v>
      </c>
      <c r="P142" s="16">
        <v>2.737070794507528E-2</v>
      </c>
      <c r="Q142" s="16">
        <v>0.55385202912571929</v>
      </c>
      <c r="R142" s="16">
        <v>7.0000169730298559E-2</v>
      </c>
      <c r="S142" s="16">
        <v>2.2658994857171957E-3</v>
      </c>
      <c r="T142" s="16">
        <v>0.30084525688680686</v>
      </c>
      <c r="U142" s="16">
        <v>4.5665936826382883E-2</v>
      </c>
      <c r="V142" s="18"/>
      <c r="W142" s="18"/>
      <c r="X142" s="18"/>
      <c r="Y142" s="18"/>
      <c r="Z142" s="18"/>
      <c r="AA142" s="18"/>
      <c r="AB142" s="18"/>
      <c r="AC142" s="18"/>
      <c r="AD142" s="19"/>
      <c r="AE142" s="19"/>
      <c r="AF142" s="19"/>
    </row>
    <row r="143" spans="1:32" ht="13">
      <c r="A143" s="2" t="s">
        <v>101</v>
      </c>
      <c r="B143" s="2" t="s">
        <v>44</v>
      </c>
      <c r="C143" s="2" t="s">
        <v>40</v>
      </c>
      <c r="D143" s="2" t="s">
        <v>42</v>
      </c>
      <c r="E143" s="2" t="s">
        <v>43</v>
      </c>
      <c r="F143" s="2" t="s">
        <v>102</v>
      </c>
      <c r="G143" s="13">
        <v>1</v>
      </c>
      <c r="H143" s="13" t="s">
        <v>39</v>
      </c>
      <c r="I143" s="13">
        <v>44.5</v>
      </c>
      <c r="J143" s="15">
        <v>0.11932310770256752</v>
      </c>
      <c r="K143" s="15">
        <v>-0.61228742914304768</v>
      </c>
      <c r="L143" s="15">
        <v>0.20601533844614872</v>
      </c>
      <c r="M143" s="15">
        <v>1.0673557852617541E-2</v>
      </c>
      <c r="N143" s="15">
        <v>1.0386695565188397</v>
      </c>
      <c r="O143" s="15">
        <v>0.23760586862287431</v>
      </c>
      <c r="P143" s="16">
        <v>0.11932310770256752</v>
      </c>
      <c r="Q143" s="16">
        <v>-0.61228742914304768</v>
      </c>
      <c r="R143" s="16">
        <v>0.20601533844614872</v>
      </c>
      <c r="S143" s="16">
        <v>1.0673557852617541E-2</v>
      </c>
      <c r="T143" s="16">
        <v>1.0386695565188397</v>
      </c>
      <c r="U143" s="16">
        <v>0.23760586862287431</v>
      </c>
      <c r="V143" s="18"/>
      <c r="W143" s="18"/>
      <c r="X143" s="18"/>
      <c r="Y143" s="18"/>
      <c r="Z143" s="18"/>
      <c r="AA143" s="18"/>
      <c r="AB143" s="18"/>
      <c r="AC143" s="18"/>
      <c r="AD143" s="19"/>
      <c r="AE143" s="19"/>
      <c r="AF143" s="19"/>
    </row>
    <row r="144" spans="1:32" ht="13">
      <c r="A144" s="2" t="s">
        <v>103</v>
      </c>
      <c r="B144" s="2" t="s">
        <v>35</v>
      </c>
      <c r="C144" s="2" t="s">
        <v>36</v>
      </c>
      <c r="D144" s="2" t="s">
        <v>37</v>
      </c>
      <c r="E144" s="2" t="s">
        <v>37</v>
      </c>
      <c r="F144" s="2" t="s">
        <v>104</v>
      </c>
      <c r="G144" s="13">
        <v>2</v>
      </c>
      <c r="H144" s="13" t="s">
        <v>50</v>
      </c>
      <c r="I144" s="13">
        <v>43</v>
      </c>
      <c r="J144" s="15">
        <v>0.14666648358815573</v>
      </c>
      <c r="K144" s="15">
        <v>5.1319195095326689E-2</v>
      </c>
      <c r="L144" s="15">
        <v>0.26298770398950955</v>
      </c>
      <c r="M144" s="15">
        <v>0.27489581688487336</v>
      </c>
      <c r="N144" s="15">
        <v>3.3894697817475304E-2</v>
      </c>
      <c r="O144" s="15">
        <v>0.23023610262465927</v>
      </c>
      <c r="P144" s="16">
        <v>0.14666648358815573</v>
      </c>
      <c r="Q144" s="16">
        <v>5.1319195095326689E-2</v>
      </c>
      <c r="R144" s="16">
        <v>0.26298770398950955</v>
      </c>
      <c r="S144" s="16">
        <v>0.27489581688487336</v>
      </c>
      <c r="T144" s="16">
        <v>3.3894697817475304E-2</v>
      </c>
      <c r="U144" s="16">
        <v>0.23023610262465927</v>
      </c>
      <c r="V144" s="18"/>
      <c r="W144" s="18"/>
      <c r="X144" s="18"/>
      <c r="Y144" s="18"/>
      <c r="Z144" s="18"/>
      <c r="AA144" s="18"/>
      <c r="AB144" s="18"/>
      <c r="AC144" s="18"/>
      <c r="AD144" s="19"/>
      <c r="AE144" s="19"/>
      <c r="AF144" s="19"/>
    </row>
    <row r="145" spans="1:32" ht="13">
      <c r="A145" s="2" t="s">
        <v>103</v>
      </c>
      <c r="B145" s="2" t="s">
        <v>41</v>
      </c>
      <c r="C145" s="2" t="s">
        <v>36</v>
      </c>
      <c r="D145" s="2" t="s">
        <v>42</v>
      </c>
      <c r="E145" s="2" t="s">
        <v>43</v>
      </c>
      <c r="F145" s="2" t="s">
        <v>104</v>
      </c>
      <c r="G145" s="13">
        <v>2</v>
      </c>
      <c r="H145" s="13" t="s">
        <v>50</v>
      </c>
      <c r="I145" s="13">
        <v>34</v>
      </c>
      <c r="J145" s="15">
        <v>8.5803856972538908E-2</v>
      </c>
      <c r="K145" s="15">
        <v>0.38473085212724623</v>
      </c>
      <c r="L145" s="15">
        <v>0.22693836615003468</v>
      </c>
      <c r="M145" s="15">
        <v>0.18794687779168895</v>
      </c>
      <c r="N145" s="15">
        <v>6.9577606046819007E-2</v>
      </c>
      <c r="O145" s="15">
        <v>4.5002440911672208E-2</v>
      </c>
      <c r="P145" s="16">
        <v>8.5803856972538908E-2</v>
      </c>
      <c r="Q145" s="16">
        <v>0.38473085212724623</v>
      </c>
      <c r="R145" s="16">
        <v>0.22693836615003468</v>
      </c>
      <c r="S145" s="16">
        <v>0.18794687779168895</v>
      </c>
      <c r="T145" s="16">
        <v>6.9577606046819007E-2</v>
      </c>
      <c r="U145" s="16">
        <v>4.5002440911672208E-2</v>
      </c>
      <c r="V145" s="18"/>
      <c r="W145" s="18"/>
      <c r="X145" s="18"/>
      <c r="Y145" s="18"/>
      <c r="Z145" s="18"/>
      <c r="AA145" s="18"/>
      <c r="AB145" s="18"/>
      <c r="AC145" s="18"/>
      <c r="AD145" s="19"/>
      <c r="AE145" s="19"/>
      <c r="AF145" s="19"/>
    </row>
    <row r="146" spans="1:32" ht="13">
      <c r="A146" s="2" t="s">
        <v>103</v>
      </c>
      <c r="B146" s="2" t="s">
        <v>44</v>
      </c>
      <c r="C146" s="2" t="s">
        <v>36</v>
      </c>
      <c r="D146" s="2" t="s">
        <v>43</v>
      </c>
      <c r="E146" s="6" t="s">
        <v>42</v>
      </c>
      <c r="F146" s="2" t="s">
        <v>104</v>
      </c>
      <c r="G146" s="13">
        <v>2</v>
      </c>
      <c r="H146" s="13" t="s">
        <v>50</v>
      </c>
      <c r="I146" s="13">
        <v>1</v>
      </c>
      <c r="J146" s="15">
        <v>0</v>
      </c>
      <c r="K146" s="15">
        <v>0</v>
      </c>
      <c r="L146" s="15">
        <v>0</v>
      </c>
      <c r="M146" s="15">
        <v>0</v>
      </c>
      <c r="N146" s="15">
        <v>1</v>
      </c>
      <c r="O146" s="15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1</v>
      </c>
      <c r="U146" s="16">
        <v>0</v>
      </c>
      <c r="V146" s="18"/>
      <c r="W146" s="18"/>
      <c r="X146" s="18"/>
      <c r="Y146" s="18"/>
      <c r="Z146" s="18"/>
      <c r="AA146" s="18"/>
      <c r="AB146" s="18"/>
      <c r="AC146" s="18"/>
      <c r="AD146" s="19"/>
      <c r="AE146" s="19"/>
      <c r="AF146" s="19"/>
    </row>
    <row r="147" spans="1:32" ht="13">
      <c r="A147" s="2" t="s">
        <v>105</v>
      </c>
      <c r="B147" s="2" t="s">
        <v>35</v>
      </c>
      <c r="C147" s="2" t="s">
        <v>36</v>
      </c>
      <c r="D147" s="2" t="s">
        <v>37</v>
      </c>
      <c r="E147" s="2" t="s">
        <v>37</v>
      </c>
      <c r="F147" s="2" t="s">
        <v>106</v>
      </c>
      <c r="G147" s="13">
        <v>7</v>
      </c>
      <c r="H147" s="13" t="s">
        <v>39</v>
      </c>
      <c r="I147" s="13">
        <v>46</v>
      </c>
      <c r="J147" s="15">
        <v>6.0819344884010022E-2</v>
      </c>
      <c r="K147" s="15">
        <v>2.6700525545791141E-2</v>
      </c>
      <c r="L147" s="15">
        <v>9.1628925347170168E-2</v>
      </c>
      <c r="M147" s="15">
        <v>0.23007374970423472</v>
      </c>
      <c r="N147" s="15">
        <v>0.43955223631897999</v>
      </c>
      <c r="O147" s="15">
        <v>0.15122521819981408</v>
      </c>
      <c r="P147" s="16">
        <v>6.0819344884010022E-2</v>
      </c>
      <c r="Q147" s="16">
        <v>2.6700525545791141E-2</v>
      </c>
      <c r="R147" s="16">
        <v>9.1628925347170168E-2</v>
      </c>
      <c r="S147" s="16">
        <v>0.23007374970423472</v>
      </c>
      <c r="T147" s="16">
        <v>0.43955223631897999</v>
      </c>
      <c r="U147" s="16">
        <v>0.15122521819981408</v>
      </c>
      <c r="V147" s="18"/>
      <c r="W147" s="18"/>
      <c r="X147" s="18"/>
      <c r="Y147" s="18"/>
      <c r="Z147" s="18"/>
      <c r="AA147" s="18"/>
      <c r="AB147" s="18"/>
      <c r="AC147" s="18"/>
      <c r="AD147" s="19"/>
      <c r="AE147" s="19"/>
      <c r="AF147" s="19"/>
    </row>
    <row r="148" spans="1:32" ht="13">
      <c r="A148" s="2" t="s">
        <v>105</v>
      </c>
      <c r="B148" s="2" t="s">
        <v>41</v>
      </c>
      <c r="C148" s="2" t="s">
        <v>36</v>
      </c>
      <c r="D148" s="2" t="s">
        <v>43</v>
      </c>
      <c r="E148" s="6" t="s">
        <v>42</v>
      </c>
      <c r="F148" s="2" t="s">
        <v>106</v>
      </c>
      <c r="G148" s="13">
        <v>7</v>
      </c>
      <c r="H148" s="13" t="s">
        <v>39</v>
      </c>
      <c r="I148" s="13">
        <v>53</v>
      </c>
      <c r="J148" s="15">
        <v>9.1165731796861105E-2</v>
      </c>
      <c r="K148" s="15">
        <v>0.2948779416547363</v>
      </c>
      <c r="L148" s="15">
        <v>0.21301620403743055</v>
      </c>
      <c r="M148" s="15">
        <v>8.5023419243006923E-2</v>
      </c>
      <c r="N148" s="15">
        <v>0.19331520591164056</v>
      </c>
      <c r="O148" s="15">
        <v>0.12260149735632453</v>
      </c>
      <c r="P148" s="16">
        <v>9.1165731796861105E-2</v>
      </c>
      <c r="Q148" s="16">
        <v>0.2948779416547363</v>
      </c>
      <c r="R148" s="16">
        <v>0.21301620403743055</v>
      </c>
      <c r="S148" s="16">
        <v>8.5023419243006923E-2</v>
      </c>
      <c r="T148" s="16">
        <v>0.19331520591164056</v>
      </c>
      <c r="U148" s="16">
        <v>0.12260149735632453</v>
      </c>
      <c r="V148" s="18"/>
      <c r="W148" s="18"/>
      <c r="X148" s="18"/>
      <c r="Y148" s="18"/>
      <c r="Z148" s="18"/>
      <c r="AA148" s="18"/>
      <c r="AB148" s="18"/>
      <c r="AC148" s="18"/>
      <c r="AD148" s="19"/>
      <c r="AE148" s="19"/>
      <c r="AF148" s="19"/>
    </row>
    <row r="149" spans="1:32" ht="13">
      <c r="A149" s="2" t="s">
        <v>105</v>
      </c>
      <c r="B149" s="2" t="s">
        <v>44</v>
      </c>
      <c r="C149" s="2" t="s">
        <v>36</v>
      </c>
      <c r="D149" s="2" t="s">
        <v>42</v>
      </c>
      <c r="E149" s="2" t="s">
        <v>43</v>
      </c>
      <c r="F149" s="2" t="s">
        <v>106</v>
      </c>
      <c r="G149" s="13">
        <v>7</v>
      </c>
      <c r="H149" s="13" t="s">
        <v>39</v>
      </c>
      <c r="I149" s="13">
        <v>35</v>
      </c>
      <c r="J149" s="15">
        <v>3.2929052980243241E-2</v>
      </c>
      <c r="K149" s="15">
        <v>0.78757381601619358</v>
      </c>
      <c r="L149" s="15">
        <v>0.17949713100356327</v>
      </c>
      <c r="M149" s="15">
        <v>0</v>
      </c>
      <c r="N149" s="15">
        <v>0</v>
      </c>
      <c r="O149" s="15">
        <v>0</v>
      </c>
      <c r="P149" s="16">
        <v>3.2929052980243241E-2</v>
      </c>
      <c r="Q149" s="16">
        <v>0.78757381601619358</v>
      </c>
      <c r="R149" s="16">
        <v>0.17949713100356327</v>
      </c>
      <c r="S149" s="16">
        <v>0</v>
      </c>
      <c r="T149" s="16">
        <v>0</v>
      </c>
      <c r="U149" s="16">
        <v>0</v>
      </c>
      <c r="V149" s="18"/>
      <c r="W149" s="18"/>
      <c r="X149" s="18"/>
      <c r="Y149" s="18"/>
      <c r="Z149" s="18"/>
      <c r="AA149" s="18"/>
      <c r="AB149" s="18"/>
      <c r="AC149" s="18"/>
      <c r="AD149" s="19"/>
      <c r="AE149" s="19"/>
      <c r="AF149" s="19"/>
    </row>
    <row r="150" spans="1:32" ht="13">
      <c r="A150" s="2" t="s">
        <v>105</v>
      </c>
      <c r="B150" s="2" t="s">
        <v>35</v>
      </c>
      <c r="C150" s="2" t="s">
        <v>40</v>
      </c>
      <c r="D150" s="2" t="s">
        <v>37</v>
      </c>
      <c r="E150" s="2" t="s">
        <v>37</v>
      </c>
      <c r="F150" s="2" t="s">
        <v>106</v>
      </c>
      <c r="G150" s="13">
        <v>7</v>
      </c>
      <c r="H150" s="13" t="s">
        <v>39</v>
      </c>
      <c r="I150" s="13">
        <v>79.5</v>
      </c>
      <c r="J150" s="15">
        <v>7.1565483368928817E-2</v>
      </c>
      <c r="K150" s="15">
        <v>0.14123946451791114</v>
      </c>
      <c r="L150" s="15">
        <v>0.16860813733350399</v>
      </c>
      <c r="M150" s="15">
        <v>6.880149837967485E-2</v>
      </c>
      <c r="N150" s="15">
        <v>0.30063094989456091</v>
      </c>
      <c r="O150" s="15">
        <v>0.24915446650542017</v>
      </c>
      <c r="P150" s="16">
        <v>7.1565483368928817E-2</v>
      </c>
      <c r="Q150" s="16">
        <v>0.14123946451791114</v>
      </c>
      <c r="R150" s="16">
        <v>0.16860813733350399</v>
      </c>
      <c r="S150" s="16">
        <v>6.880149837967485E-2</v>
      </c>
      <c r="T150" s="16">
        <v>0.30063094989456091</v>
      </c>
      <c r="U150" s="16">
        <v>0.24915446650542017</v>
      </c>
      <c r="V150" s="18"/>
      <c r="W150" s="18"/>
      <c r="X150" s="18"/>
      <c r="Y150" s="18"/>
      <c r="Z150" s="18"/>
      <c r="AA150" s="18"/>
      <c r="AB150" s="18"/>
      <c r="AC150" s="18"/>
      <c r="AD150" s="19"/>
      <c r="AE150" s="19"/>
      <c r="AF150" s="19"/>
    </row>
    <row r="151" spans="1:32" ht="13">
      <c r="A151" s="2" t="s">
        <v>105</v>
      </c>
      <c r="B151" s="2" t="s">
        <v>41</v>
      </c>
      <c r="C151" s="2" t="s">
        <v>40</v>
      </c>
      <c r="D151" s="2" t="s">
        <v>42</v>
      </c>
      <c r="E151" s="2" t="s">
        <v>43</v>
      </c>
      <c r="F151" s="2" t="s">
        <v>106</v>
      </c>
      <c r="G151" s="13">
        <v>7</v>
      </c>
      <c r="H151" s="13" t="s">
        <v>39</v>
      </c>
      <c r="I151" s="13">
        <v>26</v>
      </c>
      <c r="J151" s="15">
        <v>2.4655837212386338E-2</v>
      </c>
      <c r="K151" s="15">
        <v>4.8401852545067237E-2</v>
      </c>
      <c r="L151" s="15">
        <v>6.3627100605820511E-2</v>
      </c>
      <c r="M151" s="15">
        <v>0</v>
      </c>
      <c r="N151" s="15">
        <v>0.78037201978778659</v>
      </c>
      <c r="O151" s="15">
        <v>8.294318984893935E-2</v>
      </c>
      <c r="P151" s="16">
        <v>2.4655837212386338E-2</v>
      </c>
      <c r="Q151" s="16">
        <v>4.8401852545067237E-2</v>
      </c>
      <c r="R151" s="16">
        <v>6.3627100605820511E-2</v>
      </c>
      <c r="S151" s="16">
        <v>0</v>
      </c>
      <c r="T151" s="16">
        <v>0.78037201978778659</v>
      </c>
      <c r="U151" s="16">
        <v>8.294318984893935E-2</v>
      </c>
      <c r="V151" s="18"/>
      <c r="W151" s="18"/>
      <c r="X151" s="18"/>
      <c r="Y151" s="18"/>
      <c r="Z151" s="18"/>
      <c r="AA151" s="18"/>
      <c r="AB151" s="18"/>
      <c r="AC151" s="18"/>
      <c r="AD151" s="19"/>
      <c r="AE151" s="19"/>
      <c r="AF151" s="19"/>
    </row>
    <row r="152" spans="1:32" ht="13">
      <c r="A152" s="2" t="s">
        <v>105</v>
      </c>
      <c r="B152" s="2" t="s">
        <v>44</v>
      </c>
      <c r="C152" s="2" t="s">
        <v>40</v>
      </c>
      <c r="D152" s="2" t="s">
        <v>43</v>
      </c>
      <c r="E152" s="6" t="s">
        <v>42</v>
      </c>
      <c r="F152" s="2" t="s">
        <v>106</v>
      </c>
      <c r="G152" s="13">
        <v>7</v>
      </c>
      <c r="H152" s="13" t="s">
        <v>39</v>
      </c>
      <c r="I152" s="13">
        <v>43</v>
      </c>
      <c r="J152" s="15">
        <v>6.2944609216004005E-2</v>
      </c>
      <c r="K152" s="15">
        <v>4.9959785997433719E-2</v>
      </c>
      <c r="L152" s="15">
        <v>5.8193118262889976E-2</v>
      </c>
      <c r="M152" s="15">
        <v>2.2819971099874048E-2</v>
      </c>
      <c r="N152" s="15">
        <v>0.68312377650794076</v>
      </c>
      <c r="O152" s="15">
        <v>0.12295873891585749</v>
      </c>
      <c r="P152" s="16">
        <v>6.2944609216004005E-2</v>
      </c>
      <c r="Q152" s="16">
        <v>4.9959785997433719E-2</v>
      </c>
      <c r="R152" s="16">
        <v>5.8193118262889976E-2</v>
      </c>
      <c r="S152" s="16">
        <v>2.2819971099874048E-2</v>
      </c>
      <c r="T152" s="16">
        <v>0.68312377650794076</v>
      </c>
      <c r="U152" s="16">
        <v>0.12295873891585749</v>
      </c>
      <c r="V152" s="18"/>
      <c r="W152" s="18"/>
      <c r="X152" s="18"/>
      <c r="Y152" s="18"/>
      <c r="Z152" s="18"/>
      <c r="AA152" s="18"/>
      <c r="AB152" s="18"/>
      <c r="AC152" s="18"/>
      <c r="AD152" s="19"/>
      <c r="AE152" s="19"/>
      <c r="AF152" s="19"/>
    </row>
    <row r="153" spans="1:32" ht="13">
      <c r="A153" s="2" t="s">
        <v>107</v>
      </c>
      <c r="B153" s="2" t="s">
        <v>35</v>
      </c>
      <c r="C153" s="2" t="s">
        <v>36</v>
      </c>
      <c r="D153" s="2" t="s">
        <v>37</v>
      </c>
      <c r="E153" s="2" t="s">
        <v>37</v>
      </c>
      <c r="F153" s="2" t="s">
        <v>108</v>
      </c>
      <c r="G153" s="13">
        <v>7</v>
      </c>
      <c r="H153" s="13" t="s">
        <v>47</v>
      </c>
      <c r="I153" s="13">
        <v>29</v>
      </c>
      <c r="J153" s="15">
        <v>0.14909087252101855</v>
      </c>
      <c r="K153" s="15">
        <v>3.8255762500502839E-2</v>
      </c>
      <c r="L153" s="15">
        <v>8.143596551215522E-2</v>
      </c>
      <c r="M153" s="15">
        <v>0.53421631334057418</v>
      </c>
      <c r="N153" s="15">
        <v>0.13333534467731337</v>
      </c>
      <c r="O153" s="15">
        <v>6.3665741448435856E-2</v>
      </c>
      <c r="P153" s="16">
        <v>0.14909087252101855</v>
      </c>
      <c r="Q153" s="16">
        <v>3.8255762500502839E-2</v>
      </c>
      <c r="R153" s="16">
        <v>8.143596551215522E-2</v>
      </c>
      <c r="S153" s="16">
        <v>0.53421631334057418</v>
      </c>
      <c r="T153" s="16">
        <v>0.13333534467731337</v>
      </c>
      <c r="U153" s="16">
        <v>6.3665741448435856E-2</v>
      </c>
      <c r="V153" s="18"/>
      <c r="W153" s="18"/>
      <c r="X153" s="18"/>
      <c r="Y153" s="18"/>
      <c r="Z153" s="18"/>
      <c r="AA153" s="18"/>
      <c r="AB153" s="18"/>
      <c r="AC153" s="18"/>
      <c r="AD153" s="19"/>
      <c r="AE153" s="19"/>
      <c r="AF153" s="19"/>
    </row>
    <row r="154" spans="1:32" ht="13">
      <c r="A154" s="2" t="s">
        <v>107</v>
      </c>
      <c r="B154" s="2" t="s">
        <v>41</v>
      </c>
      <c r="C154" s="2" t="s">
        <v>36</v>
      </c>
      <c r="D154" s="2" t="s">
        <v>43</v>
      </c>
      <c r="E154" s="6" t="s">
        <v>42</v>
      </c>
      <c r="F154" s="2" t="s">
        <v>108</v>
      </c>
      <c r="G154" s="13">
        <v>7</v>
      </c>
      <c r="H154" s="13" t="s">
        <v>47</v>
      </c>
      <c r="I154" s="13">
        <v>25</v>
      </c>
      <c r="J154" s="15">
        <v>1.8937831716304386E-2</v>
      </c>
      <c r="K154" s="15">
        <v>1.5959568642033739E-2</v>
      </c>
      <c r="L154" s="15">
        <v>7.7157634968391883E-2</v>
      </c>
      <c r="M154" s="15">
        <v>0.57302660491531732</v>
      </c>
      <c r="N154" s="15">
        <v>0.10376593083398127</v>
      </c>
      <c r="O154" s="15">
        <v>0.21115242892397146</v>
      </c>
      <c r="P154" s="16">
        <v>1.8937831716304386E-2</v>
      </c>
      <c r="Q154" s="16">
        <v>1.5959568642033739E-2</v>
      </c>
      <c r="R154" s="16">
        <v>7.7157634968391883E-2</v>
      </c>
      <c r="S154" s="16">
        <v>0.57302660491531732</v>
      </c>
      <c r="T154" s="16">
        <v>0.10376593083398127</v>
      </c>
      <c r="U154" s="16">
        <v>0.21115242892397146</v>
      </c>
      <c r="V154" s="18"/>
      <c r="W154" s="18"/>
      <c r="X154" s="18"/>
      <c r="Y154" s="18"/>
      <c r="Z154" s="18"/>
      <c r="AA154" s="18"/>
      <c r="AB154" s="18"/>
      <c r="AC154" s="18"/>
      <c r="AD154" s="19"/>
      <c r="AE154" s="19"/>
      <c r="AF154" s="19"/>
    </row>
    <row r="155" spans="1:32" ht="13">
      <c r="A155" s="2" t="s">
        <v>107</v>
      </c>
      <c r="B155" s="2" t="s">
        <v>44</v>
      </c>
      <c r="C155" s="2" t="s">
        <v>36</v>
      </c>
      <c r="D155" s="2" t="s">
        <v>42</v>
      </c>
      <c r="E155" s="2" t="s">
        <v>43</v>
      </c>
      <c r="F155" s="2" t="s">
        <v>108</v>
      </c>
      <c r="G155" s="13">
        <v>7</v>
      </c>
      <c r="H155" s="13" t="s">
        <v>47</v>
      </c>
      <c r="I155" s="13">
        <v>23</v>
      </c>
      <c r="J155" s="15">
        <v>5.4452895569514409E-2</v>
      </c>
      <c r="K155" s="15">
        <v>0.32490116197395091</v>
      </c>
      <c r="L155" s="15">
        <v>2.679162736559032E-2</v>
      </c>
      <c r="M155" s="15">
        <v>0.32589121462066939</v>
      </c>
      <c r="N155" s="15">
        <v>0.23135456594887849</v>
      </c>
      <c r="O155" s="15">
        <v>3.6608534521396514E-2</v>
      </c>
      <c r="P155" s="16">
        <v>5.4452895569514409E-2</v>
      </c>
      <c r="Q155" s="16">
        <v>0.32490116197395091</v>
      </c>
      <c r="R155" s="16">
        <v>2.679162736559032E-2</v>
      </c>
      <c r="S155" s="16">
        <v>0.32589121462066939</v>
      </c>
      <c r="T155" s="16">
        <v>0.23135456594887849</v>
      </c>
      <c r="U155" s="16">
        <v>3.6608534521396514E-2</v>
      </c>
      <c r="V155" s="18"/>
      <c r="W155" s="18"/>
      <c r="X155" s="18"/>
      <c r="Y155" s="18"/>
      <c r="Z155" s="18"/>
      <c r="AA155" s="18"/>
      <c r="AB155" s="18"/>
      <c r="AC155" s="18"/>
      <c r="AD155" s="19"/>
      <c r="AE155" s="19"/>
      <c r="AF155" s="19"/>
    </row>
    <row r="156" spans="1:32" ht="13">
      <c r="A156" s="2" t="s">
        <v>107</v>
      </c>
      <c r="B156" s="2" t="s">
        <v>35</v>
      </c>
      <c r="C156" s="2" t="s">
        <v>40</v>
      </c>
      <c r="D156" s="2" t="s">
        <v>37</v>
      </c>
      <c r="E156" s="2" t="s">
        <v>37</v>
      </c>
      <c r="F156" s="2" t="s">
        <v>108</v>
      </c>
      <c r="G156" s="13">
        <v>7</v>
      </c>
      <c r="H156" s="13" t="s">
        <v>47</v>
      </c>
      <c r="I156" s="13">
        <v>53.5</v>
      </c>
      <c r="J156" s="15">
        <v>6.1562771774192178E-2</v>
      </c>
      <c r="K156" s="15">
        <v>0.25919235622255021</v>
      </c>
      <c r="L156" s="15">
        <v>0.25389553481809662</v>
      </c>
      <c r="M156" s="15">
        <v>0.15658550236019386</v>
      </c>
      <c r="N156" s="15">
        <v>0.15522317531121543</v>
      </c>
      <c r="O156" s="15">
        <v>0.11354065951375143</v>
      </c>
      <c r="P156" s="16">
        <v>6.1562771774192178E-2</v>
      </c>
      <c r="Q156" s="16">
        <v>0.25919235622255021</v>
      </c>
      <c r="R156" s="16">
        <v>0.25389553481809662</v>
      </c>
      <c r="S156" s="16">
        <v>0.15658550236019386</v>
      </c>
      <c r="T156" s="16">
        <v>0.15522317531121543</v>
      </c>
      <c r="U156" s="16">
        <v>0.11354065951375143</v>
      </c>
      <c r="V156" s="18"/>
      <c r="W156" s="18"/>
      <c r="X156" s="18"/>
      <c r="Y156" s="18"/>
      <c r="Z156" s="18"/>
      <c r="AA156" s="18"/>
      <c r="AB156" s="18"/>
      <c r="AC156" s="18"/>
      <c r="AD156" s="19"/>
      <c r="AE156" s="19"/>
      <c r="AF156" s="19"/>
    </row>
    <row r="157" spans="1:32" ht="13">
      <c r="A157" s="2" t="s">
        <v>107</v>
      </c>
      <c r="B157" s="2" t="s">
        <v>41</v>
      </c>
      <c r="C157" s="2" t="s">
        <v>40</v>
      </c>
      <c r="D157" s="2" t="s">
        <v>42</v>
      </c>
      <c r="E157" s="2" t="s">
        <v>43</v>
      </c>
      <c r="F157" s="2" t="s">
        <v>108</v>
      </c>
      <c r="G157" s="13">
        <v>7</v>
      </c>
      <c r="H157" s="13" t="s">
        <v>47</v>
      </c>
      <c r="I157" s="13">
        <v>48</v>
      </c>
      <c r="J157" s="15">
        <v>3.5748215531809348E-3</v>
      </c>
      <c r="K157" s="15">
        <v>2.0199591400923131E-2</v>
      </c>
      <c r="L157" s="15">
        <v>6.5545681544941697E-2</v>
      </c>
      <c r="M157" s="15">
        <v>3.502349865061416E-2</v>
      </c>
      <c r="N157" s="15">
        <v>0.54434981461708543</v>
      </c>
      <c r="O157" s="15">
        <v>0.33130659223325454</v>
      </c>
      <c r="P157" s="16">
        <v>3.5748215531809348E-3</v>
      </c>
      <c r="Q157" s="16">
        <v>2.0199591400923131E-2</v>
      </c>
      <c r="R157" s="16">
        <v>6.5545681544941697E-2</v>
      </c>
      <c r="S157" s="16">
        <v>3.502349865061416E-2</v>
      </c>
      <c r="T157" s="16">
        <v>0.54434981461708543</v>
      </c>
      <c r="U157" s="16">
        <v>0.33130659223325454</v>
      </c>
      <c r="V157" s="18"/>
      <c r="W157" s="18"/>
      <c r="X157" s="18"/>
      <c r="Y157" s="18"/>
      <c r="Z157" s="18"/>
      <c r="AA157" s="18"/>
      <c r="AB157" s="18"/>
      <c r="AC157" s="18"/>
      <c r="AD157" s="19"/>
      <c r="AE157" s="19"/>
      <c r="AF157" s="19"/>
    </row>
    <row r="158" spans="1:32" ht="13">
      <c r="A158" s="2" t="s">
        <v>107</v>
      </c>
      <c r="B158" s="2" t="s">
        <v>44</v>
      </c>
      <c r="C158" s="2" t="s">
        <v>40</v>
      </c>
      <c r="D158" s="2" t="s">
        <v>43</v>
      </c>
      <c r="E158" s="6" t="s">
        <v>42</v>
      </c>
      <c r="F158" s="2" t="s">
        <v>108</v>
      </c>
      <c r="G158" s="13">
        <v>7</v>
      </c>
      <c r="H158" s="13" t="s">
        <v>47</v>
      </c>
      <c r="I158" s="13">
        <v>44.5</v>
      </c>
      <c r="J158" s="15">
        <v>7.8615691187475297E-3</v>
      </c>
      <c r="K158" s="15">
        <v>0.118914010409222</v>
      </c>
      <c r="L158" s="15">
        <v>0.17663726636005148</v>
      </c>
      <c r="M158" s="15">
        <v>0.60598824548275088</v>
      </c>
      <c r="N158" s="15">
        <v>2.3344235830257371E-2</v>
      </c>
      <c r="O158" s="15">
        <v>6.7254672798970849E-2</v>
      </c>
      <c r="P158" s="16">
        <v>7.8615691187475297E-3</v>
      </c>
      <c r="Q158" s="16">
        <v>0.118914010409222</v>
      </c>
      <c r="R158" s="16">
        <v>0.17663726636005148</v>
      </c>
      <c r="S158" s="16">
        <v>0.60598824548275088</v>
      </c>
      <c r="T158" s="16">
        <v>2.3344235830257371E-2</v>
      </c>
      <c r="U158" s="16">
        <v>6.7254672798970849E-2</v>
      </c>
      <c r="V158" s="18"/>
      <c r="W158" s="18"/>
      <c r="X158" s="18"/>
      <c r="Y158" s="18"/>
      <c r="Z158" s="18"/>
      <c r="AA158" s="18"/>
      <c r="AB158" s="18"/>
      <c r="AC158" s="18"/>
      <c r="AD158" s="19"/>
      <c r="AE158" s="19"/>
      <c r="AF158" s="19"/>
    </row>
    <row r="159" spans="1:32" ht="13">
      <c r="A159" s="2" t="s">
        <v>109</v>
      </c>
      <c r="B159" s="2" t="s">
        <v>35</v>
      </c>
      <c r="C159" s="2" t="s">
        <v>36</v>
      </c>
      <c r="D159" s="2" t="s">
        <v>37</v>
      </c>
      <c r="E159" s="2" t="s">
        <v>37</v>
      </c>
      <c r="F159" s="2" t="s">
        <v>110</v>
      </c>
      <c r="G159" s="13">
        <v>6</v>
      </c>
      <c r="H159" s="13" t="s">
        <v>50</v>
      </c>
      <c r="I159" s="13">
        <v>78</v>
      </c>
      <c r="J159" s="15">
        <v>0.13547507957236327</v>
      </c>
      <c r="K159" s="15">
        <v>0.24516971540981852</v>
      </c>
      <c r="L159" s="15">
        <v>0.14355088122426213</v>
      </c>
      <c r="M159" s="15">
        <v>0.11270719708229102</v>
      </c>
      <c r="N159" s="15">
        <v>0.24071767090941273</v>
      </c>
      <c r="O159" s="15">
        <v>0.12237945580185229</v>
      </c>
      <c r="P159" s="16">
        <v>0.13547507957236327</v>
      </c>
      <c r="Q159" s="16">
        <v>0.24516971540981852</v>
      </c>
      <c r="R159" s="16">
        <v>0.14355088122426213</v>
      </c>
      <c r="S159" s="16">
        <v>0.11270719708229102</v>
      </c>
      <c r="T159" s="16">
        <v>0.24071767090941273</v>
      </c>
      <c r="U159" s="16">
        <v>0.12237945580185229</v>
      </c>
      <c r="V159" s="18"/>
      <c r="W159" s="18"/>
      <c r="X159" s="18"/>
      <c r="Y159" s="18"/>
      <c r="Z159" s="18"/>
      <c r="AA159" s="18"/>
      <c r="AB159" s="18"/>
      <c r="AC159" s="18"/>
      <c r="AD159" s="19"/>
      <c r="AE159" s="19"/>
      <c r="AF159" s="19"/>
    </row>
    <row r="160" spans="1:32" ht="13">
      <c r="A160" s="2" t="s">
        <v>109</v>
      </c>
      <c r="B160" s="2" t="s">
        <v>41</v>
      </c>
      <c r="C160" s="2" t="s">
        <v>36</v>
      </c>
      <c r="D160" s="2" t="s">
        <v>43</v>
      </c>
      <c r="E160" s="6" t="s">
        <v>42</v>
      </c>
      <c r="F160" s="2" t="s">
        <v>110</v>
      </c>
      <c r="G160" s="13">
        <v>6</v>
      </c>
      <c r="H160" s="13" t="s">
        <v>50</v>
      </c>
      <c r="I160" s="13">
        <v>26</v>
      </c>
      <c r="J160" s="15">
        <v>2.5358548802220691E-2</v>
      </c>
      <c r="K160" s="15">
        <v>2.1393509293792058E-2</v>
      </c>
      <c r="L160" s="15">
        <v>3.6107914546216764E-2</v>
      </c>
      <c r="M160" s="15">
        <v>2.9432150891966873E-2</v>
      </c>
      <c r="N160" s="15">
        <v>0.84095581836979094</v>
      </c>
      <c r="O160" s="15">
        <v>4.6752058096012752E-2</v>
      </c>
      <c r="P160" s="16">
        <v>2.5358548802220691E-2</v>
      </c>
      <c r="Q160" s="16">
        <v>2.1393509293792058E-2</v>
      </c>
      <c r="R160" s="16">
        <v>3.6107914546216764E-2</v>
      </c>
      <c r="S160" s="16">
        <v>2.9432150891966873E-2</v>
      </c>
      <c r="T160" s="16">
        <v>0.84095581836979094</v>
      </c>
      <c r="U160" s="16">
        <v>4.6752058096012752E-2</v>
      </c>
      <c r="V160" s="18"/>
      <c r="W160" s="18"/>
      <c r="X160" s="18"/>
      <c r="Y160" s="18"/>
      <c r="Z160" s="18"/>
      <c r="AA160" s="18"/>
      <c r="AB160" s="18"/>
      <c r="AC160" s="18"/>
      <c r="AD160" s="19"/>
      <c r="AE160" s="19"/>
      <c r="AF160" s="19"/>
    </row>
    <row r="161" spans="1:32" ht="13">
      <c r="A161" s="2" t="s">
        <v>109</v>
      </c>
      <c r="B161" s="2" t="s">
        <v>44</v>
      </c>
      <c r="C161" s="2" t="s">
        <v>36</v>
      </c>
      <c r="D161" s="2" t="s">
        <v>42</v>
      </c>
      <c r="E161" s="2" t="s">
        <v>43</v>
      </c>
      <c r="F161" s="2" t="s">
        <v>110</v>
      </c>
      <c r="G161" s="13">
        <v>6</v>
      </c>
      <c r="H161" s="13" t="s">
        <v>50</v>
      </c>
      <c r="I161" s="13">
        <v>7</v>
      </c>
      <c r="J161" s="15">
        <v>0</v>
      </c>
      <c r="K161" s="15">
        <v>0</v>
      </c>
      <c r="L161" s="15">
        <v>0</v>
      </c>
      <c r="M161" s="15">
        <v>0</v>
      </c>
      <c r="N161" s="15">
        <v>0.97373966391037614</v>
      </c>
      <c r="O161" s="15">
        <v>2.6260336089623904E-2</v>
      </c>
      <c r="P161" s="16">
        <v>0</v>
      </c>
      <c r="Q161" s="16">
        <v>0</v>
      </c>
      <c r="R161" s="16">
        <v>0</v>
      </c>
      <c r="S161" s="16">
        <v>0</v>
      </c>
      <c r="T161" s="16">
        <v>0.97373966391037614</v>
      </c>
      <c r="U161" s="16">
        <v>2.6260336089623904E-2</v>
      </c>
      <c r="V161" s="18"/>
      <c r="W161" s="18"/>
      <c r="X161" s="18"/>
      <c r="Y161" s="18"/>
      <c r="Z161" s="18"/>
      <c r="AA161" s="18"/>
      <c r="AB161" s="18"/>
      <c r="AC161" s="18"/>
      <c r="AD161" s="19"/>
      <c r="AE161" s="19"/>
      <c r="AF161" s="19"/>
    </row>
    <row r="162" spans="1:32" ht="13">
      <c r="A162" s="2" t="s">
        <v>109</v>
      </c>
      <c r="B162" s="2" t="s">
        <v>35</v>
      </c>
      <c r="C162" s="2" t="s">
        <v>40</v>
      </c>
      <c r="D162" s="2" t="s">
        <v>37</v>
      </c>
      <c r="E162" s="2" t="s">
        <v>37</v>
      </c>
      <c r="F162" s="2" t="s">
        <v>110</v>
      </c>
      <c r="G162" s="13">
        <v>6</v>
      </c>
      <c r="H162" s="13" t="s">
        <v>50</v>
      </c>
      <c r="I162" s="13">
        <v>39.5</v>
      </c>
      <c r="J162" s="15">
        <v>5.1337282657832418E-2</v>
      </c>
      <c r="K162" s="15">
        <v>5.3609381220017412E-2</v>
      </c>
      <c r="L162" s="15">
        <v>3.4218107967694714E-2</v>
      </c>
      <c r="M162" s="15">
        <v>4.0961871925835468E-2</v>
      </c>
      <c r="N162" s="15">
        <v>0.725069326838089</v>
      </c>
      <c r="O162" s="15">
        <v>9.4804029390531078E-2</v>
      </c>
      <c r="P162" s="16">
        <v>5.1337282657832418E-2</v>
      </c>
      <c r="Q162" s="16">
        <v>5.3609381220017412E-2</v>
      </c>
      <c r="R162" s="16">
        <v>3.4218107967694714E-2</v>
      </c>
      <c r="S162" s="16">
        <v>4.0961871925835468E-2</v>
      </c>
      <c r="T162" s="16">
        <v>0.725069326838089</v>
      </c>
      <c r="U162" s="16">
        <v>9.4804029390531078E-2</v>
      </c>
      <c r="V162" s="18"/>
      <c r="W162" s="18"/>
      <c r="X162" s="18"/>
      <c r="Y162" s="18"/>
      <c r="Z162" s="18"/>
      <c r="AA162" s="18"/>
      <c r="AB162" s="18"/>
      <c r="AC162" s="18"/>
      <c r="AD162" s="19"/>
      <c r="AE162" s="19"/>
      <c r="AF162" s="19"/>
    </row>
    <row r="163" spans="1:32" ht="13">
      <c r="A163" s="2" t="s">
        <v>109</v>
      </c>
      <c r="B163" s="2" t="s">
        <v>41</v>
      </c>
      <c r="C163" s="2" t="s">
        <v>40</v>
      </c>
      <c r="D163" s="2" t="s">
        <v>42</v>
      </c>
      <c r="E163" s="2" t="s">
        <v>43</v>
      </c>
      <c r="F163" s="2" t="s">
        <v>110</v>
      </c>
      <c r="G163" s="13">
        <v>6</v>
      </c>
      <c r="H163" s="13" t="s">
        <v>50</v>
      </c>
      <c r="I163" s="13">
        <v>70.5</v>
      </c>
      <c r="J163" s="15">
        <v>6.6896633355315427E-2</v>
      </c>
      <c r="K163" s="15">
        <v>6.4084614213970464E-2</v>
      </c>
      <c r="L163" s="15">
        <v>7.3142934442584406E-2</v>
      </c>
      <c r="M163" s="15">
        <v>6.2797815316457825E-2</v>
      </c>
      <c r="N163" s="15">
        <v>0.5922386242581037</v>
      </c>
      <c r="O163" s="15">
        <v>0.140839378413568</v>
      </c>
      <c r="P163" s="16">
        <v>6.6896633355315427E-2</v>
      </c>
      <c r="Q163" s="16">
        <v>6.4084614213970464E-2</v>
      </c>
      <c r="R163" s="16">
        <v>7.3142934442584406E-2</v>
      </c>
      <c r="S163" s="16">
        <v>6.2797815316457825E-2</v>
      </c>
      <c r="T163" s="16">
        <v>0.5922386242581037</v>
      </c>
      <c r="U163" s="16">
        <v>0.140839378413568</v>
      </c>
      <c r="V163" s="18"/>
      <c r="W163" s="18"/>
      <c r="X163" s="18"/>
      <c r="Y163" s="18"/>
      <c r="Z163" s="18"/>
      <c r="AA163" s="18"/>
      <c r="AB163" s="18"/>
      <c r="AC163" s="18"/>
      <c r="AD163" s="19"/>
      <c r="AE163" s="19"/>
      <c r="AF163" s="19"/>
    </row>
    <row r="164" spans="1:32" ht="13">
      <c r="A164" s="2" t="s">
        <v>109</v>
      </c>
      <c r="B164" s="2" t="s">
        <v>44</v>
      </c>
      <c r="C164" s="2" t="s">
        <v>40</v>
      </c>
      <c r="D164" s="2" t="s">
        <v>43</v>
      </c>
      <c r="E164" s="6" t="s">
        <v>42</v>
      </c>
      <c r="F164" s="2" t="s">
        <v>110</v>
      </c>
      <c r="G164" s="13">
        <v>6</v>
      </c>
      <c r="H164" s="13" t="s">
        <v>50</v>
      </c>
      <c r="I164" s="13">
        <v>44</v>
      </c>
      <c r="J164" s="15">
        <v>7.3569293404750311E-2</v>
      </c>
      <c r="K164" s="15">
        <v>3.7901382351349891E-2</v>
      </c>
      <c r="L164" s="15">
        <v>7.6965995779905857E-2</v>
      </c>
      <c r="M164" s="15">
        <v>1.0374398095547259E-2</v>
      </c>
      <c r="N164" s="15">
        <v>0.64510293242438999</v>
      </c>
      <c r="O164" s="15">
        <v>0.1560859979440567</v>
      </c>
      <c r="P164" s="16">
        <v>7.3569293404750311E-2</v>
      </c>
      <c r="Q164" s="16">
        <v>3.7901382351349891E-2</v>
      </c>
      <c r="R164" s="16">
        <v>7.6965995779905857E-2</v>
      </c>
      <c r="S164" s="16">
        <v>1.0374398095547259E-2</v>
      </c>
      <c r="T164" s="16">
        <v>0.64510293242438999</v>
      </c>
      <c r="U164" s="16">
        <v>0.1560859979440567</v>
      </c>
      <c r="V164" s="18"/>
      <c r="W164" s="18"/>
      <c r="X164" s="18"/>
      <c r="Y164" s="18"/>
      <c r="Z164" s="18"/>
      <c r="AA164" s="18"/>
      <c r="AB164" s="18"/>
      <c r="AC164" s="18"/>
      <c r="AD164" s="19"/>
      <c r="AE164" s="19"/>
      <c r="AF164" s="19"/>
    </row>
    <row r="165" spans="1:32" ht="13">
      <c r="A165" s="2" t="s">
        <v>111</v>
      </c>
      <c r="B165" s="2" t="s">
        <v>35</v>
      </c>
      <c r="C165" s="2" t="s">
        <v>36</v>
      </c>
      <c r="D165" s="2" t="s">
        <v>37</v>
      </c>
      <c r="E165" s="2" t="s">
        <v>37</v>
      </c>
      <c r="F165" s="2" t="s">
        <v>112</v>
      </c>
      <c r="G165" s="13">
        <v>6</v>
      </c>
      <c r="H165" s="13" t="s">
        <v>50</v>
      </c>
      <c r="I165" s="13">
        <v>65</v>
      </c>
      <c r="J165" s="15">
        <v>2.951642167466538E-2</v>
      </c>
      <c r="K165" s="15">
        <v>0.67602365069942616</v>
      </c>
      <c r="L165" s="15">
        <v>8.3102762490232185E-2</v>
      </c>
      <c r="M165" s="15">
        <v>0</v>
      </c>
      <c r="N165" s="15">
        <v>0.15939404305554158</v>
      </c>
      <c r="O165" s="15">
        <v>5.1963122080134684E-2</v>
      </c>
      <c r="P165" s="16">
        <v>2.951642167466538E-2</v>
      </c>
      <c r="Q165" s="16">
        <v>0.67602365069942616</v>
      </c>
      <c r="R165" s="16">
        <v>8.3102762490232185E-2</v>
      </c>
      <c r="S165" s="16">
        <v>0</v>
      </c>
      <c r="T165" s="16">
        <v>0.15939404305554158</v>
      </c>
      <c r="U165" s="16">
        <v>5.1963122080134684E-2</v>
      </c>
      <c r="V165" s="18"/>
      <c r="W165" s="18"/>
      <c r="X165" s="18"/>
      <c r="Y165" s="18"/>
      <c r="Z165" s="18"/>
      <c r="AA165" s="18"/>
      <c r="AB165" s="18"/>
      <c r="AC165" s="18"/>
      <c r="AD165" s="19"/>
      <c r="AE165" s="19"/>
      <c r="AF165" s="19"/>
    </row>
    <row r="166" spans="1:32" ht="13">
      <c r="A166" s="2" t="s">
        <v>111</v>
      </c>
      <c r="B166" s="2" t="s">
        <v>41</v>
      </c>
      <c r="C166" s="2" t="s">
        <v>36</v>
      </c>
      <c r="D166" s="2" t="s">
        <v>43</v>
      </c>
      <c r="E166" s="6" t="s">
        <v>42</v>
      </c>
      <c r="F166" s="2" t="s">
        <v>112</v>
      </c>
      <c r="G166" s="13">
        <v>6</v>
      </c>
      <c r="H166" s="13" t="s">
        <v>50</v>
      </c>
      <c r="I166" s="13">
        <v>65</v>
      </c>
      <c r="J166" s="15">
        <v>3.9295420164129756E-2</v>
      </c>
      <c r="K166" s="15">
        <v>0.14829243476980336</v>
      </c>
      <c r="L166" s="15">
        <v>6.1669143339089925E-2</v>
      </c>
      <c r="M166" s="15">
        <v>8.0424916663319832E-3</v>
      </c>
      <c r="N166" s="15">
        <v>0.63569487395745483</v>
      </c>
      <c r="O166" s="15">
        <v>0.10700563610319025</v>
      </c>
      <c r="P166" s="16">
        <v>3.9295420164129756E-2</v>
      </c>
      <c r="Q166" s="16">
        <v>0.14829243476980336</v>
      </c>
      <c r="R166" s="16">
        <v>6.1669143339089925E-2</v>
      </c>
      <c r="S166" s="16">
        <v>8.0424916663319832E-3</v>
      </c>
      <c r="T166" s="16">
        <v>0.63569487395745483</v>
      </c>
      <c r="U166" s="16">
        <v>0.10700563610319025</v>
      </c>
      <c r="V166" s="18"/>
      <c r="W166" s="18"/>
      <c r="X166" s="18"/>
      <c r="Y166" s="18"/>
      <c r="Z166" s="18"/>
      <c r="AA166" s="18"/>
      <c r="AB166" s="18"/>
      <c r="AC166" s="18"/>
      <c r="AD166" s="19"/>
      <c r="AE166" s="19"/>
      <c r="AF166" s="19"/>
    </row>
    <row r="167" spans="1:32" ht="13">
      <c r="A167" s="2" t="s">
        <v>111</v>
      </c>
      <c r="B167" s="2" t="s">
        <v>44</v>
      </c>
      <c r="C167" s="2" t="s">
        <v>36</v>
      </c>
      <c r="D167" s="2" t="s">
        <v>42</v>
      </c>
      <c r="E167" s="2" t="s">
        <v>43</v>
      </c>
      <c r="F167" s="2" t="s">
        <v>112</v>
      </c>
      <c r="G167" s="13">
        <v>6</v>
      </c>
      <c r="H167" s="13" t="s">
        <v>50</v>
      </c>
      <c r="I167" s="13">
        <v>25</v>
      </c>
      <c r="J167" s="15">
        <v>0</v>
      </c>
      <c r="K167" s="15">
        <v>0</v>
      </c>
      <c r="L167" s="15">
        <v>0</v>
      </c>
      <c r="M167" s="15">
        <v>0</v>
      </c>
      <c r="N167" s="15">
        <v>0.95350816639746927</v>
      </c>
      <c r="O167" s="15">
        <v>4.6491833602530681E-2</v>
      </c>
      <c r="P167" s="16">
        <v>0</v>
      </c>
      <c r="Q167" s="16">
        <v>0</v>
      </c>
      <c r="R167" s="16">
        <v>0</v>
      </c>
      <c r="S167" s="16">
        <v>0</v>
      </c>
      <c r="T167" s="16">
        <v>0.95350816639746927</v>
      </c>
      <c r="U167" s="16">
        <v>4.6491833602530681E-2</v>
      </c>
      <c r="V167" s="18"/>
      <c r="W167" s="18"/>
      <c r="X167" s="18"/>
      <c r="Y167" s="18"/>
      <c r="Z167" s="18"/>
      <c r="AA167" s="18"/>
      <c r="AB167" s="18"/>
      <c r="AC167" s="18"/>
      <c r="AD167" s="19"/>
      <c r="AE167" s="19"/>
      <c r="AF167" s="19"/>
    </row>
    <row r="168" spans="1:32" ht="13">
      <c r="A168" s="2" t="s">
        <v>111</v>
      </c>
      <c r="B168" s="2" t="s">
        <v>35</v>
      </c>
      <c r="C168" s="2" t="s">
        <v>40</v>
      </c>
      <c r="D168" s="2" t="s">
        <v>37</v>
      </c>
      <c r="E168" s="2" t="s">
        <v>37</v>
      </c>
      <c r="F168" s="2" t="s">
        <v>112</v>
      </c>
      <c r="G168" s="13">
        <v>6</v>
      </c>
      <c r="H168" s="13" t="s">
        <v>50</v>
      </c>
      <c r="I168" s="13">
        <v>51</v>
      </c>
      <c r="J168" s="15">
        <v>0.11185862739947428</v>
      </c>
      <c r="K168" s="15">
        <v>0.10650963805227853</v>
      </c>
      <c r="L168" s="15">
        <v>0.12695358576369076</v>
      </c>
      <c r="M168" s="15">
        <v>0.20856373696424355</v>
      </c>
      <c r="N168" s="15">
        <v>0.33893217642128015</v>
      </c>
      <c r="O168" s="15">
        <v>0.10718223539903259</v>
      </c>
      <c r="P168" s="16">
        <v>0.11185862739947428</v>
      </c>
      <c r="Q168" s="16">
        <v>0.10650963805227853</v>
      </c>
      <c r="R168" s="16">
        <v>0.12695358576369076</v>
      </c>
      <c r="S168" s="16">
        <v>0.20856373696424355</v>
      </c>
      <c r="T168" s="16">
        <v>0.33893217642128015</v>
      </c>
      <c r="U168" s="16">
        <v>0.10718223539903259</v>
      </c>
      <c r="V168" s="18"/>
      <c r="W168" s="18"/>
      <c r="X168" s="18"/>
      <c r="Y168" s="18"/>
      <c r="Z168" s="18"/>
      <c r="AA168" s="18"/>
      <c r="AB168" s="18"/>
      <c r="AC168" s="18"/>
      <c r="AD168" s="19"/>
      <c r="AE168" s="19"/>
      <c r="AF168" s="19"/>
    </row>
    <row r="169" spans="1:32" ht="13">
      <c r="A169" s="2" t="s">
        <v>111</v>
      </c>
      <c r="B169" s="2" t="s">
        <v>41</v>
      </c>
      <c r="C169" s="2" t="s">
        <v>40</v>
      </c>
      <c r="D169" s="2" t="s">
        <v>42</v>
      </c>
      <c r="E169" s="2" t="s">
        <v>43</v>
      </c>
      <c r="F169" s="2" t="s">
        <v>112</v>
      </c>
      <c r="G169" s="13">
        <v>6</v>
      </c>
      <c r="H169" s="13" t="s">
        <v>50</v>
      </c>
      <c r="I169" s="13">
        <v>29</v>
      </c>
      <c r="J169" s="15">
        <v>1.9040519030444677E-2</v>
      </c>
      <c r="K169" s="15">
        <v>1.837561201668312E-2</v>
      </c>
      <c r="L169" s="15">
        <v>1.9757476845788581E-2</v>
      </c>
      <c r="M169" s="15">
        <v>9.6461888738893012E-3</v>
      </c>
      <c r="N169" s="15">
        <v>0.87982477349506005</v>
      </c>
      <c r="O169" s="15">
        <v>5.3355429738134084E-2</v>
      </c>
      <c r="P169" s="16">
        <v>1.9040519030444677E-2</v>
      </c>
      <c r="Q169" s="16">
        <v>1.837561201668312E-2</v>
      </c>
      <c r="R169" s="16">
        <v>1.9757476845788581E-2</v>
      </c>
      <c r="S169" s="16">
        <v>9.6461888738893012E-3</v>
      </c>
      <c r="T169" s="16">
        <v>0.87982477349506005</v>
      </c>
      <c r="U169" s="16">
        <v>5.3355429738134084E-2</v>
      </c>
      <c r="V169" s="18"/>
      <c r="W169" s="18"/>
      <c r="X169" s="18"/>
      <c r="Y169" s="18"/>
      <c r="Z169" s="18"/>
      <c r="AA169" s="18"/>
      <c r="AB169" s="18"/>
      <c r="AC169" s="18"/>
      <c r="AD169" s="19"/>
      <c r="AE169" s="19"/>
      <c r="AF169" s="19"/>
    </row>
    <row r="170" spans="1:32" ht="13">
      <c r="A170" s="2" t="s">
        <v>111</v>
      </c>
      <c r="B170" s="2" t="s">
        <v>44</v>
      </c>
      <c r="C170" s="2" t="s">
        <v>40</v>
      </c>
      <c r="D170" s="2" t="s">
        <v>43</v>
      </c>
      <c r="E170" s="6" t="s">
        <v>42</v>
      </c>
      <c r="F170" s="2" t="s">
        <v>112</v>
      </c>
      <c r="G170" s="13">
        <v>6</v>
      </c>
      <c r="H170" s="13" t="s">
        <v>50</v>
      </c>
      <c r="I170" s="13">
        <v>20.5</v>
      </c>
      <c r="J170" s="15">
        <v>1.443187482574791E-2</v>
      </c>
      <c r="K170" s="15">
        <v>7.2184719887126887E-3</v>
      </c>
      <c r="L170" s="15">
        <v>2.2101501313755142E-2</v>
      </c>
      <c r="M170" s="15">
        <v>0</v>
      </c>
      <c r="N170" s="15">
        <v>0.90855588317295088</v>
      </c>
      <c r="O170" s="15">
        <v>4.7692268698833251E-2</v>
      </c>
      <c r="P170" s="16">
        <v>1.443187482574791E-2</v>
      </c>
      <c r="Q170" s="16">
        <v>7.2184719887126887E-3</v>
      </c>
      <c r="R170" s="16">
        <v>2.2101501313755142E-2</v>
      </c>
      <c r="S170" s="16">
        <v>0</v>
      </c>
      <c r="T170" s="16">
        <v>0.90855588317295088</v>
      </c>
      <c r="U170" s="16">
        <v>4.7692268698833251E-2</v>
      </c>
      <c r="V170" s="18"/>
      <c r="W170" s="18"/>
      <c r="X170" s="18"/>
      <c r="Y170" s="18"/>
      <c r="Z170" s="18"/>
      <c r="AA170" s="18"/>
      <c r="AB170" s="18"/>
      <c r="AC170" s="18"/>
      <c r="AD170" s="19"/>
      <c r="AE170" s="19"/>
      <c r="AF170" s="19"/>
    </row>
    <row r="171" spans="1:32" ht="13">
      <c r="A171" s="2" t="s">
        <v>113</v>
      </c>
      <c r="B171" s="2" t="s">
        <v>35</v>
      </c>
      <c r="C171" s="2" t="s">
        <v>36</v>
      </c>
      <c r="D171" s="2" t="s">
        <v>37</v>
      </c>
      <c r="E171" s="2" t="s">
        <v>37</v>
      </c>
      <c r="F171" s="2" t="s">
        <v>114</v>
      </c>
      <c r="G171" s="13">
        <v>6</v>
      </c>
      <c r="H171" s="13" t="s">
        <v>50</v>
      </c>
      <c r="I171" s="13">
        <v>30</v>
      </c>
      <c r="J171" s="15">
        <v>4.9401232844925862E-2</v>
      </c>
      <c r="K171" s="15">
        <v>0.11400284502675199</v>
      </c>
      <c r="L171" s="15">
        <v>7.180497778794126E-2</v>
      </c>
      <c r="M171" s="15">
        <v>5.026213928524588E-2</v>
      </c>
      <c r="N171" s="15">
        <v>0.65528768063061393</v>
      </c>
      <c r="O171" s="15">
        <v>5.9241124424521036E-2</v>
      </c>
      <c r="P171" s="16">
        <v>4.9401232844925862E-2</v>
      </c>
      <c r="Q171" s="16">
        <v>0.11400284502675199</v>
      </c>
      <c r="R171" s="16">
        <v>7.180497778794126E-2</v>
      </c>
      <c r="S171" s="16">
        <v>5.026213928524588E-2</v>
      </c>
      <c r="T171" s="16">
        <v>0.65528768063061393</v>
      </c>
      <c r="U171" s="16">
        <v>5.9241124424521036E-2</v>
      </c>
      <c r="V171" s="18"/>
      <c r="W171" s="18"/>
      <c r="X171" s="18"/>
      <c r="Y171" s="18"/>
      <c r="Z171" s="18"/>
      <c r="AA171" s="18"/>
      <c r="AB171" s="18"/>
      <c r="AC171" s="18"/>
      <c r="AD171" s="19"/>
      <c r="AE171" s="19"/>
      <c r="AF171" s="19"/>
    </row>
    <row r="172" spans="1:32" ht="13">
      <c r="A172" s="2" t="s">
        <v>113</v>
      </c>
      <c r="B172" s="2" t="s">
        <v>41</v>
      </c>
      <c r="C172" s="2" t="s">
        <v>36</v>
      </c>
      <c r="D172" s="2" t="s">
        <v>43</v>
      </c>
      <c r="E172" s="6" t="s">
        <v>42</v>
      </c>
      <c r="F172" s="2" t="s">
        <v>114</v>
      </c>
      <c r="G172" s="13">
        <v>6</v>
      </c>
      <c r="H172" s="13" t="s">
        <v>50</v>
      </c>
      <c r="I172" s="13">
        <v>5</v>
      </c>
      <c r="J172" s="15">
        <v>0</v>
      </c>
      <c r="K172" s="15">
        <v>0</v>
      </c>
      <c r="L172" s="15">
        <v>0</v>
      </c>
      <c r="M172" s="15">
        <v>0</v>
      </c>
      <c r="N172" s="15">
        <v>0.98566769336186133</v>
      </c>
      <c r="O172" s="15">
        <v>1.4332306638138649E-2</v>
      </c>
      <c r="P172" s="16">
        <v>0</v>
      </c>
      <c r="Q172" s="16">
        <v>0</v>
      </c>
      <c r="R172" s="16">
        <v>0</v>
      </c>
      <c r="S172" s="16">
        <v>0</v>
      </c>
      <c r="T172" s="16">
        <v>0.98566769336186133</v>
      </c>
      <c r="U172" s="16">
        <v>1.4332306638138649E-2</v>
      </c>
      <c r="V172" s="18"/>
      <c r="W172" s="18"/>
      <c r="X172" s="18"/>
      <c r="Y172" s="18"/>
      <c r="Z172" s="18"/>
      <c r="AA172" s="18"/>
      <c r="AB172" s="18"/>
      <c r="AC172" s="18"/>
      <c r="AD172" s="19"/>
      <c r="AE172" s="19"/>
      <c r="AF172" s="19"/>
    </row>
    <row r="173" spans="1:32" ht="13">
      <c r="A173" s="2" t="s">
        <v>113</v>
      </c>
      <c r="B173" s="2" t="s">
        <v>44</v>
      </c>
      <c r="C173" s="2" t="s">
        <v>36</v>
      </c>
      <c r="D173" s="2" t="s">
        <v>42</v>
      </c>
      <c r="E173" s="2" t="s">
        <v>43</v>
      </c>
      <c r="F173" s="2" t="s">
        <v>114</v>
      </c>
      <c r="G173" s="13">
        <v>6</v>
      </c>
      <c r="H173" s="13" t="s">
        <v>50</v>
      </c>
      <c r="I173" s="13">
        <v>1</v>
      </c>
      <c r="J173" s="15">
        <v>0</v>
      </c>
      <c r="K173" s="15">
        <v>0</v>
      </c>
      <c r="L173" s="15">
        <v>0</v>
      </c>
      <c r="M173" s="15">
        <v>0</v>
      </c>
      <c r="N173" s="15">
        <v>1</v>
      </c>
      <c r="O173" s="15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1</v>
      </c>
      <c r="U173" s="16">
        <v>0</v>
      </c>
      <c r="V173" s="18"/>
      <c r="W173" s="18"/>
      <c r="X173" s="18"/>
      <c r="Y173" s="18"/>
      <c r="Z173" s="18"/>
      <c r="AA173" s="18"/>
      <c r="AB173" s="18"/>
      <c r="AC173" s="18"/>
      <c r="AD173" s="19"/>
      <c r="AE173" s="19"/>
      <c r="AF173" s="19"/>
    </row>
    <row r="174" spans="1:32" ht="13">
      <c r="A174" s="2" t="s">
        <v>113</v>
      </c>
      <c r="B174" s="2" t="s">
        <v>35</v>
      </c>
      <c r="C174" s="2" t="s">
        <v>40</v>
      </c>
      <c r="D174" s="2" t="s">
        <v>37</v>
      </c>
      <c r="E174" s="2" t="s">
        <v>37</v>
      </c>
      <c r="F174" s="2" t="s">
        <v>114</v>
      </c>
      <c r="G174" s="13">
        <v>6</v>
      </c>
      <c r="H174" s="13" t="s">
        <v>50</v>
      </c>
      <c r="I174" s="13">
        <v>28</v>
      </c>
      <c r="J174" s="15">
        <v>9.8234638698927693E-2</v>
      </c>
      <c r="K174" s="15">
        <v>0.23658601408609073</v>
      </c>
      <c r="L174" s="15">
        <v>0.1394042544491807</v>
      </c>
      <c r="M174" s="15">
        <v>0.32572466360684338</v>
      </c>
      <c r="N174" s="15">
        <v>0.12324136826574802</v>
      </c>
      <c r="O174" s="15">
        <v>7.6809060893209449E-2</v>
      </c>
      <c r="P174" s="16">
        <v>9.8234638698927693E-2</v>
      </c>
      <c r="Q174" s="16">
        <v>0.23658601408609073</v>
      </c>
      <c r="R174" s="16">
        <v>0.1394042544491807</v>
      </c>
      <c r="S174" s="16">
        <v>0.32572466360684338</v>
      </c>
      <c r="T174" s="16">
        <v>0.12324136826574802</v>
      </c>
      <c r="U174" s="16">
        <v>7.6809060893209449E-2</v>
      </c>
      <c r="V174" s="18"/>
      <c r="W174" s="18"/>
      <c r="X174" s="18"/>
      <c r="Y174" s="18"/>
      <c r="Z174" s="18"/>
      <c r="AA174" s="18"/>
      <c r="AB174" s="18"/>
      <c r="AC174" s="18"/>
      <c r="AD174" s="19"/>
      <c r="AE174" s="19"/>
      <c r="AF174" s="19"/>
    </row>
    <row r="175" spans="1:32" ht="13">
      <c r="A175" s="2" t="s">
        <v>113</v>
      </c>
      <c r="B175" s="2" t="s">
        <v>41</v>
      </c>
      <c r="C175" s="2" t="s">
        <v>40</v>
      </c>
      <c r="D175" s="2" t="s">
        <v>42</v>
      </c>
      <c r="E175" s="2" t="s">
        <v>43</v>
      </c>
      <c r="F175" s="2" t="s">
        <v>114</v>
      </c>
      <c r="G175" s="13">
        <v>6</v>
      </c>
      <c r="H175" s="13" t="s">
        <v>50</v>
      </c>
      <c r="I175" s="13">
        <v>5</v>
      </c>
      <c r="J175" s="15">
        <v>1.3603422742588224E-2</v>
      </c>
      <c r="K175" s="15">
        <v>0.96058512663376083</v>
      </c>
      <c r="L175" s="15">
        <v>2.581145062365094E-2</v>
      </c>
      <c r="M175" s="15">
        <v>0</v>
      </c>
      <c r="N175" s="15">
        <v>0</v>
      </c>
      <c r="O175" s="15">
        <v>0</v>
      </c>
      <c r="P175" s="16">
        <v>1.3603422742588224E-2</v>
      </c>
      <c r="Q175" s="16">
        <v>0.96058512663376083</v>
      </c>
      <c r="R175" s="16">
        <v>2.581145062365094E-2</v>
      </c>
      <c r="S175" s="16">
        <v>0</v>
      </c>
      <c r="T175" s="16">
        <v>0</v>
      </c>
      <c r="U175" s="16">
        <v>0</v>
      </c>
      <c r="V175" s="18"/>
      <c r="W175" s="18"/>
      <c r="X175" s="18"/>
      <c r="Y175" s="18"/>
      <c r="Z175" s="18"/>
      <c r="AA175" s="18"/>
      <c r="AB175" s="18"/>
      <c r="AC175" s="18"/>
      <c r="AD175" s="19"/>
      <c r="AE175" s="19"/>
      <c r="AF175" s="19"/>
    </row>
    <row r="176" spans="1:32" ht="13">
      <c r="A176" s="2" t="s">
        <v>113</v>
      </c>
      <c r="B176" s="2" t="s">
        <v>44</v>
      </c>
      <c r="C176" s="2" t="s">
        <v>40</v>
      </c>
      <c r="D176" s="2" t="s">
        <v>43</v>
      </c>
      <c r="E176" s="6" t="s">
        <v>42</v>
      </c>
      <c r="F176" s="2" t="s">
        <v>114</v>
      </c>
      <c r="G176" s="13">
        <v>6</v>
      </c>
      <c r="H176" s="13" t="s">
        <v>50</v>
      </c>
      <c r="I176" s="13">
        <v>3</v>
      </c>
      <c r="J176" s="15">
        <v>0</v>
      </c>
      <c r="K176" s="15">
        <v>0.9776091107062207</v>
      </c>
      <c r="L176" s="15">
        <v>2.2390889293779338E-2</v>
      </c>
      <c r="M176" s="15">
        <v>0</v>
      </c>
      <c r="N176" s="15">
        <v>0</v>
      </c>
      <c r="O176" s="15">
        <v>0</v>
      </c>
      <c r="P176" s="16">
        <v>0</v>
      </c>
      <c r="Q176" s="16">
        <v>0.9776091107062207</v>
      </c>
      <c r="R176" s="16">
        <v>2.2390889293779338E-2</v>
      </c>
      <c r="S176" s="16">
        <v>0</v>
      </c>
      <c r="T176" s="16">
        <v>0</v>
      </c>
      <c r="U176" s="16">
        <v>0</v>
      </c>
      <c r="V176" s="18"/>
      <c r="W176" s="18"/>
      <c r="X176" s="18"/>
      <c r="Y176" s="18"/>
      <c r="Z176" s="18"/>
      <c r="AA176" s="18"/>
      <c r="AB176" s="18"/>
      <c r="AC176" s="18"/>
      <c r="AD176" s="19"/>
      <c r="AE176" s="19"/>
      <c r="AF176" s="19"/>
    </row>
    <row r="177" spans="1:32" ht="13">
      <c r="A177" s="2" t="s">
        <v>115</v>
      </c>
      <c r="B177" s="2" t="s">
        <v>35</v>
      </c>
      <c r="C177" s="2" t="s">
        <v>36</v>
      </c>
      <c r="D177" s="2" t="s">
        <v>37</v>
      </c>
      <c r="E177" s="2" t="s">
        <v>37</v>
      </c>
      <c r="F177" s="2" t="s">
        <v>116</v>
      </c>
      <c r="G177" s="13">
        <v>6</v>
      </c>
      <c r="H177" s="13" t="s">
        <v>39</v>
      </c>
      <c r="I177" s="13">
        <v>80</v>
      </c>
      <c r="J177" s="15">
        <v>6.265403638192639E-2</v>
      </c>
      <c r="K177" s="15">
        <v>9.7567273032106633E-2</v>
      </c>
      <c r="L177" s="15">
        <v>0.10807611702573559</v>
      </c>
      <c r="M177" s="15">
        <v>3.6261212172017769E-2</v>
      </c>
      <c r="N177" s="15">
        <v>0.54686226842149377</v>
      </c>
      <c r="O177" s="15">
        <v>0.14857909296671976</v>
      </c>
      <c r="P177" s="16">
        <v>6.265403638192639E-2</v>
      </c>
      <c r="Q177" s="16">
        <v>9.7567273032106633E-2</v>
      </c>
      <c r="R177" s="16">
        <v>0.10807611702573559</v>
      </c>
      <c r="S177" s="16">
        <v>3.6261212172017769E-2</v>
      </c>
      <c r="T177" s="16">
        <v>0.54686226842149377</v>
      </c>
      <c r="U177" s="16">
        <v>0.14857909296671976</v>
      </c>
      <c r="V177" s="18"/>
      <c r="W177" s="18"/>
      <c r="X177" s="18"/>
      <c r="Y177" s="18"/>
      <c r="Z177" s="18"/>
      <c r="AA177" s="18"/>
      <c r="AB177" s="18"/>
      <c r="AC177" s="18"/>
      <c r="AD177" s="19"/>
      <c r="AE177" s="19"/>
      <c r="AF177" s="19"/>
    </row>
    <row r="178" spans="1:32" ht="13">
      <c r="A178" s="2" t="s">
        <v>115</v>
      </c>
      <c r="B178" s="2" t="s">
        <v>41</v>
      </c>
      <c r="C178" s="2" t="s">
        <v>36</v>
      </c>
      <c r="D178" s="2" t="s">
        <v>43</v>
      </c>
      <c r="E178" s="6" t="s">
        <v>42</v>
      </c>
      <c r="F178" s="2" t="s">
        <v>116</v>
      </c>
      <c r="G178" s="13">
        <v>6</v>
      </c>
      <c r="H178" s="13" t="s">
        <v>39</v>
      </c>
      <c r="I178" s="13">
        <v>55</v>
      </c>
      <c r="J178" s="15">
        <v>1.5192135835567472E-2</v>
      </c>
      <c r="K178" s="15">
        <v>3.4835811803610103E-2</v>
      </c>
      <c r="L178" s="15">
        <v>1.3398131691953424E-2</v>
      </c>
      <c r="M178" s="15">
        <v>0</v>
      </c>
      <c r="N178" s="15">
        <v>0.79057679241430789</v>
      </c>
      <c r="O178" s="15">
        <v>0.14599712825456115</v>
      </c>
      <c r="P178" s="16">
        <v>1.5192135835567472E-2</v>
      </c>
      <c r="Q178" s="16">
        <v>3.4835811803610103E-2</v>
      </c>
      <c r="R178" s="16">
        <v>1.3398131691953424E-2</v>
      </c>
      <c r="S178" s="16">
        <v>0</v>
      </c>
      <c r="T178" s="16">
        <v>0.79057679241430789</v>
      </c>
      <c r="U178" s="16">
        <v>0.14599712825456115</v>
      </c>
      <c r="V178" s="18"/>
      <c r="W178" s="18"/>
      <c r="X178" s="18"/>
      <c r="Y178" s="18"/>
      <c r="Z178" s="18"/>
      <c r="AA178" s="18"/>
      <c r="AB178" s="18"/>
      <c r="AC178" s="18"/>
      <c r="AD178" s="19"/>
      <c r="AE178" s="19"/>
      <c r="AF178" s="19"/>
    </row>
    <row r="179" spans="1:32" ht="13">
      <c r="A179" s="2" t="s">
        <v>115</v>
      </c>
      <c r="B179" s="2" t="s">
        <v>44</v>
      </c>
      <c r="C179" s="2" t="s">
        <v>36</v>
      </c>
      <c r="D179" s="2" t="s">
        <v>42</v>
      </c>
      <c r="E179" s="2" t="s">
        <v>43</v>
      </c>
      <c r="F179" s="2" t="s">
        <v>116</v>
      </c>
      <c r="G179" s="13">
        <v>6</v>
      </c>
      <c r="H179" s="13" t="s">
        <v>39</v>
      </c>
      <c r="I179" s="13">
        <v>65</v>
      </c>
      <c r="J179" s="15">
        <v>3.4663816582429362E-2</v>
      </c>
      <c r="K179" s="15">
        <v>0.34412436489069131</v>
      </c>
      <c r="L179" s="15">
        <v>9.2421306377396442E-2</v>
      </c>
      <c r="M179" s="15">
        <v>2.1339006865506657E-2</v>
      </c>
      <c r="N179" s="15">
        <v>0.40078643679538661</v>
      </c>
      <c r="O179" s="15">
        <v>0.10666506848858968</v>
      </c>
      <c r="P179" s="16">
        <v>3.4663816582429362E-2</v>
      </c>
      <c r="Q179" s="16">
        <v>0.34412436489069131</v>
      </c>
      <c r="R179" s="16">
        <v>9.2421306377396442E-2</v>
      </c>
      <c r="S179" s="16">
        <v>2.1339006865506657E-2</v>
      </c>
      <c r="T179" s="16">
        <v>0.40078643679538661</v>
      </c>
      <c r="U179" s="16">
        <v>0.10666506848858968</v>
      </c>
      <c r="V179" s="18"/>
      <c r="W179" s="18"/>
      <c r="X179" s="18"/>
      <c r="Y179" s="18"/>
      <c r="Z179" s="18"/>
      <c r="AA179" s="18"/>
      <c r="AB179" s="18"/>
      <c r="AC179" s="18"/>
      <c r="AD179" s="19"/>
      <c r="AE179" s="19"/>
      <c r="AF179" s="19"/>
    </row>
    <row r="180" spans="1:32" ht="13">
      <c r="A180" s="2" t="s">
        <v>115</v>
      </c>
      <c r="B180" s="2" t="s">
        <v>35</v>
      </c>
      <c r="C180" s="2" t="s">
        <v>40</v>
      </c>
      <c r="D180" s="2" t="s">
        <v>37</v>
      </c>
      <c r="E180" s="2" t="s">
        <v>37</v>
      </c>
      <c r="F180" s="2" t="s">
        <v>116</v>
      </c>
      <c r="G180" s="13">
        <v>6</v>
      </c>
      <c r="H180" s="13" t="s">
        <v>39</v>
      </c>
      <c r="I180" s="13">
        <v>38</v>
      </c>
      <c r="J180" s="15">
        <v>4.1592711321073061E-2</v>
      </c>
      <c r="K180" s="15">
        <v>0.7117664923232665</v>
      </c>
      <c r="L180" s="15">
        <v>0.11077442213598787</v>
      </c>
      <c r="M180" s="15">
        <v>4.5574489623755703E-2</v>
      </c>
      <c r="N180" s="15">
        <v>3.154040830099545E-2</v>
      </c>
      <c r="O180" s="15">
        <v>5.8751476294921556E-2</v>
      </c>
      <c r="P180" s="16">
        <v>4.1592711321073061E-2</v>
      </c>
      <c r="Q180" s="16">
        <v>0.7117664923232665</v>
      </c>
      <c r="R180" s="16">
        <v>0.11077442213598787</v>
      </c>
      <c r="S180" s="16">
        <v>4.5574489623755703E-2</v>
      </c>
      <c r="T180" s="16">
        <v>3.154040830099545E-2</v>
      </c>
      <c r="U180" s="16">
        <v>5.8751476294921556E-2</v>
      </c>
      <c r="V180" s="18"/>
      <c r="W180" s="18"/>
      <c r="X180" s="18"/>
      <c r="Y180" s="18"/>
      <c r="Z180" s="18"/>
      <c r="AA180" s="18"/>
      <c r="AB180" s="18"/>
      <c r="AC180" s="18"/>
      <c r="AD180" s="19"/>
      <c r="AE180" s="19"/>
      <c r="AF180" s="19"/>
    </row>
    <row r="181" spans="1:32" ht="13">
      <c r="A181" s="2" t="s">
        <v>115</v>
      </c>
      <c r="B181" s="2" t="s">
        <v>41</v>
      </c>
      <c r="C181" s="2" t="s">
        <v>40</v>
      </c>
      <c r="D181" s="2" t="s">
        <v>42</v>
      </c>
      <c r="E181" s="2" t="s">
        <v>43</v>
      </c>
      <c r="F181" s="2" t="s">
        <v>116</v>
      </c>
      <c r="G181" s="13">
        <v>6</v>
      </c>
      <c r="H181" s="13" t="s">
        <v>39</v>
      </c>
      <c r="I181" s="13">
        <v>27</v>
      </c>
      <c r="J181" s="15">
        <v>3.7500836400133825E-2</v>
      </c>
      <c r="K181" s="15">
        <v>0.70494479759116768</v>
      </c>
      <c r="L181" s="15">
        <v>5.9401137504182001E-2</v>
      </c>
      <c r="M181" s="15">
        <v>1.2843760455001674E-2</v>
      </c>
      <c r="N181" s="15">
        <v>0.14378052860488458</v>
      </c>
      <c r="O181" s="15">
        <v>4.1528939444630313E-2</v>
      </c>
      <c r="P181" s="16">
        <v>3.7500836400133825E-2</v>
      </c>
      <c r="Q181" s="16">
        <v>0.70494479759116768</v>
      </c>
      <c r="R181" s="16">
        <v>5.9401137504182001E-2</v>
      </c>
      <c r="S181" s="16">
        <v>1.2843760455001674E-2</v>
      </c>
      <c r="T181" s="16">
        <v>0.14378052860488458</v>
      </c>
      <c r="U181" s="16">
        <v>4.1528939444630313E-2</v>
      </c>
      <c r="V181" s="18"/>
      <c r="W181" s="18"/>
      <c r="X181" s="18"/>
      <c r="Y181" s="18"/>
      <c r="Z181" s="18"/>
      <c r="AA181" s="18"/>
      <c r="AB181" s="18"/>
      <c r="AC181" s="18"/>
      <c r="AD181" s="19"/>
      <c r="AE181" s="19"/>
      <c r="AF181" s="19"/>
    </row>
    <row r="182" spans="1:32" ht="13">
      <c r="A182" s="2" t="s">
        <v>115</v>
      </c>
      <c r="B182" s="2" t="s">
        <v>44</v>
      </c>
      <c r="C182" s="2" t="s">
        <v>40</v>
      </c>
      <c r="D182" s="2" t="s">
        <v>43</v>
      </c>
      <c r="E182" s="6" t="s">
        <v>42</v>
      </c>
      <c r="F182" s="2" t="s">
        <v>116</v>
      </c>
      <c r="G182" s="13">
        <v>6</v>
      </c>
      <c r="H182" s="13" t="s">
        <v>39</v>
      </c>
      <c r="I182" s="13">
        <v>19</v>
      </c>
      <c r="J182" s="15">
        <v>2.111589755891162E-2</v>
      </c>
      <c r="K182" s="15">
        <v>0.50407292280936722</v>
      </c>
      <c r="L182" s="15">
        <v>6.9174720892344901E-2</v>
      </c>
      <c r="M182" s="15">
        <v>0</v>
      </c>
      <c r="N182" s="15">
        <v>0.38963795131149775</v>
      </c>
      <c r="O182" s="15">
        <v>1.5998507427878447E-2</v>
      </c>
      <c r="P182" s="16">
        <v>2.111589755891162E-2</v>
      </c>
      <c r="Q182" s="16">
        <v>0.50407292280936722</v>
      </c>
      <c r="R182" s="16">
        <v>6.9174720892344901E-2</v>
      </c>
      <c r="S182" s="16">
        <v>0</v>
      </c>
      <c r="T182" s="16">
        <v>0.38963795131149775</v>
      </c>
      <c r="U182" s="16">
        <v>1.5998507427878447E-2</v>
      </c>
      <c r="V182" s="18"/>
      <c r="W182" s="18"/>
      <c r="X182" s="18"/>
      <c r="Y182" s="18"/>
      <c r="Z182" s="18"/>
      <c r="AA182" s="18"/>
      <c r="AB182" s="18"/>
      <c r="AC182" s="18"/>
      <c r="AD182" s="19"/>
      <c r="AE182" s="19"/>
      <c r="AF182" s="19"/>
    </row>
    <row r="183" spans="1:32" ht="13">
      <c r="A183" s="2" t="s">
        <v>117</v>
      </c>
      <c r="B183" s="2" t="s">
        <v>35</v>
      </c>
      <c r="C183" s="2" t="s">
        <v>36</v>
      </c>
      <c r="D183" s="2" t="s">
        <v>37</v>
      </c>
      <c r="E183" s="2" t="s">
        <v>37</v>
      </c>
      <c r="F183" s="2" t="s">
        <v>118</v>
      </c>
      <c r="G183" s="13">
        <v>7</v>
      </c>
      <c r="H183" s="13" t="s">
        <v>47</v>
      </c>
      <c r="I183" s="13">
        <v>56</v>
      </c>
      <c r="J183" s="15">
        <v>5.8353948572095284E-2</v>
      </c>
      <c r="K183" s="15">
        <v>0.14503264337806968</v>
      </c>
      <c r="L183" s="15">
        <v>0.14154763937902334</v>
      </c>
      <c r="M183" s="15">
        <v>0.21063053039359747</v>
      </c>
      <c r="N183" s="15">
        <v>0.30422005069404173</v>
      </c>
      <c r="O183" s="15">
        <v>0.14021518758317256</v>
      </c>
      <c r="P183" s="16">
        <v>5.8353948572095284E-2</v>
      </c>
      <c r="Q183" s="16">
        <v>0.14503264337806968</v>
      </c>
      <c r="R183" s="16">
        <v>0.14154763937902334</v>
      </c>
      <c r="S183" s="16">
        <v>0.21063053039359747</v>
      </c>
      <c r="T183" s="16">
        <v>0.30422005069404173</v>
      </c>
      <c r="U183" s="16">
        <v>0.14021518758317256</v>
      </c>
      <c r="V183" s="18"/>
      <c r="W183" s="18"/>
      <c r="X183" s="18"/>
      <c r="Y183" s="18"/>
      <c r="Z183" s="18"/>
      <c r="AA183" s="18"/>
      <c r="AB183" s="18"/>
      <c r="AC183" s="18"/>
      <c r="AD183" s="19"/>
      <c r="AE183" s="19"/>
      <c r="AF183" s="19"/>
    </row>
    <row r="184" spans="1:32" ht="13">
      <c r="A184" s="2" t="s">
        <v>117</v>
      </c>
      <c r="B184" s="2" t="s">
        <v>41</v>
      </c>
      <c r="C184" s="2" t="s">
        <v>36</v>
      </c>
      <c r="D184" s="2" t="s">
        <v>43</v>
      </c>
      <c r="E184" s="6" t="s">
        <v>42</v>
      </c>
      <c r="F184" s="2" t="s">
        <v>118</v>
      </c>
      <c r="G184" s="13">
        <v>7</v>
      </c>
      <c r="H184" s="13" t="s">
        <v>47</v>
      </c>
      <c r="I184" s="13">
        <v>39.5</v>
      </c>
      <c r="J184" s="15">
        <v>2.4993143858569503E-2</v>
      </c>
      <c r="K184" s="15">
        <v>0.3724523581782061</v>
      </c>
      <c r="L184" s="15">
        <v>8.7596404037431172E-2</v>
      </c>
      <c r="M184" s="15">
        <v>3.9166962093899027E-2</v>
      </c>
      <c r="N184" s="15">
        <v>0.42747707373194821</v>
      </c>
      <c r="O184" s="15">
        <v>4.8314058099945809E-2</v>
      </c>
      <c r="P184" s="16">
        <v>2.4993143858569503E-2</v>
      </c>
      <c r="Q184" s="16">
        <v>0.3724523581782061</v>
      </c>
      <c r="R184" s="16">
        <v>8.7596404037431172E-2</v>
      </c>
      <c r="S184" s="16">
        <v>3.9166962093899027E-2</v>
      </c>
      <c r="T184" s="16">
        <v>0.42747707373194821</v>
      </c>
      <c r="U184" s="16">
        <v>4.8314058099945809E-2</v>
      </c>
      <c r="V184" s="18"/>
      <c r="W184" s="18"/>
      <c r="X184" s="18"/>
      <c r="Y184" s="18"/>
      <c r="Z184" s="18"/>
      <c r="AA184" s="18"/>
      <c r="AB184" s="18"/>
      <c r="AC184" s="18"/>
      <c r="AD184" s="19"/>
      <c r="AE184" s="19"/>
      <c r="AF184" s="19"/>
    </row>
    <row r="185" spans="1:32" ht="13">
      <c r="A185" s="2" t="s">
        <v>117</v>
      </c>
      <c r="B185" s="2" t="s">
        <v>44</v>
      </c>
      <c r="C185" s="2" t="s">
        <v>36</v>
      </c>
      <c r="D185" s="2" t="s">
        <v>42</v>
      </c>
      <c r="E185" s="2" t="s">
        <v>43</v>
      </c>
      <c r="F185" s="2" t="s">
        <v>118</v>
      </c>
      <c r="G185" s="13">
        <v>7</v>
      </c>
      <c r="H185" s="13" t="s">
        <v>47</v>
      </c>
      <c r="I185" s="13">
        <v>53</v>
      </c>
      <c r="J185" s="15">
        <v>4.1736388537215355E-2</v>
      </c>
      <c r="K185" s="15">
        <v>7.9255523160106311E-2</v>
      </c>
      <c r="L185" s="15">
        <v>8.0765927982540398E-2</v>
      </c>
      <c r="M185" s="15">
        <v>8.8567423453023028E-2</v>
      </c>
      <c r="N185" s="15">
        <v>0.59127936379712376</v>
      </c>
      <c r="O185" s="15">
        <v>0.11839537306999114</v>
      </c>
      <c r="P185" s="16">
        <v>4.1736388537215355E-2</v>
      </c>
      <c r="Q185" s="16">
        <v>7.9255523160106311E-2</v>
      </c>
      <c r="R185" s="16">
        <v>8.0765927982540398E-2</v>
      </c>
      <c r="S185" s="16">
        <v>8.8567423453023028E-2</v>
      </c>
      <c r="T185" s="16">
        <v>0.59127936379712376</v>
      </c>
      <c r="U185" s="16">
        <v>0.11839537306999114</v>
      </c>
      <c r="V185" s="18"/>
      <c r="W185" s="18"/>
      <c r="X185" s="18"/>
      <c r="Y185" s="18"/>
      <c r="Z185" s="18"/>
      <c r="AA185" s="18"/>
      <c r="AB185" s="18"/>
      <c r="AC185" s="18"/>
      <c r="AD185" s="19"/>
      <c r="AE185" s="19"/>
      <c r="AF185" s="19"/>
    </row>
    <row r="186" spans="1:32" ht="13">
      <c r="A186" s="2" t="s">
        <v>117</v>
      </c>
      <c r="B186" s="2" t="s">
        <v>35</v>
      </c>
      <c r="C186" s="2" t="s">
        <v>40</v>
      </c>
      <c r="D186" s="2" t="s">
        <v>37</v>
      </c>
      <c r="E186" s="2" t="s">
        <v>37</v>
      </c>
      <c r="F186" s="2" t="s">
        <v>118</v>
      </c>
      <c r="G186" s="13">
        <v>7</v>
      </c>
      <c r="H186" s="13" t="s">
        <v>47</v>
      </c>
      <c r="I186" s="13">
        <v>58</v>
      </c>
      <c r="J186" s="15">
        <v>7.5824131673574879E-2</v>
      </c>
      <c r="K186" s="15">
        <v>6.659345515906763E-2</v>
      </c>
      <c r="L186" s="15">
        <v>9.384521123082383E-2</v>
      </c>
      <c r="M186" s="15">
        <v>0.14066988529453123</v>
      </c>
      <c r="N186" s="15">
        <v>0.50236040150262162</v>
      </c>
      <c r="O186" s="15">
        <v>0.12070691513938088</v>
      </c>
      <c r="P186" s="16">
        <v>7.5824131673574879E-2</v>
      </c>
      <c r="Q186" s="16">
        <v>6.659345515906763E-2</v>
      </c>
      <c r="R186" s="16">
        <v>9.384521123082383E-2</v>
      </c>
      <c r="S186" s="16">
        <v>0.14066988529453123</v>
      </c>
      <c r="T186" s="16">
        <v>0.50236040150262162</v>
      </c>
      <c r="U186" s="16">
        <v>0.12070691513938088</v>
      </c>
      <c r="V186" s="18"/>
      <c r="W186" s="18"/>
      <c r="X186" s="18"/>
      <c r="Y186" s="18"/>
      <c r="Z186" s="18"/>
      <c r="AA186" s="18"/>
      <c r="AB186" s="18"/>
      <c r="AC186" s="18"/>
      <c r="AD186" s="19"/>
      <c r="AE186" s="19"/>
      <c r="AF186" s="19"/>
    </row>
    <row r="187" spans="1:32" ht="13">
      <c r="A187" s="2" t="s">
        <v>117</v>
      </c>
      <c r="B187" s="2" t="s">
        <v>41</v>
      </c>
      <c r="C187" s="2" t="s">
        <v>40</v>
      </c>
      <c r="D187" s="2" t="s">
        <v>42</v>
      </c>
      <c r="E187" s="2" t="s">
        <v>43</v>
      </c>
      <c r="F187" s="2" t="s">
        <v>118</v>
      </c>
      <c r="G187" s="13">
        <v>7</v>
      </c>
      <c r="H187" s="13" t="s">
        <v>47</v>
      </c>
      <c r="I187" s="13">
        <v>47</v>
      </c>
      <c r="J187" s="15">
        <v>2.9733972392509835E-2</v>
      </c>
      <c r="K187" s="15">
        <v>8.1558617853423179E-2</v>
      </c>
      <c r="L187" s="15">
        <v>3.0362555189068004E-2</v>
      </c>
      <c r="M187" s="15">
        <v>2.2909836819237306E-2</v>
      </c>
      <c r="N187" s="15">
        <v>0.69103483786408904</v>
      </c>
      <c r="O187" s="15">
        <v>0.14440017988167264</v>
      </c>
      <c r="P187" s="16">
        <v>2.9733972392509835E-2</v>
      </c>
      <c r="Q187" s="16">
        <v>8.1558617853423179E-2</v>
      </c>
      <c r="R187" s="16">
        <v>3.0362555189068004E-2</v>
      </c>
      <c r="S187" s="16">
        <v>2.2909836819237306E-2</v>
      </c>
      <c r="T187" s="16">
        <v>0.69103483786408904</v>
      </c>
      <c r="U187" s="16">
        <v>0.14440017988167264</v>
      </c>
      <c r="V187" s="18"/>
      <c r="W187" s="18"/>
      <c r="X187" s="18"/>
      <c r="Y187" s="18"/>
      <c r="Z187" s="18"/>
      <c r="AA187" s="18"/>
      <c r="AB187" s="18"/>
      <c r="AC187" s="18"/>
      <c r="AD187" s="19"/>
      <c r="AE187" s="19"/>
      <c r="AF187" s="19"/>
    </row>
    <row r="188" spans="1:32" ht="13">
      <c r="A188" s="2" t="s">
        <v>117</v>
      </c>
      <c r="B188" s="2" t="s">
        <v>44</v>
      </c>
      <c r="C188" s="2" t="s">
        <v>40</v>
      </c>
      <c r="D188" s="2" t="s">
        <v>43</v>
      </c>
      <c r="E188" s="6" t="s">
        <v>42</v>
      </c>
      <c r="F188" s="2" t="s">
        <v>118</v>
      </c>
      <c r="G188" s="13">
        <v>7</v>
      </c>
      <c r="H188" s="13" t="s">
        <v>47</v>
      </c>
      <c r="I188" s="13">
        <v>54</v>
      </c>
      <c r="J188" s="15">
        <v>1.5185016419187836E-2</v>
      </c>
      <c r="K188" s="15">
        <v>0.61110653387834168</v>
      </c>
      <c r="L188" s="15">
        <v>0.25328089506011958</v>
      </c>
      <c r="M188" s="15">
        <v>1.9267534397904261E-2</v>
      </c>
      <c r="N188" s="15">
        <v>7.6012516583127507E-2</v>
      </c>
      <c r="O188" s="15">
        <v>2.514750366131915E-2</v>
      </c>
      <c r="P188" s="16">
        <v>1.5185016419187836E-2</v>
      </c>
      <c r="Q188" s="16">
        <v>0.61110653387834168</v>
      </c>
      <c r="R188" s="16">
        <v>0.25328089506011958</v>
      </c>
      <c r="S188" s="16">
        <v>1.9267534397904261E-2</v>
      </c>
      <c r="T188" s="16">
        <v>7.6012516583127507E-2</v>
      </c>
      <c r="U188" s="16">
        <v>2.514750366131915E-2</v>
      </c>
      <c r="V188" s="18"/>
      <c r="W188" s="18"/>
      <c r="X188" s="18"/>
      <c r="Y188" s="18"/>
      <c r="Z188" s="18"/>
      <c r="AA188" s="18"/>
      <c r="AB188" s="18"/>
      <c r="AC188" s="18"/>
      <c r="AD188" s="19"/>
      <c r="AE188" s="19"/>
      <c r="AF188" s="19"/>
    </row>
    <row r="189" spans="1:32" ht="13">
      <c r="A189" s="2" t="s">
        <v>119</v>
      </c>
      <c r="B189" s="2" t="s">
        <v>35</v>
      </c>
      <c r="C189" s="2" t="s">
        <v>36</v>
      </c>
      <c r="D189" s="2" t="s">
        <v>37</v>
      </c>
      <c r="E189" s="2" t="s">
        <v>37</v>
      </c>
      <c r="F189" s="2" t="s">
        <v>120</v>
      </c>
      <c r="G189" s="13">
        <v>6</v>
      </c>
      <c r="H189" s="13" t="s">
        <v>39</v>
      </c>
      <c r="I189" s="13">
        <v>93</v>
      </c>
      <c r="J189" s="15">
        <v>3.2490798372764869E-2</v>
      </c>
      <c r="K189" s="15">
        <v>0.55960043460317199</v>
      </c>
      <c r="L189" s="15">
        <v>0.15144067582477744</v>
      </c>
      <c r="M189" s="15">
        <v>4.57461951166101E-2</v>
      </c>
      <c r="N189" s="15">
        <v>0.12224982944352264</v>
      </c>
      <c r="O189" s="15">
        <v>8.8472066639153038E-2</v>
      </c>
      <c r="P189" s="16">
        <v>3.2490798372764869E-2</v>
      </c>
      <c r="Q189" s="16">
        <v>0.55960043460317199</v>
      </c>
      <c r="R189" s="16">
        <v>0.15144067582477744</v>
      </c>
      <c r="S189" s="16">
        <v>4.57461951166101E-2</v>
      </c>
      <c r="T189" s="16">
        <v>0.12224982944352264</v>
      </c>
      <c r="U189" s="16">
        <v>8.8472066639153038E-2</v>
      </c>
      <c r="V189" s="18"/>
      <c r="W189" s="18"/>
      <c r="X189" s="18"/>
      <c r="Y189" s="18"/>
      <c r="Z189" s="18"/>
      <c r="AA189" s="18"/>
      <c r="AB189" s="18"/>
      <c r="AC189" s="18"/>
      <c r="AD189" s="19"/>
      <c r="AE189" s="19"/>
      <c r="AF189" s="19"/>
    </row>
    <row r="190" spans="1:32" ht="13">
      <c r="A190" s="2" t="s">
        <v>119</v>
      </c>
      <c r="B190" s="2" t="s">
        <v>41</v>
      </c>
      <c r="C190" s="2" t="s">
        <v>36</v>
      </c>
      <c r="D190" s="2" t="s">
        <v>43</v>
      </c>
      <c r="E190" s="6" t="s">
        <v>42</v>
      </c>
      <c r="F190" s="2" t="s">
        <v>120</v>
      </c>
      <c r="G190" s="13">
        <v>6</v>
      </c>
      <c r="H190" s="13" t="s">
        <v>39</v>
      </c>
      <c r="I190" s="13">
        <v>63</v>
      </c>
      <c r="J190" s="15">
        <v>3.3228675155476069E-2</v>
      </c>
      <c r="K190" s="15">
        <v>0.16240626100066494</v>
      </c>
      <c r="L190" s="15">
        <v>0.13996757137320301</v>
      </c>
      <c r="M190" s="15">
        <v>9.0638367474656242E-2</v>
      </c>
      <c r="N190" s="15">
        <v>0.49447966632649792</v>
      </c>
      <c r="O190" s="15">
        <v>7.9279458669501798E-2</v>
      </c>
      <c r="P190" s="16">
        <v>3.3228675155476069E-2</v>
      </c>
      <c r="Q190" s="16">
        <v>0.16240626100066494</v>
      </c>
      <c r="R190" s="16">
        <v>0.13996757137320301</v>
      </c>
      <c r="S190" s="16">
        <v>9.0638367474656242E-2</v>
      </c>
      <c r="T190" s="16">
        <v>0.49447966632649792</v>
      </c>
      <c r="U190" s="16">
        <v>7.9279458669501798E-2</v>
      </c>
      <c r="V190" s="18"/>
      <c r="W190" s="18"/>
      <c r="X190" s="18"/>
      <c r="Y190" s="18"/>
      <c r="Z190" s="18"/>
      <c r="AA190" s="18"/>
      <c r="AB190" s="18"/>
      <c r="AC190" s="18"/>
      <c r="AD190" s="19"/>
      <c r="AE190" s="19"/>
      <c r="AF190" s="19"/>
    </row>
    <row r="191" spans="1:32" ht="13">
      <c r="A191" s="2" t="s">
        <v>119</v>
      </c>
      <c r="B191" s="2" t="s">
        <v>44</v>
      </c>
      <c r="C191" s="2" t="s">
        <v>36</v>
      </c>
      <c r="D191" s="2" t="s">
        <v>42</v>
      </c>
      <c r="E191" s="2" t="s">
        <v>43</v>
      </c>
      <c r="F191" s="2" t="s">
        <v>120</v>
      </c>
      <c r="G191" s="13">
        <v>6</v>
      </c>
      <c r="H191" s="13" t="s">
        <v>39</v>
      </c>
      <c r="I191" s="13">
        <v>9</v>
      </c>
      <c r="J191" s="15">
        <v>0</v>
      </c>
      <c r="K191" s="15">
        <v>0</v>
      </c>
      <c r="L191" s="15">
        <v>0</v>
      </c>
      <c r="M191" s="15">
        <v>0</v>
      </c>
      <c r="N191" s="15">
        <v>0.98746495327102812</v>
      </c>
      <c r="O191" s="15">
        <v>1.2535046728971964E-2</v>
      </c>
      <c r="P191" s="16">
        <v>0</v>
      </c>
      <c r="Q191" s="16">
        <v>0</v>
      </c>
      <c r="R191" s="16">
        <v>0</v>
      </c>
      <c r="S191" s="16">
        <v>0</v>
      </c>
      <c r="T191" s="16">
        <v>0.98746495327102812</v>
      </c>
      <c r="U191" s="16">
        <v>1.2535046728971964E-2</v>
      </c>
      <c r="V191" s="18"/>
      <c r="W191" s="18"/>
      <c r="X191" s="18"/>
      <c r="Y191" s="18"/>
      <c r="Z191" s="18"/>
      <c r="AA191" s="18"/>
      <c r="AB191" s="18"/>
      <c r="AC191" s="18"/>
      <c r="AD191" s="19"/>
      <c r="AE191" s="19"/>
      <c r="AF191" s="19"/>
    </row>
    <row r="192" spans="1:32" ht="13">
      <c r="A192" s="2" t="s">
        <v>119</v>
      </c>
      <c r="B192" s="2" t="s">
        <v>35</v>
      </c>
      <c r="C192" s="2" t="s">
        <v>40</v>
      </c>
      <c r="D192" s="2" t="s">
        <v>37</v>
      </c>
      <c r="E192" s="2" t="s">
        <v>37</v>
      </c>
      <c r="F192" s="2" t="s">
        <v>120</v>
      </c>
      <c r="G192" s="13">
        <v>6</v>
      </c>
      <c r="H192" s="13" t="s">
        <v>39</v>
      </c>
      <c r="I192" s="13">
        <v>68.5</v>
      </c>
      <c r="J192" s="15">
        <v>6.9748116505502389E-2</v>
      </c>
      <c r="K192" s="15">
        <v>0.13861184578289129</v>
      </c>
      <c r="L192" s="15">
        <v>9.2435151889334807E-2</v>
      </c>
      <c r="M192" s="15">
        <v>0.18462668012715155</v>
      </c>
      <c r="N192" s="15">
        <v>0.4132608024562604</v>
      </c>
      <c r="O192" s="15">
        <v>0.10131740323885965</v>
      </c>
      <c r="P192" s="16">
        <v>6.9748116505502389E-2</v>
      </c>
      <c r="Q192" s="16">
        <v>0.13861184578289129</v>
      </c>
      <c r="R192" s="16">
        <v>9.2435151889334807E-2</v>
      </c>
      <c r="S192" s="16">
        <v>0.18462668012715155</v>
      </c>
      <c r="T192" s="16">
        <v>0.4132608024562604</v>
      </c>
      <c r="U192" s="16">
        <v>0.10131740323885965</v>
      </c>
      <c r="V192" s="18"/>
      <c r="W192" s="18"/>
      <c r="X192" s="18"/>
      <c r="Y192" s="18"/>
      <c r="Z192" s="18"/>
      <c r="AA192" s="18"/>
      <c r="AB192" s="18"/>
      <c r="AC192" s="18"/>
      <c r="AD192" s="19"/>
      <c r="AE192" s="19"/>
      <c r="AF192" s="19"/>
    </row>
    <row r="193" spans="1:32" ht="13">
      <c r="A193" s="2" t="s">
        <v>119</v>
      </c>
      <c r="B193" s="2" t="s">
        <v>41</v>
      </c>
      <c r="C193" s="2" t="s">
        <v>40</v>
      </c>
      <c r="D193" s="2" t="s">
        <v>42</v>
      </c>
      <c r="E193" s="2" t="s">
        <v>43</v>
      </c>
      <c r="F193" s="2" t="s">
        <v>120</v>
      </c>
      <c r="G193" s="13">
        <v>6</v>
      </c>
      <c r="H193" s="13" t="s">
        <v>39</v>
      </c>
      <c r="I193" s="13">
        <v>127</v>
      </c>
      <c r="J193" s="15">
        <v>0.11544680608886909</v>
      </c>
      <c r="K193" s="15">
        <v>0.14669628300452947</v>
      </c>
      <c r="L193" s="15">
        <v>0.19961735334388986</v>
      </c>
      <c r="M193" s="15">
        <v>8.4145439206719588E-2</v>
      </c>
      <c r="N193" s="15">
        <v>0.25917866552397145</v>
      </c>
      <c r="O193" s="15">
        <v>0.19491545283202047</v>
      </c>
      <c r="P193" s="16">
        <v>0.11544680608886909</v>
      </c>
      <c r="Q193" s="16">
        <v>0.14669628300452947</v>
      </c>
      <c r="R193" s="16">
        <v>0.19961735334388986</v>
      </c>
      <c r="S193" s="16">
        <v>8.4145439206719588E-2</v>
      </c>
      <c r="T193" s="16">
        <v>0.25917866552397145</v>
      </c>
      <c r="U193" s="16">
        <v>0.19491545283202047</v>
      </c>
      <c r="V193" s="18"/>
      <c r="W193" s="18"/>
      <c r="X193" s="18"/>
      <c r="Y193" s="18"/>
      <c r="Z193" s="18"/>
      <c r="AA193" s="18"/>
      <c r="AB193" s="18"/>
      <c r="AC193" s="18"/>
      <c r="AD193" s="19"/>
      <c r="AE193" s="19"/>
      <c r="AF193" s="19"/>
    </row>
    <row r="194" spans="1:32" ht="13">
      <c r="A194" s="2" t="s">
        <v>119</v>
      </c>
      <c r="B194" s="2" t="s">
        <v>44</v>
      </c>
      <c r="C194" s="2" t="s">
        <v>40</v>
      </c>
      <c r="D194" s="2" t="s">
        <v>43</v>
      </c>
      <c r="E194" s="6" t="s">
        <v>42</v>
      </c>
      <c r="F194" s="2" t="s">
        <v>120</v>
      </c>
      <c r="G194" s="13">
        <v>6</v>
      </c>
      <c r="H194" s="13" t="s">
        <v>39</v>
      </c>
      <c r="I194" s="13">
        <v>136.5</v>
      </c>
      <c r="J194" s="15">
        <v>0.10446177124039221</v>
      </c>
      <c r="K194" s="15">
        <v>0.21291023559106001</v>
      </c>
      <c r="L194" s="15">
        <v>0.19509606519771411</v>
      </c>
      <c r="M194" s="15">
        <v>6.411791476134418E-2</v>
      </c>
      <c r="N194" s="15">
        <v>0.25455891959609123</v>
      </c>
      <c r="O194" s="15">
        <v>0.16885509361339823</v>
      </c>
      <c r="P194" s="16">
        <v>0.10446177124039221</v>
      </c>
      <c r="Q194" s="16">
        <v>0.21291023559106001</v>
      </c>
      <c r="R194" s="16">
        <v>0.19509606519771411</v>
      </c>
      <c r="S194" s="16">
        <v>6.411791476134418E-2</v>
      </c>
      <c r="T194" s="16">
        <v>0.25455891959609123</v>
      </c>
      <c r="U194" s="16">
        <v>0.16885509361339823</v>
      </c>
      <c r="V194" s="18"/>
      <c r="W194" s="18"/>
      <c r="X194" s="18"/>
      <c r="Y194" s="18"/>
      <c r="Z194" s="18"/>
      <c r="AA194" s="18"/>
      <c r="AB194" s="18"/>
      <c r="AC194" s="18"/>
      <c r="AD194" s="19"/>
      <c r="AE194" s="19"/>
      <c r="AF194" s="19"/>
    </row>
    <row r="195" spans="1:32" ht="13">
      <c r="A195" s="2" t="s">
        <v>121</v>
      </c>
      <c r="B195" s="2" t="s">
        <v>35</v>
      </c>
      <c r="C195" s="2" t="s">
        <v>36</v>
      </c>
      <c r="D195" s="2" t="s">
        <v>37</v>
      </c>
      <c r="E195" s="2" t="s">
        <v>37</v>
      </c>
      <c r="F195" s="2" t="s">
        <v>122</v>
      </c>
      <c r="G195" s="13">
        <v>7</v>
      </c>
      <c r="H195" s="13" t="s">
        <v>47</v>
      </c>
      <c r="I195" s="13">
        <v>28</v>
      </c>
      <c r="J195" s="15">
        <v>0</v>
      </c>
      <c r="K195" s="15">
        <v>0.16500986708748369</v>
      </c>
      <c r="L195" s="15">
        <v>2.1483112035836454E-2</v>
      </c>
      <c r="M195" s="15">
        <v>6.7076092164292857E-3</v>
      </c>
      <c r="N195" s="15">
        <v>0.76299557405006246</v>
      </c>
      <c r="O195" s="15">
        <v>4.3803837610188051E-2</v>
      </c>
      <c r="P195" s="16">
        <v>0</v>
      </c>
      <c r="Q195" s="16">
        <v>0.16500986708748369</v>
      </c>
      <c r="R195" s="16">
        <v>2.1483112035836454E-2</v>
      </c>
      <c r="S195" s="16">
        <v>6.7076092164292857E-3</v>
      </c>
      <c r="T195" s="16">
        <v>0.76299557405006246</v>
      </c>
      <c r="U195" s="16">
        <v>4.3803837610188051E-2</v>
      </c>
      <c r="V195" s="18"/>
      <c r="W195" s="18"/>
      <c r="X195" s="18"/>
      <c r="Y195" s="18"/>
      <c r="Z195" s="18"/>
      <c r="AA195" s="18"/>
      <c r="AB195" s="18"/>
      <c r="AC195" s="18"/>
      <c r="AD195" s="19"/>
      <c r="AE195" s="19"/>
      <c r="AF195" s="19"/>
    </row>
    <row r="196" spans="1:32" ht="13">
      <c r="A196" s="2" t="s">
        <v>121</v>
      </c>
      <c r="B196" s="2" t="s">
        <v>41</v>
      </c>
      <c r="C196" s="2" t="s">
        <v>36</v>
      </c>
      <c r="D196" s="2" t="s">
        <v>43</v>
      </c>
      <c r="E196" s="6" t="s">
        <v>42</v>
      </c>
      <c r="F196" s="2" t="s">
        <v>122</v>
      </c>
      <c r="G196" s="13">
        <v>7</v>
      </c>
      <c r="H196" s="13" t="s">
        <v>47</v>
      </c>
      <c r="I196" s="13">
        <v>8</v>
      </c>
      <c r="J196" s="15">
        <v>0</v>
      </c>
      <c r="K196" s="15">
        <v>0.16507770842114416</v>
      </c>
      <c r="L196" s="15">
        <v>6.2722036007466422E-3</v>
      </c>
      <c r="M196" s="15">
        <v>3.5693019957315558E-3</v>
      </c>
      <c r="N196" s="15">
        <v>0.82061163184339214</v>
      </c>
      <c r="O196" s="15">
        <v>4.469154138985341E-3</v>
      </c>
      <c r="P196" s="16">
        <v>0</v>
      </c>
      <c r="Q196" s="16">
        <v>0.16507770842114416</v>
      </c>
      <c r="R196" s="16">
        <v>6.2722036007466422E-3</v>
      </c>
      <c r="S196" s="16">
        <v>3.5693019957315558E-3</v>
      </c>
      <c r="T196" s="16">
        <v>0.82061163184339214</v>
      </c>
      <c r="U196" s="16">
        <v>4.469154138985341E-3</v>
      </c>
      <c r="V196" s="18"/>
      <c r="W196" s="18"/>
      <c r="X196" s="18"/>
      <c r="Y196" s="18"/>
      <c r="Z196" s="18"/>
      <c r="AA196" s="18"/>
      <c r="AB196" s="18"/>
      <c r="AC196" s="18"/>
      <c r="AD196" s="19"/>
      <c r="AE196" s="19"/>
      <c r="AF196" s="19"/>
    </row>
    <row r="197" spans="1:32" ht="13">
      <c r="A197" s="2" t="s">
        <v>121</v>
      </c>
      <c r="B197" s="2" t="s">
        <v>44</v>
      </c>
      <c r="C197" s="2" t="s">
        <v>36</v>
      </c>
      <c r="D197" s="2" t="s">
        <v>42</v>
      </c>
      <c r="E197" s="2" t="s">
        <v>43</v>
      </c>
      <c r="F197" s="2" t="s">
        <v>122</v>
      </c>
      <c r="G197" s="13">
        <v>7</v>
      </c>
      <c r="H197" s="13" t="s">
        <v>47</v>
      </c>
      <c r="I197" s="13">
        <v>77</v>
      </c>
      <c r="J197" s="15">
        <v>5.5168803803503447E-2</v>
      </c>
      <c r="K197" s="15">
        <v>0.25763334600278731</v>
      </c>
      <c r="L197" s="15">
        <v>9.0469903378743333E-2</v>
      </c>
      <c r="M197" s="15">
        <v>2.4061960297932214E-2</v>
      </c>
      <c r="N197" s="15">
        <v>0.45076583515039975</v>
      </c>
      <c r="O197" s="15">
        <v>0.121900151366634</v>
      </c>
      <c r="P197" s="16">
        <v>5.5168803803503447E-2</v>
      </c>
      <c r="Q197" s="16">
        <v>0.25763334600278731</v>
      </c>
      <c r="R197" s="16">
        <v>9.0469903378743333E-2</v>
      </c>
      <c r="S197" s="16">
        <v>2.4061960297932214E-2</v>
      </c>
      <c r="T197" s="16">
        <v>0.45076583515039975</v>
      </c>
      <c r="U197" s="16">
        <v>0.121900151366634</v>
      </c>
      <c r="V197" s="18"/>
      <c r="W197" s="18"/>
      <c r="X197" s="18"/>
      <c r="Y197" s="18"/>
      <c r="Z197" s="18"/>
      <c r="AA197" s="18"/>
      <c r="AB197" s="18"/>
      <c r="AC197" s="18"/>
      <c r="AD197" s="19"/>
      <c r="AE197" s="19"/>
      <c r="AF197" s="19"/>
    </row>
    <row r="198" spans="1:32" ht="13">
      <c r="A198" s="2" t="s">
        <v>121</v>
      </c>
      <c r="B198" s="2" t="s">
        <v>35</v>
      </c>
      <c r="C198" s="2" t="s">
        <v>40</v>
      </c>
      <c r="D198" s="2" t="s">
        <v>37</v>
      </c>
      <c r="E198" s="2" t="s">
        <v>37</v>
      </c>
      <c r="F198" s="2" t="s">
        <v>122</v>
      </c>
      <c r="G198" s="13">
        <v>7</v>
      </c>
      <c r="H198" s="13" t="s">
        <v>47</v>
      </c>
      <c r="I198" s="13">
        <v>84.5</v>
      </c>
      <c r="J198" s="15">
        <v>9.858504894680048E-2</v>
      </c>
      <c r="K198" s="15">
        <v>0.17742019397466818</v>
      </c>
      <c r="L198" s="15">
        <v>0.14694109769053004</v>
      </c>
      <c r="M198" s="15">
        <v>3.5814322708193833E-3</v>
      </c>
      <c r="N198" s="15">
        <v>0.31648180501501222</v>
      </c>
      <c r="O198" s="15">
        <v>0.25699042210216988</v>
      </c>
      <c r="P198" s="16">
        <v>9.858504894680048E-2</v>
      </c>
      <c r="Q198" s="16">
        <v>0.17742019397466818</v>
      </c>
      <c r="R198" s="16">
        <v>0.14694109769053004</v>
      </c>
      <c r="S198" s="16">
        <v>3.5814322708193833E-3</v>
      </c>
      <c r="T198" s="16">
        <v>0.31648180501501222</v>
      </c>
      <c r="U198" s="16">
        <v>0.25699042210216988</v>
      </c>
      <c r="V198" s="18"/>
      <c r="W198" s="18"/>
      <c r="X198" s="18"/>
      <c r="Y198" s="18"/>
      <c r="Z198" s="18"/>
      <c r="AA198" s="18"/>
      <c r="AB198" s="18"/>
      <c r="AC198" s="18"/>
      <c r="AD198" s="19"/>
      <c r="AE198" s="19"/>
      <c r="AF198" s="19"/>
    </row>
    <row r="199" spans="1:32" ht="13">
      <c r="A199" s="2" t="s">
        <v>121</v>
      </c>
      <c r="B199" s="2" t="s">
        <v>41</v>
      </c>
      <c r="C199" s="2" t="s">
        <v>40</v>
      </c>
      <c r="D199" s="2" t="s">
        <v>42</v>
      </c>
      <c r="E199" s="2" t="s">
        <v>43</v>
      </c>
      <c r="F199" s="2" t="s">
        <v>122</v>
      </c>
      <c r="G199" s="13">
        <v>7</v>
      </c>
      <c r="H199" s="13" t="s">
        <v>47</v>
      </c>
      <c r="I199" s="13">
        <v>20</v>
      </c>
      <c r="J199" s="15">
        <v>1.6945697917832663E-2</v>
      </c>
      <c r="K199" s="15">
        <v>1.3380468759136527E-2</v>
      </c>
      <c r="L199" s="15">
        <v>3.3000923885531754E-2</v>
      </c>
      <c r="M199" s="15">
        <v>0</v>
      </c>
      <c r="N199" s="15">
        <v>0.84006255022478993</v>
      </c>
      <c r="O199" s="15">
        <v>9.661035921270919E-2</v>
      </c>
      <c r="P199" s="16">
        <v>1.6945697917832663E-2</v>
      </c>
      <c r="Q199" s="16">
        <v>1.3380468759136527E-2</v>
      </c>
      <c r="R199" s="16">
        <v>3.3000923885531754E-2</v>
      </c>
      <c r="S199" s="16">
        <v>0</v>
      </c>
      <c r="T199" s="16">
        <v>0.84006255022478993</v>
      </c>
      <c r="U199" s="16">
        <v>9.661035921270919E-2</v>
      </c>
      <c r="V199" s="18"/>
      <c r="W199" s="18"/>
      <c r="X199" s="18"/>
      <c r="Y199" s="18"/>
      <c r="Z199" s="18"/>
      <c r="AA199" s="18"/>
      <c r="AB199" s="18"/>
      <c r="AC199" s="18"/>
      <c r="AD199" s="19"/>
      <c r="AE199" s="19"/>
      <c r="AF199" s="19"/>
    </row>
    <row r="200" spans="1:32" ht="13">
      <c r="A200" s="2" t="s">
        <v>121</v>
      </c>
      <c r="B200" s="2" t="s">
        <v>44</v>
      </c>
      <c r="C200" s="2" t="s">
        <v>40</v>
      </c>
      <c r="D200" s="2" t="s">
        <v>43</v>
      </c>
      <c r="E200" s="6" t="s">
        <v>42</v>
      </c>
      <c r="F200" s="2" t="s">
        <v>122</v>
      </c>
      <c r="G200" s="13">
        <v>7</v>
      </c>
      <c r="H200" s="13" t="s">
        <v>47</v>
      </c>
      <c r="I200" s="13">
        <v>5</v>
      </c>
      <c r="J200" s="15">
        <v>0</v>
      </c>
      <c r="K200" s="15">
        <v>0</v>
      </c>
      <c r="L200" s="15">
        <v>0</v>
      </c>
      <c r="M200" s="15">
        <v>0</v>
      </c>
      <c r="N200" s="15">
        <v>0.98745385972016309</v>
      </c>
      <c r="O200" s="15">
        <v>1.2546140279836823E-2</v>
      </c>
      <c r="P200" s="16">
        <v>0</v>
      </c>
      <c r="Q200" s="16">
        <v>0</v>
      </c>
      <c r="R200" s="16">
        <v>0</v>
      </c>
      <c r="S200" s="16">
        <v>0</v>
      </c>
      <c r="T200" s="16">
        <v>0.98745385972016309</v>
      </c>
      <c r="U200" s="16">
        <v>1.2546140279836823E-2</v>
      </c>
      <c r="V200" s="18"/>
      <c r="W200" s="18"/>
      <c r="X200" s="18"/>
      <c r="Y200" s="18"/>
      <c r="Z200" s="18"/>
      <c r="AA200" s="18"/>
      <c r="AB200" s="18"/>
      <c r="AC200" s="18"/>
      <c r="AD200" s="19"/>
      <c r="AE200" s="19"/>
      <c r="AF200" s="19"/>
    </row>
    <row r="201" spans="1:32" ht="13">
      <c r="A201" s="2" t="s">
        <v>123</v>
      </c>
      <c r="B201" s="2" t="s">
        <v>35</v>
      </c>
      <c r="C201" s="2" t="s">
        <v>36</v>
      </c>
      <c r="D201" s="2" t="s">
        <v>37</v>
      </c>
      <c r="E201" s="2" t="s">
        <v>37</v>
      </c>
      <c r="F201" s="2" t="s">
        <v>124</v>
      </c>
      <c r="G201" s="13">
        <v>6</v>
      </c>
      <c r="H201" s="13" t="s">
        <v>39</v>
      </c>
      <c r="I201" s="13">
        <v>7</v>
      </c>
      <c r="J201" s="15">
        <v>0.11056877340855338</v>
      </c>
      <c r="K201" s="15">
        <v>0</v>
      </c>
      <c r="L201" s="15">
        <v>0</v>
      </c>
      <c r="M201" s="15">
        <v>0</v>
      </c>
      <c r="N201" s="15">
        <v>0.84383689221512748</v>
      </c>
      <c r="O201" s="15">
        <v>4.559433437631908E-2</v>
      </c>
      <c r="P201" s="16">
        <v>0.11056877340855338</v>
      </c>
      <c r="Q201" s="16">
        <v>0</v>
      </c>
      <c r="R201" s="16">
        <v>0</v>
      </c>
      <c r="S201" s="16">
        <v>0</v>
      </c>
      <c r="T201" s="16">
        <v>0.84383689221512748</v>
      </c>
      <c r="U201" s="16">
        <v>4.559433437631908E-2</v>
      </c>
      <c r="V201" s="18"/>
      <c r="W201" s="18"/>
      <c r="X201" s="18"/>
      <c r="Y201" s="18"/>
      <c r="Z201" s="18"/>
      <c r="AA201" s="18"/>
      <c r="AB201" s="18"/>
      <c r="AC201" s="18"/>
      <c r="AD201" s="19"/>
      <c r="AE201" s="19"/>
      <c r="AF201" s="19"/>
    </row>
    <row r="202" spans="1:32" ht="13">
      <c r="A202" s="2" t="s">
        <v>123</v>
      </c>
      <c r="B202" s="2" t="s">
        <v>41</v>
      </c>
      <c r="C202" s="2" t="s">
        <v>36</v>
      </c>
      <c r="D202" s="2" t="s">
        <v>43</v>
      </c>
      <c r="E202" s="6" t="s">
        <v>42</v>
      </c>
      <c r="F202" s="2" t="s">
        <v>124</v>
      </c>
      <c r="G202" s="13">
        <v>6</v>
      </c>
      <c r="H202" s="13" t="s">
        <v>39</v>
      </c>
      <c r="I202" s="13">
        <v>1</v>
      </c>
      <c r="J202" s="15">
        <v>0</v>
      </c>
      <c r="K202" s="15">
        <v>0</v>
      </c>
      <c r="L202" s="15">
        <v>0</v>
      </c>
      <c r="M202" s="15">
        <v>0</v>
      </c>
      <c r="N202" s="15">
        <v>1</v>
      </c>
      <c r="O202" s="15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1</v>
      </c>
      <c r="U202" s="16">
        <v>0</v>
      </c>
      <c r="V202" s="18"/>
      <c r="W202" s="18"/>
      <c r="X202" s="18"/>
      <c r="Y202" s="18"/>
      <c r="Z202" s="18"/>
      <c r="AA202" s="18"/>
      <c r="AB202" s="18"/>
      <c r="AC202" s="18"/>
      <c r="AD202" s="19"/>
      <c r="AE202" s="19"/>
      <c r="AF202" s="19"/>
    </row>
    <row r="203" spans="1:32" ht="13">
      <c r="A203" s="2" t="s">
        <v>123</v>
      </c>
      <c r="B203" s="2" t="s">
        <v>44</v>
      </c>
      <c r="C203" s="2" t="s">
        <v>36</v>
      </c>
      <c r="D203" s="2" t="s">
        <v>42</v>
      </c>
      <c r="E203" s="2" t="s">
        <v>43</v>
      </c>
      <c r="F203" s="2" t="s">
        <v>124</v>
      </c>
      <c r="G203" s="13">
        <v>6</v>
      </c>
      <c r="H203" s="13" t="s">
        <v>39</v>
      </c>
      <c r="I203" s="13">
        <v>5</v>
      </c>
      <c r="J203" s="15">
        <v>0</v>
      </c>
      <c r="K203" s="15">
        <v>0</v>
      </c>
      <c r="L203" s="15">
        <v>0</v>
      </c>
      <c r="M203" s="15">
        <v>0</v>
      </c>
      <c r="N203" s="15">
        <v>0.98930156302694972</v>
      </c>
      <c r="O203" s="15">
        <v>1.0698436973050224E-2</v>
      </c>
      <c r="P203" s="16">
        <v>0</v>
      </c>
      <c r="Q203" s="16">
        <v>0</v>
      </c>
      <c r="R203" s="16">
        <v>0</v>
      </c>
      <c r="S203" s="16">
        <v>0</v>
      </c>
      <c r="T203" s="16">
        <v>0.98930156302694972</v>
      </c>
      <c r="U203" s="16">
        <v>1.0698436973050224E-2</v>
      </c>
      <c r="V203" s="18"/>
      <c r="W203" s="18"/>
      <c r="X203" s="18"/>
      <c r="Y203" s="18"/>
      <c r="Z203" s="18"/>
      <c r="AA203" s="18"/>
      <c r="AB203" s="18"/>
      <c r="AC203" s="18"/>
      <c r="AD203" s="19"/>
      <c r="AE203" s="19"/>
      <c r="AF203" s="19"/>
    </row>
    <row r="204" spans="1:32" ht="13">
      <c r="A204" s="2" t="s">
        <v>123</v>
      </c>
      <c r="B204" s="2" t="s">
        <v>35</v>
      </c>
      <c r="C204" s="2" t="s">
        <v>40</v>
      </c>
      <c r="D204" s="2" t="s">
        <v>37</v>
      </c>
      <c r="E204" s="2" t="s">
        <v>37</v>
      </c>
      <c r="F204" s="2" t="s">
        <v>124</v>
      </c>
      <c r="G204" s="13">
        <v>6</v>
      </c>
      <c r="H204" s="13" t="s">
        <v>39</v>
      </c>
      <c r="I204" s="13">
        <v>9</v>
      </c>
      <c r="J204" s="15">
        <v>1.058987366290739E-2</v>
      </c>
      <c r="K204" s="15">
        <v>0</v>
      </c>
      <c r="L204" s="15">
        <v>0</v>
      </c>
      <c r="M204" s="15">
        <v>0.20145139044273089</v>
      </c>
      <c r="N204" s="15">
        <v>0.76235401770656275</v>
      </c>
      <c r="O204" s="15">
        <v>2.5604718187799105E-2</v>
      </c>
      <c r="P204" s="16">
        <v>1.058987366290739E-2</v>
      </c>
      <c r="Q204" s="16">
        <v>0</v>
      </c>
      <c r="R204" s="16">
        <v>0</v>
      </c>
      <c r="S204" s="16">
        <v>0.20145139044273089</v>
      </c>
      <c r="T204" s="16">
        <v>0.76235401770656275</v>
      </c>
      <c r="U204" s="16">
        <v>2.5604718187799105E-2</v>
      </c>
      <c r="V204" s="18"/>
      <c r="W204" s="18"/>
      <c r="X204" s="18"/>
      <c r="Y204" s="18"/>
      <c r="Z204" s="18"/>
      <c r="AA204" s="18"/>
      <c r="AB204" s="18"/>
      <c r="AC204" s="18"/>
      <c r="AD204" s="19"/>
      <c r="AE204" s="19"/>
      <c r="AF204" s="19"/>
    </row>
    <row r="205" spans="1:32" ht="13">
      <c r="A205" s="2" t="s">
        <v>123</v>
      </c>
      <c r="B205" s="2" t="s">
        <v>41</v>
      </c>
      <c r="C205" s="2" t="s">
        <v>40</v>
      </c>
      <c r="D205" s="2" t="s">
        <v>42</v>
      </c>
      <c r="E205" s="2" t="s">
        <v>43</v>
      </c>
      <c r="F205" s="2" t="s">
        <v>124</v>
      </c>
      <c r="G205" s="13">
        <v>6</v>
      </c>
      <c r="H205" s="13" t="s">
        <v>39</v>
      </c>
      <c r="I205" s="13">
        <v>26</v>
      </c>
      <c r="J205" s="15">
        <v>4.3043110281177376E-2</v>
      </c>
      <c r="K205" s="15">
        <v>2.242500369439929E-2</v>
      </c>
      <c r="L205" s="15">
        <v>7.6188589008154547E-2</v>
      </c>
      <c r="M205" s="15">
        <v>5.7474777328479117E-2</v>
      </c>
      <c r="N205" s="15">
        <v>0.65393218426320243</v>
      </c>
      <c r="O205" s="15">
        <v>0.14693633542458723</v>
      </c>
      <c r="P205" s="16">
        <v>4.3043110281177376E-2</v>
      </c>
      <c r="Q205" s="16">
        <v>2.242500369439929E-2</v>
      </c>
      <c r="R205" s="16">
        <v>7.6188589008154547E-2</v>
      </c>
      <c r="S205" s="16">
        <v>5.7474777328479117E-2</v>
      </c>
      <c r="T205" s="16">
        <v>0.65393218426320243</v>
      </c>
      <c r="U205" s="16">
        <v>0.14693633542458723</v>
      </c>
      <c r="V205" s="18"/>
      <c r="W205" s="18"/>
      <c r="X205" s="18"/>
      <c r="Y205" s="18"/>
      <c r="Z205" s="18"/>
      <c r="AA205" s="18"/>
      <c r="AB205" s="18"/>
      <c r="AC205" s="18"/>
      <c r="AD205" s="19"/>
      <c r="AE205" s="19"/>
      <c r="AF205" s="19"/>
    </row>
    <row r="206" spans="1:32" ht="13">
      <c r="A206" s="2" t="s">
        <v>123</v>
      </c>
      <c r="B206" s="2" t="s">
        <v>44</v>
      </c>
      <c r="C206" s="2" t="s">
        <v>40</v>
      </c>
      <c r="D206" s="2" t="s">
        <v>43</v>
      </c>
      <c r="E206" s="6" t="s">
        <v>42</v>
      </c>
      <c r="F206" s="2" t="s">
        <v>124</v>
      </c>
      <c r="G206" s="13">
        <v>6</v>
      </c>
      <c r="H206" s="13" t="s">
        <v>39</v>
      </c>
      <c r="I206" s="13">
        <v>1</v>
      </c>
      <c r="J206" s="15">
        <v>0</v>
      </c>
      <c r="K206" s="15">
        <v>0</v>
      </c>
      <c r="L206" s="15">
        <v>0</v>
      </c>
      <c r="M206" s="15">
        <v>0</v>
      </c>
      <c r="N206" s="15">
        <v>1</v>
      </c>
      <c r="O206" s="15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1</v>
      </c>
      <c r="U206" s="16">
        <v>0</v>
      </c>
      <c r="V206" s="18"/>
      <c r="W206" s="18"/>
      <c r="X206" s="18"/>
      <c r="Y206" s="18"/>
      <c r="Z206" s="18"/>
      <c r="AA206" s="18"/>
      <c r="AB206" s="18"/>
      <c r="AC206" s="18"/>
      <c r="AD206" s="19"/>
      <c r="AE206" s="19"/>
      <c r="AF206" s="19"/>
    </row>
    <row r="207" spans="1:32" ht="13">
      <c r="G207" s="17"/>
      <c r="H207" s="17"/>
      <c r="I207" s="17"/>
      <c r="P207" s="10"/>
      <c r="Q207" s="10"/>
      <c r="R207" s="10"/>
      <c r="S207" s="10"/>
      <c r="T207" s="10"/>
      <c r="U207" s="10"/>
      <c r="V207" s="20"/>
      <c r="W207" s="20"/>
      <c r="X207" s="20"/>
      <c r="Y207" s="20"/>
      <c r="Z207" s="20"/>
      <c r="AA207" s="20"/>
      <c r="AB207" s="20"/>
      <c r="AC207" s="20"/>
      <c r="AD207" s="21"/>
      <c r="AE207" s="21"/>
      <c r="AF207" s="21"/>
    </row>
    <row r="208" spans="1:32" ht="13">
      <c r="G208" s="17"/>
      <c r="H208" s="17"/>
      <c r="I208" s="17"/>
      <c r="P208" s="10"/>
      <c r="Q208" s="10"/>
      <c r="R208" s="10"/>
      <c r="S208" s="10"/>
      <c r="T208" s="10"/>
      <c r="U208" s="10"/>
      <c r="V208" s="20"/>
      <c r="W208" s="20"/>
      <c r="X208" s="20"/>
      <c r="Y208" s="20"/>
      <c r="Z208" s="20"/>
      <c r="AA208" s="20"/>
      <c r="AB208" s="20"/>
      <c r="AC208" s="20"/>
      <c r="AD208" s="21"/>
      <c r="AE208" s="21"/>
      <c r="AF208" s="21"/>
    </row>
    <row r="209" spans="7:32" ht="13">
      <c r="G209" s="17"/>
      <c r="H209" s="17"/>
      <c r="I209" s="17"/>
      <c r="P209" s="10"/>
      <c r="Q209" s="10"/>
      <c r="R209" s="10"/>
      <c r="S209" s="10"/>
      <c r="T209" s="10"/>
      <c r="U209" s="10"/>
      <c r="V209" s="20"/>
      <c r="W209" s="20"/>
      <c r="X209" s="20"/>
      <c r="Y209" s="20"/>
      <c r="Z209" s="20"/>
      <c r="AA209" s="20"/>
      <c r="AB209" s="20"/>
      <c r="AC209" s="20"/>
      <c r="AD209" s="21"/>
      <c r="AE209" s="21"/>
      <c r="AF209" s="21"/>
    </row>
    <row r="210" spans="7:32" ht="13">
      <c r="G210" s="17"/>
      <c r="H210" s="17"/>
      <c r="I210" s="17"/>
      <c r="P210" s="10"/>
      <c r="Q210" s="10"/>
      <c r="R210" s="10"/>
      <c r="S210" s="10"/>
      <c r="T210" s="10"/>
      <c r="U210" s="10"/>
      <c r="V210" s="20"/>
      <c r="W210" s="20"/>
      <c r="X210" s="20"/>
      <c r="Y210" s="20"/>
      <c r="Z210" s="20"/>
      <c r="AA210" s="20"/>
      <c r="AB210" s="20"/>
      <c r="AC210" s="20"/>
      <c r="AD210" s="21"/>
      <c r="AE210" s="21"/>
      <c r="AF210" s="21"/>
    </row>
    <row r="211" spans="7:32" ht="13">
      <c r="G211" s="17"/>
      <c r="H211" s="17"/>
      <c r="I211" s="17"/>
      <c r="P211" s="10"/>
      <c r="Q211" s="10"/>
      <c r="R211" s="10"/>
      <c r="S211" s="10"/>
      <c r="T211" s="10"/>
      <c r="U211" s="10"/>
      <c r="V211" s="20"/>
      <c r="W211" s="20"/>
      <c r="X211" s="20"/>
      <c r="Y211" s="20"/>
      <c r="Z211" s="20"/>
      <c r="AA211" s="20"/>
      <c r="AB211" s="20"/>
      <c r="AC211" s="20"/>
      <c r="AD211" s="21"/>
      <c r="AE211" s="21"/>
      <c r="AF211" s="21"/>
    </row>
    <row r="212" spans="7:32" ht="13">
      <c r="G212" s="17"/>
      <c r="H212" s="17"/>
      <c r="I212" s="17"/>
      <c r="P212" s="10"/>
      <c r="Q212" s="10"/>
      <c r="R212" s="10"/>
      <c r="S212" s="10"/>
      <c r="T212" s="10"/>
      <c r="U212" s="10"/>
      <c r="V212" s="20"/>
      <c r="W212" s="20"/>
      <c r="X212" s="20"/>
      <c r="Y212" s="20"/>
      <c r="Z212" s="20"/>
      <c r="AA212" s="20"/>
      <c r="AB212" s="20"/>
      <c r="AC212" s="20"/>
      <c r="AD212" s="21"/>
      <c r="AE212" s="21"/>
      <c r="AF212" s="21"/>
    </row>
    <row r="213" spans="7:32" ht="13">
      <c r="G213" s="17"/>
      <c r="H213" s="17"/>
      <c r="I213" s="17"/>
      <c r="P213" s="10"/>
      <c r="Q213" s="10"/>
      <c r="R213" s="10"/>
      <c r="S213" s="10"/>
      <c r="T213" s="10"/>
      <c r="U213" s="10"/>
      <c r="V213" s="20"/>
      <c r="W213" s="20"/>
      <c r="X213" s="20"/>
      <c r="Y213" s="20"/>
      <c r="Z213" s="20"/>
      <c r="AA213" s="20"/>
      <c r="AB213" s="20"/>
      <c r="AC213" s="20"/>
      <c r="AD213" s="21"/>
      <c r="AE213" s="21"/>
      <c r="AF213" s="21"/>
    </row>
    <row r="214" spans="7:32" ht="13">
      <c r="G214" s="17"/>
      <c r="H214" s="17"/>
      <c r="I214" s="17"/>
      <c r="P214" s="10"/>
      <c r="Q214" s="10"/>
      <c r="R214" s="10"/>
      <c r="S214" s="10"/>
      <c r="T214" s="10"/>
      <c r="U214" s="10"/>
      <c r="V214" s="20"/>
      <c r="W214" s="20"/>
      <c r="X214" s="20"/>
      <c r="Y214" s="20"/>
      <c r="Z214" s="20"/>
      <c r="AA214" s="20"/>
      <c r="AB214" s="20"/>
      <c r="AC214" s="20"/>
      <c r="AD214" s="21"/>
      <c r="AE214" s="21"/>
      <c r="AF214" s="21"/>
    </row>
    <row r="215" spans="7:32" ht="13">
      <c r="G215" s="17"/>
      <c r="H215" s="17"/>
      <c r="I215" s="17"/>
      <c r="P215" s="10"/>
      <c r="Q215" s="10"/>
      <c r="R215" s="10"/>
      <c r="S215" s="10"/>
      <c r="T215" s="10"/>
      <c r="U215" s="10"/>
      <c r="V215" s="20"/>
      <c r="W215" s="20"/>
      <c r="X215" s="20"/>
      <c r="Y215" s="20"/>
      <c r="Z215" s="20"/>
      <c r="AA215" s="20"/>
      <c r="AB215" s="20"/>
      <c r="AC215" s="20"/>
      <c r="AD215" s="21"/>
      <c r="AE215" s="21"/>
      <c r="AF215" s="21"/>
    </row>
    <row r="216" spans="7:32" ht="13">
      <c r="G216" s="17"/>
      <c r="H216" s="17"/>
      <c r="I216" s="17"/>
      <c r="P216" s="10"/>
      <c r="Q216" s="10"/>
      <c r="R216" s="10"/>
      <c r="S216" s="10"/>
      <c r="T216" s="10"/>
      <c r="U216" s="10"/>
      <c r="V216" s="20"/>
      <c r="W216" s="20"/>
      <c r="X216" s="20"/>
      <c r="Y216" s="20"/>
      <c r="Z216" s="20"/>
      <c r="AA216" s="20"/>
      <c r="AB216" s="20"/>
      <c r="AC216" s="20"/>
      <c r="AD216" s="21"/>
      <c r="AE216" s="21"/>
      <c r="AF216" s="21"/>
    </row>
    <row r="217" spans="7:32" ht="13">
      <c r="G217" s="17"/>
      <c r="H217" s="17"/>
      <c r="I217" s="17"/>
      <c r="P217" s="10"/>
      <c r="Q217" s="10"/>
      <c r="R217" s="10"/>
      <c r="S217" s="10"/>
      <c r="T217" s="10"/>
      <c r="U217" s="10"/>
      <c r="V217" s="20"/>
      <c r="W217" s="20"/>
      <c r="X217" s="20"/>
      <c r="Y217" s="20"/>
      <c r="Z217" s="20"/>
      <c r="AA217" s="20"/>
      <c r="AB217" s="20"/>
      <c r="AC217" s="20"/>
      <c r="AD217" s="21"/>
      <c r="AE217" s="21"/>
      <c r="AF217" s="21"/>
    </row>
    <row r="218" spans="7:32" ht="13">
      <c r="G218" s="17"/>
      <c r="H218" s="17"/>
      <c r="I218" s="17"/>
      <c r="P218" s="10"/>
      <c r="Q218" s="10"/>
      <c r="R218" s="10"/>
      <c r="S218" s="10"/>
      <c r="T218" s="10"/>
      <c r="U218" s="10"/>
      <c r="V218" s="20"/>
      <c r="W218" s="20"/>
      <c r="X218" s="20"/>
      <c r="Y218" s="20"/>
      <c r="Z218" s="20"/>
      <c r="AA218" s="20"/>
      <c r="AB218" s="20"/>
      <c r="AC218" s="20"/>
      <c r="AD218" s="21"/>
      <c r="AE218" s="21"/>
      <c r="AF218" s="21"/>
    </row>
    <row r="219" spans="7:32" ht="13">
      <c r="G219" s="17"/>
      <c r="H219" s="17"/>
      <c r="I219" s="17"/>
      <c r="P219" s="10"/>
      <c r="Q219" s="10"/>
      <c r="R219" s="10"/>
      <c r="S219" s="10"/>
      <c r="T219" s="10"/>
      <c r="U219" s="10"/>
      <c r="V219" s="20"/>
      <c r="W219" s="20"/>
      <c r="X219" s="20"/>
      <c r="Y219" s="20"/>
      <c r="Z219" s="20"/>
      <c r="AA219" s="20"/>
      <c r="AB219" s="20"/>
      <c r="AC219" s="20"/>
      <c r="AD219" s="21"/>
      <c r="AE219" s="21"/>
      <c r="AF219" s="21"/>
    </row>
    <row r="220" spans="7:32" ht="13">
      <c r="G220" s="17"/>
      <c r="H220" s="17"/>
      <c r="I220" s="17"/>
      <c r="P220" s="10"/>
      <c r="Q220" s="10"/>
      <c r="R220" s="10"/>
      <c r="S220" s="10"/>
      <c r="T220" s="10"/>
      <c r="U220" s="10"/>
      <c r="V220" s="20"/>
      <c r="W220" s="20"/>
      <c r="X220" s="20"/>
      <c r="Y220" s="20"/>
      <c r="Z220" s="20"/>
      <c r="AA220" s="20"/>
      <c r="AB220" s="20"/>
      <c r="AC220" s="20"/>
      <c r="AD220" s="21"/>
      <c r="AE220" s="21"/>
      <c r="AF220" s="21"/>
    </row>
    <row r="221" spans="7:32" ht="13">
      <c r="G221" s="17"/>
      <c r="H221" s="17"/>
      <c r="I221" s="17"/>
      <c r="P221" s="10"/>
      <c r="Q221" s="10"/>
      <c r="R221" s="10"/>
      <c r="S221" s="10"/>
      <c r="T221" s="10"/>
      <c r="U221" s="10"/>
      <c r="V221" s="20"/>
      <c r="W221" s="20"/>
      <c r="X221" s="20"/>
      <c r="Y221" s="20"/>
      <c r="Z221" s="20"/>
      <c r="AA221" s="20"/>
      <c r="AB221" s="20"/>
      <c r="AC221" s="20"/>
      <c r="AD221" s="21"/>
      <c r="AE221" s="21"/>
      <c r="AF221" s="21"/>
    </row>
    <row r="222" spans="7:32" ht="13">
      <c r="G222" s="17"/>
      <c r="H222" s="17"/>
      <c r="I222" s="17"/>
      <c r="P222" s="10"/>
      <c r="Q222" s="10"/>
      <c r="R222" s="10"/>
      <c r="S222" s="10"/>
      <c r="T222" s="10"/>
      <c r="U222" s="10"/>
      <c r="V222" s="20"/>
      <c r="W222" s="20"/>
      <c r="X222" s="20"/>
      <c r="Y222" s="20"/>
      <c r="Z222" s="20"/>
      <c r="AA222" s="20"/>
      <c r="AB222" s="20"/>
      <c r="AC222" s="20"/>
      <c r="AD222" s="21"/>
      <c r="AE222" s="21"/>
      <c r="AF222" s="21"/>
    </row>
    <row r="223" spans="7:32" ht="13">
      <c r="G223" s="17"/>
      <c r="H223" s="17"/>
      <c r="I223" s="17"/>
      <c r="P223" s="10"/>
      <c r="Q223" s="10"/>
      <c r="R223" s="10"/>
      <c r="S223" s="10"/>
      <c r="T223" s="10"/>
      <c r="U223" s="10"/>
      <c r="V223" s="20"/>
      <c r="W223" s="20"/>
      <c r="X223" s="20"/>
      <c r="Y223" s="20"/>
      <c r="Z223" s="20"/>
      <c r="AA223" s="20"/>
      <c r="AB223" s="20"/>
      <c r="AC223" s="20"/>
      <c r="AD223" s="21"/>
      <c r="AE223" s="21"/>
      <c r="AF223" s="21"/>
    </row>
    <row r="224" spans="7:32" ht="13">
      <c r="G224" s="17"/>
      <c r="H224" s="17"/>
      <c r="I224" s="17"/>
      <c r="P224" s="10"/>
      <c r="Q224" s="10"/>
      <c r="R224" s="10"/>
      <c r="S224" s="10"/>
      <c r="T224" s="10"/>
      <c r="U224" s="10"/>
      <c r="V224" s="20"/>
      <c r="W224" s="20"/>
      <c r="X224" s="20"/>
      <c r="Y224" s="20"/>
      <c r="Z224" s="20"/>
      <c r="AA224" s="20"/>
      <c r="AB224" s="20"/>
      <c r="AC224" s="20"/>
      <c r="AD224" s="21"/>
      <c r="AE224" s="21"/>
      <c r="AF224" s="21"/>
    </row>
    <row r="225" spans="7:32" ht="13">
      <c r="G225" s="17"/>
      <c r="H225" s="17"/>
      <c r="I225" s="17"/>
      <c r="P225" s="10"/>
      <c r="Q225" s="10"/>
      <c r="R225" s="10"/>
      <c r="S225" s="10"/>
      <c r="T225" s="10"/>
      <c r="U225" s="10"/>
      <c r="V225" s="20"/>
      <c r="W225" s="20"/>
      <c r="X225" s="20"/>
      <c r="Y225" s="20"/>
      <c r="Z225" s="20"/>
      <c r="AA225" s="20"/>
      <c r="AB225" s="20"/>
      <c r="AC225" s="20"/>
      <c r="AD225" s="21"/>
      <c r="AE225" s="21"/>
      <c r="AF225" s="21"/>
    </row>
    <row r="226" spans="7:32" ht="13">
      <c r="G226" s="17"/>
      <c r="H226" s="17"/>
      <c r="I226" s="17"/>
      <c r="P226" s="10"/>
      <c r="Q226" s="10"/>
      <c r="R226" s="10"/>
      <c r="S226" s="10"/>
      <c r="T226" s="10"/>
      <c r="U226" s="10"/>
      <c r="V226" s="20"/>
      <c r="W226" s="20"/>
      <c r="X226" s="20"/>
      <c r="Y226" s="20"/>
      <c r="Z226" s="20"/>
      <c r="AA226" s="20"/>
      <c r="AB226" s="20"/>
      <c r="AC226" s="20"/>
      <c r="AD226" s="21"/>
      <c r="AE226" s="21"/>
      <c r="AF226" s="21"/>
    </row>
    <row r="227" spans="7:32" ht="13">
      <c r="G227" s="17"/>
      <c r="H227" s="17"/>
      <c r="I227" s="17"/>
      <c r="P227" s="10"/>
      <c r="Q227" s="10"/>
      <c r="R227" s="10"/>
      <c r="S227" s="10"/>
      <c r="T227" s="10"/>
      <c r="U227" s="10"/>
      <c r="V227" s="20"/>
      <c r="W227" s="20"/>
      <c r="X227" s="20"/>
      <c r="Y227" s="20"/>
      <c r="Z227" s="20"/>
      <c r="AA227" s="20"/>
      <c r="AB227" s="20"/>
      <c r="AC227" s="20"/>
      <c r="AD227" s="21"/>
      <c r="AE227" s="21"/>
      <c r="AF227" s="21"/>
    </row>
    <row r="228" spans="7:32" ht="13">
      <c r="G228" s="17"/>
      <c r="H228" s="17"/>
      <c r="I228" s="17"/>
      <c r="P228" s="10"/>
      <c r="Q228" s="10"/>
      <c r="R228" s="10"/>
      <c r="S228" s="10"/>
      <c r="T228" s="10"/>
      <c r="U228" s="10"/>
      <c r="V228" s="20"/>
      <c r="W228" s="20"/>
      <c r="X228" s="20"/>
      <c r="Y228" s="20"/>
      <c r="Z228" s="20"/>
      <c r="AA228" s="20"/>
      <c r="AB228" s="20"/>
      <c r="AC228" s="20"/>
      <c r="AD228" s="21"/>
      <c r="AE228" s="21"/>
      <c r="AF228" s="21"/>
    </row>
    <row r="229" spans="7:32" ht="13">
      <c r="G229" s="17"/>
      <c r="H229" s="17"/>
      <c r="I229" s="17"/>
      <c r="P229" s="10"/>
      <c r="Q229" s="10"/>
      <c r="R229" s="10"/>
      <c r="S229" s="10"/>
      <c r="T229" s="10"/>
      <c r="U229" s="10"/>
      <c r="V229" s="20"/>
      <c r="W229" s="20"/>
      <c r="X229" s="20"/>
      <c r="Y229" s="20"/>
      <c r="Z229" s="20"/>
      <c r="AA229" s="20"/>
      <c r="AB229" s="20"/>
      <c r="AC229" s="20"/>
      <c r="AD229" s="21"/>
      <c r="AE229" s="21"/>
      <c r="AF229" s="21"/>
    </row>
    <row r="230" spans="7:32" ht="13">
      <c r="G230" s="17"/>
      <c r="H230" s="17"/>
      <c r="I230" s="17"/>
      <c r="P230" s="10"/>
      <c r="Q230" s="10"/>
      <c r="R230" s="10"/>
      <c r="S230" s="10"/>
      <c r="T230" s="10"/>
      <c r="U230" s="10"/>
      <c r="V230" s="20"/>
      <c r="W230" s="20"/>
      <c r="X230" s="20"/>
      <c r="Y230" s="20"/>
      <c r="Z230" s="20"/>
      <c r="AA230" s="20"/>
      <c r="AB230" s="20"/>
      <c r="AC230" s="20"/>
      <c r="AD230" s="21"/>
      <c r="AE230" s="21"/>
      <c r="AF230" s="21"/>
    </row>
    <row r="231" spans="7:32" ht="13">
      <c r="G231" s="17"/>
      <c r="H231" s="17"/>
      <c r="I231" s="17"/>
      <c r="P231" s="10"/>
      <c r="Q231" s="10"/>
      <c r="R231" s="10"/>
      <c r="S231" s="10"/>
      <c r="T231" s="10"/>
      <c r="U231" s="10"/>
      <c r="V231" s="20"/>
      <c r="W231" s="20"/>
      <c r="X231" s="20"/>
      <c r="Y231" s="20"/>
      <c r="Z231" s="20"/>
      <c r="AA231" s="20"/>
      <c r="AB231" s="20"/>
      <c r="AC231" s="20"/>
      <c r="AD231" s="21"/>
      <c r="AE231" s="21"/>
      <c r="AF231" s="21"/>
    </row>
    <row r="232" spans="7:32" ht="13">
      <c r="G232" s="17"/>
      <c r="H232" s="17"/>
      <c r="I232" s="17"/>
      <c r="P232" s="10"/>
      <c r="Q232" s="10"/>
      <c r="R232" s="10"/>
      <c r="S232" s="10"/>
      <c r="T232" s="10"/>
      <c r="U232" s="10"/>
      <c r="V232" s="20"/>
      <c r="W232" s="20"/>
      <c r="X232" s="20"/>
      <c r="Y232" s="20"/>
      <c r="Z232" s="20"/>
      <c r="AA232" s="20"/>
      <c r="AB232" s="20"/>
      <c r="AC232" s="20"/>
      <c r="AD232" s="21"/>
      <c r="AE232" s="21"/>
      <c r="AF232" s="21"/>
    </row>
    <row r="233" spans="7:32" ht="13">
      <c r="G233" s="17"/>
      <c r="H233" s="17"/>
      <c r="I233" s="17"/>
      <c r="P233" s="10"/>
      <c r="Q233" s="10"/>
      <c r="R233" s="10"/>
      <c r="S233" s="10"/>
      <c r="T233" s="10"/>
      <c r="U233" s="10"/>
      <c r="V233" s="20"/>
      <c r="W233" s="20"/>
      <c r="X233" s="20"/>
      <c r="Y233" s="20"/>
      <c r="Z233" s="20"/>
      <c r="AA233" s="20"/>
      <c r="AB233" s="20"/>
      <c r="AC233" s="20"/>
      <c r="AD233" s="21"/>
      <c r="AE233" s="21"/>
      <c r="AF233" s="21"/>
    </row>
    <row r="234" spans="7:32" ht="13">
      <c r="G234" s="17"/>
      <c r="H234" s="17"/>
      <c r="I234" s="17"/>
      <c r="P234" s="10"/>
      <c r="Q234" s="10"/>
      <c r="R234" s="10"/>
      <c r="S234" s="10"/>
      <c r="T234" s="10"/>
      <c r="U234" s="10"/>
      <c r="V234" s="20"/>
      <c r="W234" s="20"/>
      <c r="X234" s="20"/>
      <c r="Y234" s="20"/>
      <c r="Z234" s="20"/>
      <c r="AA234" s="20"/>
      <c r="AB234" s="20"/>
      <c r="AC234" s="20"/>
      <c r="AD234" s="21"/>
      <c r="AE234" s="21"/>
      <c r="AF234" s="21"/>
    </row>
    <row r="235" spans="7:32" ht="13">
      <c r="G235" s="17"/>
      <c r="H235" s="17"/>
      <c r="I235" s="17"/>
      <c r="P235" s="10"/>
      <c r="Q235" s="10"/>
      <c r="R235" s="10"/>
      <c r="S235" s="10"/>
      <c r="T235" s="10"/>
      <c r="U235" s="10"/>
      <c r="V235" s="20"/>
      <c r="W235" s="20"/>
      <c r="X235" s="20"/>
      <c r="Y235" s="20"/>
      <c r="Z235" s="20"/>
      <c r="AA235" s="20"/>
      <c r="AB235" s="20"/>
      <c r="AC235" s="20"/>
      <c r="AD235" s="21"/>
      <c r="AE235" s="21"/>
      <c r="AF235" s="21"/>
    </row>
    <row r="236" spans="7:32" ht="13">
      <c r="G236" s="17"/>
      <c r="H236" s="17"/>
      <c r="I236" s="17"/>
      <c r="P236" s="10"/>
      <c r="Q236" s="10"/>
      <c r="R236" s="10"/>
      <c r="S236" s="10"/>
      <c r="T236" s="10"/>
      <c r="U236" s="10"/>
      <c r="V236" s="20"/>
      <c r="W236" s="20"/>
      <c r="X236" s="20"/>
      <c r="Y236" s="20"/>
      <c r="Z236" s="20"/>
      <c r="AA236" s="20"/>
      <c r="AB236" s="20"/>
      <c r="AC236" s="20"/>
      <c r="AD236" s="21"/>
      <c r="AE236" s="21"/>
      <c r="AF236" s="21"/>
    </row>
    <row r="237" spans="7:32" ht="13">
      <c r="G237" s="17"/>
      <c r="H237" s="17"/>
      <c r="I237" s="17"/>
      <c r="P237" s="10"/>
      <c r="Q237" s="10"/>
      <c r="R237" s="10"/>
      <c r="S237" s="10"/>
      <c r="T237" s="10"/>
      <c r="U237" s="10"/>
      <c r="V237" s="20"/>
      <c r="W237" s="20"/>
      <c r="X237" s="20"/>
      <c r="Y237" s="20"/>
      <c r="Z237" s="20"/>
      <c r="AA237" s="20"/>
      <c r="AB237" s="20"/>
      <c r="AC237" s="20"/>
      <c r="AD237" s="21"/>
      <c r="AE237" s="21"/>
      <c r="AF237" s="21"/>
    </row>
    <row r="238" spans="7:32" ht="13">
      <c r="G238" s="17"/>
      <c r="H238" s="17"/>
      <c r="I238" s="17"/>
      <c r="P238" s="10"/>
      <c r="Q238" s="10"/>
      <c r="R238" s="10"/>
      <c r="S238" s="10"/>
      <c r="T238" s="10"/>
      <c r="U238" s="10"/>
      <c r="V238" s="20"/>
      <c r="W238" s="20"/>
      <c r="X238" s="20"/>
      <c r="Y238" s="20"/>
      <c r="Z238" s="20"/>
      <c r="AA238" s="20"/>
      <c r="AB238" s="20"/>
      <c r="AC238" s="20"/>
      <c r="AD238" s="21"/>
      <c r="AE238" s="21"/>
      <c r="AF238" s="21"/>
    </row>
    <row r="239" spans="7:32" ht="13">
      <c r="G239" s="17"/>
      <c r="H239" s="17"/>
      <c r="I239" s="17"/>
      <c r="P239" s="10"/>
      <c r="Q239" s="10"/>
      <c r="R239" s="10"/>
      <c r="S239" s="10"/>
      <c r="T239" s="10"/>
      <c r="U239" s="10"/>
      <c r="V239" s="20"/>
      <c r="W239" s="20"/>
      <c r="X239" s="20"/>
      <c r="Y239" s="20"/>
      <c r="Z239" s="20"/>
      <c r="AA239" s="20"/>
      <c r="AB239" s="20"/>
      <c r="AC239" s="20"/>
      <c r="AD239" s="21"/>
      <c r="AE239" s="21"/>
      <c r="AF239" s="21"/>
    </row>
    <row r="240" spans="7:32" ht="13">
      <c r="G240" s="17"/>
      <c r="H240" s="17"/>
      <c r="I240" s="17"/>
      <c r="P240" s="10"/>
      <c r="Q240" s="10"/>
      <c r="R240" s="10"/>
      <c r="S240" s="10"/>
      <c r="T240" s="10"/>
      <c r="U240" s="10"/>
      <c r="V240" s="20"/>
      <c r="W240" s="20"/>
      <c r="X240" s="20"/>
      <c r="Y240" s="20"/>
      <c r="Z240" s="20"/>
      <c r="AA240" s="20"/>
      <c r="AB240" s="20"/>
      <c r="AC240" s="20"/>
      <c r="AD240" s="21"/>
      <c r="AE240" s="21"/>
      <c r="AF240" s="21"/>
    </row>
    <row r="241" spans="7:32" ht="13">
      <c r="G241" s="17"/>
      <c r="H241" s="17"/>
      <c r="I241" s="17"/>
      <c r="P241" s="10"/>
      <c r="Q241" s="10"/>
      <c r="R241" s="10"/>
      <c r="S241" s="10"/>
      <c r="T241" s="10"/>
      <c r="U241" s="10"/>
      <c r="V241" s="20"/>
      <c r="W241" s="20"/>
      <c r="X241" s="20"/>
      <c r="Y241" s="20"/>
      <c r="Z241" s="20"/>
      <c r="AA241" s="20"/>
      <c r="AB241" s="20"/>
      <c r="AC241" s="20"/>
      <c r="AD241" s="21"/>
      <c r="AE241" s="21"/>
      <c r="AF241" s="21"/>
    </row>
    <row r="242" spans="7:32" ht="13">
      <c r="G242" s="17"/>
      <c r="H242" s="17"/>
      <c r="I242" s="17"/>
      <c r="P242" s="10"/>
      <c r="Q242" s="10"/>
      <c r="R242" s="10"/>
      <c r="S242" s="10"/>
      <c r="T242" s="10"/>
      <c r="U242" s="10"/>
      <c r="V242" s="20"/>
      <c r="W242" s="20"/>
      <c r="X242" s="20"/>
      <c r="Y242" s="20"/>
      <c r="Z242" s="20"/>
      <c r="AA242" s="20"/>
      <c r="AB242" s="20"/>
      <c r="AC242" s="20"/>
      <c r="AD242" s="21"/>
      <c r="AE242" s="21"/>
      <c r="AF242" s="21"/>
    </row>
    <row r="243" spans="7:32" ht="13">
      <c r="G243" s="17"/>
      <c r="H243" s="17"/>
      <c r="I243" s="17"/>
      <c r="P243" s="10"/>
      <c r="Q243" s="10"/>
      <c r="R243" s="10"/>
      <c r="S243" s="10"/>
      <c r="T243" s="10"/>
      <c r="U243" s="10"/>
      <c r="V243" s="20"/>
      <c r="W243" s="20"/>
      <c r="X243" s="20"/>
      <c r="Y243" s="20"/>
      <c r="Z243" s="20"/>
      <c r="AA243" s="20"/>
      <c r="AB243" s="20"/>
      <c r="AC243" s="20"/>
      <c r="AD243" s="21"/>
      <c r="AE243" s="21"/>
      <c r="AF243" s="21"/>
    </row>
    <row r="244" spans="7:32" ht="13">
      <c r="G244" s="17"/>
      <c r="H244" s="17"/>
      <c r="I244" s="17"/>
      <c r="P244" s="10"/>
      <c r="Q244" s="10"/>
      <c r="R244" s="10"/>
      <c r="S244" s="10"/>
      <c r="T244" s="10"/>
      <c r="U244" s="10"/>
      <c r="V244" s="20"/>
      <c r="W244" s="20"/>
      <c r="X244" s="20"/>
      <c r="Y244" s="20"/>
      <c r="Z244" s="20"/>
      <c r="AA244" s="20"/>
      <c r="AB244" s="20"/>
      <c r="AC244" s="20"/>
      <c r="AD244" s="21"/>
      <c r="AE244" s="21"/>
      <c r="AF244" s="21"/>
    </row>
    <row r="245" spans="7:32" ht="13">
      <c r="G245" s="17"/>
      <c r="H245" s="17"/>
      <c r="I245" s="17"/>
      <c r="P245" s="10"/>
      <c r="Q245" s="10"/>
      <c r="R245" s="10"/>
      <c r="S245" s="10"/>
      <c r="T245" s="10"/>
      <c r="U245" s="10"/>
      <c r="V245" s="20"/>
      <c r="W245" s="20"/>
      <c r="X245" s="20"/>
      <c r="Y245" s="20"/>
      <c r="Z245" s="20"/>
      <c r="AA245" s="20"/>
      <c r="AB245" s="20"/>
      <c r="AC245" s="20"/>
      <c r="AD245" s="21"/>
      <c r="AE245" s="21"/>
      <c r="AF245" s="21"/>
    </row>
    <row r="246" spans="7:32" ht="13">
      <c r="G246" s="17"/>
      <c r="H246" s="17"/>
      <c r="I246" s="17"/>
      <c r="P246" s="10"/>
      <c r="Q246" s="10"/>
      <c r="R246" s="10"/>
      <c r="S246" s="10"/>
      <c r="T246" s="10"/>
      <c r="U246" s="10"/>
      <c r="V246" s="20"/>
      <c r="W246" s="20"/>
      <c r="X246" s="20"/>
      <c r="Y246" s="20"/>
      <c r="Z246" s="20"/>
      <c r="AA246" s="20"/>
      <c r="AB246" s="20"/>
      <c r="AC246" s="20"/>
      <c r="AD246" s="21"/>
      <c r="AE246" s="21"/>
      <c r="AF246" s="21"/>
    </row>
    <row r="247" spans="7:32" ht="13">
      <c r="G247" s="17"/>
      <c r="H247" s="17"/>
      <c r="I247" s="17"/>
      <c r="P247" s="10"/>
      <c r="Q247" s="10"/>
      <c r="R247" s="10"/>
      <c r="S247" s="10"/>
      <c r="T247" s="10"/>
      <c r="U247" s="10"/>
      <c r="V247" s="20"/>
      <c r="W247" s="20"/>
      <c r="X247" s="20"/>
      <c r="Y247" s="20"/>
      <c r="Z247" s="20"/>
      <c r="AA247" s="20"/>
      <c r="AB247" s="20"/>
      <c r="AC247" s="20"/>
      <c r="AD247" s="21"/>
      <c r="AE247" s="21"/>
      <c r="AF247" s="21"/>
    </row>
    <row r="248" spans="7:32" ht="13">
      <c r="G248" s="17"/>
      <c r="H248" s="17"/>
      <c r="I248" s="17"/>
      <c r="P248" s="10"/>
      <c r="Q248" s="10"/>
      <c r="R248" s="10"/>
      <c r="S248" s="10"/>
      <c r="T248" s="10"/>
      <c r="U248" s="10"/>
      <c r="V248" s="20"/>
      <c r="W248" s="20"/>
      <c r="X248" s="20"/>
      <c r="Y248" s="20"/>
      <c r="Z248" s="20"/>
      <c r="AA248" s="20"/>
      <c r="AB248" s="20"/>
      <c r="AC248" s="20"/>
      <c r="AD248" s="21"/>
      <c r="AE248" s="21"/>
      <c r="AF248" s="21"/>
    </row>
    <row r="249" spans="7:32" ht="13">
      <c r="G249" s="17"/>
      <c r="H249" s="17"/>
      <c r="I249" s="17"/>
      <c r="P249" s="10"/>
      <c r="Q249" s="10"/>
      <c r="R249" s="10"/>
      <c r="S249" s="10"/>
      <c r="T249" s="10"/>
      <c r="U249" s="10"/>
      <c r="V249" s="20"/>
      <c r="W249" s="20"/>
      <c r="X249" s="20"/>
      <c r="Y249" s="20"/>
      <c r="Z249" s="20"/>
      <c r="AA249" s="20"/>
      <c r="AB249" s="20"/>
      <c r="AC249" s="20"/>
      <c r="AD249" s="21"/>
      <c r="AE249" s="21"/>
      <c r="AF249" s="21"/>
    </row>
    <row r="250" spans="7:32" ht="13">
      <c r="G250" s="17"/>
      <c r="H250" s="17"/>
      <c r="I250" s="17"/>
      <c r="P250" s="10"/>
      <c r="Q250" s="10"/>
      <c r="R250" s="10"/>
      <c r="S250" s="10"/>
      <c r="T250" s="10"/>
      <c r="U250" s="10"/>
      <c r="V250" s="20"/>
      <c r="W250" s="20"/>
      <c r="X250" s="20"/>
      <c r="Y250" s="20"/>
      <c r="Z250" s="20"/>
      <c r="AA250" s="20"/>
      <c r="AB250" s="20"/>
      <c r="AC250" s="20"/>
      <c r="AD250" s="21"/>
      <c r="AE250" s="21"/>
      <c r="AF250" s="21"/>
    </row>
    <row r="251" spans="7:32" ht="13">
      <c r="G251" s="17"/>
      <c r="H251" s="17"/>
      <c r="I251" s="17"/>
      <c r="P251" s="10"/>
      <c r="Q251" s="10"/>
      <c r="R251" s="10"/>
      <c r="S251" s="10"/>
      <c r="T251" s="10"/>
      <c r="U251" s="10"/>
      <c r="V251" s="20"/>
      <c r="W251" s="20"/>
      <c r="X251" s="20"/>
      <c r="Y251" s="20"/>
      <c r="Z251" s="20"/>
      <c r="AA251" s="20"/>
      <c r="AB251" s="20"/>
      <c r="AC251" s="20"/>
      <c r="AD251" s="21"/>
      <c r="AE251" s="21"/>
      <c r="AF251" s="21"/>
    </row>
    <row r="252" spans="7:32" ht="13">
      <c r="G252" s="17"/>
      <c r="H252" s="17"/>
      <c r="I252" s="17"/>
      <c r="P252" s="10"/>
      <c r="Q252" s="10"/>
      <c r="R252" s="10"/>
      <c r="S252" s="10"/>
      <c r="T252" s="10"/>
      <c r="U252" s="10"/>
      <c r="V252" s="20"/>
      <c r="W252" s="20"/>
      <c r="X252" s="20"/>
      <c r="Y252" s="20"/>
      <c r="Z252" s="20"/>
      <c r="AA252" s="20"/>
      <c r="AB252" s="20"/>
      <c r="AC252" s="20"/>
      <c r="AD252" s="21"/>
      <c r="AE252" s="21"/>
      <c r="AF252" s="21"/>
    </row>
    <row r="253" spans="7:32" ht="13">
      <c r="G253" s="17"/>
      <c r="H253" s="17"/>
      <c r="I253" s="17"/>
      <c r="P253" s="10"/>
      <c r="Q253" s="10"/>
      <c r="R253" s="10"/>
      <c r="S253" s="10"/>
      <c r="T253" s="10"/>
      <c r="U253" s="10"/>
      <c r="V253" s="20"/>
      <c r="W253" s="20"/>
      <c r="X253" s="20"/>
      <c r="Y253" s="20"/>
      <c r="Z253" s="20"/>
      <c r="AA253" s="20"/>
      <c r="AB253" s="20"/>
      <c r="AC253" s="20"/>
      <c r="AD253" s="21"/>
      <c r="AE253" s="21"/>
      <c r="AF253" s="21"/>
    </row>
    <row r="254" spans="7:32" ht="13">
      <c r="G254" s="17"/>
      <c r="H254" s="17"/>
      <c r="I254" s="17"/>
      <c r="P254" s="10"/>
      <c r="Q254" s="10"/>
      <c r="R254" s="10"/>
      <c r="S254" s="10"/>
      <c r="T254" s="10"/>
      <c r="U254" s="10"/>
      <c r="V254" s="20"/>
      <c r="W254" s="20"/>
      <c r="X254" s="20"/>
      <c r="Y254" s="20"/>
      <c r="Z254" s="20"/>
      <c r="AA254" s="20"/>
      <c r="AB254" s="20"/>
      <c r="AC254" s="20"/>
      <c r="AD254" s="21"/>
      <c r="AE254" s="21"/>
      <c r="AF254" s="21"/>
    </row>
    <row r="255" spans="7:32" ht="13">
      <c r="G255" s="17"/>
      <c r="H255" s="17"/>
      <c r="I255" s="17"/>
      <c r="P255" s="10"/>
      <c r="Q255" s="10"/>
      <c r="R255" s="10"/>
      <c r="S255" s="10"/>
      <c r="T255" s="10"/>
      <c r="U255" s="10"/>
      <c r="V255" s="20"/>
      <c r="W255" s="20"/>
      <c r="X255" s="20"/>
      <c r="Y255" s="20"/>
      <c r="Z255" s="20"/>
      <c r="AA255" s="20"/>
      <c r="AB255" s="20"/>
      <c r="AC255" s="20"/>
      <c r="AD255" s="21"/>
      <c r="AE255" s="21"/>
      <c r="AF255" s="21"/>
    </row>
    <row r="256" spans="7:32" ht="13">
      <c r="G256" s="17"/>
      <c r="H256" s="17"/>
      <c r="I256" s="17"/>
      <c r="P256" s="10"/>
      <c r="Q256" s="10"/>
      <c r="R256" s="10"/>
      <c r="S256" s="10"/>
      <c r="T256" s="10"/>
      <c r="U256" s="10"/>
      <c r="V256" s="20"/>
      <c r="W256" s="20"/>
      <c r="X256" s="20"/>
      <c r="Y256" s="20"/>
      <c r="Z256" s="20"/>
      <c r="AA256" s="20"/>
      <c r="AB256" s="20"/>
      <c r="AC256" s="20"/>
      <c r="AD256" s="21"/>
      <c r="AE256" s="21"/>
      <c r="AF256" s="21"/>
    </row>
    <row r="257" spans="7:32" ht="13">
      <c r="G257" s="17"/>
      <c r="H257" s="17"/>
      <c r="I257" s="17"/>
      <c r="P257" s="10"/>
      <c r="Q257" s="10"/>
      <c r="R257" s="10"/>
      <c r="S257" s="10"/>
      <c r="T257" s="10"/>
      <c r="U257" s="10"/>
      <c r="V257" s="20"/>
      <c r="W257" s="20"/>
      <c r="X257" s="20"/>
      <c r="Y257" s="20"/>
      <c r="Z257" s="20"/>
      <c r="AA257" s="20"/>
      <c r="AB257" s="20"/>
      <c r="AC257" s="20"/>
      <c r="AD257" s="21"/>
      <c r="AE257" s="21"/>
      <c r="AF257" s="21"/>
    </row>
    <row r="258" spans="7:32" ht="13">
      <c r="G258" s="17"/>
      <c r="H258" s="17"/>
      <c r="I258" s="17"/>
      <c r="P258" s="10"/>
      <c r="Q258" s="10"/>
      <c r="R258" s="10"/>
      <c r="S258" s="10"/>
      <c r="T258" s="10"/>
      <c r="U258" s="10"/>
      <c r="V258" s="20"/>
      <c r="W258" s="20"/>
      <c r="X258" s="20"/>
      <c r="Y258" s="20"/>
      <c r="Z258" s="20"/>
      <c r="AA258" s="20"/>
      <c r="AB258" s="20"/>
      <c r="AC258" s="20"/>
      <c r="AD258" s="21"/>
      <c r="AE258" s="21"/>
      <c r="AF258" s="21"/>
    </row>
    <row r="259" spans="7:32" ht="13">
      <c r="G259" s="17"/>
      <c r="H259" s="17"/>
      <c r="I259" s="17"/>
      <c r="P259" s="10"/>
      <c r="Q259" s="10"/>
      <c r="R259" s="10"/>
      <c r="S259" s="10"/>
      <c r="T259" s="10"/>
      <c r="U259" s="10"/>
      <c r="V259" s="20"/>
      <c r="W259" s="20"/>
      <c r="X259" s="20"/>
      <c r="Y259" s="20"/>
      <c r="Z259" s="20"/>
      <c r="AA259" s="20"/>
      <c r="AB259" s="20"/>
      <c r="AC259" s="20"/>
      <c r="AD259" s="21"/>
      <c r="AE259" s="21"/>
      <c r="AF259" s="21"/>
    </row>
    <row r="260" spans="7:32" ht="13">
      <c r="G260" s="17"/>
      <c r="H260" s="17"/>
      <c r="I260" s="17"/>
      <c r="P260" s="10"/>
      <c r="Q260" s="10"/>
      <c r="R260" s="10"/>
      <c r="S260" s="10"/>
      <c r="T260" s="10"/>
      <c r="U260" s="10"/>
      <c r="V260" s="20"/>
      <c r="W260" s="20"/>
      <c r="X260" s="20"/>
      <c r="Y260" s="20"/>
      <c r="Z260" s="20"/>
      <c r="AA260" s="20"/>
      <c r="AB260" s="20"/>
      <c r="AC260" s="20"/>
      <c r="AD260" s="21"/>
      <c r="AE260" s="21"/>
      <c r="AF260" s="21"/>
    </row>
    <row r="261" spans="7:32" ht="13">
      <c r="G261" s="17"/>
      <c r="H261" s="17"/>
      <c r="I261" s="17"/>
      <c r="P261" s="10"/>
      <c r="Q261" s="10"/>
      <c r="R261" s="10"/>
      <c r="S261" s="10"/>
      <c r="T261" s="10"/>
      <c r="U261" s="10"/>
      <c r="V261" s="20"/>
      <c r="W261" s="20"/>
      <c r="X261" s="20"/>
      <c r="Y261" s="20"/>
      <c r="Z261" s="20"/>
      <c r="AA261" s="20"/>
      <c r="AB261" s="20"/>
      <c r="AC261" s="20"/>
      <c r="AD261" s="21"/>
      <c r="AE261" s="21"/>
      <c r="AF261" s="21"/>
    </row>
    <row r="262" spans="7:32" ht="13">
      <c r="G262" s="17"/>
      <c r="H262" s="17"/>
      <c r="I262" s="17"/>
      <c r="P262" s="10"/>
      <c r="Q262" s="10"/>
      <c r="R262" s="10"/>
      <c r="S262" s="10"/>
      <c r="T262" s="10"/>
      <c r="U262" s="10"/>
      <c r="V262" s="20"/>
      <c r="W262" s="20"/>
      <c r="X262" s="20"/>
      <c r="Y262" s="20"/>
      <c r="Z262" s="20"/>
      <c r="AA262" s="20"/>
      <c r="AB262" s="20"/>
      <c r="AC262" s="20"/>
      <c r="AD262" s="21"/>
      <c r="AE262" s="21"/>
      <c r="AF262" s="21"/>
    </row>
    <row r="263" spans="7:32" ht="13">
      <c r="G263" s="17"/>
      <c r="H263" s="17"/>
      <c r="I263" s="17"/>
      <c r="P263" s="10"/>
      <c r="Q263" s="10"/>
      <c r="R263" s="10"/>
      <c r="S263" s="10"/>
      <c r="T263" s="10"/>
      <c r="U263" s="10"/>
      <c r="V263" s="20"/>
      <c r="W263" s="20"/>
      <c r="X263" s="20"/>
      <c r="Y263" s="20"/>
      <c r="Z263" s="20"/>
      <c r="AA263" s="20"/>
      <c r="AB263" s="20"/>
      <c r="AC263" s="20"/>
      <c r="AD263" s="21"/>
      <c r="AE263" s="21"/>
      <c r="AF263" s="21"/>
    </row>
    <row r="264" spans="7:32" ht="13">
      <c r="G264" s="17"/>
      <c r="H264" s="17"/>
      <c r="I264" s="17"/>
      <c r="P264" s="10"/>
      <c r="Q264" s="10"/>
      <c r="R264" s="10"/>
      <c r="S264" s="10"/>
      <c r="T264" s="10"/>
      <c r="U264" s="10"/>
      <c r="V264" s="20"/>
      <c r="W264" s="20"/>
      <c r="X264" s="20"/>
      <c r="Y264" s="20"/>
      <c r="Z264" s="20"/>
      <c r="AA264" s="20"/>
      <c r="AB264" s="20"/>
      <c r="AC264" s="20"/>
      <c r="AD264" s="21"/>
      <c r="AE264" s="21"/>
      <c r="AF264" s="21"/>
    </row>
    <row r="265" spans="7:32" ht="13">
      <c r="G265" s="17"/>
      <c r="H265" s="17"/>
      <c r="I265" s="17"/>
      <c r="P265" s="10"/>
      <c r="Q265" s="10"/>
      <c r="R265" s="10"/>
      <c r="S265" s="10"/>
      <c r="T265" s="10"/>
      <c r="U265" s="10"/>
      <c r="V265" s="20"/>
      <c r="W265" s="20"/>
      <c r="X265" s="20"/>
      <c r="Y265" s="20"/>
      <c r="Z265" s="20"/>
      <c r="AA265" s="20"/>
      <c r="AB265" s="20"/>
      <c r="AC265" s="20"/>
      <c r="AD265" s="21"/>
      <c r="AE265" s="21"/>
      <c r="AF265" s="21"/>
    </row>
    <row r="266" spans="7:32" ht="13">
      <c r="G266" s="17"/>
      <c r="H266" s="17"/>
      <c r="I266" s="17"/>
      <c r="P266" s="10"/>
      <c r="Q266" s="10"/>
      <c r="R266" s="10"/>
      <c r="S266" s="10"/>
      <c r="T266" s="10"/>
      <c r="U266" s="10"/>
      <c r="V266" s="20"/>
      <c r="W266" s="20"/>
      <c r="X266" s="20"/>
      <c r="Y266" s="20"/>
      <c r="Z266" s="20"/>
      <c r="AA266" s="20"/>
      <c r="AB266" s="20"/>
      <c r="AC266" s="20"/>
      <c r="AD266" s="21"/>
      <c r="AE266" s="21"/>
      <c r="AF266" s="21"/>
    </row>
    <row r="267" spans="7:32" ht="13">
      <c r="G267" s="17"/>
      <c r="H267" s="17"/>
      <c r="I267" s="17"/>
      <c r="P267" s="10"/>
      <c r="Q267" s="10"/>
      <c r="R267" s="10"/>
      <c r="S267" s="10"/>
      <c r="T267" s="10"/>
      <c r="U267" s="10"/>
      <c r="V267" s="20"/>
      <c r="W267" s="20"/>
      <c r="X267" s="20"/>
      <c r="Y267" s="20"/>
      <c r="Z267" s="20"/>
      <c r="AA267" s="20"/>
      <c r="AB267" s="20"/>
      <c r="AC267" s="20"/>
      <c r="AD267" s="21"/>
      <c r="AE267" s="21"/>
      <c r="AF267" s="21"/>
    </row>
    <row r="268" spans="7:32" ht="13">
      <c r="G268" s="17"/>
      <c r="H268" s="17"/>
      <c r="I268" s="17"/>
      <c r="P268" s="10"/>
      <c r="Q268" s="10"/>
      <c r="R268" s="10"/>
      <c r="S268" s="10"/>
      <c r="T268" s="10"/>
      <c r="U268" s="10"/>
      <c r="V268" s="20"/>
      <c r="W268" s="20"/>
      <c r="X268" s="20"/>
      <c r="Y268" s="20"/>
      <c r="Z268" s="20"/>
      <c r="AA268" s="20"/>
      <c r="AB268" s="20"/>
      <c r="AC268" s="20"/>
      <c r="AD268" s="21"/>
      <c r="AE268" s="21"/>
      <c r="AF268" s="21"/>
    </row>
    <row r="269" spans="7:32" ht="13">
      <c r="G269" s="17"/>
      <c r="H269" s="17"/>
      <c r="I269" s="17"/>
      <c r="P269" s="10"/>
      <c r="Q269" s="10"/>
      <c r="R269" s="10"/>
      <c r="S269" s="10"/>
      <c r="T269" s="10"/>
      <c r="U269" s="10"/>
      <c r="V269" s="20"/>
      <c r="W269" s="20"/>
      <c r="X269" s="20"/>
      <c r="Y269" s="20"/>
      <c r="Z269" s="20"/>
      <c r="AA269" s="20"/>
      <c r="AB269" s="20"/>
      <c r="AC269" s="20"/>
      <c r="AD269" s="21"/>
      <c r="AE269" s="21"/>
      <c r="AF269" s="21"/>
    </row>
    <row r="270" spans="7:32" ht="13">
      <c r="G270" s="17"/>
      <c r="H270" s="17"/>
      <c r="I270" s="17"/>
      <c r="P270" s="10"/>
      <c r="Q270" s="10"/>
      <c r="R270" s="10"/>
      <c r="S270" s="10"/>
      <c r="T270" s="10"/>
      <c r="U270" s="10"/>
      <c r="V270" s="20"/>
      <c r="W270" s="20"/>
      <c r="X270" s="20"/>
      <c r="Y270" s="20"/>
      <c r="Z270" s="20"/>
      <c r="AA270" s="20"/>
      <c r="AB270" s="20"/>
      <c r="AC270" s="20"/>
      <c r="AD270" s="21"/>
      <c r="AE270" s="21"/>
      <c r="AF270" s="21"/>
    </row>
    <row r="271" spans="7:32" ht="13">
      <c r="G271" s="17"/>
      <c r="H271" s="17"/>
      <c r="I271" s="17"/>
      <c r="P271" s="10"/>
      <c r="Q271" s="10"/>
      <c r="R271" s="10"/>
      <c r="S271" s="10"/>
      <c r="T271" s="10"/>
      <c r="U271" s="10"/>
      <c r="V271" s="20"/>
      <c r="W271" s="20"/>
      <c r="X271" s="20"/>
      <c r="Y271" s="20"/>
      <c r="Z271" s="20"/>
      <c r="AA271" s="20"/>
      <c r="AB271" s="20"/>
      <c r="AC271" s="20"/>
      <c r="AD271" s="21"/>
      <c r="AE271" s="21"/>
      <c r="AF271" s="21"/>
    </row>
    <row r="272" spans="7:32" ht="13">
      <c r="G272" s="17"/>
      <c r="H272" s="17"/>
      <c r="I272" s="17"/>
      <c r="P272" s="10"/>
      <c r="Q272" s="10"/>
      <c r="R272" s="10"/>
      <c r="S272" s="10"/>
      <c r="T272" s="10"/>
      <c r="U272" s="10"/>
      <c r="V272" s="20"/>
      <c r="W272" s="20"/>
      <c r="X272" s="20"/>
      <c r="Y272" s="20"/>
      <c r="Z272" s="20"/>
      <c r="AA272" s="20"/>
      <c r="AB272" s="20"/>
      <c r="AC272" s="20"/>
      <c r="AD272" s="21"/>
      <c r="AE272" s="21"/>
      <c r="AF272" s="21"/>
    </row>
    <row r="273" spans="7:32" ht="13">
      <c r="G273" s="17"/>
      <c r="H273" s="17"/>
      <c r="I273" s="17"/>
      <c r="P273" s="10"/>
      <c r="Q273" s="10"/>
      <c r="R273" s="10"/>
      <c r="S273" s="10"/>
      <c r="T273" s="10"/>
      <c r="U273" s="10"/>
      <c r="V273" s="20"/>
      <c r="W273" s="20"/>
      <c r="X273" s="20"/>
      <c r="Y273" s="20"/>
      <c r="Z273" s="20"/>
      <c r="AA273" s="20"/>
      <c r="AB273" s="20"/>
      <c r="AC273" s="20"/>
      <c r="AD273" s="21"/>
      <c r="AE273" s="21"/>
      <c r="AF273" s="21"/>
    </row>
    <row r="274" spans="7:32" ht="13">
      <c r="G274" s="17"/>
      <c r="H274" s="17"/>
      <c r="I274" s="17"/>
      <c r="P274" s="10"/>
      <c r="Q274" s="10"/>
      <c r="R274" s="10"/>
      <c r="S274" s="10"/>
      <c r="T274" s="10"/>
      <c r="U274" s="10"/>
      <c r="V274" s="20"/>
      <c r="W274" s="20"/>
      <c r="X274" s="20"/>
      <c r="Y274" s="20"/>
      <c r="Z274" s="20"/>
      <c r="AA274" s="20"/>
      <c r="AB274" s="20"/>
      <c r="AC274" s="20"/>
      <c r="AD274" s="21"/>
      <c r="AE274" s="21"/>
      <c r="AF274" s="21"/>
    </row>
    <row r="275" spans="7:32" ht="13">
      <c r="G275" s="17"/>
      <c r="H275" s="17"/>
      <c r="I275" s="17"/>
      <c r="P275" s="10"/>
      <c r="Q275" s="10"/>
      <c r="R275" s="10"/>
      <c r="S275" s="10"/>
      <c r="T275" s="10"/>
      <c r="U275" s="10"/>
      <c r="V275" s="20"/>
      <c r="W275" s="20"/>
      <c r="X275" s="20"/>
      <c r="Y275" s="20"/>
      <c r="Z275" s="20"/>
      <c r="AA275" s="20"/>
      <c r="AB275" s="20"/>
      <c r="AC275" s="20"/>
      <c r="AD275" s="21"/>
      <c r="AE275" s="21"/>
      <c r="AF275" s="21"/>
    </row>
    <row r="276" spans="7:32" ht="13">
      <c r="G276" s="17"/>
      <c r="H276" s="17"/>
      <c r="I276" s="17"/>
      <c r="P276" s="10"/>
      <c r="Q276" s="10"/>
      <c r="R276" s="10"/>
      <c r="S276" s="10"/>
      <c r="T276" s="10"/>
      <c r="U276" s="10"/>
      <c r="V276" s="20"/>
      <c r="W276" s="20"/>
      <c r="X276" s="20"/>
      <c r="Y276" s="20"/>
      <c r="Z276" s="20"/>
      <c r="AA276" s="20"/>
      <c r="AB276" s="20"/>
      <c r="AC276" s="20"/>
      <c r="AD276" s="21"/>
      <c r="AE276" s="21"/>
      <c r="AF276" s="21"/>
    </row>
    <row r="277" spans="7:32" ht="13">
      <c r="G277" s="17"/>
      <c r="H277" s="17"/>
      <c r="I277" s="17"/>
      <c r="P277" s="10"/>
      <c r="Q277" s="10"/>
      <c r="R277" s="10"/>
      <c r="S277" s="10"/>
      <c r="T277" s="10"/>
      <c r="U277" s="10"/>
      <c r="V277" s="20"/>
      <c r="W277" s="20"/>
      <c r="X277" s="20"/>
      <c r="Y277" s="20"/>
      <c r="Z277" s="20"/>
      <c r="AA277" s="20"/>
      <c r="AB277" s="20"/>
      <c r="AC277" s="20"/>
      <c r="AD277" s="21"/>
      <c r="AE277" s="21"/>
      <c r="AF277" s="21"/>
    </row>
    <row r="278" spans="7:32" ht="13">
      <c r="G278" s="17"/>
      <c r="H278" s="17"/>
      <c r="I278" s="17"/>
      <c r="P278" s="10"/>
      <c r="Q278" s="10"/>
      <c r="R278" s="10"/>
      <c r="S278" s="10"/>
      <c r="T278" s="10"/>
      <c r="U278" s="10"/>
      <c r="V278" s="20"/>
      <c r="W278" s="20"/>
      <c r="X278" s="20"/>
      <c r="Y278" s="20"/>
      <c r="Z278" s="20"/>
      <c r="AA278" s="20"/>
      <c r="AB278" s="20"/>
      <c r="AC278" s="20"/>
      <c r="AD278" s="21"/>
      <c r="AE278" s="21"/>
      <c r="AF278" s="21"/>
    </row>
    <row r="279" spans="7:32" ht="13">
      <c r="G279" s="17"/>
      <c r="H279" s="17"/>
      <c r="I279" s="17"/>
      <c r="P279" s="10"/>
      <c r="Q279" s="10"/>
      <c r="R279" s="10"/>
      <c r="S279" s="10"/>
      <c r="T279" s="10"/>
      <c r="U279" s="10"/>
      <c r="V279" s="20"/>
      <c r="W279" s="20"/>
      <c r="X279" s="20"/>
      <c r="Y279" s="20"/>
      <c r="Z279" s="20"/>
      <c r="AA279" s="20"/>
      <c r="AB279" s="20"/>
      <c r="AC279" s="20"/>
      <c r="AD279" s="21"/>
      <c r="AE279" s="21"/>
      <c r="AF279" s="21"/>
    </row>
    <row r="280" spans="7:32" ht="13">
      <c r="G280" s="17"/>
      <c r="H280" s="17"/>
      <c r="I280" s="17"/>
      <c r="P280" s="10"/>
      <c r="Q280" s="10"/>
      <c r="R280" s="10"/>
      <c r="S280" s="10"/>
      <c r="T280" s="10"/>
      <c r="U280" s="10"/>
      <c r="V280" s="20"/>
      <c r="W280" s="20"/>
      <c r="X280" s="20"/>
      <c r="Y280" s="20"/>
      <c r="Z280" s="20"/>
      <c r="AA280" s="20"/>
      <c r="AB280" s="20"/>
      <c r="AC280" s="20"/>
      <c r="AD280" s="21"/>
      <c r="AE280" s="21"/>
      <c r="AF280" s="21"/>
    </row>
    <row r="281" spans="7:32" ht="13">
      <c r="G281" s="17"/>
      <c r="H281" s="17"/>
      <c r="I281" s="17"/>
      <c r="P281" s="10"/>
      <c r="Q281" s="10"/>
      <c r="R281" s="10"/>
      <c r="S281" s="10"/>
      <c r="T281" s="10"/>
      <c r="U281" s="10"/>
      <c r="V281" s="20"/>
      <c r="W281" s="20"/>
      <c r="X281" s="20"/>
      <c r="Y281" s="20"/>
      <c r="Z281" s="20"/>
      <c r="AA281" s="20"/>
      <c r="AB281" s="20"/>
      <c r="AC281" s="20"/>
      <c r="AD281" s="21"/>
      <c r="AE281" s="21"/>
      <c r="AF281" s="21"/>
    </row>
    <row r="282" spans="7:32" ht="13">
      <c r="G282" s="17"/>
      <c r="H282" s="17"/>
      <c r="I282" s="17"/>
      <c r="P282" s="10"/>
      <c r="Q282" s="10"/>
      <c r="R282" s="10"/>
      <c r="S282" s="10"/>
      <c r="T282" s="10"/>
      <c r="U282" s="10"/>
      <c r="V282" s="20"/>
      <c r="W282" s="20"/>
      <c r="X282" s="20"/>
      <c r="Y282" s="20"/>
      <c r="Z282" s="20"/>
      <c r="AA282" s="20"/>
      <c r="AB282" s="20"/>
      <c r="AC282" s="20"/>
      <c r="AD282" s="21"/>
      <c r="AE282" s="21"/>
      <c r="AF282" s="21"/>
    </row>
    <row r="283" spans="7:32" ht="13">
      <c r="G283" s="17"/>
      <c r="H283" s="17"/>
      <c r="I283" s="17"/>
      <c r="P283" s="10"/>
      <c r="Q283" s="10"/>
      <c r="R283" s="10"/>
      <c r="S283" s="10"/>
      <c r="T283" s="10"/>
      <c r="U283" s="10"/>
      <c r="V283" s="20"/>
      <c r="W283" s="20"/>
      <c r="X283" s="20"/>
      <c r="Y283" s="20"/>
      <c r="Z283" s="20"/>
      <c r="AA283" s="20"/>
      <c r="AB283" s="20"/>
      <c r="AC283" s="20"/>
      <c r="AD283" s="21"/>
      <c r="AE283" s="21"/>
      <c r="AF283" s="21"/>
    </row>
    <row r="284" spans="7:32" ht="13">
      <c r="G284" s="17"/>
      <c r="H284" s="17"/>
      <c r="I284" s="17"/>
      <c r="P284" s="10"/>
      <c r="Q284" s="10"/>
      <c r="R284" s="10"/>
      <c r="S284" s="10"/>
      <c r="T284" s="10"/>
      <c r="U284" s="10"/>
      <c r="V284" s="20"/>
      <c r="W284" s="20"/>
      <c r="X284" s="20"/>
      <c r="Y284" s="20"/>
      <c r="Z284" s="20"/>
      <c r="AA284" s="20"/>
      <c r="AB284" s="20"/>
      <c r="AC284" s="20"/>
      <c r="AD284" s="21"/>
      <c r="AE284" s="21"/>
      <c r="AF284" s="21"/>
    </row>
    <row r="285" spans="7:32" ht="13">
      <c r="G285" s="17"/>
      <c r="H285" s="17"/>
      <c r="I285" s="17"/>
      <c r="P285" s="10"/>
      <c r="Q285" s="10"/>
      <c r="R285" s="10"/>
      <c r="S285" s="10"/>
      <c r="T285" s="10"/>
      <c r="U285" s="10"/>
      <c r="V285" s="20"/>
      <c r="W285" s="20"/>
      <c r="X285" s="20"/>
      <c r="Y285" s="20"/>
      <c r="Z285" s="20"/>
      <c r="AA285" s="20"/>
      <c r="AB285" s="20"/>
      <c r="AC285" s="20"/>
      <c r="AD285" s="21"/>
      <c r="AE285" s="21"/>
      <c r="AF285" s="21"/>
    </row>
    <row r="286" spans="7:32" ht="13">
      <c r="G286" s="17"/>
      <c r="H286" s="17"/>
      <c r="I286" s="17"/>
      <c r="P286" s="10"/>
      <c r="Q286" s="10"/>
      <c r="R286" s="10"/>
      <c r="S286" s="10"/>
      <c r="T286" s="10"/>
      <c r="U286" s="10"/>
      <c r="V286" s="20"/>
      <c r="W286" s="20"/>
      <c r="X286" s="20"/>
      <c r="Y286" s="20"/>
      <c r="Z286" s="20"/>
      <c r="AA286" s="20"/>
      <c r="AB286" s="20"/>
      <c r="AC286" s="20"/>
      <c r="AD286" s="21"/>
      <c r="AE286" s="21"/>
      <c r="AF286" s="21"/>
    </row>
    <row r="287" spans="7:32" ht="13">
      <c r="G287" s="17"/>
      <c r="H287" s="17"/>
      <c r="I287" s="17"/>
      <c r="P287" s="10"/>
      <c r="Q287" s="10"/>
      <c r="R287" s="10"/>
      <c r="S287" s="10"/>
      <c r="T287" s="10"/>
      <c r="U287" s="10"/>
      <c r="V287" s="20"/>
      <c r="W287" s="20"/>
      <c r="X287" s="20"/>
      <c r="Y287" s="20"/>
      <c r="Z287" s="20"/>
      <c r="AA287" s="20"/>
      <c r="AB287" s="20"/>
      <c r="AC287" s="20"/>
      <c r="AD287" s="21"/>
      <c r="AE287" s="21"/>
      <c r="AF287" s="21"/>
    </row>
    <row r="288" spans="7:32" ht="13">
      <c r="G288" s="17"/>
      <c r="H288" s="17"/>
      <c r="I288" s="17"/>
      <c r="P288" s="10"/>
      <c r="Q288" s="10"/>
      <c r="R288" s="10"/>
      <c r="S288" s="10"/>
      <c r="T288" s="10"/>
      <c r="U288" s="10"/>
      <c r="V288" s="20"/>
      <c r="W288" s="20"/>
      <c r="X288" s="20"/>
      <c r="Y288" s="20"/>
      <c r="Z288" s="20"/>
      <c r="AA288" s="20"/>
      <c r="AB288" s="20"/>
      <c r="AC288" s="20"/>
      <c r="AD288" s="21"/>
      <c r="AE288" s="21"/>
      <c r="AF288" s="21"/>
    </row>
    <row r="289" spans="7:32" ht="13">
      <c r="G289" s="17"/>
      <c r="H289" s="17"/>
      <c r="I289" s="17"/>
      <c r="P289" s="10"/>
      <c r="Q289" s="10"/>
      <c r="R289" s="10"/>
      <c r="S289" s="10"/>
      <c r="T289" s="10"/>
      <c r="U289" s="10"/>
      <c r="V289" s="20"/>
      <c r="W289" s="20"/>
      <c r="X289" s="20"/>
      <c r="Y289" s="20"/>
      <c r="Z289" s="20"/>
      <c r="AA289" s="20"/>
      <c r="AB289" s="20"/>
      <c r="AC289" s="20"/>
      <c r="AD289" s="21"/>
      <c r="AE289" s="21"/>
      <c r="AF289" s="21"/>
    </row>
    <row r="290" spans="7:32" ht="13">
      <c r="G290" s="17"/>
      <c r="H290" s="17"/>
      <c r="I290" s="17"/>
      <c r="P290" s="10"/>
      <c r="Q290" s="10"/>
      <c r="R290" s="10"/>
      <c r="S290" s="10"/>
      <c r="T290" s="10"/>
      <c r="U290" s="10"/>
      <c r="V290" s="20"/>
      <c r="W290" s="20"/>
      <c r="X290" s="20"/>
      <c r="Y290" s="20"/>
      <c r="Z290" s="20"/>
      <c r="AA290" s="20"/>
      <c r="AB290" s="20"/>
      <c r="AC290" s="20"/>
      <c r="AD290" s="21"/>
      <c r="AE290" s="21"/>
      <c r="AF290" s="21"/>
    </row>
    <row r="291" spans="7:32" ht="13">
      <c r="G291" s="17"/>
      <c r="H291" s="17"/>
      <c r="I291" s="17"/>
      <c r="P291" s="10"/>
      <c r="Q291" s="10"/>
      <c r="R291" s="10"/>
      <c r="S291" s="10"/>
      <c r="T291" s="10"/>
      <c r="U291" s="10"/>
      <c r="V291" s="20"/>
      <c r="W291" s="20"/>
      <c r="X291" s="20"/>
      <c r="Y291" s="20"/>
      <c r="Z291" s="20"/>
      <c r="AA291" s="20"/>
      <c r="AB291" s="20"/>
      <c r="AC291" s="20"/>
      <c r="AD291" s="21"/>
      <c r="AE291" s="21"/>
      <c r="AF291" s="21"/>
    </row>
    <row r="292" spans="7:32" ht="13">
      <c r="G292" s="17"/>
      <c r="H292" s="17"/>
      <c r="I292" s="17"/>
      <c r="P292" s="10"/>
      <c r="Q292" s="10"/>
      <c r="R292" s="10"/>
      <c r="S292" s="10"/>
      <c r="T292" s="10"/>
      <c r="U292" s="10"/>
      <c r="V292" s="20"/>
      <c r="W292" s="20"/>
      <c r="X292" s="20"/>
      <c r="Y292" s="20"/>
      <c r="Z292" s="20"/>
      <c r="AA292" s="20"/>
      <c r="AB292" s="20"/>
      <c r="AC292" s="20"/>
      <c r="AD292" s="21"/>
      <c r="AE292" s="21"/>
      <c r="AF292" s="21"/>
    </row>
    <row r="293" spans="7:32" ht="13">
      <c r="G293" s="17"/>
      <c r="H293" s="17"/>
      <c r="I293" s="17"/>
      <c r="P293" s="10"/>
      <c r="Q293" s="10"/>
      <c r="R293" s="10"/>
      <c r="S293" s="10"/>
      <c r="T293" s="10"/>
      <c r="U293" s="10"/>
      <c r="V293" s="20"/>
      <c r="W293" s="20"/>
      <c r="X293" s="20"/>
      <c r="Y293" s="20"/>
      <c r="Z293" s="20"/>
      <c r="AA293" s="20"/>
      <c r="AB293" s="20"/>
      <c r="AC293" s="20"/>
      <c r="AD293" s="21"/>
      <c r="AE293" s="21"/>
      <c r="AF293" s="21"/>
    </row>
    <row r="294" spans="7:32" ht="13">
      <c r="G294" s="17"/>
      <c r="H294" s="17"/>
      <c r="I294" s="17"/>
      <c r="P294" s="10"/>
      <c r="Q294" s="10"/>
      <c r="R294" s="10"/>
      <c r="S294" s="10"/>
      <c r="T294" s="10"/>
      <c r="U294" s="10"/>
      <c r="V294" s="20"/>
      <c r="W294" s="20"/>
      <c r="X294" s="20"/>
      <c r="Y294" s="20"/>
      <c r="Z294" s="20"/>
      <c r="AA294" s="20"/>
      <c r="AB294" s="20"/>
      <c r="AC294" s="20"/>
      <c r="AD294" s="21"/>
      <c r="AE294" s="21"/>
      <c r="AF294" s="21"/>
    </row>
    <row r="295" spans="7:32" ht="13">
      <c r="G295" s="17"/>
      <c r="H295" s="17"/>
      <c r="I295" s="17"/>
      <c r="P295" s="10"/>
      <c r="Q295" s="10"/>
      <c r="R295" s="10"/>
      <c r="S295" s="10"/>
      <c r="T295" s="10"/>
      <c r="U295" s="10"/>
      <c r="V295" s="20"/>
      <c r="W295" s="20"/>
      <c r="X295" s="20"/>
      <c r="Y295" s="20"/>
      <c r="Z295" s="20"/>
      <c r="AA295" s="20"/>
      <c r="AB295" s="20"/>
      <c r="AC295" s="20"/>
      <c r="AD295" s="21"/>
      <c r="AE295" s="21"/>
      <c r="AF295" s="21"/>
    </row>
    <row r="296" spans="7:32" ht="13">
      <c r="G296" s="17"/>
      <c r="H296" s="17"/>
      <c r="I296" s="17"/>
      <c r="P296" s="10"/>
      <c r="Q296" s="10"/>
      <c r="R296" s="10"/>
      <c r="S296" s="10"/>
      <c r="T296" s="10"/>
      <c r="U296" s="10"/>
      <c r="V296" s="20"/>
      <c r="W296" s="20"/>
      <c r="X296" s="20"/>
      <c r="Y296" s="20"/>
      <c r="Z296" s="20"/>
      <c r="AA296" s="20"/>
      <c r="AB296" s="20"/>
      <c r="AC296" s="20"/>
      <c r="AD296" s="21"/>
      <c r="AE296" s="21"/>
      <c r="AF296" s="21"/>
    </row>
    <row r="297" spans="7:32" ht="13">
      <c r="G297" s="17"/>
      <c r="H297" s="17"/>
      <c r="I297" s="17"/>
      <c r="P297" s="10"/>
      <c r="Q297" s="10"/>
      <c r="R297" s="10"/>
      <c r="S297" s="10"/>
      <c r="T297" s="10"/>
      <c r="U297" s="10"/>
      <c r="V297" s="20"/>
      <c r="W297" s="20"/>
      <c r="X297" s="20"/>
      <c r="Y297" s="20"/>
      <c r="Z297" s="20"/>
      <c r="AA297" s="20"/>
      <c r="AB297" s="20"/>
      <c r="AC297" s="20"/>
      <c r="AD297" s="21"/>
      <c r="AE297" s="21"/>
      <c r="AF297" s="21"/>
    </row>
    <row r="298" spans="7:32" ht="13">
      <c r="G298" s="17"/>
      <c r="H298" s="17"/>
      <c r="I298" s="17"/>
      <c r="P298" s="10"/>
      <c r="Q298" s="10"/>
      <c r="R298" s="10"/>
      <c r="S298" s="10"/>
      <c r="T298" s="10"/>
      <c r="U298" s="10"/>
      <c r="V298" s="20"/>
      <c r="W298" s="20"/>
      <c r="X298" s="20"/>
      <c r="Y298" s="20"/>
      <c r="Z298" s="20"/>
      <c r="AA298" s="20"/>
      <c r="AB298" s="20"/>
      <c r="AC298" s="20"/>
      <c r="AD298" s="21"/>
      <c r="AE298" s="21"/>
      <c r="AF298" s="21"/>
    </row>
    <row r="299" spans="7:32" ht="13">
      <c r="G299" s="17"/>
      <c r="H299" s="17"/>
      <c r="I299" s="17"/>
      <c r="P299" s="10"/>
      <c r="Q299" s="10"/>
      <c r="R299" s="10"/>
      <c r="S299" s="10"/>
      <c r="T299" s="10"/>
      <c r="U299" s="10"/>
      <c r="V299" s="20"/>
      <c r="W299" s="20"/>
      <c r="X299" s="20"/>
      <c r="Y299" s="20"/>
      <c r="Z299" s="20"/>
      <c r="AA299" s="20"/>
      <c r="AB299" s="20"/>
      <c r="AC299" s="20"/>
      <c r="AD299" s="21"/>
      <c r="AE299" s="21"/>
      <c r="AF299" s="21"/>
    </row>
    <row r="300" spans="7:32" ht="13">
      <c r="G300" s="17"/>
      <c r="H300" s="17"/>
      <c r="I300" s="17"/>
      <c r="P300" s="10"/>
      <c r="Q300" s="10"/>
      <c r="R300" s="10"/>
      <c r="S300" s="10"/>
      <c r="T300" s="10"/>
      <c r="U300" s="10"/>
      <c r="V300" s="20"/>
      <c r="W300" s="20"/>
      <c r="X300" s="20"/>
      <c r="Y300" s="20"/>
      <c r="Z300" s="20"/>
      <c r="AA300" s="20"/>
      <c r="AB300" s="20"/>
      <c r="AC300" s="20"/>
      <c r="AD300" s="21"/>
      <c r="AE300" s="21"/>
      <c r="AF300" s="21"/>
    </row>
    <row r="301" spans="7:32" ht="13">
      <c r="G301" s="17"/>
      <c r="H301" s="17"/>
      <c r="I301" s="17"/>
      <c r="P301" s="10"/>
      <c r="Q301" s="10"/>
      <c r="R301" s="10"/>
      <c r="S301" s="10"/>
      <c r="T301" s="10"/>
      <c r="U301" s="10"/>
      <c r="V301" s="20"/>
      <c r="W301" s="20"/>
      <c r="X301" s="20"/>
      <c r="Y301" s="20"/>
      <c r="Z301" s="20"/>
      <c r="AA301" s="20"/>
      <c r="AB301" s="20"/>
      <c r="AC301" s="20"/>
      <c r="AD301" s="21"/>
      <c r="AE301" s="21"/>
      <c r="AF301" s="21"/>
    </row>
    <row r="302" spans="7:32" ht="13">
      <c r="G302" s="17"/>
      <c r="H302" s="17"/>
      <c r="I302" s="17"/>
      <c r="P302" s="10"/>
      <c r="Q302" s="10"/>
      <c r="R302" s="10"/>
      <c r="S302" s="10"/>
      <c r="T302" s="10"/>
      <c r="U302" s="10"/>
      <c r="V302" s="20"/>
      <c r="W302" s="20"/>
      <c r="X302" s="20"/>
      <c r="Y302" s="20"/>
      <c r="Z302" s="20"/>
      <c r="AA302" s="20"/>
      <c r="AB302" s="20"/>
      <c r="AC302" s="20"/>
      <c r="AD302" s="21"/>
      <c r="AE302" s="21"/>
      <c r="AF302" s="21"/>
    </row>
    <row r="303" spans="7:32" ht="13">
      <c r="G303" s="17"/>
      <c r="H303" s="17"/>
      <c r="I303" s="17"/>
      <c r="P303" s="10"/>
      <c r="Q303" s="10"/>
      <c r="R303" s="10"/>
      <c r="S303" s="10"/>
      <c r="T303" s="10"/>
      <c r="U303" s="10"/>
      <c r="V303" s="20"/>
      <c r="W303" s="20"/>
      <c r="X303" s="20"/>
      <c r="Y303" s="20"/>
      <c r="Z303" s="20"/>
      <c r="AA303" s="20"/>
      <c r="AB303" s="20"/>
      <c r="AC303" s="20"/>
      <c r="AD303" s="21"/>
      <c r="AE303" s="21"/>
      <c r="AF303" s="21"/>
    </row>
    <row r="304" spans="7:32" ht="13">
      <c r="G304" s="17"/>
      <c r="H304" s="17"/>
      <c r="I304" s="17"/>
      <c r="P304" s="10"/>
      <c r="Q304" s="10"/>
      <c r="R304" s="10"/>
      <c r="S304" s="10"/>
      <c r="T304" s="10"/>
      <c r="U304" s="10"/>
      <c r="V304" s="20"/>
      <c r="W304" s="20"/>
      <c r="X304" s="20"/>
      <c r="Y304" s="20"/>
      <c r="Z304" s="20"/>
      <c r="AA304" s="20"/>
      <c r="AB304" s="20"/>
      <c r="AC304" s="20"/>
      <c r="AD304" s="21"/>
      <c r="AE304" s="21"/>
      <c r="AF304" s="21"/>
    </row>
    <row r="305" spans="7:32" ht="13">
      <c r="G305" s="17"/>
      <c r="H305" s="17"/>
      <c r="I305" s="17"/>
      <c r="P305" s="10"/>
      <c r="Q305" s="10"/>
      <c r="R305" s="10"/>
      <c r="S305" s="10"/>
      <c r="T305" s="10"/>
      <c r="U305" s="10"/>
      <c r="V305" s="20"/>
      <c r="W305" s="20"/>
      <c r="X305" s="20"/>
      <c r="Y305" s="20"/>
      <c r="Z305" s="20"/>
      <c r="AA305" s="20"/>
      <c r="AB305" s="20"/>
      <c r="AC305" s="20"/>
      <c r="AD305" s="21"/>
      <c r="AE305" s="21"/>
      <c r="AF305" s="21"/>
    </row>
    <row r="306" spans="7:32" ht="13">
      <c r="G306" s="17"/>
      <c r="H306" s="17"/>
      <c r="I306" s="17"/>
      <c r="P306" s="10"/>
      <c r="Q306" s="10"/>
      <c r="R306" s="10"/>
      <c r="S306" s="10"/>
      <c r="T306" s="10"/>
      <c r="U306" s="10"/>
      <c r="V306" s="20"/>
      <c r="W306" s="20"/>
      <c r="X306" s="20"/>
      <c r="Y306" s="20"/>
      <c r="Z306" s="20"/>
      <c r="AA306" s="20"/>
      <c r="AB306" s="20"/>
      <c r="AC306" s="20"/>
      <c r="AD306" s="21"/>
      <c r="AE306" s="21"/>
      <c r="AF306" s="21"/>
    </row>
    <row r="307" spans="7:32" ht="13">
      <c r="G307" s="17"/>
      <c r="H307" s="17"/>
      <c r="I307" s="17"/>
      <c r="P307" s="10"/>
      <c r="Q307" s="10"/>
      <c r="R307" s="10"/>
      <c r="S307" s="10"/>
      <c r="T307" s="10"/>
      <c r="U307" s="10"/>
      <c r="V307" s="20"/>
      <c r="W307" s="20"/>
      <c r="X307" s="20"/>
      <c r="Y307" s="20"/>
      <c r="Z307" s="20"/>
      <c r="AA307" s="20"/>
      <c r="AB307" s="20"/>
      <c r="AC307" s="20"/>
      <c r="AD307" s="21"/>
      <c r="AE307" s="21"/>
      <c r="AF307" s="21"/>
    </row>
    <row r="308" spans="7:32" ht="13">
      <c r="G308" s="17"/>
      <c r="H308" s="17"/>
      <c r="I308" s="17"/>
      <c r="P308" s="10"/>
      <c r="Q308" s="10"/>
      <c r="R308" s="10"/>
      <c r="S308" s="10"/>
      <c r="T308" s="10"/>
      <c r="U308" s="10"/>
      <c r="V308" s="20"/>
      <c r="W308" s="20"/>
      <c r="X308" s="20"/>
      <c r="Y308" s="20"/>
      <c r="Z308" s="20"/>
      <c r="AA308" s="20"/>
      <c r="AB308" s="20"/>
      <c r="AC308" s="20"/>
      <c r="AD308" s="21"/>
      <c r="AE308" s="21"/>
      <c r="AF308" s="21"/>
    </row>
    <row r="309" spans="7:32" ht="13">
      <c r="G309" s="17"/>
      <c r="H309" s="17"/>
      <c r="I309" s="17"/>
      <c r="P309" s="10"/>
      <c r="Q309" s="10"/>
      <c r="R309" s="10"/>
      <c r="S309" s="10"/>
      <c r="T309" s="10"/>
      <c r="U309" s="10"/>
      <c r="V309" s="20"/>
      <c r="W309" s="20"/>
      <c r="X309" s="20"/>
      <c r="Y309" s="20"/>
      <c r="Z309" s="20"/>
      <c r="AA309" s="20"/>
      <c r="AB309" s="20"/>
      <c r="AC309" s="20"/>
      <c r="AD309" s="21"/>
      <c r="AE309" s="21"/>
      <c r="AF309" s="21"/>
    </row>
    <row r="310" spans="7:32" ht="13">
      <c r="G310" s="17"/>
      <c r="H310" s="17"/>
      <c r="I310" s="17"/>
      <c r="P310" s="10"/>
      <c r="Q310" s="10"/>
      <c r="R310" s="10"/>
      <c r="S310" s="10"/>
      <c r="T310" s="10"/>
      <c r="U310" s="10"/>
      <c r="V310" s="20"/>
      <c r="W310" s="20"/>
      <c r="X310" s="20"/>
      <c r="Y310" s="20"/>
      <c r="Z310" s="20"/>
      <c r="AA310" s="20"/>
      <c r="AB310" s="20"/>
      <c r="AC310" s="20"/>
      <c r="AD310" s="21"/>
      <c r="AE310" s="21"/>
      <c r="AF310" s="21"/>
    </row>
    <row r="311" spans="7:32" ht="13">
      <c r="G311" s="17"/>
      <c r="H311" s="17"/>
      <c r="I311" s="17"/>
      <c r="P311" s="10"/>
      <c r="Q311" s="10"/>
      <c r="R311" s="10"/>
      <c r="S311" s="10"/>
      <c r="T311" s="10"/>
      <c r="U311" s="10"/>
      <c r="V311" s="20"/>
      <c r="W311" s="20"/>
      <c r="X311" s="20"/>
      <c r="Y311" s="20"/>
      <c r="Z311" s="20"/>
      <c r="AA311" s="20"/>
      <c r="AB311" s="20"/>
      <c r="AC311" s="20"/>
      <c r="AD311" s="21"/>
      <c r="AE311" s="21"/>
      <c r="AF311" s="21"/>
    </row>
    <row r="312" spans="7:32" ht="13">
      <c r="G312" s="17"/>
      <c r="H312" s="17"/>
      <c r="I312" s="17"/>
      <c r="P312" s="10"/>
      <c r="Q312" s="10"/>
      <c r="R312" s="10"/>
      <c r="S312" s="10"/>
      <c r="T312" s="10"/>
      <c r="U312" s="10"/>
      <c r="V312" s="20"/>
      <c r="W312" s="20"/>
      <c r="X312" s="20"/>
      <c r="Y312" s="20"/>
      <c r="Z312" s="20"/>
      <c r="AA312" s="20"/>
      <c r="AB312" s="20"/>
      <c r="AC312" s="20"/>
      <c r="AD312" s="21"/>
      <c r="AE312" s="21"/>
      <c r="AF312" s="21"/>
    </row>
    <row r="313" spans="7:32" ht="13">
      <c r="G313" s="17"/>
      <c r="H313" s="17"/>
      <c r="I313" s="17"/>
      <c r="P313" s="10"/>
      <c r="Q313" s="10"/>
      <c r="R313" s="10"/>
      <c r="S313" s="10"/>
      <c r="T313" s="10"/>
      <c r="U313" s="10"/>
      <c r="V313" s="20"/>
      <c r="W313" s="20"/>
      <c r="X313" s="20"/>
      <c r="Y313" s="20"/>
      <c r="Z313" s="20"/>
      <c r="AA313" s="20"/>
      <c r="AB313" s="20"/>
      <c r="AC313" s="20"/>
      <c r="AD313" s="21"/>
      <c r="AE313" s="21"/>
      <c r="AF313" s="21"/>
    </row>
    <row r="314" spans="7:32" ht="13">
      <c r="G314" s="17"/>
      <c r="H314" s="17"/>
      <c r="I314" s="17"/>
      <c r="P314" s="10"/>
      <c r="Q314" s="10"/>
      <c r="R314" s="10"/>
      <c r="S314" s="10"/>
      <c r="T314" s="10"/>
      <c r="U314" s="10"/>
      <c r="V314" s="20"/>
      <c r="W314" s="20"/>
      <c r="X314" s="20"/>
      <c r="Y314" s="20"/>
      <c r="Z314" s="20"/>
      <c r="AA314" s="20"/>
      <c r="AB314" s="20"/>
      <c r="AC314" s="20"/>
      <c r="AD314" s="21"/>
      <c r="AE314" s="21"/>
      <c r="AF314" s="21"/>
    </row>
    <row r="315" spans="7:32" ht="13">
      <c r="G315" s="17"/>
      <c r="H315" s="17"/>
      <c r="I315" s="17"/>
      <c r="P315" s="10"/>
      <c r="Q315" s="10"/>
      <c r="R315" s="10"/>
      <c r="S315" s="10"/>
      <c r="T315" s="10"/>
      <c r="U315" s="10"/>
      <c r="V315" s="20"/>
      <c r="W315" s="20"/>
      <c r="X315" s="20"/>
      <c r="Y315" s="20"/>
      <c r="Z315" s="20"/>
      <c r="AA315" s="20"/>
      <c r="AB315" s="20"/>
      <c r="AC315" s="20"/>
      <c r="AD315" s="21"/>
      <c r="AE315" s="21"/>
      <c r="AF315" s="21"/>
    </row>
    <row r="316" spans="7:32" ht="13">
      <c r="G316" s="17"/>
      <c r="H316" s="17"/>
      <c r="I316" s="17"/>
      <c r="P316" s="10"/>
      <c r="Q316" s="10"/>
      <c r="R316" s="10"/>
      <c r="S316" s="10"/>
      <c r="T316" s="10"/>
      <c r="U316" s="10"/>
      <c r="V316" s="20"/>
      <c r="W316" s="20"/>
      <c r="X316" s="20"/>
      <c r="Y316" s="20"/>
      <c r="Z316" s="20"/>
      <c r="AA316" s="20"/>
      <c r="AB316" s="20"/>
      <c r="AC316" s="20"/>
      <c r="AD316" s="21"/>
      <c r="AE316" s="21"/>
      <c r="AF316" s="21"/>
    </row>
    <row r="317" spans="7:32" ht="13">
      <c r="G317" s="17"/>
      <c r="H317" s="17"/>
      <c r="I317" s="17"/>
      <c r="P317" s="10"/>
      <c r="Q317" s="10"/>
      <c r="R317" s="10"/>
      <c r="S317" s="10"/>
      <c r="T317" s="10"/>
      <c r="U317" s="10"/>
      <c r="V317" s="20"/>
      <c r="W317" s="20"/>
      <c r="X317" s="20"/>
      <c r="Y317" s="20"/>
      <c r="Z317" s="20"/>
      <c r="AA317" s="20"/>
      <c r="AB317" s="20"/>
      <c r="AC317" s="20"/>
      <c r="AD317" s="21"/>
      <c r="AE317" s="21"/>
      <c r="AF317" s="21"/>
    </row>
    <row r="318" spans="7:32" ht="13">
      <c r="G318" s="17"/>
      <c r="H318" s="17"/>
      <c r="I318" s="17"/>
      <c r="P318" s="10"/>
      <c r="Q318" s="10"/>
      <c r="R318" s="10"/>
      <c r="S318" s="10"/>
      <c r="T318" s="10"/>
      <c r="U318" s="10"/>
      <c r="V318" s="20"/>
      <c r="W318" s="20"/>
      <c r="X318" s="20"/>
      <c r="Y318" s="20"/>
      <c r="Z318" s="20"/>
      <c r="AA318" s="20"/>
      <c r="AB318" s="20"/>
      <c r="AC318" s="20"/>
      <c r="AD318" s="21"/>
      <c r="AE318" s="21"/>
      <c r="AF318" s="21"/>
    </row>
    <row r="319" spans="7:32" ht="13">
      <c r="G319" s="17"/>
      <c r="H319" s="17"/>
      <c r="I319" s="17"/>
      <c r="P319" s="10"/>
      <c r="Q319" s="10"/>
      <c r="R319" s="10"/>
      <c r="S319" s="10"/>
      <c r="T319" s="10"/>
      <c r="U319" s="10"/>
      <c r="V319" s="20"/>
      <c r="W319" s="20"/>
      <c r="X319" s="20"/>
      <c r="Y319" s="20"/>
      <c r="Z319" s="20"/>
      <c r="AA319" s="20"/>
      <c r="AB319" s="20"/>
      <c r="AC319" s="20"/>
      <c r="AD319" s="21"/>
      <c r="AE319" s="21"/>
      <c r="AF319" s="21"/>
    </row>
    <row r="320" spans="7:32" ht="13">
      <c r="G320" s="17"/>
      <c r="H320" s="17"/>
      <c r="I320" s="17"/>
      <c r="P320" s="10"/>
      <c r="Q320" s="10"/>
      <c r="R320" s="10"/>
      <c r="S320" s="10"/>
      <c r="T320" s="10"/>
      <c r="U320" s="10"/>
      <c r="V320" s="20"/>
      <c r="W320" s="20"/>
      <c r="X320" s="20"/>
      <c r="Y320" s="20"/>
      <c r="Z320" s="20"/>
      <c r="AA320" s="20"/>
      <c r="AB320" s="20"/>
      <c r="AC320" s="20"/>
      <c r="AD320" s="21"/>
      <c r="AE320" s="21"/>
      <c r="AF320" s="21"/>
    </row>
    <row r="321" spans="7:32" ht="13">
      <c r="G321" s="17"/>
      <c r="H321" s="17"/>
      <c r="I321" s="17"/>
      <c r="P321" s="10"/>
      <c r="Q321" s="10"/>
      <c r="R321" s="10"/>
      <c r="S321" s="10"/>
      <c r="T321" s="10"/>
      <c r="U321" s="10"/>
      <c r="V321" s="20"/>
      <c r="W321" s="20"/>
      <c r="X321" s="20"/>
      <c r="Y321" s="20"/>
      <c r="Z321" s="20"/>
      <c r="AA321" s="20"/>
      <c r="AB321" s="20"/>
      <c r="AC321" s="20"/>
      <c r="AD321" s="21"/>
      <c r="AE321" s="21"/>
      <c r="AF321" s="21"/>
    </row>
    <row r="322" spans="7:32" ht="13">
      <c r="G322" s="17"/>
      <c r="H322" s="17"/>
      <c r="I322" s="17"/>
      <c r="P322" s="10"/>
      <c r="Q322" s="10"/>
      <c r="R322" s="10"/>
      <c r="S322" s="10"/>
      <c r="T322" s="10"/>
      <c r="U322" s="10"/>
      <c r="V322" s="20"/>
      <c r="W322" s="20"/>
      <c r="X322" s="20"/>
      <c r="Y322" s="20"/>
      <c r="Z322" s="20"/>
      <c r="AA322" s="20"/>
      <c r="AB322" s="20"/>
      <c r="AC322" s="20"/>
      <c r="AD322" s="21"/>
      <c r="AE322" s="21"/>
      <c r="AF322" s="21"/>
    </row>
    <row r="323" spans="7:32" ht="13">
      <c r="G323" s="17"/>
      <c r="H323" s="17"/>
      <c r="I323" s="17"/>
      <c r="P323" s="10"/>
      <c r="Q323" s="10"/>
      <c r="R323" s="10"/>
      <c r="S323" s="10"/>
      <c r="T323" s="10"/>
      <c r="U323" s="10"/>
      <c r="V323" s="20"/>
      <c r="W323" s="20"/>
      <c r="X323" s="20"/>
      <c r="Y323" s="20"/>
      <c r="Z323" s="20"/>
      <c r="AA323" s="20"/>
      <c r="AB323" s="20"/>
      <c r="AC323" s="20"/>
      <c r="AD323" s="21"/>
      <c r="AE323" s="21"/>
      <c r="AF323" s="21"/>
    </row>
    <row r="324" spans="7:32" ht="13">
      <c r="G324" s="17"/>
      <c r="H324" s="17"/>
      <c r="I324" s="17"/>
      <c r="P324" s="10"/>
      <c r="Q324" s="10"/>
      <c r="R324" s="10"/>
      <c r="S324" s="10"/>
      <c r="T324" s="10"/>
      <c r="U324" s="10"/>
      <c r="V324" s="20"/>
      <c r="W324" s="20"/>
      <c r="X324" s="20"/>
      <c r="Y324" s="20"/>
      <c r="Z324" s="20"/>
      <c r="AA324" s="20"/>
      <c r="AB324" s="20"/>
      <c r="AC324" s="20"/>
      <c r="AD324" s="21"/>
      <c r="AE324" s="21"/>
      <c r="AF324" s="21"/>
    </row>
    <row r="325" spans="7:32" ht="13">
      <c r="G325" s="17"/>
      <c r="H325" s="17"/>
      <c r="I325" s="17"/>
      <c r="P325" s="10"/>
      <c r="Q325" s="10"/>
      <c r="R325" s="10"/>
      <c r="S325" s="10"/>
      <c r="T325" s="10"/>
      <c r="U325" s="10"/>
      <c r="V325" s="20"/>
      <c r="W325" s="20"/>
      <c r="X325" s="20"/>
      <c r="Y325" s="20"/>
      <c r="Z325" s="20"/>
      <c r="AA325" s="20"/>
      <c r="AB325" s="20"/>
      <c r="AC325" s="20"/>
      <c r="AD325" s="21"/>
      <c r="AE325" s="21"/>
      <c r="AF325" s="21"/>
    </row>
    <row r="326" spans="7:32" ht="13">
      <c r="G326" s="17"/>
      <c r="H326" s="17"/>
      <c r="I326" s="17"/>
      <c r="P326" s="10"/>
      <c r="Q326" s="10"/>
      <c r="R326" s="10"/>
      <c r="S326" s="10"/>
      <c r="T326" s="10"/>
      <c r="U326" s="10"/>
      <c r="V326" s="20"/>
      <c r="W326" s="20"/>
      <c r="X326" s="20"/>
      <c r="Y326" s="20"/>
      <c r="Z326" s="20"/>
      <c r="AA326" s="20"/>
      <c r="AB326" s="20"/>
      <c r="AC326" s="20"/>
      <c r="AD326" s="21"/>
      <c r="AE326" s="21"/>
      <c r="AF326" s="21"/>
    </row>
    <row r="327" spans="7:32" ht="13">
      <c r="G327" s="17"/>
      <c r="H327" s="17"/>
      <c r="I327" s="17"/>
      <c r="P327" s="10"/>
      <c r="Q327" s="10"/>
      <c r="R327" s="10"/>
      <c r="S327" s="10"/>
      <c r="T327" s="10"/>
      <c r="U327" s="10"/>
      <c r="V327" s="20"/>
      <c r="W327" s="20"/>
      <c r="X327" s="20"/>
      <c r="Y327" s="20"/>
      <c r="Z327" s="20"/>
      <c r="AA327" s="20"/>
      <c r="AB327" s="20"/>
      <c r="AC327" s="20"/>
      <c r="AD327" s="21"/>
      <c r="AE327" s="21"/>
      <c r="AF327" s="21"/>
    </row>
    <row r="328" spans="7:32" ht="13">
      <c r="G328" s="17"/>
      <c r="H328" s="17"/>
      <c r="I328" s="17"/>
      <c r="P328" s="10"/>
      <c r="Q328" s="10"/>
      <c r="R328" s="10"/>
      <c r="S328" s="10"/>
      <c r="T328" s="10"/>
      <c r="U328" s="10"/>
      <c r="V328" s="20"/>
      <c r="W328" s="20"/>
      <c r="X328" s="20"/>
      <c r="Y328" s="20"/>
      <c r="Z328" s="20"/>
      <c r="AA328" s="20"/>
      <c r="AB328" s="20"/>
      <c r="AC328" s="20"/>
      <c r="AD328" s="21"/>
      <c r="AE328" s="21"/>
      <c r="AF328" s="21"/>
    </row>
    <row r="329" spans="7:32" ht="13">
      <c r="G329" s="17"/>
      <c r="H329" s="17"/>
      <c r="I329" s="17"/>
      <c r="P329" s="10"/>
      <c r="Q329" s="10"/>
      <c r="R329" s="10"/>
      <c r="S329" s="10"/>
      <c r="T329" s="10"/>
      <c r="U329" s="10"/>
      <c r="V329" s="20"/>
      <c r="W329" s="20"/>
      <c r="X329" s="20"/>
      <c r="Y329" s="20"/>
      <c r="Z329" s="20"/>
      <c r="AA329" s="20"/>
      <c r="AB329" s="20"/>
      <c r="AC329" s="20"/>
      <c r="AD329" s="21"/>
      <c r="AE329" s="21"/>
      <c r="AF329" s="21"/>
    </row>
    <row r="330" spans="7:32" ht="13">
      <c r="G330" s="17"/>
      <c r="H330" s="17"/>
      <c r="I330" s="17"/>
      <c r="P330" s="10"/>
      <c r="Q330" s="10"/>
      <c r="R330" s="10"/>
      <c r="S330" s="10"/>
      <c r="T330" s="10"/>
      <c r="U330" s="10"/>
      <c r="V330" s="20"/>
      <c r="W330" s="20"/>
      <c r="X330" s="20"/>
      <c r="Y330" s="20"/>
      <c r="Z330" s="20"/>
      <c r="AA330" s="20"/>
      <c r="AB330" s="20"/>
      <c r="AC330" s="20"/>
      <c r="AD330" s="21"/>
      <c r="AE330" s="21"/>
      <c r="AF330" s="21"/>
    </row>
    <row r="331" spans="7:32" ht="13">
      <c r="G331" s="17"/>
      <c r="H331" s="17"/>
      <c r="I331" s="17"/>
      <c r="P331" s="10"/>
      <c r="Q331" s="10"/>
      <c r="R331" s="10"/>
      <c r="S331" s="10"/>
      <c r="T331" s="10"/>
      <c r="U331" s="10"/>
      <c r="V331" s="20"/>
      <c r="W331" s="20"/>
      <c r="X331" s="20"/>
      <c r="Y331" s="20"/>
      <c r="Z331" s="20"/>
      <c r="AA331" s="20"/>
      <c r="AB331" s="20"/>
      <c r="AC331" s="20"/>
      <c r="AD331" s="21"/>
      <c r="AE331" s="21"/>
      <c r="AF331" s="21"/>
    </row>
    <row r="332" spans="7:32" ht="13">
      <c r="G332" s="17"/>
      <c r="H332" s="17"/>
      <c r="I332" s="17"/>
      <c r="P332" s="10"/>
      <c r="Q332" s="10"/>
      <c r="R332" s="10"/>
      <c r="S332" s="10"/>
      <c r="T332" s="10"/>
      <c r="U332" s="10"/>
      <c r="V332" s="20"/>
      <c r="W332" s="20"/>
      <c r="X332" s="20"/>
      <c r="Y332" s="20"/>
      <c r="Z332" s="20"/>
      <c r="AA332" s="20"/>
      <c r="AB332" s="20"/>
      <c r="AC332" s="20"/>
      <c r="AD332" s="21"/>
      <c r="AE332" s="21"/>
      <c r="AF332" s="21"/>
    </row>
    <row r="333" spans="7:32" ht="13">
      <c r="G333" s="17"/>
      <c r="H333" s="17"/>
      <c r="I333" s="17"/>
      <c r="P333" s="10"/>
      <c r="Q333" s="10"/>
      <c r="R333" s="10"/>
      <c r="S333" s="10"/>
      <c r="T333" s="10"/>
      <c r="U333" s="10"/>
      <c r="V333" s="20"/>
      <c r="W333" s="20"/>
      <c r="X333" s="20"/>
      <c r="Y333" s="20"/>
      <c r="Z333" s="20"/>
      <c r="AA333" s="20"/>
      <c r="AB333" s="20"/>
      <c r="AC333" s="20"/>
      <c r="AD333" s="21"/>
      <c r="AE333" s="21"/>
      <c r="AF333" s="21"/>
    </row>
    <row r="334" spans="7:32" ht="13">
      <c r="G334" s="17"/>
      <c r="H334" s="17"/>
      <c r="I334" s="17"/>
      <c r="P334" s="10"/>
      <c r="Q334" s="10"/>
      <c r="R334" s="10"/>
      <c r="S334" s="10"/>
      <c r="T334" s="10"/>
      <c r="U334" s="10"/>
      <c r="V334" s="20"/>
      <c r="W334" s="20"/>
      <c r="X334" s="20"/>
      <c r="Y334" s="20"/>
      <c r="Z334" s="20"/>
      <c r="AA334" s="20"/>
      <c r="AB334" s="20"/>
      <c r="AC334" s="20"/>
      <c r="AD334" s="21"/>
      <c r="AE334" s="21"/>
      <c r="AF334" s="21"/>
    </row>
    <row r="335" spans="7:32" ht="13">
      <c r="G335" s="17"/>
      <c r="H335" s="17"/>
      <c r="I335" s="17"/>
      <c r="P335" s="10"/>
      <c r="Q335" s="10"/>
      <c r="R335" s="10"/>
      <c r="S335" s="10"/>
      <c r="T335" s="10"/>
      <c r="U335" s="10"/>
      <c r="V335" s="20"/>
      <c r="W335" s="20"/>
      <c r="X335" s="20"/>
      <c r="Y335" s="20"/>
      <c r="Z335" s="20"/>
      <c r="AA335" s="20"/>
      <c r="AB335" s="20"/>
      <c r="AC335" s="20"/>
      <c r="AD335" s="21"/>
      <c r="AE335" s="21"/>
      <c r="AF335" s="21"/>
    </row>
    <row r="336" spans="7:32" ht="13">
      <c r="G336" s="17"/>
      <c r="H336" s="17"/>
      <c r="I336" s="17"/>
      <c r="P336" s="10"/>
      <c r="Q336" s="10"/>
      <c r="R336" s="10"/>
      <c r="S336" s="10"/>
      <c r="T336" s="10"/>
      <c r="U336" s="10"/>
      <c r="V336" s="20"/>
      <c r="W336" s="20"/>
      <c r="X336" s="20"/>
      <c r="Y336" s="20"/>
      <c r="Z336" s="20"/>
      <c r="AA336" s="20"/>
      <c r="AB336" s="20"/>
      <c r="AC336" s="20"/>
      <c r="AD336" s="21"/>
      <c r="AE336" s="21"/>
      <c r="AF336" s="21"/>
    </row>
    <row r="337" spans="7:32" ht="13">
      <c r="G337" s="17"/>
      <c r="H337" s="17"/>
      <c r="I337" s="17"/>
      <c r="P337" s="10"/>
      <c r="Q337" s="10"/>
      <c r="R337" s="10"/>
      <c r="S337" s="10"/>
      <c r="T337" s="10"/>
      <c r="U337" s="10"/>
      <c r="V337" s="20"/>
      <c r="W337" s="20"/>
      <c r="X337" s="20"/>
      <c r="Y337" s="20"/>
      <c r="Z337" s="20"/>
      <c r="AA337" s="20"/>
      <c r="AB337" s="20"/>
      <c r="AC337" s="20"/>
      <c r="AD337" s="21"/>
      <c r="AE337" s="21"/>
      <c r="AF337" s="21"/>
    </row>
    <row r="338" spans="7:32" ht="13">
      <c r="G338" s="17"/>
      <c r="H338" s="17"/>
      <c r="I338" s="17"/>
      <c r="P338" s="10"/>
      <c r="Q338" s="10"/>
      <c r="R338" s="10"/>
      <c r="S338" s="10"/>
      <c r="T338" s="10"/>
      <c r="U338" s="10"/>
      <c r="V338" s="20"/>
      <c r="W338" s="20"/>
      <c r="X338" s="20"/>
      <c r="Y338" s="20"/>
      <c r="Z338" s="20"/>
      <c r="AA338" s="20"/>
      <c r="AB338" s="20"/>
      <c r="AC338" s="20"/>
      <c r="AD338" s="21"/>
      <c r="AE338" s="21"/>
      <c r="AF338" s="21"/>
    </row>
    <row r="339" spans="7:32" ht="13">
      <c r="G339" s="17"/>
      <c r="H339" s="17"/>
      <c r="I339" s="17"/>
      <c r="P339" s="10"/>
      <c r="Q339" s="10"/>
      <c r="R339" s="10"/>
      <c r="S339" s="10"/>
      <c r="T339" s="10"/>
      <c r="U339" s="10"/>
      <c r="V339" s="20"/>
      <c r="W339" s="20"/>
      <c r="X339" s="20"/>
      <c r="Y339" s="20"/>
      <c r="Z339" s="20"/>
      <c r="AA339" s="20"/>
      <c r="AB339" s="20"/>
      <c r="AC339" s="20"/>
      <c r="AD339" s="21"/>
      <c r="AE339" s="21"/>
      <c r="AF339" s="21"/>
    </row>
    <row r="340" spans="7:32" ht="13">
      <c r="G340" s="17"/>
      <c r="H340" s="17"/>
      <c r="I340" s="17"/>
      <c r="P340" s="10"/>
      <c r="Q340" s="10"/>
      <c r="R340" s="10"/>
      <c r="S340" s="10"/>
      <c r="T340" s="10"/>
      <c r="U340" s="10"/>
      <c r="V340" s="20"/>
      <c r="W340" s="20"/>
      <c r="X340" s="20"/>
      <c r="Y340" s="20"/>
      <c r="Z340" s="20"/>
      <c r="AA340" s="20"/>
      <c r="AB340" s="20"/>
      <c r="AC340" s="20"/>
      <c r="AD340" s="21"/>
      <c r="AE340" s="21"/>
      <c r="AF340" s="21"/>
    </row>
    <row r="341" spans="7:32" ht="13">
      <c r="G341" s="17"/>
      <c r="H341" s="17"/>
      <c r="I341" s="17"/>
      <c r="P341" s="10"/>
      <c r="Q341" s="10"/>
      <c r="R341" s="10"/>
      <c r="S341" s="10"/>
      <c r="T341" s="10"/>
      <c r="U341" s="10"/>
      <c r="V341" s="20"/>
      <c r="W341" s="20"/>
      <c r="X341" s="20"/>
      <c r="Y341" s="20"/>
      <c r="Z341" s="20"/>
      <c r="AA341" s="20"/>
      <c r="AB341" s="20"/>
      <c r="AC341" s="20"/>
      <c r="AD341" s="21"/>
      <c r="AE341" s="21"/>
      <c r="AF341" s="21"/>
    </row>
    <row r="342" spans="7:32" ht="13">
      <c r="G342" s="17"/>
      <c r="H342" s="17"/>
      <c r="I342" s="17"/>
      <c r="P342" s="10"/>
      <c r="Q342" s="10"/>
      <c r="R342" s="10"/>
      <c r="S342" s="10"/>
      <c r="T342" s="10"/>
      <c r="U342" s="10"/>
      <c r="V342" s="20"/>
      <c r="W342" s="20"/>
      <c r="X342" s="20"/>
      <c r="Y342" s="20"/>
      <c r="Z342" s="20"/>
      <c r="AA342" s="20"/>
      <c r="AB342" s="20"/>
      <c r="AC342" s="20"/>
      <c r="AD342" s="21"/>
      <c r="AE342" s="21"/>
      <c r="AF342" s="21"/>
    </row>
    <row r="343" spans="7:32" ht="13">
      <c r="G343" s="17"/>
      <c r="H343" s="17"/>
      <c r="I343" s="17"/>
      <c r="P343" s="10"/>
      <c r="Q343" s="10"/>
      <c r="R343" s="10"/>
      <c r="S343" s="10"/>
      <c r="T343" s="10"/>
      <c r="U343" s="10"/>
      <c r="V343" s="20"/>
      <c r="W343" s="20"/>
      <c r="X343" s="20"/>
      <c r="Y343" s="20"/>
      <c r="Z343" s="20"/>
      <c r="AA343" s="20"/>
      <c r="AB343" s="20"/>
      <c r="AC343" s="20"/>
      <c r="AD343" s="21"/>
      <c r="AE343" s="21"/>
      <c r="AF343" s="21"/>
    </row>
    <row r="344" spans="7:32" ht="13">
      <c r="G344" s="17"/>
      <c r="H344" s="17"/>
      <c r="I344" s="17"/>
      <c r="P344" s="10"/>
      <c r="Q344" s="10"/>
      <c r="R344" s="10"/>
      <c r="S344" s="10"/>
      <c r="T344" s="10"/>
      <c r="U344" s="10"/>
      <c r="V344" s="20"/>
      <c r="W344" s="20"/>
      <c r="X344" s="20"/>
      <c r="Y344" s="20"/>
      <c r="Z344" s="20"/>
      <c r="AA344" s="20"/>
      <c r="AB344" s="20"/>
      <c r="AC344" s="20"/>
      <c r="AD344" s="21"/>
      <c r="AE344" s="21"/>
      <c r="AF344" s="21"/>
    </row>
    <row r="345" spans="7:32" ht="13">
      <c r="G345" s="17"/>
      <c r="H345" s="17"/>
      <c r="I345" s="17"/>
      <c r="P345" s="10"/>
      <c r="Q345" s="10"/>
      <c r="R345" s="10"/>
      <c r="S345" s="10"/>
      <c r="T345" s="10"/>
      <c r="U345" s="10"/>
      <c r="V345" s="20"/>
      <c r="W345" s="20"/>
      <c r="X345" s="20"/>
      <c r="Y345" s="20"/>
      <c r="Z345" s="20"/>
      <c r="AA345" s="20"/>
      <c r="AB345" s="20"/>
      <c r="AC345" s="20"/>
      <c r="AD345" s="21"/>
      <c r="AE345" s="21"/>
      <c r="AF345" s="21"/>
    </row>
    <row r="346" spans="7:32" ht="13">
      <c r="G346" s="17"/>
      <c r="H346" s="17"/>
      <c r="I346" s="17"/>
      <c r="P346" s="10"/>
      <c r="Q346" s="10"/>
      <c r="R346" s="10"/>
      <c r="S346" s="10"/>
      <c r="T346" s="10"/>
      <c r="U346" s="10"/>
      <c r="V346" s="20"/>
      <c r="W346" s="20"/>
      <c r="X346" s="20"/>
      <c r="Y346" s="20"/>
      <c r="Z346" s="20"/>
      <c r="AA346" s="20"/>
      <c r="AB346" s="20"/>
      <c r="AC346" s="20"/>
      <c r="AD346" s="21"/>
      <c r="AE346" s="21"/>
      <c r="AF346" s="21"/>
    </row>
    <row r="347" spans="7:32" ht="13">
      <c r="G347" s="17"/>
      <c r="H347" s="17"/>
      <c r="I347" s="17"/>
      <c r="P347" s="10"/>
      <c r="Q347" s="10"/>
      <c r="R347" s="10"/>
      <c r="S347" s="10"/>
      <c r="T347" s="10"/>
      <c r="U347" s="10"/>
      <c r="V347" s="20"/>
      <c r="W347" s="20"/>
      <c r="X347" s="20"/>
      <c r="Y347" s="20"/>
      <c r="Z347" s="20"/>
      <c r="AA347" s="20"/>
      <c r="AB347" s="20"/>
      <c r="AC347" s="20"/>
      <c r="AD347" s="21"/>
      <c r="AE347" s="21"/>
      <c r="AF347" s="21"/>
    </row>
    <row r="348" spans="7:32" ht="13">
      <c r="G348" s="17"/>
      <c r="H348" s="17"/>
      <c r="I348" s="17"/>
      <c r="P348" s="10"/>
      <c r="Q348" s="10"/>
      <c r="R348" s="10"/>
      <c r="S348" s="10"/>
      <c r="T348" s="10"/>
      <c r="U348" s="10"/>
      <c r="V348" s="20"/>
      <c r="W348" s="20"/>
      <c r="X348" s="20"/>
      <c r="Y348" s="20"/>
      <c r="Z348" s="20"/>
      <c r="AA348" s="20"/>
      <c r="AB348" s="20"/>
      <c r="AC348" s="20"/>
      <c r="AD348" s="21"/>
      <c r="AE348" s="21"/>
      <c r="AF348" s="21"/>
    </row>
    <row r="349" spans="7:32" ht="13">
      <c r="G349" s="17"/>
      <c r="H349" s="17"/>
      <c r="I349" s="17"/>
      <c r="P349" s="10"/>
      <c r="Q349" s="10"/>
      <c r="R349" s="10"/>
      <c r="S349" s="10"/>
      <c r="T349" s="10"/>
      <c r="U349" s="10"/>
      <c r="V349" s="20"/>
      <c r="W349" s="20"/>
      <c r="X349" s="20"/>
      <c r="Y349" s="20"/>
      <c r="Z349" s="20"/>
      <c r="AA349" s="20"/>
      <c r="AB349" s="20"/>
      <c r="AC349" s="20"/>
      <c r="AD349" s="21"/>
      <c r="AE349" s="21"/>
      <c r="AF349" s="21"/>
    </row>
    <row r="350" spans="7:32" ht="13">
      <c r="G350" s="17"/>
      <c r="H350" s="17"/>
      <c r="I350" s="17"/>
      <c r="P350" s="10"/>
      <c r="Q350" s="10"/>
      <c r="R350" s="10"/>
      <c r="S350" s="10"/>
      <c r="T350" s="10"/>
      <c r="U350" s="10"/>
      <c r="V350" s="20"/>
      <c r="W350" s="20"/>
      <c r="X350" s="20"/>
      <c r="Y350" s="20"/>
      <c r="Z350" s="20"/>
      <c r="AA350" s="20"/>
      <c r="AB350" s="20"/>
      <c r="AC350" s="20"/>
      <c r="AD350" s="21"/>
      <c r="AE350" s="21"/>
      <c r="AF350" s="21"/>
    </row>
    <row r="351" spans="7:32" ht="13">
      <c r="G351" s="17"/>
      <c r="H351" s="17"/>
      <c r="I351" s="17"/>
      <c r="P351" s="10"/>
      <c r="Q351" s="10"/>
      <c r="R351" s="10"/>
      <c r="S351" s="10"/>
      <c r="T351" s="10"/>
      <c r="U351" s="10"/>
      <c r="V351" s="20"/>
      <c r="W351" s="20"/>
      <c r="X351" s="20"/>
      <c r="Y351" s="20"/>
      <c r="Z351" s="20"/>
      <c r="AA351" s="20"/>
      <c r="AB351" s="20"/>
      <c r="AC351" s="20"/>
      <c r="AD351" s="21"/>
      <c r="AE351" s="21"/>
      <c r="AF351" s="21"/>
    </row>
    <row r="352" spans="7:32" ht="13">
      <c r="G352" s="17"/>
      <c r="H352" s="17"/>
      <c r="I352" s="17"/>
      <c r="P352" s="10"/>
      <c r="Q352" s="10"/>
      <c r="R352" s="10"/>
      <c r="S352" s="10"/>
      <c r="T352" s="10"/>
      <c r="U352" s="10"/>
      <c r="V352" s="20"/>
      <c r="W352" s="20"/>
      <c r="X352" s="20"/>
      <c r="Y352" s="20"/>
      <c r="Z352" s="20"/>
      <c r="AA352" s="20"/>
      <c r="AB352" s="20"/>
      <c r="AC352" s="20"/>
      <c r="AD352" s="21"/>
      <c r="AE352" s="21"/>
      <c r="AF352" s="21"/>
    </row>
    <row r="353" spans="7:32" ht="13">
      <c r="G353" s="17"/>
      <c r="H353" s="17"/>
      <c r="I353" s="17"/>
      <c r="P353" s="10"/>
      <c r="Q353" s="10"/>
      <c r="R353" s="10"/>
      <c r="S353" s="10"/>
      <c r="T353" s="10"/>
      <c r="U353" s="10"/>
      <c r="V353" s="20"/>
      <c r="W353" s="20"/>
      <c r="X353" s="20"/>
      <c r="Y353" s="20"/>
      <c r="Z353" s="20"/>
      <c r="AA353" s="20"/>
      <c r="AB353" s="20"/>
      <c r="AC353" s="20"/>
      <c r="AD353" s="21"/>
      <c r="AE353" s="21"/>
      <c r="AF353" s="21"/>
    </row>
    <row r="354" spans="7:32" ht="13">
      <c r="G354" s="17"/>
      <c r="H354" s="17"/>
      <c r="I354" s="17"/>
      <c r="P354" s="10"/>
      <c r="Q354" s="10"/>
      <c r="R354" s="10"/>
      <c r="S354" s="10"/>
      <c r="T354" s="10"/>
      <c r="U354" s="10"/>
      <c r="V354" s="20"/>
      <c r="W354" s="20"/>
      <c r="X354" s="20"/>
      <c r="Y354" s="20"/>
      <c r="Z354" s="20"/>
      <c r="AA354" s="20"/>
      <c r="AB354" s="20"/>
      <c r="AC354" s="20"/>
      <c r="AD354" s="21"/>
      <c r="AE354" s="21"/>
      <c r="AF354" s="21"/>
    </row>
    <row r="355" spans="7:32" ht="13">
      <c r="G355" s="17"/>
      <c r="H355" s="17"/>
      <c r="I355" s="17"/>
      <c r="P355" s="10"/>
      <c r="Q355" s="10"/>
      <c r="R355" s="10"/>
      <c r="S355" s="10"/>
      <c r="T355" s="10"/>
      <c r="U355" s="10"/>
      <c r="V355" s="20"/>
      <c r="W355" s="20"/>
      <c r="X355" s="20"/>
      <c r="Y355" s="20"/>
      <c r="Z355" s="20"/>
      <c r="AA355" s="20"/>
      <c r="AB355" s="20"/>
      <c r="AC355" s="20"/>
      <c r="AD355" s="21"/>
      <c r="AE355" s="21"/>
      <c r="AF355" s="21"/>
    </row>
    <row r="356" spans="7:32" ht="13">
      <c r="G356" s="17"/>
      <c r="H356" s="17"/>
      <c r="I356" s="17"/>
      <c r="P356" s="10"/>
      <c r="Q356" s="10"/>
      <c r="R356" s="10"/>
      <c r="S356" s="10"/>
      <c r="T356" s="10"/>
      <c r="U356" s="10"/>
      <c r="V356" s="20"/>
      <c r="W356" s="20"/>
      <c r="X356" s="20"/>
      <c r="Y356" s="20"/>
      <c r="Z356" s="20"/>
      <c r="AA356" s="20"/>
      <c r="AB356" s="20"/>
      <c r="AC356" s="20"/>
      <c r="AD356" s="21"/>
      <c r="AE356" s="21"/>
      <c r="AF356" s="21"/>
    </row>
    <row r="357" spans="7:32" ht="13">
      <c r="G357" s="17"/>
      <c r="H357" s="17"/>
      <c r="I357" s="17"/>
      <c r="P357" s="10"/>
      <c r="Q357" s="10"/>
      <c r="R357" s="10"/>
      <c r="S357" s="10"/>
      <c r="T357" s="10"/>
      <c r="U357" s="10"/>
      <c r="V357" s="20"/>
      <c r="W357" s="20"/>
      <c r="X357" s="20"/>
      <c r="Y357" s="20"/>
      <c r="Z357" s="20"/>
      <c r="AA357" s="20"/>
      <c r="AB357" s="20"/>
      <c r="AC357" s="20"/>
      <c r="AD357" s="21"/>
      <c r="AE357" s="21"/>
      <c r="AF357" s="21"/>
    </row>
    <row r="358" spans="7:32" ht="13">
      <c r="G358" s="17"/>
      <c r="H358" s="17"/>
      <c r="I358" s="17"/>
      <c r="P358" s="10"/>
      <c r="Q358" s="10"/>
      <c r="R358" s="10"/>
      <c r="S358" s="10"/>
      <c r="T358" s="10"/>
      <c r="U358" s="10"/>
      <c r="V358" s="20"/>
      <c r="W358" s="20"/>
      <c r="X358" s="20"/>
      <c r="Y358" s="20"/>
      <c r="Z358" s="20"/>
      <c r="AA358" s="20"/>
      <c r="AB358" s="20"/>
      <c r="AC358" s="20"/>
      <c r="AD358" s="21"/>
      <c r="AE358" s="21"/>
      <c r="AF358" s="21"/>
    </row>
    <row r="359" spans="7:32" ht="13">
      <c r="G359" s="17"/>
      <c r="H359" s="17"/>
      <c r="I359" s="17"/>
      <c r="P359" s="10"/>
      <c r="Q359" s="10"/>
      <c r="R359" s="10"/>
      <c r="S359" s="10"/>
      <c r="T359" s="10"/>
      <c r="U359" s="10"/>
      <c r="V359" s="20"/>
      <c r="W359" s="20"/>
      <c r="X359" s="20"/>
      <c r="Y359" s="20"/>
      <c r="Z359" s="20"/>
      <c r="AA359" s="20"/>
      <c r="AB359" s="20"/>
      <c r="AC359" s="20"/>
      <c r="AD359" s="21"/>
      <c r="AE359" s="21"/>
      <c r="AF359" s="21"/>
    </row>
    <row r="360" spans="7:32" ht="13">
      <c r="G360" s="17"/>
      <c r="H360" s="17"/>
      <c r="I360" s="17"/>
      <c r="P360" s="10"/>
      <c r="Q360" s="10"/>
      <c r="R360" s="10"/>
      <c r="S360" s="10"/>
      <c r="T360" s="10"/>
      <c r="U360" s="10"/>
      <c r="V360" s="20"/>
      <c r="W360" s="20"/>
      <c r="X360" s="20"/>
      <c r="Y360" s="20"/>
      <c r="Z360" s="20"/>
      <c r="AA360" s="20"/>
      <c r="AB360" s="20"/>
      <c r="AC360" s="20"/>
      <c r="AD360" s="21"/>
      <c r="AE360" s="21"/>
      <c r="AF360" s="21"/>
    </row>
    <row r="361" spans="7:32" ht="13">
      <c r="G361" s="17"/>
      <c r="H361" s="17"/>
      <c r="I361" s="17"/>
      <c r="P361" s="10"/>
      <c r="Q361" s="10"/>
      <c r="R361" s="10"/>
      <c r="S361" s="10"/>
      <c r="T361" s="10"/>
      <c r="U361" s="10"/>
      <c r="V361" s="20"/>
      <c r="W361" s="20"/>
      <c r="X361" s="20"/>
      <c r="Y361" s="20"/>
      <c r="Z361" s="20"/>
      <c r="AA361" s="20"/>
      <c r="AB361" s="20"/>
      <c r="AC361" s="20"/>
      <c r="AD361" s="21"/>
      <c r="AE361" s="21"/>
      <c r="AF361" s="21"/>
    </row>
    <row r="362" spans="7:32" ht="13">
      <c r="G362" s="17"/>
      <c r="H362" s="17"/>
      <c r="I362" s="17"/>
      <c r="P362" s="10"/>
      <c r="Q362" s="10"/>
      <c r="R362" s="10"/>
      <c r="S362" s="10"/>
      <c r="T362" s="10"/>
      <c r="U362" s="10"/>
      <c r="V362" s="20"/>
      <c r="W362" s="20"/>
      <c r="X362" s="20"/>
      <c r="Y362" s="20"/>
      <c r="Z362" s="20"/>
      <c r="AA362" s="20"/>
      <c r="AB362" s="20"/>
      <c r="AC362" s="20"/>
      <c r="AD362" s="21"/>
      <c r="AE362" s="21"/>
      <c r="AF362" s="21"/>
    </row>
    <row r="363" spans="7:32" ht="13">
      <c r="G363" s="17"/>
      <c r="H363" s="17"/>
      <c r="I363" s="17"/>
      <c r="P363" s="10"/>
      <c r="Q363" s="10"/>
      <c r="R363" s="10"/>
      <c r="S363" s="10"/>
      <c r="T363" s="10"/>
      <c r="U363" s="10"/>
      <c r="V363" s="20"/>
      <c r="W363" s="20"/>
      <c r="X363" s="20"/>
      <c r="Y363" s="20"/>
      <c r="Z363" s="20"/>
      <c r="AA363" s="20"/>
      <c r="AB363" s="20"/>
      <c r="AC363" s="20"/>
      <c r="AD363" s="21"/>
      <c r="AE363" s="21"/>
      <c r="AF363" s="21"/>
    </row>
    <row r="364" spans="7:32" ht="13">
      <c r="G364" s="17"/>
      <c r="H364" s="17"/>
      <c r="I364" s="17"/>
      <c r="P364" s="10"/>
      <c r="Q364" s="10"/>
      <c r="R364" s="10"/>
      <c r="S364" s="10"/>
      <c r="T364" s="10"/>
      <c r="U364" s="10"/>
      <c r="V364" s="20"/>
      <c r="W364" s="20"/>
      <c r="X364" s="20"/>
      <c r="Y364" s="20"/>
      <c r="Z364" s="20"/>
      <c r="AA364" s="20"/>
      <c r="AB364" s="20"/>
      <c r="AC364" s="20"/>
      <c r="AD364" s="21"/>
      <c r="AE364" s="21"/>
      <c r="AF364" s="21"/>
    </row>
    <row r="365" spans="7:32" ht="13">
      <c r="G365" s="17"/>
      <c r="H365" s="17"/>
      <c r="I365" s="17"/>
      <c r="P365" s="10"/>
      <c r="Q365" s="10"/>
      <c r="R365" s="10"/>
      <c r="S365" s="10"/>
      <c r="T365" s="10"/>
      <c r="U365" s="10"/>
      <c r="V365" s="20"/>
      <c r="W365" s="20"/>
      <c r="X365" s="20"/>
      <c r="Y365" s="20"/>
      <c r="Z365" s="20"/>
      <c r="AA365" s="20"/>
      <c r="AB365" s="20"/>
      <c r="AC365" s="20"/>
      <c r="AD365" s="21"/>
      <c r="AE365" s="21"/>
      <c r="AF365" s="21"/>
    </row>
    <row r="366" spans="7:32" ht="13">
      <c r="G366" s="17"/>
      <c r="H366" s="17"/>
      <c r="I366" s="17"/>
      <c r="P366" s="10"/>
      <c r="Q366" s="10"/>
      <c r="R366" s="10"/>
      <c r="S366" s="10"/>
      <c r="T366" s="10"/>
      <c r="U366" s="10"/>
      <c r="V366" s="20"/>
      <c r="W366" s="20"/>
      <c r="X366" s="20"/>
      <c r="Y366" s="20"/>
      <c r="Z366" s="20"/>
      <c r="AA366" s="20"/>
      <c r="AB366" s="20"/>
      <c r="AC366" s="20"/>
      <c r="AD366" s="21"/>
      <c r="AE366" s="21"/>
      <c r="AF366" s="21"/>
    </row>
    <row r="367" spans="7:32" ht="13">
      <c r="G367" s="17"/>
      <c r="H367" s="17"/>
      <c r="I367" s="17"/>
      <c r="P367" s="10"/>
      <c r="Q367" s="10"/>
      <c r="R367" s="10"/>
      <c r="S367" s="10"/>
      <c r="T367" s="10"/>
      <c r="U367" s="10"/>
      <c r="V367" s="20"/>
      <c r="W367" s="20"/>
      <c r="X367" s="20"/>
      <c r="Y367" s="20"/>
      <c r="Z367" s="20"/>
      <c r="AA367" s="20"/>
      <c r="AB367" s="20"/>
      <c r="AC367" s="20"/>
      <c r="AD367" s="21"/>
      <c r="AE367" s="21"/>
      <c r="AF367" s="21"/>
    </row>
    <row r="368" spans="7:32" ht="13">
      <c r="G368" s="17"/>
      <c r="H368" s="17"/>
      <c r="I368" s="17"/>
      <c r="P368" s="10"/>
      <c r="Q368" s="10"/>
      <c r="R368" s="10"/>
      <c r="S368" s="10"/>
      <c r="T368" s="10"/>
      <c r="U368" s="10"/>
      <c r="V368" s="20"/>
      <c r="W368" s="20"/>
      <c r="X368" s="20"/>
      <c r="Y368" s="20"/>
      <c r="Z368" s="20"/>
      <c r="AA368" s="20"/>
      <c r="AB368" s="20"/>
      <c r="AC368" s="20"/>
      <c r="AD368" s="21"/>
      <c r="AE368" s="21"/>
      <c r="AF368" s="21"/>
    </row>
    <row r="369" spans="7:32" ht="13">
      <c r="G369" s="17"/>
      <c r="H369" s="17"/>
      <c r="I369" s="17"/>
      <c r="P369" s="10"/>
      <c r="Q369" s="10"/>
      <c r="R369" s="10"/>
      <c r="S369" s="10"/>
      <c r="T369" s="10"/>
      <c r="U369" s="10"/>
      <c r="V369" s="20"/>
      <c r="W369" s="20"/>
      <c r="X369" s="20"/>
      <c r="Y369" s="20"/>
      <c r="Z369" s="20"/>
      <c r="AA369" s="20"/>
      <c r="AB369" s="20"/>
      <c r="AC369" s="20"/>
      <c r="AD369" s="21"/>
      <c r="AE369" s="21"/>
      <c r="AF369" s="21"/>
    </row>
    <row r="370" spans="7:32" ht="13">
      <c r="G370" s="17"/>
      <c r="H370" s="17"/>
      <c r="I370" s="17"/>
      <c r="P370" s="10"/>
      <c r="Q370" s="10"/>
      <c r="R370" s="10"/>
      <c r="S370" s="10"/>
      <c r="T370" s="10"/>
      <c r="U370" s="10"/>
      <c r="V370" s="20"/>
      <c r="W370" s="20"/>
      <c r="X370" s="20"/>
      <c r="Y370" s="20"/>
      <c r="Z370" s="20"/>
      <c r="AA370" s="20"/>
      <c r="AB370" s="20"/>
      <c r="AC370" s="20"/>
      <c r="AD370" s="21"/>
      <c r="AE370" s="21"/>
      <c r="AF370" s="21"/>
    </row>
    <row r="371" spans="7:32" ht="13">
      <c r="G371" s="17"/>
      <c r="H371" s="17"/>
      <c r="I371" s="17"/>
      <c r="P371" s="10"/>
      <c r="Q371" s="10"/>
      <c r="R371" s="10"/>
      <c r="S371" s="10"/>
      <c r="T371" s="10"/>
      <c r="U371" s="10"/>
      <c r="V371" s="20"/>
      <c r="W371" s="20"/>
      <c r="X371" s="20"/>
      <c r="Y371" s="20"/>
      <c r="Z371" s="20"/>
      <c r="AA371" s="20"/>
      <c r="AB371" s="20"/>
      <c r="AC371" s="20"/>
      <c r="AD371" s="21"/>
      <c r="AE371" s="21"/>
      <c r="AF371" s="21"/>
    </row>
    <row r="372" spans="7:32" ht="13">
      <c r="G372" s="17"/>
      <c r="H372" s="17"/>
      <c r="I372" s="17"/>
      <c r="P372" s="10"/>
      <c r="Q372" s="10"/>
      <c r="R372" s="10"/>
      <c r="S372" s="10"/>
      <c r="T372" s="10"/>
      <c r="U372" s="10"/>
      <c r="V372" s="20"/>
      <c r="W372" s="20"/>
      <c r="X372" s="20"/>
      <c r="Y372" s="20"/>
      <c r="Z372" s="20"/>
      <c r="AA372" s="20"/>
      <c r="AB372" s="20"/>
      <c r="AC372" s="20"/>
      <c r="AD372" s="21"/>
      <c r="AE372" s="21"/>
      <c r="AF372" s="21"/>
    </row>
    <row r="373" spans="7:32" ht="13">
      <c r="G373" s="17"/>
      <c r="H373" s="17"/>
      <c r="I373" s="17"/>
      <c r="P373" s="10"/>
      <c r="Q373" s="10"/>
      <c r="R373" s="10"/>
      <c r="S373" s="10"/>
      <c r="T373" s="10"/>
      <c r="U373" s="10"/>
      <c r="V373" s="20"/>
      <c r="W373" s="20"/>
      <c r="X373" s="20"/>
      <c r="Y373" s="20"/>
      <c r="Z373" s="20"/>
      <c r="AA373" s="20"/>
      <c r="AB373" s="20"/>
      <c r="AC373" s="20"/>
      <c r="AD373" s="21"/>
      <c r="AE373" s="21"/>
      <c r="AF373" s="21"/>
    </row>
    <row r="374" spans="7:32" ht="13">
      <c r="G374" s="17"/>
      <c r="H374" s="17"/>
      <c r="I374" s="17"/>
      <c r="P374" s="10"/>
      <c r="Q374" s="10"/>
      <c r="R374" s="10"/>
      <c r="S374" s="10"/>
      <c r="T374" s="10"/>
      <c r="U374" s="10"/>
      <c r="V374" s="20"/>
      <c r="W374" s="20"/>
      <c r="X374" s="20"/>
      <c r="Y374" s="20"/>
      <c r="Z374" s="20"/>
      <c r="AA374" s="20"/>
      <c r="AB374" s="20"/>
      <c r="AC374" s="20"/>
      <c r="AD374" s="21"/>
      <c r="AE374" s="21"/>
      <c r="AF374" s="21"/>
    </row>
    <row r="375" spans="7:32" ht="13">
      <c r="G375" s="17"/>
      <c r="H375" s="17"/>
      <c r="I375" s="17"/>
      <c r="P375" s="10"/>
      <c r="Q375" s="10"/>
      <c r="R375" s="10"/>
      <c r="S375" s="10"/>
      <c r="T375" s="10"/>
      <c r="U375" s="10"/>
      <c r="V375" s="20"/>
      <c r="W375" s="20"/>
      <c r="X375" s="20"/>
      <c r="Y375" s="20"/>
      <c r="Z375" s="20"/>
      <c r="AA375" s="20"/>
      <c r="AB375" s="20"/>
      <c r="AC375" s="20"/>
      <c r="AD375" s="21"/>
      <c r="AE375" s="21"/>
      <c r="AF375" s="21"/>
    </row>
    <row r="376" spans="7:32" ht="13">
      <c r="G376" s="17"/>
      <c r="H376" s="17"/>
      <c r="I376" s="17"/>
      <c r="P376" s="10"/>
      <c r="Q376" s="10"/>
      <c r="R376" s="10"/>
      <c r="S376" s="10"/>
      <c r="T376" s="10"/>
      <c r="U376" s="10"/>
      <c r="V376" s="20"/>
      <c r="W376" s="20"/>
      <c r="X376" s="20"/>
      <c r="Y376" s="20"/>
      <c r="Z376" s="20"/>
      <c r="AA376" s="20"/>
      <c r="AB376" s="20"/>
      <c r="AC376" s="20"/>
      <c r="AD376" s="21"/>
      <c r="AE376" s="21"/>
      <c r="AF376" s="21"/>
    </row>
    <row r="377" spans="7:32" ht="13">
      <c r="G377" s="17"/>
      <c r="H377" s="17"/>
      <c r="I377" s="17"/>
      <c r="P377" s="10"/>
      <c r="Q377" s="10"/>
      <c r="R377" s="10"/>
      <c r="S377" s="10"/>
      <c r="T377" s="10"/>
      <c r="U377" s="10"/>
      <c r="V377" s="20"/>
      <c r="W377" s="20"/>
      <c r="X377" s="20"/>
      <c r="Y377" s="20"/>
      <c r="Z377" s="20"/>
      <c r="AA377" s="20"/>
      <c r="AB377" s="20"/>
      <c r="AC377" s="20"/>
      <c r="AD377" s="21"/>
      <c r="AE377" s="21"/>
      <c r="AF377" s="21"/>
    </row>
    <row r="378" spans="7:32" ht="13">
      <c r="G378" s="17"/>
      <c r="H378" s="17"/>
      <c r="I378" s="17"/>
      <c r="P378" s="10"/>
      <c r="Q378" s="10"/>
      <c r="R378" s="10"/>
      <c r="S378" s="10"/>
      <c r="T378" s="10"/>
      <c r="U378" s="10"/>
      <c r="V378" s="20"/>
      <c r="W378" s="20"/>
      <c r="X378" s="20"/>
      <c r="Y378" s="20"/>
      <c r="Z378" s="20"/>
      <c r="AA378" s="20"/>
      <c r="AB378" s="20"/>
      <c r="AC378" s="20"/>
      <c r="AD378" s="21"/>
      <c r="AE378" s="21"/>
      <c r="AF378" s="21"/>
    </row>
    <row r="379" spans="7:32" ht="13">
      <c r="G379" s="17"/>
      <c r="H379" s="17"/>
      <c r="I379" s="17"/>
      <c r="P379" s="10"/>
      <c r="Q379" s="10"/>
      <c r="R379" s="10"/>
      <c r="S379" s="10"/>
      <c r="T379" s="10"/>
      <c r="U379" s="10"/>
      <c r="V379" s="20"/>
      <c r="W379" s="20"/>
      <c r="X379" s="20"/>
      <c r="Y379" s="20"/>
      <c r="Z379" s="20"/>
      <c r="AA379" s="20"/>
      <c r="AB379" s="20"/>
      <c r="AC379" s="20"/>
      <c r="AD379" s="21"/>
      <c r="AE379" s="21"/>
      <c r="AF379" s="21"/>
    </row>
    <row r="380" spans="7:32" ht="13">
      <c r="G380" s="17"/>
      <c r="H380" s="17"/>
      <c r="I380" s="17"/>
      <c r="P380" s="10"/>
      <c r="Q380" s="10"/>
      <c r="R380" s="10"/>
      <c r="S380" s="10"/>
      <c r="T380" s="10"/>
      <c r="U380" s="10"/>
      <c r="V380" s="20"/>
      <c r="W380" s="20"/>
      <c r="X380" s="20"/>
      <c r="Y380" s="20"/>
      <c r="Z380" s="20"/>
      <c r="AA380" s="20"/>
      <c r="AB380" s="20"/>
      <c r="AC380" s="20"/>
      <c r="AD380" s="21"/>
      <c r="AE380" s="21"/>
      <c r="AF380" s="21"/>
    </row>
    <row r="381" spans="7:32" ht="13">
      <c r="G381" s="17"/>
      <c r="H381" s="17"/>
      <c r="I381" s="17"/>
      <c r="P381" s="10"/>
      <c r="Q381" s="10"/>
      <c r="R381" s="10"/>
      <c r="S381" s="10"/>
      <c r="T381" s="10"/>
      <c r="U381" s="10"/>
      <c r="V381" s="20"/>
      <c r="W381" s="20"/>
      <c r="X381" s="20"/>
      <c r="Y381" s="20"/>
      <c r="Z381" s="20"/>
      <c r="AA381" s="20"/>
      <c r="AB381" s="20"/>
      <c r="AC381" s="20"/>
      <c r="AD381" s="21"/>
      <c r="AE381" s="21"/>
      <c r="AF381" s="21"/>
    </row>
    <row r="382" spans="7:32" ht="13">
      <c r="G382" s="17"/>
      <c r="H382" s="17"/>
      <c r="I382" s="17"/>
      <c r="P382" s="10"/>
      <c r="Q382" s="10"/>
      <c r="R382" s="10"/>
      <c r="S382" s="10"/>
      <c r="T382" s="10"/>
      <c r="U382" s="10"/>
      <c r="V382" s="20"/>
      <c r="W382" s="20"/>
      <c r="X382" s="20"/>
      <c r="Y382" s="20"/>
      <c r="Z382" s="20"/>
      <c r="AA382" s="20"/>
      <c r="AB382" s="20"/>
      <c r="AC382" s="20"/>
      <c r="AD382" s="21"/>
      <c r="AE382" s="21"/>
      <c r="AF382" s="21"/>
    </row>
    <row r="383" spans="7:32" ht="13">
      <c r="G383" s="17"/>
      <c r="H383" s="17"/>
      <c r="I383" s="17"/>
      <c r="P383" s="10"/>
      <c r="Q383" s="10"/>
      <c r="R383" s="10"/>
      <c r="S383" s="10"/>
      <c r="T383" s="10"/>
      <c r="U383" s="10"/>
      <c r="V383" s="20"/>
      <c r="W383" s="20"/>
      <c r="X383" s="20"/>
      <c r="Y383" s="20"/>
      <c r="Z383" s="20"/>
      <c r="AA383" s="20"/>
      <c r="AB383" s="20"/>
      <c r="AC383" s="20"/>
      <c r="AD383" s="21"/>
      <c r="AE383" s="21"/>
      <c r="AF383" s="21"/>
    </row>
    <row r="384" spans="7:32" ht="13">
      <c r="G384" s="17"/>
      <c r="H384" s="17"/>
      <c r="I384" s="17"/>
      <c r="P384" s="10"/>
      <c r="Q384" s="10"/>
      <c r="R384" s="10"/>
      <c r="S384" s="10"/>
      <c r="T384" s="10"/>
      <c r="U384" s="10"/>
      <c r="V384" s="20"/>
      <c r="W384" s="20"/>
      <c r="X384" s="20"/>
      <c r="Y384" s="20"/>
      <c r="Z384" s="20"/>
      <c r="AA384" s="20"/>
      <c r="AB384" s="20"/>
      <c r="AC384" s="20"/>
      <c r="AD384" s="21"/>
      <c r="AE384" s="21"/>
      <c r="AF384" s="21"/>
    </row>
    <row r="385" spans="7:32" ht="13">
      <c r="G385" s="17"/>
      <c r="H385" s="17"/>
      <c r="I385" s="17"/>
      <c r="P385" s="10"/>
      <c r="Q385" s="10"/>
      <c r="R385" s="10"/>
      <c r="S385" s="10"/>
      <c r="T385" s="10"/>
      <c r="U385" s="10"/>
      <c r="V385" s="20"/>
      <c r="W385" s="20"/>
      <c r="X385" s="20"/>
      <c r="Y385" s="20"/>
      <c r="Z385" s="20"/>
      <c r="AA385" s="20"/>
      <c r="AB385" s="20"/>
      <c r="AC385" s="20"/>
      <c r="AD385" s="21"/>
      <c r="AE385" s="21"/>
      <c r="AF385" s="21"/>
    </row>
    <row r="386" spans="7:32" ht="13">
      <c r="G386" s="17"/>
      <c r="H386" s="17"/>
      <c r="I386" s="17"/>
      <c r="P386" s="10"/>
      <c r="Q386" s="10"/>
      <c r="R386" s="10"/>
      <c r="S386" s="10"/>
      <c r="T386" s="10"/>
      <c r="U386" s="10"/>
      <c r="V386" s="20"/>
      <c r="W386" s="20"/>
      <c r="X386" s="20"/>
      <c r="Y386" s="20"/>
      <c r="Z386" s="20"/>
      <c r="AA386" s="20"/>
      <c r="AB386" s="20"/>
      <c r="AC386" s="20"/>
      <c r="AD386" s="21"/>
      <c r="AE386" s="21"/>
      <c r="AF386" s="21"/>
    </row>
    <row r="387" spans="7:32" ht="13">
      <c r="G387" s="17"/>
      <c r="H387" s="17"/>
      <c r="I387" s="17"/>
      <c r="P387" s="10"/>
      <c r="Q387" s="10"/>
      <c r="R387" s="10"/>
      <c r="S387" s="10"/>
      <c r="T387" s="10"/>
      <c r="U387" s="10"/>
      <c r="V387" s="20"/>
      <c r="W387" s="20"/>
      <c r="X387" s="20"/>
      <c r="Y387" s="20"/>
      <c r="Z387" s="20"/>
      <c r="AA387" s="20"/>
      <c r="AB387" s="20"/>
      <c r="AC387" s="20"/>
      <c r="AD387" s="21"/>
      <c r="AE387" s="21"/>
      <c r="AF387" s="21"/>
    </row>
    <row r="388" spans="7:32" ht="13">
      <c r="G388" s="17"/>
      <c r="H388" s="17"/>
      <c r="I388" s="17"/>
      <c r="P388" s="10"/>
      <c r="Q388" s="10"/>
      <c r="R388" s="10"/>
      <c r="S388" s="10"/>
      <c r="T388" s="10"/>
      <c r="U388" s="10"/>
      <c r="V388" s="20"/>
      <c r="W388" s="20"/>
      <c r="X388" s="20"/>
      <c r="Y388" s="20"/>
      <c r="Z388" s="20"/>
      <c r="AA388" s="20"/>
      <c r="AB388" s="20"/>
      <c r="AC388" s="20"/>
      <c r="AD388" s="21"/>
      <c r="AE388" s="21"/>
      <c r="AF388" s="21"/>
    </row>
    <row r="389" spans="7:32" ht="13">
      <c r="G389" s="17"/>
      <c r="H389" s="17"/>
      <c r="I389" s="17"/>
      <c r="P389" s="10"/>
      <c r="Q389" s="10"/>
      <c r="R389" s="10"/>
      <c r="S389" s="10"/>
      <c r="T389" s="10"/>
      <c r="U389" s="10"/>
      <c r="V389" s="20"/>
      <c r="W389" s="20"/>
      <c r="X389" s="20"/>
      <c r="Y389" s="20"/>
      <c r="Z389" s="20"/>
      <c r="AA389" s="20"/>
      <c r="AB389" s="20"/>
      <c r="AC389" s="20"/>
      <c r="AD389" s="21"/>
      <c r="AE389" s="21"/>
      <c r="AF389" s="21"/>
    </row>
    <row r="390" spans="7:32" ht="13">
      <c r="G390" s="17"/>
      <c r="H390" s="17"/>
      <c r="I390" s="17"/>
      <c r="P390" s="10"/>
      <c r="Q390" s="10"/>
      <c r="R390" s="10"/>
      <c r="S390" s="10"/>
      <c r="T390" s="10"/>
      <c r="U390" s="10"/>
      <c r="V390" s="20"/>
      <c r="W390" s="20"/>
      <c r="X390" s="20"/>
      <c r="Y390" s="20"/>
      <c r="Z390" s="20"/>
      <c r="AA390" s="20"/>
      <c r="AB390" s="20"/>
      <c r="AC390" s="20"/>
      <c r="AD390" s="21"/>
      <c r="AE390" s="21"/>
      <c r="AF390" s="21"/>
    </row>
    <row r="391" spans="7:32" ht="13">
      <c r="G391" s="17"/>
      <c r="H391" s="17"/>
      <c r="I391" s="17"/>
      <c r="P391" s="10"/>
      <c r="Q391" s="10"/>
      <c r="R391" s="10"/>
      <c r="S391" s="10"/>
      <c r="T391" s="10"/>
      <c r="U391" s="10"/>
      <c r="V391" s="20"/>
      <c r="W391" s="20"/>
      <c r="X391" s="20"/>
      <c r="Y391" s="20"/>
      <c r="Z391" s="20"/>
      <c r="AA391" s="20"/>
      <c r="AB391" s="20"/>
      <c r="AC391" s="20"/>
      <c r="AD391" s="21"/>
      <c r="AE391" s="21"/>
      <c r="AF391" s="21"/>
    </row>
    <row r="392" spans="7:32" ht="13">
      <c r="G392" s="17"/>
      <c r="H392" s="17"/>
      <c r="I392" s="17"/>
      <c r="P392" s="10"/>
      <c r="Q392" s="10"/>
      <c r="R392" s="10"/>
      <c r="S392" s="10"/>
      <c r="T392" s="10"/>
      <c r="U392" s="10"/>
      <c r="V392" s="20"/>
      <c r="W392" s="20"/>
      <c r="X392" s="20"/>
      <c r="Y392" s="20"/>
      <c r="Z392" s="20"/>
      <c r="AA392" s="20"/>
      <c r="AB392" s="20"/>
      <c r="AC392" s="20"/>
      <c r="AD392" s="21"/>
      <c r="AE392" s="21"/>
      <c r="AF392" s="21"/>
    </row>
    <row r="393" spans="7:32" ht="13">
      <c r="G393" s="17"/>
      <c r="H393" s="17"/>
      <c r="I393" s="17"/>
      <c r="P393" s="10"/>
      <c r="Q393" s="10"/>
      <c r="R393" s="10"/>
      <c r="S393" s="10"/>
      <c r="T393" s="10"/>
      <c r="U393" s="10"/>
      <c r="V393" s="20"/>
      <c r="W393" s="20"/>
      <c r="X393" s="20"/>
      <c r="Y393" s="20"/>
      <c r="Z393" s="20"/>
      <c r="AA393" s="20"/>
      <c r="AB393" s="20"/>
      <c r="AC393" s="20"/>
      <c r="AD393" s="21"/>
      <c r="AE393" s="21"/>
      <c r="AF393" s="21"/>
    </row>
    <row r="394" spans="7:32" ht="13">
      <c r="G394" s="17"/>
      <c r="H394" s="17"/>
      <c r="I394" s="17"/>
      <c r="P394" s="10"/>
      <c r="Q394" s="10"/>
      <c r="R394" s="10"/>
      <c r="S394" s="10"/>
      <c r="T394" s="10"/>
      <c r="U394" s="10"/>
      <c r="V394" s="20"/>
      <c r="W394" s="20"/>
      <c r="X394" s="20"/>
      <c r="Y394" s="20"/>
      <c r="Z394" s="20"/>
      <c r="AA394" s="20"/>
      <c r="AB394" s="20"/>
      <c r="AC394" s="20"/>
      <c r="AD394" s="21"/>
      <c r="AE394" s="21"/>
      <c r="AF394" s="21"/>
    </row>
    <row r="395" spans="7:32" ht="13">
      <c r="G395" s="17"/>
      <c r="H395" s="17"/>
      <c r="I395" s="17"/>
      <c r="P395" s="10"/>
      <c r="Q395" s="10"/>
      <c r="R395" s="10"/>
      <c r="S395" s="10"/>
      <c r="T395" s="10"/>
      <c r="U395" s="10"/>
      <c r="V395" s="20"/>
      <c r="W395" s="20"/>
      <c r="X395" s="20"/>
      <c r="Y395" s="20"/>
      <c r="Z395" s="20"/>
      <c r="AA395" s="20"/>
      <c r="AB395" s="20"/>
      <c r="AC395" s="20"/>
      <c r="AD395" s="21"/>
      <c r="AE395" s="21"/>
      <c r="AF395" s="21"/>
    </row>
    <row r="396" spans="7:32" ht="13">
      <c r="G396" s="17"/>
      <c r="H396" s="17"/>
      <c r="I396" s="17"/>
      <c r="P396" s="10"/>
      <c r="Q396" s="10"/>
      <c r="R396" s="10"/>
      <c r="S396" s="10"/>
      <c r="T396" s="10"/>
      <c r="U396" s="10"/>
      <c r="V396" s="20"/>
      <c r="W396" s="20"/>
      <c r="X396" s="20"/>
      <c r="Y396" s="20"/>
      <c r="Z396" s="20"/>
      <c r="AA396" s="20"/>
      <c r="AB396" s="20"/>
      <c r="AC396" s="20"/>
      <c r="AD396" s="21"/>
      <c r="AE396" s="21"/>
      <c r="AF396" s="21"/>
    </row>
    <row r="397" spans="7:32" ht="13">
      <c r="G397" s="17"/>
      <c r="H397" s="17"/>
      <c r="I397" s="17"/>
      <c r="P397" s="10"/>
      <c r="Q397" s="10"/>
      <c r="R397" s="10"/>
      <c r="S397" s="10"/>
      <c r="T397" s="10"/>
      <c r="U397" s="10"/>
      <c r="V397" s="20"/>
      <c r="W397" s="20"/>
      <c r="X397" s="20"/>
      <c r="Y397" s="20"/>
      <c r="Z397" s="20"/>
      <c r="AA397" s="20"/>
      <c r="AB397" s="20"/>
      <c r="AC397" s="20"/>
      <c r="AD397" s="21"/>
      <c r="AE397" s="21"/>
      <c r="AF397" s="21"/>
    </row>
    <row r="398" spans="7:32" ht="13">
      <c r="G398" s="17"/>
      <c r="H398" s="17"/>
      <c r="I398" s="17"/>
      <c r="P398" s="10"/>
      <c r="Q398" s="10"/>
      <c r="R398" s="10"/>
      <c r="S398" s="10"/>
      <c r="T398" s="10"/>
      <c r="U398" s="10"/>
      <c r="V398" s="20"/>
      <c r="W398" s="20"/>
      <c r="X398" s="20"/>
      <c r="Y398" s="20"/>
      <c r="Z398" s="20"/>
      <c r="AA398" s="20"/>
      <c r="AB398" s="20"/>
      <c r="AC398" s="20"/>
      <c r="AD398" s="21"/>
      <c r="AE398" s="21"/>
      <c r="AF398" s="21"/>
    </row>
    <row r="399" spans="7:32" ht="13">
      <c r="G399" s="17"/>
      <c r="H399" s="17"/>
      <c r="I399" s="17"/>
      <c r="P399" s="10"/>
      <c r="Q399" s="10"/>
      <c r="R399" s="10"/>
      <c r="S399" s="10"/>
      <c r="T399" s="10"/>
      <c r="U399" s="10"/>
      <c r="V399" s="20"/>
      <c r="W399" s="20"/>
      <c r="X399" s="20"/>
      <c r="Y399" s="20"/>
      <c r="Z399" s="20"/>
      <c r="AA399" s="20"/>
      <c r="AB399" s="20"/>
      <c r="AC399" s="20"/>
      <c r="AD399" s="21"/>
      <c r="AE399" s="21"/>
      <c r="AF399" s="21"/>
    </row>
    <row r="400" spans="7:32" ht="13">
      <c r="G400" s="17"/>
      <c r="H400" s="17"/>
      <c r="I400" s="17"/>
      <c r="P400" s="10"/>
      <c r="Q400" s="10"/>
      <c r="R400" s="10"/>
      <c r="S400" s="10"/>
      <c r="T400" s="10"/>
      <c r="U400" s="10"/>
      <c r="V400" s="20"/>
      <c r="W400" s="20"/>
      <c r="X400" s="20"/>
      <c r="Y400" s="20"/>
      <c r="Z400" s="20"/>
      <c r="AA400" s="20"/>
      <c r="AB400" s="20"/>
      <c r="AC400" s="20"/>
      <c r="AD400" s="21"/>
      <c r="AE400" s="21"/>
      <c r="AF400" s="21"/>
    </row>
    <row r="401" spans="7:32" ht="13">
      <c r="G401" s="17"/>
      <c r="H401" s="17"/>
      <c r="I401" s="17"/>
      <c r="P401" s="10"/>
      <c r="Q401" s="10"/>
      <c r="R401" s="10"/>
      <c r="S401" s="10"/>
      <c r="T401" s="10"/>
      <c r="U401" s="10"/>
      <c r="V401" s="20"/>
      <c r="W401" s="20"/>
      <c r="X401" s="20"/>
      <c r="Y401" s="20"/>
      <c r="Z401" s="20"/>
      <c r="AA401" s="20"/>
      <c r="AB401" s="20"/>
      <c r="AC401" s="20"/>
      <c r="AD401" s="21"/>
      <c r="AE401" s="21"/>
      <c r="AF401" s="21"/>
    </row>
    <row r="402" spans="7:32" ht="13">
      <c r="G402" s="17"/>
      <c r="H402" s="17"/>
      <c r="I402" s="17"/>
      <c r="P402" s="10"/>
      <c r="Q402" s="10"/>
      <c r="R402" s="10"/>
      <c r="S402" s="10"/>
      <c r="T402" s="10"/>
      <c r="U402" s="10"/>
      <c r="V402" s="20"/>
      <c r="W402" s="20"/>
      <c r="X402" s="20"/>
      <c r="Y402" s="20"/>
      <c r="Z402" s="20"/>
      <c r="AA402" s="20"/>
      <c r="AB402" s="20"/>
      <c r="AC402" s="20"/>
      <c r="AD402" s="21"/>
      <c r="AE402" s="21"/>
      <c r="AF402" s="21"/>
    </row>
    <row r="403" spans="7:32" ht="13">
      <c r="G403" s="17"/>
      <c r="H403" s="17"/>
      <c r="I403" s="17"/>
      <c r="P403" s="10"/>
      <c r="Q403" s="10"/>
      <c r="R403" s="10"/>
      <c r="S403" s="10"/>
      <c r="T403" s="10"/>
      <c r="U403" s="10"/>
      <c r="V403" s="20"/>
      <c r="W403" s="20"/>
      <c r="X403" s="20"/>
      <c r="Y403" s="20"/>
      <c r="Z403" s="20"/>
      <c r="AA403" s="20"/>
      <c r="AB403" s="20"/>
      <c r="AC403" s="20"/>
      <c r="AD403" s="21"/>
      <c r="AE403" s="21"/>
      <c r="AF403" s="21"/>
    </row>
    <row r="404" spans="7:32" ht="13">
      <c r="G404" s="17"/>
      <c r="H404" s="17"/>
      <c r="I404" s="17"/>
      <c r="P404" s="10"/>
      <c r="Q404" s="10"/>
      <c r="R404" s="10"/>
      <c r="S404" s="10"/>
      <c r="T404" s="10"/>
      <c r="U404" s="10"/>
      <c r="V404" s="20"/>
      <c r="W404" s="20"/>
      <c r="X404" s="20"/>
      <c r="Y404" s="20"/>
      <c r="Z404" s="20"/>
      <c r="AA404" s="20"/>
      <c r="AB404" s="20"/>
      <c r="AC404" s="20"/>
      <c r="AD404" s="21"/>
      <c r="AE404" s="21"/>
      <c r="AF404" s="21"/>
    </row>
    <row r="405" spans="7:32" ht="13">
      <c r="G405" s="17"/>
      <c r="H405" s="17"/>
      <c r="I405" s="17"/>
      <c r="P405" s="10"/>
      <c r="Q405" s="10"/>
      <c r="R405" s="10"/>
      <c r="S405" s="10"/>
      <c r="T405" s="10"/>
      <c r="U405" s="10"/>
      <c r="V405" s="20"/>
      <c r="W405" s="20"/>
      <c r="X405" s="20"/>
      <c r="Y405" s="20"/>
      <c r="Z405" s="20"/>
      <c r="AA405" s="20"/>
      <c r="AB405" s="20"/>
      <c r="AC405" s="20"/>
      <c r="AD405" s="21"/>
      <c r="AE405" s="21"/>
      <c r="AF405" s="21"/>
    </row>
    <row r="406" spans="7:32" ht="13">
      <c r="G406" s="17"/>
      <c r="H406" s="17"/>
      <c r="I406" s="17"/>
      <c r="P406" s="10"/>
      <c r="Q406" s="10"/>
      <c r="R406" s="10"/>
      <c r="S406" s="10"/>
      <c r="T406" s="10"/>
      <c r="U406" s="10"/>
      <c r="V406" s="20"/>
      <c r="W406" s="20"/>
      <c r="X406" s="20"/>
      <c r="Y406" s="20"/>
      <c r="Z406" s="20"/>
      <c r="AA406" s="20"/>
      <c r="AB406" s="20"/>
      <c r="AC406" s="20"/>
      <c r="AD406" s="21"/>
      <c r="AE406" s="21"/>
      <c r="AF406" s="21"/>
    </row>
    <row r="407" spans="7:32" ht="13">
      <c r="G407" s="17"/>
      <c r="H407" s="17"/>
      <c r="I407" s="17"/>
      <c r="P407" s="10"/>
      <c r="Q407" s="10"/>
      <c r="R407" s="10"/>
      <c r="S407" s="10"/>
      <c r="T407" s="10"/>
      <c r="U407" s="10"/>
      <c r="V407" s="20"/>
      <c r="W407" s="20"/>
      <c r="X407" s="20"/>
      <c r="Y407" s="20"/>
      <c r="Z407" s="20"/>
      <c r="AA407" s="20"/>
      <c r="AB407" s="20"/>
      <c r="AC407" s="20"/>
      <c r="AD407" s="21"/>
      <c r="AE407" s="21"/>
      <c r="AF407" s="21"/>
    </row>
    <row r="408" spans="7:32" ht="13">
      <c r="G408" s="17"/>
      <c r="H408" s="17"/>
      <c r="I408" s="17"/>
      <c r="P408" s="10"/>
      <c r="Q408" s="10"/>
      <c r="R408" s="10"/>
      <c r="S408" s="10"/>
      <c r="T408" s="10"/>
      <c r="U408" s="10"/>
      <c r="V408" s="20"/>
      <c r="W408" s="20"/>
      <c r="X408" s="20"/>
      <c r="Y408" s="20"/>
      <c r="Z408" s="20"/>
      <c r="AA408" s="20"/>
      <c r="AB408" s="20"/>
      <c r="AC408" s="20"/>
      <c r="AD408" s="21"/>
      <c r="AE408" s="21"/>
      <c r="AF408" s="21"/>
    </row>
    <row r="409" spans="7:32" ht="13">
      <c r="G409" s="17"/>
      <c r="H409" s="17"/>
      <c r="I409" s="17"/>
      <c r="P409" s="10"/>
      <c r="Q409" s="10"/>
      <c r="R409" s="10"/>
      <c r="S409" s="10"/>
      <c r="T409" s="10"/>
      <c r="U409" s="10"/>
      <c r="V409" s="20"/>
      <c r="W409" s="20"/>
      <c r="X409" s="20"/>
      <c r="Y409" s="20"/>
      <c r="Z409" s="20"/>
      <c r="AA409" s="20"/>
      <c r="AB409" s="20"/>
      <c r="AC409" s="20"/>
      <c r="AD409" s="21"/>
      <c r="AE409" s="21"/>
      <c r="AF409" s="21"/>
    </row>
    <row r="410" spans="7:32" ht="13">
      <c r="G410" s="17"/>
      <c r="H410" s="17"/>
      <c r="I410" s="17"/>
      <c r="P410" s="10"/>
      <c r="Q410" s="10"/>
      <c r="R410" s="10"/>
      <c r="S410" s="10"/>
      <c r="T410" s="10"/>
      <c r="U410" s="10"/>
      <c r="V410" s="20"/>
      <c r="W410" s="20"/>
      <c r="X410" s="20"/>
      <c r="Y410" s="20"/>
      <c r="Z410" s="20"/>
      <c r="AA410" s="20"/>
      <c r="AB410" s="20"/>
      <c r="AC410" s="20"/>
      <c r="AD410" s="21"/>
      <c r="AE410" s="21"/>
      <c r="AF410" s="21"/>
    </row>
    <row r="411" spans="7:32" ht="13">
      <c r="G411" s="17"/>
      <c r="H411" s="17"/>
      <c r="I411" s="17"/>
      <c r="P411" s="10"/>
      <c r="Q411" s="10"/>
      <c r="R411" s="10"/>
      <c r="S411" s="10"/>
      <c r="T411" s="10"/>
      <c r="U411" s="10"/>
      <c r="V411" s="20"/>
      <c r="W411" s="20"/>
      <c r="X411" s="20"/>
      <c r="Y411" s="20"/>
      <c r="Z411" s="20"/>
      <c r="AA411" s="20"/>
      <c r="AB411" s="20"/>
      <c r="AC411" s="20"/>
      <c r="AD411" s="21"/>
      <c r="AE411" s="21"/>
      <c r="AF411" s="21"/>
    </row>
    <row r="412" spans="7:32" ht="13">
      <c r="G412" s="17"/>
      <c r="H412" s="17"/>
      <c r="I412" s="17"/>
      <c r="P412" s="10"/>
      <c r="Q412" s="10"/>
      <c r="R412" s="10"/>
      <c r="S412" s="10"/>
      <c r="T412" s="10"/>
      <c r="U412" s="10"/>
      <c r="V412" s="20"/>
      <c r="W412" s="20"/>
      <c r="X412" s="20"/>
      <c r="Y412" s="20"/>
      <c r="Z412" s="20"/>
      <c r="AA412" s="20"/>
      <c r="AB412" s="20"/>
      <c r="AC412" s="20"/>
      <c r="AD412" s="21"/>
      <c r="AE412" s="21"/>
      <c r="AF412" s="21"/>
    </row>
    <row r="413" spans="7:32" ht="13">
      <c r="G413" s="17"/>
      <c r="H413" s="17"/>
      <c r="I413" s="17"/>
      <c r="P413" s="10"/>
      <c r="Q413" s="10"/>
      <c r="R413" s="10"/>
      <c r="S413" s="10"/>
      <c r="T413" s="10"/>
      <c r="U413" s="10"/>
      <c r="V413" s="20"/>
      <c r="W413" s="20"/>
      <c r="X413" s="20"/>
      <c r="Y413" s="20"/>
      <c r="Z413" s="20"/>
      <c r="AA413" s="20"/>
      <c r="AB413" s="20"/>
      <c r="AC413" s="20"/>
      <c r="AD413" s="21"/>
      <c r="AE413" s="21"/>
      <c r="AF413" s="21"/>
    </row>
    <row r="414" spans="7:32" ht="13">
      <c r="G414" s="17"/>
      <c r="H414" s="17"/>
      <c r="I414" s="17"/>
      <c r="P414" s="10"/>
      <c r="Q414" s="10"/>
      <c r="R414" s="10"/>
      <c r="S414" s="10"/>
      <c r="T414" s="10"/>
      <c r="U414" s="10"/>
      <c r="V414" s="20"/>
      <c r="W414" s="20"/>
      <c r="X414" s="20"/>
      <c r="Y414" s="20"/>
      <c r="Z414" s="20"/>
      <c r="AA414" s="20"/>
      <c r="AB414" s="20"/>
      <c r="AC414" s="20"/>
      <c r="AD414" s="21"/>
      <c r="AE414" s="21"/>
      <c r="AF414" s="21"/>
    </row>
    <row r="415" spans="7:32" ht="13">
      <c r="G415" s="17"/>
      <c r="H415" s="17"/>
      <c r="I415" s="17"/>
      <c r="P415" s="10"/>
      <c r="Q415" s="10"/>
      <c r="R415" s="10"/>
      <c r="S415" s="10"/>
      <c r="T415" s="10"/>
      <c r="U415" s="10"/>
      <c r="V415" s="20"/>
      <c r="W415" s="20"/>
      <c r="X415" s="20"/>
      <c r="Y415" s="20"/>
      <c r="Z415" s="20"/>
      <c r="AA415" s="20"/>
      <c r="AB415" s="20"/>
      <c r="AC415" s="20"/>
      <c r="AD415" s="21"/>
      <c r="AE415" s="21"/>
      <c r="AF415" s="21"/>
    </row>
    <row r="416" spans="7:32" ht="13">
      <c r="G416" s="17"/>
      <c r="H416" s="17"/>
      <c r="I416" s="17"/>
      <c r="P416" s="10"/>
      <c r="Q416" s="10"/>
      <c r="R416" s="10"/>
      <c r="S416" s="10"/>
      <c r="T416" s="10"/>
      <c r="U416" s="10"/>
      <c r="V416" s="20"/>
      <c r="W416" s="20"/>
      <c r="X416" s="20"/>
      <c r="Y416" s="20"/>
      <c r="Z416" s="20"/>
      <c r="AA416" s="20"/>
      <c r="AB416" s="20"/>
      <c r="AC416" s="20"/>
      <c r="AD416" s="21"/>
      <c r="AE416" s="21"/>
      <c r="AF416" s="21"/>
    </row>
    <row r="417" spans="7:32" ht="13">
      <c r="G417" s="17"/>
      <c r="H417" s="17"/>
      <c r="I417" s="17"/>
      <c r="P417" s="10"/>
      <c r="Q417" s="10"/>
      <c r="R417" s="10"/>
      <c r="S417" s="10"/>
      <c r="T417" s="10"/>
      <c r="U417" s="10"/>
      <c r="V417" s="20"/>
      <c r="W417" s="20"/>
      <c r="X417" s="20"/>
      <c r="Y417" s="20"/>
      <c r="Z417" s="20"/>
      <c r="AA417" s="20"/>
      <c r="AB417" s="20"/>
      <c r="AC417" s="20"/>
      <c r="AD417" s="21"/>
      <c r="AE417" s="21"/>
      <c r="AF417" s="21"/>
    </row>
    <row r="418" spans="7:32" ht="13">
      <c r="G418" s="17"/>
      <c r="H418" s="17"/>
      <c r="I418" s="17"/>
      <c r="P418" s="10"/>
      <c r="Q418" s="10"/>
      <c r="R418" s="10"/>
      <c r="S418" s="10"/>
      <c r="T418" s="10"/>
      <c r="U418" s="10"/>
      <c r="V418" s="20"/>
      <c r="W418" s="20"/>
      <c r="X418" s="20"/>
      <c r="Y418" s="20"/>
      <c r="Z418" s="20"/>
      <c r="AA418" s="20"/>
      <c r="AB418" s="20"/>
      <c r="AC418" s="20"/>
      <c r="AD418" s="21"/>
      <c r="AE418" s="21"/>
      <c r="AF418" s="21"/>
    </row>
    <row r="419" spans="7:32" ht="13">
      <c r="G419" s="17"/>
      <c r="H419" s="17"/>
      <c r="I419" s="17"/>
      <c r="P419" s="10"/>
      <c r="Q419" s="10"/>
      <c r="R419" s="10"/>
      <c r="S419" s="10"/>
      <c r="T419" s="10"/>
      <c r="U419" s="10"/>
      <c r="V419" s="20"/>
      <c r="W419" s="20"/>
      <c r="X419" s="20"/>
      <c r="Y419" s="20"/>
      <c r="Z419" s="20"/>
      <c r="AA419" s="20"/>
      <c r="AB419" s="20"/>
      <c r="AC419" s="20"/>
      <c r="AD419" s="21"/>
      <c r="AE419" s="21"/>
      <c r="AF419" s="21"/>
    </row>
    <row r="420" spans="7:32" ht="13">
      <c r="G420" s="17"/>
      <c r="H420" s="17"/>
      <c r="I420" s="17"/>
      <c r="P420" s="10"/>
      <c r="Q420" s="10"/>
      <c r="R420" s="10"/>
      <c r="S420" s="10"/>
      <c r="T420" s="10"/>
      <c r="U420" s="10"/>
      <c r="V420" s="20"/>
      <c r="W420" s="20"/>
      <c r="X420" s="20"/>
      <c r="Y420" s="20"/>
      <c r="Z420" s="20"/>
      <c r="AA420" s="20"/>
      <c r="AB420" s="20"/>
      <c r="AC420" s="20"/>
      <c r="AD420" s="21"/>
      <c r="AE420" s="21"/>
      <c r="AF420" s="21"/>
    </row>
    <row r="421" spans="7:32" ht="13">
      <c r="G421" s="17"/>
      <c r="H421" s="17"/>
      <c r="I421" s="17"/>
      <c r="P421" s="10"/>
      <c r="Q421" s="10"/>
      <c r="R421" s="10"/>
      <c r="S421" s="10"/>
      <c r="T421" s="10"/>
      <c r="U421" s="10"/>
      <c r="V421" s="20"/>
      <c r="W421" s="20"/>
      <c r="X421" s="20"/>
      <c r="Y421" s="20"/>
      <c r="Z421" s="20"/>
      <c r="AA421" s="20"/>
      <c r="AB421" s="20"/>
      <c r="AC421" s="20"/>
      <c r="AD421" s="21"/>
      <c r="AE421" s="21"/>
      <c r="AF421" s="21"/>
    </row>
    <row r="422" spans="7:32" ht="13">
      <c r="G422" s="17"/>
      <c r="H422" s="17"/>
      <c r="I422" s="17"/>
      <c r="P422" s="10"/>
      <c r="Q422" s="10"/>
      <c r="R422" s="10"/>
      <c r="S422" s="10"/>
      <c r="T422" s="10"/>
      <c r="U422" s="10"/>
      <c r="V422" s="20"/>
      <c r="W422" s="20"/>
      <c r="X422" s="20"/>
      <c r="Y422" s="20"/>
      <c r="Z422" s="20"/>
      <c r="AA422" s="20"/>
      <c r="AB422" s="20"/>
      <c r="AC422" s="20"/>
      <c r="AD422" s="21"/>
      <c r="AE422" s="21"/>
      <c r="AF422" s="21"/>
    </row>
    <row r="423" spans="7:32" ht="13">
      <c r="G423" s="17"/>
      <c r="H423" s="17"/>
      <c r="I423" s="17"/>
      <c r="P423" s="10"/>
      <c r="Q423" s="10"/>
      <c r="R423" s="10"/>
      <c r="S423" s="10"/>
      <c r="T423" s="10"/>
      <c r="U423" s="10"/>
      <c r="V423" s="20"/>
      <c r="W423" s="20"/>
      <c r="X423" s="20"/>
      <c r="Y423" s="20"/>
      <c r="Z423" s="20"/>
      <c r="AA423" s="20"/>
      <c r="AB423" s="20"/>
      <c r="AC423" s="20"/>
      <c r="AD423" s="21"/>
      <c r="AE423" s="21"/>
      <c r="AF423" s="21"/>
    </row>
    <row r="424" spans="7:32" ht="13">
      <c r="G424" s="17"/>
      <c r="H424" s="17"/>
      <c r="I424" s="17"/>
      <c r="P424" s="10"/>
      <c r="Q424" s="10"/>
      <c r="R424" s="10"/>
      <c r="S424" s="10"/>
      <c r="T424" s="10"/>
      <c r="U424" s="10"/>
      <c r="V424" s="20"/>
      <c r="W424" s="20"/>
      <c r="X424" s="20"/>
      <c r="Y424" s="20"/>
      <c r="Z424" s="20"/>
      <c r="AA424" s="20"/>
      <c r="AB424" s="20"/>
      <c r="AC424" s="20"/>
      <c r="AD424" s="21"/>
      <c r="AE424" s="21"/>
      <c r="AF424" s="21"/>
    </row>
    <row r="425" spans="7:32" ht="13">
      <c r="G425" s="17"/>
      <c r="H425" s="17"/>
      <c r="I425" s="17"/>
      <c r="P425" s="10"/>
      <c r="Q425" s="10"/>
      <c r="R425" s="10"/>
      <c r="S425" s="10"/>
      <c r="T425" s="10"/>
      <c r="U425" s="10"/>
      <c r="V425" s="20"/>
      <c r="W425" s="20"/>
      <c r="X425" s="20"/>
      <c r="Y425" s="20"/>
      <c r="Z425" s="20"/>
      <c r="AA425" s="20"/>
      <c r="AB425" s="20"/>
      <c r="AC425" s="20"/>
      <c r="AD425" s="21"/>
      <c r="AE425" s="21"/>
      <c r="AF425" s="21"/>
    </row>
    <row r="426" spans="7:32" ht="13">
      <c r="G426" s="17"/>
      <c r="H426" s="17"/>
      <c r="I426" s="17"/>
      <c r="P426" s="10"/>
      <c r="Q426" s="10"/>
      <c r="R426" s="10"/>
      <c r="S426" s="10"/>
      <c r="T426" s="10"/>
      <c r="U426" s="10"/>
      <c r="V426" s="20"/>
      <c r="W426" s="20"/>
      <c r="X426" s="20"/>
      <c r="Y426" s="20"/>
      <c r="Z426" s="20"/>
      <c r="AA426" s="20"/>
      <c r="AB426" s="20"/>
      <c r="AC426" s="20"/>
      <c r="AD426" s="21"/>
      <c r="AE426" s="21"/>
      <c r="AF426" s="21"/>
    </row>
    <row r="427" spans="7:32" ht="13">
      <c r="G427" s="17"/>
      <c r="H427" s="17"/>
      <c r="I427" s="17"/>
      <c r="P427" s="10"/>
      <c r="Q427" s="10"/>
      <c r="R427" s="10"/>
      <c r="S427" s="10"/>
      <c r="T427" s="10"/>
      <c r="U427" s="10"/>
      <c r="V427" s="20"/>
      <c r="W427" s="20"/>
      <c r="X427" s="20"/>
      <c r="Y427" s="20"/>
      <c r="Z427" s="20"/>
      <c r="AA427" s="20"/>
      <c r="AB427" s="20"/>
      <c r="AC427" s="20"/>
      <c r="AD427" s="21"/>
      <c r="AE427" s="21"/>
      <c r="AF427" s="21"/>
    </row>
    <row r="428" spans="7:32" ht="13">
      <c r="G428" s="17"/>
      <c r="H428" s="17"/>
      <c r="I428" s="17"/>
      <c r="P428" s="10"/>
      <c r="Q428" s="10"/>
      <c r="R428" s="10"/>
      <c r="S428" s="10"/>
      <c r="T428" s="10"/>
      <c r="U428" s="10"/>
      <c r="V428" s="20"/>
      <c r="W428" s="20"/>
      <c r="X428" s="20"/>
      <c r="Y428" s="20"/>
      <c r="Z428" s="20"/>
      <c r="AA428" s="20"/>
      <c r="AB428" s="20"/>
      <c r="AC428" s="20"/>
      <c r="AD428" s="21"/>
      <c r="AE428" s="21"/>
      <c r="AF428" s="21"/>
    </row>
    <row r="429" spans="7:32" ht="13">
      <c r="G429" s="17"/>
      <c r="H429" s="17"/>
      <c r="I429" s="17"/>
      <c r="P429" s="10"/>
      <c r="Q429" s="10"/>
      <c r="R429" s="10"/>
      <c r="S429" s="10"/>
      <c r="T429" s="10"/>
      <c r="U429" s="10"/>
      <c r="V429" s="20"/>
      <c r="W429" s="20"/>
      <c r="X429" s="20"/>
      <c r="Y429" s="20"/>
      <c r="Z429" s="20"/>
      <c r="AA429" s="20"/>
      <c r="AB429" s="20"/>
      <c r="AC429" s="20"/>
      <c r="AD429" s="21"/>
      <c r="AE429" s="21"/>
      <c r="AF429" s="21"/>
    </row>
    <row r="430" spans="7:32" ht="13">
      <c r="G430" s="17"/>
      <c r="H430" s="17"/>
      <c r="I430" s="17"/>
      <c r="P430" s="10"/>
      <c r="Q430" s="10"/>
      <c r="R430" s="10"/>
      <c r="S430" s="10"/>
      <c r="T430" s="10"/>
      <c r="U430" s="10"/>
      <c r="V430" s="20"/>
      <c r="W430" s="20"/>
      <c r="X430" s="20"/>
      <c r="Y430" s="20"/>
      <c r="Z430" s="20"/>
      <c r="AA430" s="20"/>
      <c r="AB430" s="20"/>
      <c r="AC430" s="20"/>
      <c r="AD430" s="21"/>
      <c r="AE430" s="21"/>
      <c r="AF430" s="21"/>
    </row>
    <row r="431" spans="7:32" ht="13">
      <c r="G431" s="17"/>
      <c r="H431" s="17"/>
      <c r="I431" s="17"/>
      <c r="P431" s="10"/>
      <c r="Q431" s="10"/>
      <c r="R431" s="10"/>
      <c r="S431" s="10"/>
      <c r="T431" s="10"/>
      <c r="U431" s="10"/>
      <c r="V431" s="20"/>
      <c r="W431" s="20"/>
      <c r="X431" s="20"/>
      <c r="Y431" s="20"/>
      <c r="Z431" s="20"/>
      <c r="AA431" s="20"/>
      <c r="AB431" s="20"/>
      <c r="AC431" s="20"/>
      <c r="AD431" s="21"/>
      <c r="AE431" s="21"/>
      <c r="AF431" s="21"/>
    </row>
    <row r="432" spans="7:32" ht="13">
      <c r="G432" s="17"/>
      <c r="H432" s="17"/>
      <c r="I432" s="17"/>
      <c r="P432" s="10"/>
      <c r="Q432" s="10"/>
      <c r="R432" s="10"/>
      <c r="S432" s="10"/>
      <c r="T432" s="10"/>
      <c r="U432" s="10"/>
      <c r="V432" s="20"/>
      <c r="W432" s="20"/>
      <c r="X432" s="20"/>
      <c r="Y432" s="20"/>
      <c r="Z432" s="20"/>
      <c r="AA432" s="20"/>
      <c r="AB432" s="20"/>
      <c r="AC432" s="20"/>
      <c r="AD432" s="21"/>
      <c r="AE432" s="21"/>
      <c r="AF432" s="21"/>
    </row>
    <row r="433" spans="7:32" ht="13">
      <c r="G433" s="17"/>
      <c r="H433" s="17"/>
      <c r="I433" s="17"/>
      <c r="P433" s="10"/>
      <c r="Q433" s="10"/>
      <c r="R433" s="10"/>
      <c r="S433" s="10"/>
      <c r="T433" s="10"/>
      <c r="U433" s="10"/>
      <c r="V433" s="20"/>
      <c r="W433" s="20"/>
      <c r="X433" s="20"/>
      <c r="Y433" s="20"/>
      <c r="Z433" s="20"/>
      <c r="AA433" s="20"/>
      <c r="AB433" s="20"/>
      <c r="AC433" s="20"/>
      <c r="AD433" s="21"/>
      <c r="AE433" s="21"/>
      <c r="AF433" s="21"/>
    </row>
    <row r="434" spans="7:32" ht="13">
      <c r="G434" s="17"/>
      <c r="H434" s="17"/>
      <c r="I434" s="17"/>
      <c r="P434" s="10"/>
      <c r="Q434" s="10"/>
      <c r="R434" s="10"/>
      <c r="S434" s="10"/>
      <c r="T434" s="10"/>
      <c r="U434" s="10"/>
      <c r="V434" s="20"/>
      <c r="W434" s="20"/>
      <c r="X434" s="20"/>
      <c r="Y434" s="20"/>
      <c r="Z434" s="20"/>
      <c r="AA434" s="20"/>
      <c r="AB434" s="20"/>
      <c r="AC434" s="20"/>
      <c r="AD434" s="21"/>
      <c r="AE434" s="21"/>
      <c r="AF434" s="21"/>
    </row>
    <row r="435" spans="7:32" ht="13">
      <c r="G435" s="17"/>
      <c r="H435" s="17"/>
      <c r="I435" s="17"/>
      <c r="P435" s="10"/>
      <c r="Q435" s="10"/>
      <c r="R435" s="10"/>
      <c r="S435" s="10"/>
      <c r="T435" s="10"/>
      <c r="U435" s="10"/>
      <c r="V435" s="20"/>
      <c r="W435" s="20"/>
      <c r="X435" s="20"/>
      <c r="Y435" s="20"/>
      <c r="Z435" s="20"/>
      <c r="AA435" s="20"/>
      <c r="AB435" s="20"/>
      <c r="AC435" s="20"/>
      <c r="AD435" s="21"/>
      <c r="AE435" s="21"/>
      <c r="AF435" s="21"/>
    </row>
    <row r="436" spans="7:32" ht="13">
      <c r="G436" s="17"/>
      <c r="H436" s="17"/>
      <c r="I436" s="17"/>
      <c r="P436" s="10"/>
      <c r="Q436" s="10"/>
      <c r="R436" s="10"/>
      <c r="S436" s="10"/>
      <c r="T436" s="10"/>
      <c r="U436" s="10"/>
      <c r="V436" s="20"/>
      <c r="W436" s="20"/>
      <c r="X436" s="20"/>
      <c r="Y436" s="20"/>
      <c r="Z436" s="20"/>
      <c r="AA436" s="20"/>
      <c r="AB436" s="20"/>
      <c r="AC436" s="20"/>
      <c r="AD436" s="21"/>
      <c r="AE436" s="21"/>
      <c r="AF436" s="21"/>
    </row>
    <row r="437" spans="7:32" ht="13">
      <c r="G437" s="17"/>
      <c r="H437" s="17"/>
      <c r="I437" s="17"/>
      <c r="P437" s="10"/>
      <c r="Q437" s="10"/>
      <c r="R437" s="10"/>
      <c r="S437" s="10"/>
      <c r="T437" s="10"/>
      <c r="U437" s="10"/>
      <c r="V437" s="20"/>
      <c r="W437" s="20"/>
      <c r="X437" s="20"/>
      <c r="Y437" s="20"/>
      <c r="Z437" s="20"/>
      <c r="AA437" s="20"/>
      <c r="AB437" s="20"/>
      <c r="AC437" s="20"/>
      <c r="AD437" s="21"/>
      <c r="AE437" s="21"/>
      <c r="AF437" s="21"/>
    </row>
    <row r="438" spans="7:32" ht="13">
      <c r="G438" s="17"/>
      <c r="H438" s="17"/>
      <c r="I438" s="17"/>
      <c r="P438" s="10"/>
      <c r="Q438" s="10"/>
      <c r="R438" s="10"/>
      <c r="S438" s="10"/>
      <c r="T438" s="10"/>
      <c r="U438" s="10"/>
      <c r="V438" s="20"/>
      <c r="W438" s="20"/>
      <c r="X438" s="20"/>
      <c r="Y438" s="20"/>
      <c r="Z438" s="20"/>
      <c r="AA438" s="20"/>
      <c r="AB438" s="20"/>
      <c r="AC438" s="20"/>
      <c r="AD438" s="21"/>
      <c r="AE438" s="21"/>
      <c r="AF438" s="21"/>
    </row>
    <row r="439" spans="7:32" ht="13">
      <c r="G439" s="17"/>
      <c r="H439" s="17"/>
      <c r="I439" s="17"/>
      <c r="P439" s="10"/>
      <c r="Q439" s="10"/>
      <c r="R439" s="10"/>
      <c r="S439" s="10"/>
      <c r="T439" s="10"/>
      <c r="U439" s="10"/>
      <c r="V439" s="20"/>
      <c r="W439" s="20"/>
      <c r="X439" s="20"/>
      <c r="Y439" s="20"/>
      <c r="Z439" s="20"/>
      <c r="AA439" s="20"/>
      <c r="AB439" s="20"/>
      <c r="AC439" s="20"/>
      <c r="AD439" s="21"/>
      <c r="AE439" s="21"/>
      <c r="AF439" s="21"/>
    </row>
    <row r="440" spans="7:32" ht="13">
      <c r="G440" s="17"/>
      <c r="H440" s="17"/>
      <c r="I440" s="17"/>
      <c r="P440" s="10"/>
      <c r="Q440" s="10"/>
      <c r="R440" s="10"/>
      <c r="S440" s="10"/>
      <c r="T440" s="10"/>
      <c r="U440" s="10"/>
      <c r="V440" s="20"/>
      <c r="W440" s="20"/>
      <c r="X440" s="20"/>
      <c r="Y440" s="20"/>
      <c r="Z440" s="20"/>
      <c r="AA440" s="20"/>
      <c r="AB440" s="20"/>
      <c r="AC440" s="20"/>
      <c r="AD440" s="21"/>
      <c r="AE440" s="21"/>
      <c r="AF440" s="21"/>
    </row>
    <row r="441" spans="7:32" ht="13">
      <c r="G441" s="17"/>
      <c r="H441" s="17"/>
      <c r="I441" s="17"/>
      <c r="P441" s="10"/>
      <c r="Q441" s="10"/>
      <c r="R441" s="10"/>
      <c r="S441" s="10"/>
      <c r="T441" s="10"/>
      <c r="U441" s="10"/>
      <c r="V441" s="20"/>
      <c r="W441" s="20"/>
      <c r="X441" s="20"/>
      <c r="Y441" s="20"/>
      <c r="Z441" s="20"/>
      <c r="AA441" s="20"/>
      <c r="AB441" s="20"/>
      <c r="AC441" s="20"/>
      <c r="AD441" s="21"/>
      <c r="AE441" s="21"/>
      <c r="AF441" s="21"/>
    </row>
    <row r="442" spans="7:32" ht="13">
      <c r="G442" s="17"/>
      <c r="H442" s="17"/>
      <c r="I442" s="17"/>
      <c r="P442" s="10"/>
      <c r="Q442" s="10"/>
      <c r="R442" s="10"/>
      <c r="S442" s="10"/>
      <c r="T442" s="10"/>
      <c r="U442" s="10"/>
      <c r="V442" s="20"/>
      <c r="W442" s="20"/>
      <c r="X442" s="20"/>
      <c r="Y442" s="20"/>
      <c r="Z442" s="20"/>
      <c r="AA442" s="20"/>
      <c r="AB442" s="20"/>
      <c r="AC442" s="20"/>
      <c r="AD442" s="21"/>
      <c r="AE442" s="21"/>
      <c r="AF442" s="21"/>
    </row>
    <row r="443" spans="7:32" ht="13">
      <c r="G443" s="17"/>
      <c r="H443" s="17"/>
      <c r="I443" s="17"/>
      <c r="P443" s="10"/>
      <c r="Q443" s="10"/>
      <c r="R443" s="10"/>
      <c r="S443" s="10"/>
      <c r="T443" s="10"/>
      <c r="U443" s="10"/>
      <c r="V443" s="20"/>
      <c r="W443" s="20"/>
      <c r="X443" s="20"/>
      <c r="Y443" s="20"/>
      <c r="Z443" s="20"/>
      <c r="AA443" s="20"/>
      <c r="AB443" s="20"/>
      <c r="AC443" s="20"/>
      <c r="AD443" s="21"/>
      <c r="AE443" s="21"/>
      <c r="AF443" s="21"/>
    </row>
    <row r="444" spans="7:32" ht="13">
      <c r="G444" s="17"/>
      <c r="H444" s="17"/>
      <c r="I444" s="17"/>
      <c r="P444" s="10"/>
      <c r="Q444" s="10"/>
      <c r="R444" s="10"/>
      <c r="S444" s="10"/>
      <c r="T444" s="10"/>
      <c r="U444" s="10"/>
      <c r="V444" s="20"/>
      <c r="W444" s="20"/>
      <c r="X444" s="20"/>
      <c r="Y444" s="20"/>
      <c r="Z444" s="20"/>
      <c r="AA444" s="20"/>
      <c r="AB444" s="20"/>
      <c r="AC444" s="20"/>
      <c r="AD444" s="21"/>
      <c r="AE444" s="21"/>
      <c r="AF444" s="21"/>
    </row>
    <row r="445" spans="7:32" ht="13">
      <c r="G445" s="17"/>
      <c r="H445" s="17"/>
      <c r="I445" s="17"/>
      <c r="P445" s="10"/>
      <c r="Q445" s="10"/>
      <c r="R445" s="10"/>
      <c r="S445" s="10"/>
      <c r="T445" s="10"/>
      <c r="U445" s="10"/>
      <c r="V445" s="20"/>
      <c r="W445" s="20"/>
      <c r="X445" s="20"/>
      <c r="Y445" s="20"/>
      <c r="Z445" s="20"/>
      <c r="AA445" s="20"/>
      <c r="AB445" s="20"/>
      <c r="AC445" s="20"/>
      <c r="AD445" s="21"/>
      <c r="AE445" s="21"/>
      <c r="AF445" s="21"/>
    </row>
    <row r="446" spans="7:32" ht="13">
      <c r="G446" s="17"/>
      <c r="H446" s="17"/>
      <c r="I446" s="17"/>
      <c r="P446" s="10"/>
      <c r="Q446" s="10"/>
      <c r="R446" s="10"/>
      <c r="S446" s="10"/>
      <c r="T446" s="10"/>
      <c r="U446" s="10"/>
      <c r="V446" s="20"/>
      <c r="W446" s="20"/>
      <c r="X446" s="20"/>
      <c r="Y446" s="20"/>
      <c r="Z446" s="20"/>
      <c r="AA446" s="20"/>
      <c r="AB446" s="20"/>
      <c r="AC446" s="20"/>
      <c r="AD446" s="21"/>
      <c r="AE446" s="21"/>
      <c r="AF446" s="21"/>
    </row>
    <row r="447" spans="7:32" ht="13">
      <c r="G447" s="17"/>
      <c r="H447" s="17"/>
      <c r="I447" s="17"/>
      <c r="P447" s="10"/>
      <c r="Q447" s="10"/>
      <c r="R447" s="10"/>
      <c r="S447" s="10"/>
      <c r="T447" s="10"/>
      <c r="U447" s="10"/>
      <c r="V447" s="20"/>
      <c r="W447" s="20"/>
      <c r="X447" s="20"/>
      <c r="Y447" s="20"/>
      <c r="Z447" s="20"/>
      <c r="AA447" s="20"/>
      <c r="AB447" s="20"/>
      <c r="AC447" s="20"/>
      <c r="AD447" s="21"/>
      <c r="AE447" s="21"/>
      <c r="AF447" s="21"/>
    </row>
    <row r="448" spans="7:32" ht="13">
      <c r="G448" s="17"/>
      <c r="H448" s="17"/>
      <c r="I448" s="17"/>
      <c r="P448" s="10"/>
      <c r="Q448" s="10"/>
      <c r="R448" s="10"/>
      <c r="S448" s="10"/>
      <c r="T448" s="10"/>
      <c r="U448" s="10"/>
      <c r="V448" s="20"/>
      <c r="W448" s="20"/>
      <c r="X448" s="20"/>
      <c r="Y448" s="20"/>
      <c r="Z448" s="20"/>
      <c r="AA448" s="20"/>
      <c r="AB448" s="20"/>
      <c r="AC448" s="20"/>
      <c r="AD448" s="21"/>
      <c r="AE448" s="21"/>
      <c r="AF448" s="21"/>
    </row>
    <row r="449" spans="7:32" ht="13">
      <c r="G449" s="17"/>
      <c r="H449" s="17"/>
      <c r="I449" s="17"/>
      <c r="P449" s="10"/>
      <c r="Q449" s="10"/>
      <c r="R449" s="10"/>
      <c r="S449" s="10"/>
      <c r="T449" s="10"/>
      <c r="U449" s="10"/>
      <c r="V449" s="20"/>
      <c r="W449" s="20"/>
      <c r="X449" s="20"/>
      <c r="Y449" s="20"/>
      <c r="Z449" s="20"/>
      <c r="AA449" s="20"/>
      <c r="AB449" s="20"/>
      <c r="AC449" s="20"/>
      <c r="AD449" s="21"/>
      <c r="AE449" s="21"/>
      <c r="AF449" s="21"/>
    </row>
    <row r="450" spans="7:32" ht="13">
      <c r="G450" s="17"/>
      <c r="H450" s="17"/>
      <c r="I450" s="17"/>
      <c r="P450" s="10"/>
      <c r="Q450" s="10"/>
      <c r="R450" s="10"/>
      <c r="S450" s="10"/>
      <c r="T450" s="10"/>
      <c r="U450" s="10"/>
      <c r="V450" s="20"/>
      <c r="W450" s="20"/>
      <c r="X450" s="20"/>
      <c r="Y450" s="20"/>
      <c r="Z450" s="20"/>
      <c r="AA450" s="20"/>
      <c r="AB450" s="20"/>
      <c r="AC450" s="20"/>
      <c r="AD450" s="21"/>
      <c r="AE450" s="21"/>
      <c r="AF450" s="21"/>
    </row>
    <row r="451" spans="7:32" ht="13">
      <c r="G451" s="17"/>
      <c r="H451" s="17"/>
      <c r="I451" s="17"/>
      <c r="P451" s="10"/>
      <c r="Q451" s="10"/>
      <c r="R451" s="10"/>
      <c r="S451" s="10"/>
      <c r="T451" s="10"/>
      <c r="U451" s="10"/>
      <c r="V451" s="20"/>
      <c r="W451" s="20"/>
      <c r="X451" s="20"/>
      <c r="Y451" s="20"/>
      <c r="Z451" s="20"/>
      <c r="AA451" s="20"/>
      <c r="AB451" s="20"/>
      <c r="AC451" s="20"/>
      <c r="AD451" s="21"/>
      <c r="AE451" s="21"/>
      <c r="AF451" s="21"/>
    </row>
    <row r="452" spans="7:32" ht="13">
      <c r="G452" s="17"/>
      <c r="H452" s="17"/>
      <c r="I452" s="17"/>
      <c r="P452" s="10"/>
      <c r="Q452" s="10"/>
      <c r="R452" s="10"/>
      <c r="S452" s="10"/>
      <c r="T452" s="10"/>
      <c r="U452" s="10"/>
      <c r="V452" s="20"/>
      <c r="W452" s="20"/>
      <c r="X452" s="20"/>
      <c r="Y452" s="20"/>
      <c r="Z452" s="20"/>
      <c r="AA452" s="20"/>
      <c r="AB452" s="20"/>
      <c r="AC452" s="20"/>
      <c r="AD452" s="21"/>
      <c r="AE452" s="21"/>
      <c r="AF452" s="21"/>
    </row>
    <row r="453" spans="7:32" ht="13">
      <c r="G453" s="17"/>
      <c r="H453" s="17"/>
      <c r="I453" s="17"/>
      <c r="P453" s="10"/>
      <c r="Q453" s="10"/>
      <c r="R453" s="10"/>
      <c r="S453" s="10"/>
      <c r="T453" s="10"/>
      <c r="U453" s="10"/>
      <c r="V453" s="20"/>
      <c r="W453" s="20"/>
      <c r="X453" s="20"/>
      <c r="Y453" s="20"/>
      <c r="Z453" s="20"/>
      <c r="AA453" s="20"/>
      <c r="AB453" s="20"/>
      <c r="AC453" s="20"/>
      <c r="AD453" s="21"/>
      <c r="AE453" s="21"/>
      <c r="AF453" s="21"/>
    </row>
    <row r="454" spans="7:32" ht="13">
      <c r="G454" s="17"/>
      <c r="H454" s="17"/>
      <c r="I454" s="17"/>
      <c r="P454" s="10"/>
      <c r="Q454" s="10"/>
      <c r="R454" s="10"/>
      <c r="S454" s="10"/>
      <c r="T454" s="10"/>
      <c r="U454" s="10"/>
      <c r="V454" s="20"/>
      <c r="W454" s="20"/>
      <c r="X454" s="20"/>
      <c r="Y454" s="20"/>
      <c r="Z454" s="20"/>
      <c r="AA454" s="20"/>
      <c r="AB454" s="20"/>
      <c r="AC454" s="20"/>
      <c r="AD454" s="21"/>
      <c r="AE454" s="21"/>
      <c r="AF454" s="21"/>
    </row>
    <row r="455" spans="7:32" ht="13">
      <c r="G455" s="17"/>
      <c r="H455" s="17"/>
      <c r="I455" s="17"/>
      <c r="P455" s="10"/>
      <c r="Q455" s="10"/>
      <c r="R455" s="10"/>
      <c r="S455" s="10"/>
      <c r="T455" s="10"/>
      <c r="U455" s="10"/>
      <c r="V455" s="20"/>
      <c r="W455" s="20"/>
      <c r="X455" s="20"/>
      <c r="Y455" s="20"/>
      <c r="Z455" s="20"/>
      <c r="AA455" s="20"/>
      <c r="AB455" s="20"/>
      <c r="AC455" s="20"/>
      <c r="AD455" s="21"/>
      <c r="AE455" s="21"/>
      <c r="AF455" s="21"/>
    </row>
    <row r="456" spans="7:32" ht="13">
      <c r="G456" s="17"/>
      <c r="H456" s="17"/>
      <c r="I456" s="17"/>
      <c r="P456" s="10"/>
      <c r="Q456" s="10"/>
      <c r="R456" s="10"/>
      <c r="S456" s="10"/>
      <c r="T456" s="10"/>
      <c r="U456" s="10"/>
      <c r="V456" s="20"/>
      <c r="W456" s="20"/>
      <c r="X456" s="20"/>
      <c r="Y456" s="20"/>
      <c r="Z456" s="20"/>
      <c r="AA456" s="20"/>
      <c r="AB456" s="20"/>
      <c r="AC456" s="20"/>
      <c r="AD456" s="21"/>
      <c r="AE456" s="21"/>
      <c r="AF456" s="21"/>
    </row>
    <row r="457" spans="7:32" ht="13">
      <c r="G457" s="17"/>
      <c r="H457" s="17"/>
      <c r="I457" s="17"/>
      <c r="P457" s="10"/>
      <c r="Q457" s="10"/>
      <c r="R457" s="10"/>
      <c r="S457" s="10"/>
      <c r="T457" s="10"/>
      <c r="U457" s="10"/>
      <c r="V457" s="20"/>
      <c r="W457" s="20"/>
      <c r="X457" s="20"/>
      <c r="Y457" s="20"/>
      <c r="Z457" s="20"/>
      <c r="AA457" s="20"/>
      <c r="AB457" s="20"/>
      <c r="AC457" s="20"/>
      <c r="AD457" s="21"/>
      <c r="AE457" s="21"/>
      <c r="AF457" s="21"/>
    </row>
    <row r="458" spans="7:32" ht="13">
      <c r="G458" s="17"/>
      <c r="H458" s="17"/>
      <c r="I458" s="17"/>
      <c r="P458" s="10"/>
      <c r="Q458" s="10"/>
      <c r="R458" s="10"/>
      <c r="S458" s="10"/>
      <c r="T458" s="10"/>
      <c r="U458" s="10"/>
      <c r="V458" s="20"/>
      <c r="W458" s="20"/>
      <c r="X458" s="20"/>
      <c r="Y458" s="20"/>
      <c r="Z458" s="20"/>
      <c r="AA458" s="20"/>
      <c r="AB458" s="20"/>
      <c r="AC458" s="20"/>
      <c r="AD458" s="21"/>
      <c r="AE458" s="21"/>
      <c r="AF458" s="21"/>
    </row>
    <row r="459" spans="7:32" ht="13">
      <c r="G459" s="17"/>
      <c r="H459" s="17"/>
      <c r="I459" s="17"/>
      <c r="P459" s="10"/>
      <c r="Q459" s="10"/>
      <c r="R459" s="10"/>
      <c r="S459" s="10"/>
      <c r="T459" s="10"/>
      <c r="U459" s="10"/>
      <c r="V459" s="20"/>
      <c r="W459" s="20"/>
      <c r="X459" s="20"/>
      <c r="Y459" s="20"/>
      <c r="Z459" s="20"/>
      <c r="AA459" s="20"/>
      <c r="AB459" s="20"/>
      <c r="AC459" s="20"/>
      <c r="AD459" s="21"/>
      <c r="AE459" s="21"/>
      <c r="AF459" s="21"/>
    </row>
    <row r="460" spans="7:32" ht="13">
      <c r="G460" s="17"/>
      <c r="H460" s="17"/>
      <c r="I460" s="17"/>
      <c r="P460" s="10"/>
      <c r="Q460" s="10"/>
      <c r="R460" s="10"/>
      <c r="S460" s="10"/>
      <c r="T460" s="10"/>
      <c r="U460" s="10"/>
      <c r="V460" s="20"/>
      <c r="W460" s="20"/>
      <c r="X460" s="20"/>
      <c r="Y460" s="20"/>
      <c r="Z460" s="20"/>
      <c r="AA460" s="20"/>
      <c r="AB460" s="20"/>
      <c r="AC460" s="20"/>
      <c r="AD460" s="21"/>
      <c r="AE460" s="21"/>
      <c r="AF460" s="21"/>
    </row>
    <row r="461" spans="7:32" ht="13">
      <c r="G461" s="17"/>
      <c r="H461" s="17"/>
      <c r="I461" s="17"/>
      <c r="P461" s="10"/>
      <c r="Q461" s="10"/>
      <c r="R461" s="10"/>
      <c r="S461" s="10"/>
      <c r="T461" s="10"/>
      <c r="U461" s="10"/>
      <c r="V461" s="20"/>
      <c r="W461" s="20"/>
      <c r="X461" s="20"/>
      <c r="Y461" s="20"/>
      <c r="Z461" s="20"/>
      <c r="AA461" s="20"/>
      <c r="AB461" s="20"/>
      <c r="AC461" s="20"/>
      <c r="AD461" s="21"/>
      <c r="AE461" s="21"/>
      <c r="AF461" s="21"/>
    </row>
    <row r="462" spans="7:32" ht="13">
      <c r="G462" s="17"/>
      <c r="H462" s="17"/>
      <c r="I462" s="17"/>
      <c r="P462" s="10"/>
      <c r="Q462" s="10"/>
      <c r="R462" s="10"/>
      <c r="S462" s="10"/>
      <c r="T462" s="10"/>
      <c r="U462" s="10"/>
      <c r="V462" s="20"/>
      <c r="W462" s="20"/>
      <c r="X462" s="20"/>
      <c r="Y462" s="20"/>
      <c r="Z462" s="20"/>
      <c r="AA462" s="20"/>
      <c r="AB462" s="20"/>
      <c r="AC462" s="20"/>
      <c r="AD462" s="21"/>
      <c r="AE462" s="21"/>
      <c r="AF462" s="21"/>
    </row>
    <row r="463" spans="7:32" ht="13">
      <c r="G463" s="17"/>
      <c r="H463" s="17"/>
      <c r="I463" s="17"/>
      <c r="P463" s="10"/>
      <c r="Q463" s="10"/>
      <c r="R463" s="10"/>
      <c r="S463" s="10"/>
      <c r="T463" s="10"/>
      <c r="U463" s="10"/>
      <c r="V463" s="20"/>
      <c r="W463" s="20"/>
      <c r="X463" s="20"/>
      <c r="Y463" s="20"/>
      <c r="Z463" s="20"/>
      <c r="AA463" s="20"/>
      <c r="AB463" s="20"/>
      <c r="AC463" s="20"/>
      <c r="AD463" s="21"/>
      <c r="AE463" s="21"/>
      <c r="AF463" s="21"/>
    </row>
    <row r="464" spans="7:32" ht="13">
      <c r="G464" s="17"/>
      <c r="H464" s="17"/>
      <c r="I464" s="17"/>
      <c r="P464" s="10"/>
      <c r="Q464" s="10"/>
      <c r="R464" s="10"/>
      <c r="S464" s="10"/>
      <c r="T464" s="10"/>
      <c r="U464" s="10"/>
      <c r="V464" s="20"/>
      <c r="W464" s="20"/>
      <c r="X464" s="20"/>
      <c r="Y464" s="20"/>
      <c r="Z464" s="20"/>
      <c r="AA464" s="20"/>
      <c r="AB464" s="20"/>
      <c r="AC464" s="20"/>
      <c r="AD464" s="21"/>
      <c r="AE464" s="21"/>
      <c r="AF464" s="21"/>
    </row>
    <row r="465" spans="7:32" ht="13">
      <c r="G465" s="17"/>
      <c r="H465" s="17"/>
      <c r="I465" s="17"/>
      <c r="P465" s="10"/>
      <c r="Q465" s="10"/>
      <c r="R465" s="10"/>
      <c r="S465" s="10"/>
      <c r="T465" s="10"/>
      <c r="U465" s="10"/>
      <c r="V465" s="20"/>
      <c r="W465" s="20"/>
      <c r="X465" s="20"/>
      <c r="Y465" s="20"/>
      <c r="Z465" s="20"/>
      <c r="AA465" s="20"/>
      <c r="AB465" s="20"/>
      <c r="AC465" s="20"/>
      <c r="AD465" s="21"/>
      <c r="AE465" s="21"/>
      <c r="AF465" s="21"/>
    </row>
    <row r="466" spans="7:32" ht="13">
      <c r="G466" s="17"/>
      <c r="H466" s="17"/>
      <c r="I466" s="17"/>
      <c r="P466" s="10"/>
      <c r="Q466" s="10"/>
      <c r="R466" s="10"/>
      <c r="S466" s="10"/>
      <c r="T466" s="10"/>
      <c r="U466" s="10"/>
      <c r="V466" s="20"/>
      <c r="W466" s="20"/>
      <c r="X466" s="20"/>
      <c r="Y466" s="20"/>
      <c r="Z466" s="20"/>
      <c r="AA466" s="20"/>
      <c r="AB466" s="20"/>
      <c r="AC466" s="20"/>
      <c r="AD466" s="21"/>
      <c r="AE466" s="21"/>
      <c r="AF466" s="21"/>
    </row>
    <row r="467" spans="7:32" ht="13">
      <c r="G467" s="17"/>
      <c r="H467" s="17"/>
      <c r="I467" s="17"/>
      <c r="P467" s="10"/>
      <c r="Q467" s="10"/>
      <c r="R467" s="10"/>
      <c r="S467" s="10"/>
      <c r="T467" s="10"/>
      <c r="U467" s="10"/>
      <c r="V467" s="20"/>
      <c r="W467" s="20"/>
      <c r="X467" s="20"/>
      <c r="Y467" s="20"/>
      <c r="Z467" s="20"/>
      <c r="AA467" s="20"/>
      <c r="AB467" s="20"/>
      <c r="AC467" s="20"/>
      <c r="AD467" s="21"/>
      <c r="AE467" s="21"/>
      <c r="AF467" s="21"/>
    </row>
    <row r="468" spans="7:32" ht="13">
      <c r="G468" s="17"/>
      <c r="H468" s="17"/>
      <c r="I468" s="17"/>
      <c r="P468" s="10"/>
      <c r="Q468" s="10"/>
      <c r="R468" s="10"/>
      <c r="S468" s="10"/>
      <c r="T468" s="10"/>
      <c r="U468" s="10"/>
      <c r="V468" s="20"/>
      <c r="W468" s="20"/>
      <c r="X468" s="20"/>
      <c r="Y468" s="20"/>
      <c r="Z468" s="20"/>
      <c r="AA468" s="20"/>
      <c r="AB468" s="20"/>
      <c r="AC468" s="20"/>
      <c r="AD468" s="21"/>
      <c r="AE468" s="21"/>
      <c r="AF468" s="21"/>
    </row>
    <row r="469" spans="7:32" ht="13">
      <c r="G469" s="17"/>
      <c r="H469" s="17"/>
      <c r="I469" s="17"/>
      <c r="P469" s="10"/>
      <c r="Q469" s="10"/>
      <c r="R469" s="10"/>
      <c r="S469" s="10"/>
      <c r="T469" s="10"/>
      <c r="U469" s="10"/>
      <c r="V469" s="20"/>
      <c r="W469" s="20"/>
      <c r="X469" s="20"/>
      <c r="Y469" s="20"/>
      <c r="Z469" s="20"/>
      <c r="AA469" s="20"/>
      <c r="AB469" s="20"/>
      <c r="AC469" s="20"/>
      <c r="AD469" s="21"/>
      <c r="AE469" s="21"/>
      <c r="AF469" s="21"/>
    </row>
    <row r="470" spans="7:32" ht="13">
      <c r="G470" s="17"/>
      <c r="H470" s="17"/>
      <c r="I470" s="17"/>
      <c r="P470" s="10"/>
      <c r="Q470" s="10"/>
      <c r="R470" s="10"/>
      <c r="S470" s="10"/>
      <c r="T470" s="10"/>
      <c r="U470" s="10"/>
      <c r="V470" s="20"/>
      <c r="W470" s="20"/>
      <c r="X470" s="20"/>
      <c r="Y470" s="20"/>
      <c r="Z470" s="20"/>
      <c r="AA470" s="20"/>
      <c r="AB470" s="20"/>
      <c r="AC470" s="20"/>
      <c r="AD470" s="21"/>
      <c r="AE470" s="21"/>
      <c r="AF470" s="21"/>
    </row>
    <row r="471" spans="7:32" ht="13">
      <c r="G471" s="17"/>
      <c r="H471" s="17"/>
      <c r="I471" s="17"/>
      <c r="P471" s="10"/>
      <c r="Q471" s="10"/>
      <c r="R471" s="10"/>
      <c r="S471" s="10"/>
      <c r="T471" s="10"/>
      <c r="U471" s="10"/>
      <c r="V471" s="20"/>
      <c r="W471" s="20"/>
      <c r="X471" s="20"/>
      <c r="Y471" s="20"/>
      <c r="Z471" s="20"/>
      <c r="AA471" s="20"/>
      <c r="AB471" s="20"/>
      <c r="AC471" s="20"/>
      <c r="AD471" s="21"/>
      <c r="AE471" s="21"/>
      <c r="AF471" s="21"/>
    </row>
    <row r="472" spans="7:32" ht="13">
      <c r="G472" s="17"/>
      <c r="H472" s="17"/>
      <c r="I472" s="17"/>
      <c r="P472" s="10"/>
      <c r="Q472" s="10"/>
      <c r="R472" s="10"/>
      <c r="S472" s="10"/>
      <c r="T472" s="10"/>
      <c r="U472" s="10"/>
      <c r="V472" s="20"/>
      <c r="W472" s="20"/>
      <c r="X472" s="20"/>
      <c r="Y472" s="20"/>
      <c r="Z472" s="20"/>
      <c r="AA472" s="20"/>
      <c r="AB472" s="20"/>
      <c r="AC472" s="20"/>
      <c r="AD472" s="21"/>
      <c r="AE472" s="21"/>
      <c r="AF472" s="21"/>
    </row>
    <row r="473" spans="7:32" ht="13">
      <c r="G473" s="17"/>
      <c r="H473" s="17"/>
      <c r="I473" s="17"/>
      <c r="P473" s="10"/>
      <c r="Q473" s="10"/>
      <c r="R473" s="10"/>
      <c r="S473" s="10"/>
      <c r="T473" s="10"/>
      <c r="U473" s="10"/>
      <c r="V473" s="20"/>
      <c r="W473" s="20"/>
      <c r="X473" s="20"/>
      <c r="Y473" s="20"/>
      <c r="Z473" s="20"/>
      <c r="AA473" s="20"/>
      <c r="AB473" s="20"/>
      <c r="AC473" s="20"/>
      <c r="AD473" s="21"/>
      <c r="AE473" s="21"/>
      <c r="AF473" s="21"/>
    </row>
    <row r="474" spans="7:32" ht="13">
      <c r="G474" s="17"/>
      <c r="H474" s="17"/>
      <c r="I474" s="17"/>
      <c r="P474" s="10"/>
      <c r="Q474" s="10"/>
      <c r="R474" s="10"/>
      <c r="S474" s="10"/>
      <c r="T474" s="10"/>
      <c r="U474" s="10"/>
      <c r="V474" s="20"/>
      <c r="W474" s="20"/>
      <c r="X474" s="20"/>
      <c r="Y474" s="20"/>
      <c r="Z474" s="20"/>
      <c r="AA474" s="20"/>
      <c r="AB474" s="20"/>
      <c r="AC474" s="20"/>
      <c r="AD474" s="21"/>
      <c r="AE474" s="21"/>
      <c r="AF474" s="21"/>
    </row>
    <row r="475" spans="7:32" ht="13">
      <c r="G475" s="17"/>
      <c r="H475" s="17"/>
      <c r="I475" s="17"/>
      <c r="P475" s="10"/>
      <c r="Q475" s="10"/>
      <c r="R475" s="10"/>
      <c r="S475" s="10"/>
      <c r="T475" s="10"/>
      <c r="U475" s="10"/>
      <c r="V475" s="20"/>
      <c r="W475" s="20"/>
      <c r="X475" s="20"/>
      <c r="Y475" s="20"/>
      <c r="Z475" s="20"/>
      <c r="AA475" s="20"/>
      <c r="AB475" s="20"/>
      <c r="AC475" s="20"/>
      <c r="AD475" s="21"/>
      <c r="AE475" s="21"/>
      <c r="AF475" s="21"/>
    </row>
    <row r="476" spans="7:32" ht="13">
      <c r="G476" s="17"/>
      <c r="H476" s="17"/>
      <c r="I476" s="17"/>
      <c r="P476" s="10"/>
      <c r="Q476" s="10"/>
      <c r="R476" s="10"/>
      <c r="S476" s="10"/>
      <c r="T476" s="10"/>
      <c r="U476" s="10"/>
      <c r="V476" s="20"/>
      <c r="W476" s="20"/>
      <c r="X476" s="20"/>
      <c r="Y476" s="20"/>
      <c r="Z476" s="20"/>
      <c r="AA476" s="20"/>
      <c r="AB476" s="20"/>
      <c r="AC476" s="20"/>
      <c r="AD476" s="21"/>
      <c r="AE476" s="21"/>
      <c r="AF476" s="21"/>
    </row>
    <row r="477" spans="7:32" ht="13">
      <c r="G477" s="17"/>
      <c r="H477" s="17"/>
      <c r="I477" s="17"/>
      <c r="P477" s="10"/>
      <c r="Q477" s="10"/>
      <c r="R477" s="10"/>
      <c r="S477" s="10"/>
      <c r="T477" s="10"/>
      <c r="U477" s="10"/>
      <c r="V477" s="20"/>
      <c r="W477" s="20"/>
      <c r="X477" s="20"/>
      <c r="Y477" s="20"/>
      <c r="Z477" s="20"/>
      <c r="AA477" s="20"/>
      <c r="AB477" s="20"/>
      <c r="AC477" s="20"/>
      <c r="AD477" s="21"/>
      <c r="AE477" s="21"/>
      <c r="AF477" s="21"/>
    </row>
    <row r="478" spans="7:32" ht="13">
      <c r="G478" s="17"/>
      <c r="H478" s="17"/>
      <c r="I478" s="17"/>
      <c r="P478" s="10"/>
      <c r="Q478" s="10"/>
      <c r="R478" s="10"/>
      <c r="S478" s="10"/>
      <c r="T478" s="10"/>
      <c r="U478" s="10"/>
      <c r="V478" s="20"/>
      <c r="W478" s="20"/>
      <c r="X478" s="20"/>
      <c r="Y478" s="20"/>
      <c r="Z478" s="20"/>
      <c r="AA478" s="20"/>
      <c r="AB478" s="20"/>
      <c r="AC478" s="20"/>
      <c r="AD478" s="21"/>
      <c r="AE478" s="21"/>
      <c r="AF478" s="21"/>
    </row>
    <row r="479" spans="7:32" ht="13">
      <c r="G479" s="17"/>
      <c r="H479" s="17"/>
      <c r="I479" s="17"/>
      <c r="P479" s="10"/>
      <c r="Q479" s="10"/>
      <c r="R479" s="10"/>
      <c r="S479" s="10"/>
      <c r="T479" s="10"/>
      <c r="U479" s="10"/>
      <c r="V479" s="20"/>
      <c r="W479" s="20"/>
      <c r="X479" s="20"/>
      <c r="Y479" s="20"/>
      <c r="Z479" s="20"/>
      <c r="AA479" s="20"/>
      <c r="AB479" s="20"/>
      <c r="AC479" s="20"/>
      <c r="AD479" s="21"/>
      <c r="AE479" s="21"/>
      <c r="AF479" s="21"/>
    </row>
    <row r="480" spans="7:32" ht="13">
      <c r="G480" s="17"/>
      <c r="H480" s="17"/>
      <c r="I480" s="17"/>
      <c r="P480" s="10"/>
      <c r="Q480" s="10"/>
      <c r="R480" s="10"/>
      <c r="S480" s="10"/>
      <c r="T480" s="10"/>
      <c r="U480" s="10"/>
      <c r="V480" s="20"/>
      <c r="W480" s="20"/>
      <c r="X480" s="20"/>
      <c r="Y480" s="20"/>
      <c r="Z480" s="20"/>
      <c r="AA480" s="20"/>
      <c r="AB480" s="20"/>
      <c r="AC480" s="20"/>
      <c r="AD480" s="21"/>
      <c r="AE480" s="21"/>
      <c r="AF480" s="21"/>
    </row>
    <row r="481" spans="7:32" ht="13">
      <c r="G481" s="17"/>
      <c r="H481" s="17"/>
      <c r="I481" s="17"/>
      <c r="P481" s="10"/>
      <c r="Q481" s="10"/>
      <c r="R481" s="10"/>
      <c r="S481" s="10"/>
      <c r="T481" s="10"/>
      <c r="U481" s="10"/>
      <c r="V481" s="20"/>
      <c r="W481" s="20"/>
      <c r="X481" s="20"/>
      <c r="Y481" s="20"/>
      <c r="Z481" s="20"/>
      <c r="AA481" s="20"/>
      <c r="AB481" s="20"/>
      <c r="AC481" s="20"/>
      <c r="AD481" s="21"/>
      <c r="AE481" s="21"/>
      <c r="AF481" s="21"/>
    </row>
    <row r="482" spans="7:32" ht="13">
      <c r="G482" s="17"/>
      <c r="H482" s="17"/>
      <c r="I482" s="17"/>
      <c r="P482" s="10"/>
      <c r="Q482" s="10"/>
      <c r="R482" s="10"/>
      <c r="S482" s="10"/>
      <c r="T482" s="10"/>
      <c r="U482" s="10"/>
      <c r="V482" s="20"/>
      <c r="W482" s="20"/>
      <c r="X482" s="20"/>
      <c r="Y482" s="20"/>
      <c r="Z482" s="20"/>
      <c r="AA482" s="20"/>
      <c r="AB482" s="20"/>
      <c r="AC482" s="20"/>
      <c r="AD482" s="21"/>
      <c r="AE482" s="21"/>
      <c r="AF482" s="21"/>
    </row>
    <row r="483" spans="7:32" ht="13">
      <c r="G483" s="17"/>
      <c r="H483" s="17"/>
      <c r="I483" s="17"/>
      <c r="P483" s="10"/>
      <c r="Q483" s="10"/>
      <c r="R483" s="10"/>
      <c r="S483" s="10"/>
      <c r="T483" s="10"/>
      <c r="U483" s="10"/>
      <c r="V483" s="20"/>
      <c r="W483" s="20"/>
      <c r="X483" s="20"/>
      <c r="Y483" s="20"/>
      <c r="Z483" s="20"/>
      <c r="AA483" s="20"/>
      <c r="AB483" s="20"/>
      <c r="AC483" s="20"/>
      <c r="AD483" s="21"/>
      <c r="AE483" s="21"/>
      <c r="AF483" s="21"/>
    </row>
    <row r="484" spans="7:32" ht="13">
      <c r="G484" s="17"/>
      <c r="H484" s="17"/>
      <c r="I484" s="17"/>
      <c r="P484" s="10"/>
      <c r="Q484" s="10"/>
      <c r="R484" s="10"/>
      <c r="S484" s="10"/>
      <c r="T484" s="10"/>
      <c r="U484" s="10"/>
      <c r="V484" s="20"/>
      <c r="W484" s="20"/>
      <c r="X484" s="20"/>
      <c r="Y484" s="20"/>
      <c r="Z484" s="20"/>
      <c r="AA484" s="20"/>
      <c r="AB484" s="20"/>
      <c r="AC484" s="20"/>
      <c r="AD484" s="21"/>
      <c r="AE484" s="21"/>
      <c r="AF484" s="21"/>
    </row>
    <row r="485" spans="7:32" ht="13">
      <c r="G485" s="17"/>
      <c r="H485" s="17"/>
      <c r="I485" s="17"/>
      <c r="P485" s="10"/>
      <c r="Q485" s="10"/>
      <c r="R485" s="10"/>
      <c r="S485" s="10"/>
      <c r="T485" s="10"/>
      <c r="U485" s="10"/>
      <c r="V485" s="20"/>
      <c r="W485" s="20"/>
      <c r="X485" s="20"/>
      <c r="Y485" s="20"/>
      <c r="Z485" s="20"/>
      <c r="AA485" s="20"/>
      <c r="AB485" s="20"/>
      <c r="AC485" s="20"/>
      <c r="AD485" s="21"/>
      <c r="AE485" s="21"/>
      <c r="AF485" s="21"/>
    </row>
    <row r="486" spans="7:32" ht="13">
      <c r="G486" s="17"/>
      <c r="H486" s="17"/>
      <c r="I486" s="17"/>
      <c r="P486" s="10"/>
      <c r="Q486" s="10"/>
      <c r="R486" s="10"/>
      <c r="S486" s="10"/>
      <c r="T486" s="10"/>
      <c r="U486" s="10"/>
      <c r="V486" s="20"/>
      <c r="W486" s="20"/>
      <c r="X486" s="20"/>
      <c r="Y486" s="20"/>
      <c r="Z486" s="20"/>
      <c r="AA486" s="20"/>
      <c r="AB486" s="20"/>
      <c r="AC486" s="20"/>
      <c r="AD486" s="21"/>
      <c r="AE486" s="21"/>
      <c r="AF486" s="21"/>
    </row>
    <row r="487" spans="7:32" ht="13">
      <c r="G487" s="17"/>
      <c r="H487" s="17"/>
      <c r="I487" s="17"/>
      <c r="P487" s="10"/>
      <c r="Q487" s="10"/>
      <c r="R487" s="10"/>
      <c r="S487" s="10"/>
      <c r="T487" s="10"/>
      <c r="U487" s="10"/>
      <c r="V487" s="20"/>
      <c r="W487" s="20"/>
      <c r="X487" s="20"/>
      <c r="Y487" s="20"/>
      <c r="Z487" s="20"/>
      <c r="AA487" s="20"/>
      <c r="AB487" s="20"/>
      <c r="AC487" s="20"/>
      <c r="AD487" s="21"/>
      <c r="AE487" s="21"/>
      <c r="AF487" s="21"/>
    </row>
    <row r="488" spans="7:32" ht="13">
      <c r="G488" s="17"/>
      <c r="H488" s="17"/>
      <c r="I488" s="17"/>
      <c r="P488" s="10"/>
      <c r="Q488" s="10"/>
      <c r="R488" s="10"/>
      <c r="S488" s="10"/>
      <c r="T488" s="10"/>
      <c r="U488" s="10"/>
      <c r="V488" s="20"/>
      <c r="W488" s="20"/>
      <c r="X488" s="20"/>
      <c r="Y488" s="20"/>
      <c r="Z488" s="20"/>
      <c r="AA488" s="20"/>
      <c r="AB488" s="20"/>
      <c r="AC488" s="20"/>
      <c r="AD488" s="21"/>
      <c r="AE488" s="21"/>
      <c r="AF488" s="21"/>
    </row>
    <row r="489" spans="7:32" ht="13">
      <c r="G489" s="17"/>
      <c r="H489" s="17"/>
      <c r="I489" s="17"/>
      <c r="P489" s="10"/>
      <c r="Q489" s="10"/>
      <c r="R489" s="10"/>
      <c r="S489" s="10"/>
      <c r="T489" s="10"/>
      <c r="U489" s="10"/>
      <c r="V489" s="20"/>
      <c r="W489" s="20"/>
      <c r="X489" s="20"/>
      <c r="Y489" s="20"/>
      <c r="Z489" s="20"/>
      <c r="AA489" s="20"/>
      <c r="AB489" s="20"/>
      <c r="AC489" s="20"/>
      <c r="AD489" s="21"/>
      <c r="AE489" s="21"/>
      <c r="AF489" s="21"/>
    </row>
    <row r="490" spans="7:32" ht="13">
      <c r="G490" s="17"/>
      <c r="H490" s="17"/>
      <c r="I490" s="17"/>
      <c r="P490" s="10"/>
      <c r="Q490" s="10"/>
      <c r="R490" s="10"/>
      <c r="S490" s="10"/>
      <c r="T490" s="10"/>
      <c r="U490" s="10"/>
      <c r="V490" s="20"/>
      <c r="W490" s="20"/>
      <c r="X490" s="20"/>
      <c r="Y490" s="20"/>
      <c r="Z490" s="20"/>
      <c r="AA490" s="20"/>
      <c r="AB490" s="20"/>
      <c r="AC490" s="20"/>
      <c r="AD490" s="21"/>
      <c r="AE490" s="21"/>
      <c r="AF490" s="21"/>
    </row>
    <row r="491" spans="7:32" ht="13">
      <c r="G491" s="17"/>
      <c r="H491" s="17"/>
      <c r="I491" s="17"/>
      <c r="P491" s="10"/>
      <c r="Q491" s="10"/>
      <c r="R491" s="10"/>
      <c r="S491" s="10"/>
      <c r="T491" s="10"/>
      <c r="U491" s="10"/>
      <c r="V491" s="20"/>
      <c r="W491" s="20"/>
      <c r="X491" s="20"/>
      <c r="Y491" s="20"/>
      <c r="Z491" s="20"/>
      <c r="AA491" s="20"/>
      <c r="AB491" s="20"/>
      <c r="AC491" s="20"/>
      <c r="AD491" s="21"/>
      <c r="AE491" s="21"/>
      <c r="AF491" s="21"/>
    </row>
    <row r="492" spans="7:32" ht="13">
      <c r="G492" s="17"/>
      <c r="H492" s="17"/>
      <c r="I492" s="17"/>
      <c r="P492" s="10"/>
      <c r="Q492" s="10"/>
      <c r="R492" s="10"/>
      <c r="S492" s="10"/>
      <c r="T492" s="10"/>
      <c r="U492" s="10"/>
      <c r="V492" s="20"/>
      <c r="W492" s="20"/>
      <c r="X492" s="20"/>
      <c r="Y492" s="20"/>
      <c r="Z492" s="20"/>
      <c r="AA492" s="20"/>
      <c r="AB492" s="20"/>
      <c r="AC492" s="20"/>
      <c r="AD492" s="21"/>
      <c r="AE492" s="21"/>
      <c r="AF492" s="21"/>
    </row>
    <row r="493" spans="7:32" ht="13">
      <c r="G493" s="17"/>
      <c r="H493" s="17"/>
      <c r="I493" s="17"/>
      <c r="P493" s="10"/>
      <c r="Q493" s="10"/>
      <c r="R493" s="10"/>
      <c r="S493" s="10"/>
      <c r="T493" s="10"/>
      <c r="U493" s="10"/>
      <c r="V493" s="20"/>
      <c r="W493" s="20"/>
      <c r="X493" s="20"/>
      <c r="Y493" s="20"/>
      <c r="Z493" s="20"/>
      <c r="AA493" s="20"/>
      <c r="AB493" s="20"/>
      <c r="AC493" s="20"/>
      <c r="AD493" s="21"/>
      <c r="AE493" s="21"/>
      <c r="AF493" s="21"/>
    </row>
    <row r="494" spans="7:32" ht="13">
      <c r="G494" s="17"/>
      <c r="H494" s="17"/>
      <c r="I494" s="17"/>
      <c r="P494" s="10"/>
      <c r="Q494" s="10"/>
      <c r="R494" s="10"/>
      <c r="S494" s="10"/>
      <c r="T494" s="10"/>
      <c r="U494" s="10"/>
      <c r="V494" s="20"/>
      <c r="W494" s="20"/>
      <c r="X494" s="20"/>
      <c r="Y494" s="20"/>
      <c r="Z494" s="20"/>
      <c r="AA494" s="20"/>
      <c r="AB494" s="20"/>
      <c r="AC494" s="20"/>
      <c r="AD494" s="21"/>
      <c r="AE494" s="21"/>
      <c r="AF494" s="21"/>
    </row>
    <row r="495" spans="7:32" ht="13">
      <c r="G495" s="17"/>
      <c r="H495" s="17"/>
      <c r="I495" s="17"/>
      <c r="P495" s="10"/>
      <c r="Q495" s="10"/>
      <c r="R495" s="10"/>
      <c r="S495" s="10"/>
      <c r="T495" s="10"/>
      <c r="U495" s="10"/>
      <c r="V495" s="20"/>
      <c r="W495" s="20"/>
      <c r="X495" s="20"/>
      <c r="Y495" s="20"/>
      <c r="Z495" s="20"/>
      <c r="AA495" s="20"/>
      <c r="AB495" s="20"/>
      <c r="AC495" s="20"/>
      <c r="AD495" s="21"/>
      <c r="AE495" s="21"/>
      <c r="AF495" s="21"/>
    </row>
    <row r="496" spans="7:32" ht="13">
      <c r="G496" s="17"/>
      <c r="H496" s="17"/>
      <c r="I496" s="17"/>
      <c r="P496" s="10"/>
      <c r="Q496" s="10"/>
      <c r="R496" s="10"/>
      <c r="S496" s="10"/>
      <c r="T496" s="10"/>
      <c r="U496" s="10"/>
      <c r="V496" s="20"/>
      <c r="W496" s="20"/>
      <c r="X496" s="20"/>
      <c r="Y496" s="20"/>
      <c r="Z496" s="20"/>
      <c r="AA496" s="20"/>
      <c r="AB496" s="20"/>
      <c r="AC496" s="20"/>
      <c r="AD496" s="21"/>
      <c r="AE496" s="21"/>
      <c r="AF496" s="21"/>
    </row>
    <row r="497" spans="7:32" ht="13">
      <c r="G497" s="17"/>
      <c r="H497" s="17"/>
      <c r="I497" s="17"/>
      <c r="P497" s="10"/>
      <c r="Q497" s="10"/>
      <c r="R497" s="10"/>
      <c r="S497" s="10"/>
      <c r="T497" s="10"/>
      <c r="U497" s="10"/>
      <c r="V497" s="20"/>
      <c r="W497" s="20"/>
      <c r="X497" s="20"/>
      <c r="Y497" s="20"/>
      <c r="Z497" s="20"/>
      <c r="AA497" s="20"/>
      <c r="AB497" s="20"/>
      <c r="AC497" s="20"/>
      <c r="AD497" s="21"/>
      <c r="AE497" s="21"/>
      <c r="AF497" s="21"/>
    </row>
    <row r="498" spans="7:32" ht="13">
      <c r="G498" s="17"/>
      <c r="H498" s="17"/>
      <c r="I498" s="17"/>
      <c r="P498" s="10"/>
      <c r="Q498" s="10"/>
      <c r="R498" s="10"/>
      <c r="S498" s="10"/>
      <c r="T498" s="10"/>
      <c r="U498" s="10"/>
      <c r="V498" s="20"/>
      <c r="W498" s="20"/>
      <c r="X498" s="20"/>
      <c r="Y498" s="20"/>
      <c r="Z498" s="20"/>
      <c r="AA498" s="20"/>
      <c r="AB498" s="20"/>
      <c r="AC498" s="20"/>
      <c r="AD498" s="21"/>
      <c r="AE498" s="21"/>
      <c r="AF498" s="21"/>
    </row>
    <row r="499" spans="7:32" ht="13">
      <c r="G499" s="17"/>
      <c r="H499" s="17"/>
      <c r="I499" s="17"/>
      <c r="P499" s="10"/>
      <c r="Q499" s="10"/>
      <c r="R499" s="10"/>
      <c r="S499" s="10"/>
      <c r="T499" s="10"/>
      <c r="U499" s="10"/>
      <c r="V499" s="20"/>
      <c r="W499" s="20"/>
      <c r="X499" s="20"/>
      <c r="Y499" s="20"/>
      <c r="Z499" s="20"/>
      <c r="AA499" s="20"/>
      <c r="AB499" s="20"/>
      <c r="AC499" s="20"/>
      <c r="AD499" s="21"/>
      <c r="AE499" s="21"/>
      <c r="AF499" s="21"/>
    </row>
    <row r="500" spans="7:32" ht="13">
      <c r="G500" s="17"/>
      <c r="H500" s="17"/>
      <c r="I500" s="17"/>
      <c r="P500" s="10"/>
      <c r="Q500" s="10"/>
      <c r="R500" s="10"/>
      <c r="S500" s="10"/>
      <c r="T500" s="10"/>
      <c r="U500" s="10"/>
      <c r="V500" s="20"/>
      <c r="W500" s="20"/>
      <c r="X500" s="20"/>
      <c r="Y500" s="20"/>
      <c r="Z500" s="20"/>
      <c r="AA500" s="20"/>
      <c r="AB500" s="20"/>
      <c r="AC500" s="20"/>
      <c r="AD500" s="21"/>
      <c r="AE500" s="21"/>
      <c r="AF500" s="21"/>
    </row>
    <row r="501" spans="7:32" ht="13">
      <c r="G501" s="17"/>
      <c r="H501" s="17"/>
      <c r="I501" s="17"/>
      <c r="P501" s="10"/>
      <c r="Q501" s="10"/>
      <c r="R501" s="10"/>
      <c r="S501" s="10"/>
      <c r="T501" s="10"/>
      <c r="U501" s="10"/>
      <c r="V501" s="20"/>
      <c r="W501" s="20"/>
      <c r="X501" s="20"/>
      <c r="Y501" s="20"/>
      <c r="Z501" s="20"/>
      <c r="AA501" s="20"/>
      <c r="AB501" s="20"/>
      <c r="AC501" s="20"/>
      <c r="AD501" s="21"/>
      <c r="AE501" s="21"/>
      <c r="AF501" s="21"/>
    </row>
    <row r="502" spans="7:32" ht="13">
      <c r="G502" s="17"/>
      <c r="H502" s="17"/>
      <c r="I502" s="17"/>
      <c r="P502" s="10"/>
      <c r="Q502" s="10"/>
      <c r="R502" s="10"/>
      <c r="S502" s="10"/>
      <c r="T502" s="10"/>
      <c r="U502" s="10"/>
      <c r="V502" s="20"/>
      <c r="W502" s="20"/>
      <c r="X502" s="20"/>
      <c r="Y502" s="20"/>
      <c r="Z502" s="20"/>
      <c r="AA502" s="20"/>
      <c r="AB502" s="20"/>
      <c r="AC502" s="20"/>
      <c r="AD502" s="21"/>
      <c r="AE502" s="21"/>
      <c r="AF502" s="21"/>
    </row>
    <row r="503" spans="7:32" ht="13">
      <c r="G503" s="17"/>
      <c r="H503" s="17"/>
      <c r="I503" s="17"/>
      <c r="P503" s="10"/>
      <c r="Q503" s="10"/>
      <c r="R503" s="10"/>
      <c r="S503" s="10"/>
      <c r="T503" s="10"/>
      <c r="U503" s="10"/>
      <c r="V503" s="20"/>
      <c r="W503" s="20"/>
      <c r="X503" s="20"/>
      <c r="Y503" s="20"/>
      <c r="Z503" s="20"/>
      <c r="AA503" s="20"/>
      <c r="AB503" s="20"/>
      <c r="AC503" s="20"/>
      <c r="AD503" s="21"/>
      <c r="AE503" s="21"/>
      <c r="AF503" s="21"/>
    </row>
    <row r="504" spans="7:32" ht="13">
      <c r="G504" s="17"/>
      <c r="H504" s="17"/>
      <c r="I504" s="17"/>
      <c r="P504" s="10"/>
      <c r="Q504" s="10"/>
      <c r="R504" s="10"/>
      <c r="S504" s="10"/>
      <c r="T504" s="10"/>
      <c r="U504" s="10"/>
      <c r="V504" s="20"/>
      <c r="W504" s="20"/>
      <c r="X504" s="20"/>
      <c r="Y504" s="20"/>
      <c r="Z504" s="20"/>
      <c r="AA504" s="20"/>
      <c r="AB504" s="20"/>
      <c r="AC504" s="20"/>
      <c r="AD504" s="21"/>
      <c r="AE504" s="21"/>
      <c r="AF504" s="21"/>
    </row>
    <row r="505" spans="7:32" ht="13">
      <c r="G505" s="17"/>
      <c r="H505" s="17"/>
      <c r="I505" s="17"/>
      <c r="P505" s="10"/>
      <c r="Q505" s="10"/>
      <c r="R505" s="10"/>
      <c r="S505" s="10"/>
      <c r="T505" s="10"/>
      <c r="U505" s="10"/>
      <c r="V505" s="20"/>
      <c r="W505" s="20"/>
      <c r="X505" s="20"/>
      <c r="Y505" s="20"/>
      <c r="Z505" s="20"/>
      <c r="AA505" s="20"/>
      <c r="AB505" s="20"/>
      <c r="AC505" s="20"/>
      <c r="AD505" s="21"/>
      <c r="AE505" s="21"/>
      <c r="AF505" s="21"/>
    </row>
    <row r="506" spans="7:32" ht="13">
      <c r="G506" s="17"/>
      <c r="H506" s="17"/>
      <c r="I506" s="17"/>
      <c r="P506" s="10"/>
      <c r="Q506" s="10"/>
      <c r="R506" s="10"/>
      <c r="S506" s="10"/>
      <c r="T506" s="10"/>
      <c r="U506" s="10"/>
      <c r="V506" s="20"/>
      <c r="W506" s="20"/>
      <c r="X506" s="20"/>
      <c r="Y506" s="20"/>
      <c r="Z506" s="20"/>
      <c r="AA506" s="20"/>
      <c r="AB506" s="20"/>
      <c r="AC506" s="20"/>
      <c r="AD506" s="21"/>
      <c r="AE506" s="21"/>
      <c r="AF506" s="21"/>
    </row>
    <row r="507" spans="7:32" ht="13">
      <c r="G507" s="17"/>
      <c r="H507" s="17"/>
      <c r="I507" s="17"/>
      <c r="P507" s="10"/>
      <c r="Q507" s="10"/>
      <c r="R507" s="10"/>
      <c r="S507" s="10"/>
      <c r="T507" s="10"/>
      <c r="U507" s="10"/>
      <c r="V507" s="20"/>
      <c r="W507" s="20"/>
      <c r="X507" s="20"/>
      <c r="Y507" s="20"/>
      <c r="Z507" s="20"/>
      <c r="AA507" s="20"/>
      <c r="AB507" s="20"/>
      <c r="AC507" s="20"/>
      <c r="AD507" s="21"/>
      <c r="AE507" s="21"/>
      <c r="AF507" s="21"/>
    </row>
    <row r="508" spans="7:32" ht="13">
      <c r="G508" s="17"/>
      <c r="H508" s="17"/>
      <c r="I508" s="17"/>
      <c r="P508" s="10"/>
      <c r="Q508" s="10"/>
      <c r="R508" s="10"/>
      <c r="S508" s="10"/>
      <c r="T508" s="10"/>
      <c r="U508" s="10"/>
      <c r="V508" s="20"/>
      <c r="W508" s="20"/>
      <c r="X508" s="20"/>
      <c r="Y508" s="20"/>
      <c r="Z508" s="20"/>
      <c r="AA508" s="20"/>
      <c r="AB508" s="20"/>
      <c r="AC508" s="20"/>
      <c r="AD508" s="21"/>
      <c r="AE508" s="21"/>
      <c r="AF508" s="21"/>
    </row>
    <row r="509" spans="7:32" ht="13">
      <c r="G509" s="17"/>
      <c r="H509" s="17"/>
      <c r="I509" s="17"/>
      <c r="P509" s="10"/>
      <c r="Q509" s="10"/>
      <c r="R509" s="10"/>
      <c r="S509" s="10"/>
      <c r="T509" s="10"/>
      <c r="U509" s="10"/>
      <c r="V509" s="20"/>
      <c r="W509" s="20"/>
      <c r="X509" s="20"/>
      <c r="Y509" s="20"/>
      <c r="Z509" s="20"/>
      <c r="AA509" s="20"/>
      <c r="AB509" s="20"/>
      <c r="AC509" s="20"/>
      <c r="AD509" s="21"/>
      <c r="AE509" s="21"/>
      <c r="AF509" s="21"/>
    </row>
    <row r="510" spans="7:32" ht="13">
      <c r="G510" s="17"/>
      <c r="H510" s="17"/>
      <c r="I510" s="17"/>
      <c r="P510" s="10"/>
      <c r="Q510" s="10"/>
      <c r="R510" s="10"/>
      <c r="S510" s="10"/>
      <c r="T510" s="10"/>
      <c r="U510" s="10"/>
      <c r="V510" s="20"/>
      <c r="W510" s="20"/>
      <c r="X510" s="20"/>
      <c r="Y510" s="20"/>
      <c r="Z510" s="20"/>
      <c r="AA510" s="20"/>
      <c r="AB510" s="20"/>
      <c r="AC510" s="20"/>
      <c r="AD510" s="21"/>
      <c r="AE510" s="21"/>
      <c r="AF510" s="21"/>
    </row>
    <row r="511" spans="7:32" ht="13">
      <c r="G511" s="17"/>
      <c r="H511" s="17"/>
      <c r="I511" s="17"/>
      <c r="P511" s="10"/>
      <c r="Q511" s="10"/>
      <c r="R511" s="10"/>
      <c r="S511" s="10"/>
      <c r="T511" s="10"/>
      <c r="U511" s="10"/>
      <c r="V511" s="20"/>
      <c r="W511" s="20"/>
      <c r="X511" s="20"/>
      <c r="Y511" s="20"/>
      <c r="Z511" s="20"/>
      <c r="AA511" s="20"/>
      <c r="AB511" s="20"/>
      <c r="AC511" s="20"/>
      <c r="AD511" s="21"/>
      <c r="AE511" s="21"/>
      <c r="AF511" s="21"/>
    </row>
    <row r="512" spans="7:32" ht="13">
      <c r="G512" s="17"/>
      <c r="H512" s="17"/>
      <c r="I512" s="17"/>
      <c r="P512" s="10"/>
      <c r="Q512" s="10"/>
      <c r="R512" s="10"/>
      <c r="S512" s="10"/>
      <c r="T512" s="10"/>
      <c r="U512" s="10"/>
      <c r="V512" s="20"/>
      <c r="W512" s="20"/>
      <c r="X512" s="20"/>
      <c r="Y512" s="20"/>
      <c r="Z512" s="20"/>
      <c r="AA512" s="20"/>
      <c r="AB512" s="20"/>
      <c r="AC512" s="20"/>
      <c r="AD512" s="21"/>
      <c r="AE512" s="21"/>
      <c r="AF512" s="21"/>
    </row>
    <row r="513" spans="7:32" ht="13">
      <c r="G513" s="17"/>
      <c r="H513" s="17"/>
      <c r="I513" s="17"/>
      <c r="P513" s="10"/>
      <c r="Q513" s="10"/>
      <c r="R513" s="10"/>
      <c r="S513" s="10"/>
      <c r="T513" s="10"/>
      <c r="U513" s="10"/>
      <c r="V513" s="20"/>
      <c r="W513" s="20"/>
      <c r="X513" s="20"/>
      <c r="Y513" s="20"/>
      <c r="Z513" s="20"/>
      <c r="AA513" s="20"/>
      <c r="AB513" s="20"/>
      <c r="AC513" s="20"/>
      <c r="AD513" s="21"/>
      <c r="AE513" s="21"/>
      <c r="AF513" s="21"/>
    </row>
    <row r="514" spans="7:32" ht="13">
      <c r="G514" s="17"/>
      <c r="H514" s="17"/>
      <c r="I514" s="17"/>
      <c r="P514" s="10"/>
      <c r="Q514" s="10"/>
      <c r="R514" s="10"/>
      <c r="S514" s="10"/>
      <c r="T514" s="10"/>
      <c r="U514" s="10"/>
      <c r="V514" s="20"/>
      <c r="W514" s="20"/>
      <c r="X514" s="20"/>
      <c r="Y514" s="20"/>
      <c r="Z514" s="20"/>
      <c r="AA514" s="20"/>
      <c r="AB514" s="20"/>
      <c r="AC514" s="20"/>
      <c r="AD514" s="21"/>
      <c r="AE514" s="21"/>
      <c r="AF514" s="21"/>
    </row>
    <row r="515" spans="7:32" ht="13">
      <c r="G515" s="17"/>
      <c r="H515" s="17"/>
      <c r="I515" s="17"/>
      <c r="P515" s="10"/>
      <c r="Q515" s="10"/>
      <c r="R515" s="10"/>
      <c r="S515" s="10"/>
      <c r="T515" s="10"/>
      <c r="U515" s="10"/>
      <c r="V515" s="20"/>
      <c r="W515" s="20"/>
      <c r="X515" s="20"/>
      <c r="Y515" s="20"/>
      <c r="Z515" s="20"/>
      <c r="AA515" s="20"/>
      <c r="AB515" s="20"/>
      <c r="AC515" s="20"/>
      <c r="AD515" s="21"/>
      <c r="AE515" s="21"/>
      <c r="AF515" s="21"/>
    </row>
    <row r="516" spans="7:32" ht="13">
      <c r="G516" s="17"/>
      <c r="H516" s="17"/>
      <c r="I516" s="17"/>
      <c r="P516" s="10"/>
      <c r="Q516" s="10"/>
      <c r="R516" s="10"/>
      <c r="S516" s="10"/>
      <c r="T516" s="10"/>
      <c r="U516" s="10"/>
      <c r="V516" s="20"/>
      <c r="W516" s="20"/>
      <c r="X516" s="20"/>
      <c r="Y516" s="20"/>
      <c r="Z516" s="20"/>
      <c r="AA516" s="20"/>
      <c r="AB516" s="20"/>
      <c r="AC516" s="20"/>
      <c r="AD516" s="21"/>
      <c r="AE516" s="21"/>
      <c r="AF516" s="21"/>
    </row>
    <row r="517" spans="7:32" ht="13">
      <c r="G517" s="17"/>
      <c r="H517" s="17"/>
      <c r="I517" s="17"/>
      <c r="P517" s="10"/>
      <c r="Q517" s="10"/>
      <c r="R517" s="10"/>
      <c r="S517" s="10"/>
      <c r="T517" s="10"/>
      <c r="U517" s="10"/>
      <c r="V517" s="20"/>
      <c r="W517" s="20"/>
      <c r="X517" s="20"/>
      <c r="Y517" s="20"/>
      <c r="Z517" s="20"/>
      <c r="AA517" s="20"/>
      <c r="AB517" s="20"/>
      <c r="AC517" s="20"/>
      <c r="AD517" s="21"/>
      <c r="AE517" s="21"/>
      <c r="AF517" s="21"/>
    </row>
    <row r="518" spans="7:32" ht="13">
      <c r="G518" s="17"/>
      <c r="H518" s="17"/>
      <c r="I518" s="17"/>
      <c r="P518" s="10"/>
      <c r="Q518" s="10"/>
      <c r="R518" s="10"/>
      <c r="S518" s="10"/>
      <c r="T518" s="10"/>
      <c r="U518" s="10"/>
      <c r="V518" s="20"/>
      <c r="W518" s="20"/>
      <c r="X518" s="20"/>
      <c r="Y518" s="20"/>
      <c r="Z518" s="20"/>
      <c r="AA518" s="20"/>
      <c r="AB518" s="20"/>
      <c r="AC518" s="20"/>
      <c r="AD518" s="21"/>
      <c r="AE518" s="21"/>
      <c r="AF518" s="21"/>
    </row>
    <row r="519" spans="7:32" ht="13">
      <c r="G519" s="17"/>
      <c r="H519" s="17"/>
      <c r="I519" s="17"/>
      <c r="P519" s="10"/>
      <c r="Q519" s="10"/>
      <c r="R519" s="10"/>
      <c r="S519" s="10"/>
      <c r="T519" s="10"/>
      <c r="U519" s="10"/>
      <c r="V519" s="20"/>
      <c r="W519" s="20"/>
      <c r="X519" s="20"/>
      <c r="Y519" s="20"/>
      <c r="Z519" s="20"/>
      <c r="AA519" s="20"/>
      <c r="AB519" s="20"/>
      <c r="AC519" s="20"/>
      <c r="AD519" s="21"/>
      <c r="AE519" s="21"/>
      <c r="AF519" s="21"/>
    </row>
    <row r="520" spans="7:32" ht="13">
      <c r="G520" s="17"/>
      <c r="H520" s="17"/>
      <c r="I520" s="17"/>
      <c r="P520" s="10"/>
      <c r="Q520" s="10"/>
      <c r="R520" s="10"/>
      <c r="S520" s="10"/>
      <c r="T520" s="10"/>
      <c r="U520" s="10"/>
      <c r="V520" s="20"/>
      <c r="W520" s="20"/>
      <c r="X520" s="20"/>
      <c r="Y520" s="20"/>
      <c r="Z520" s="20"/>
      <c r="AA520" s="20"/>
      <c r="AB520" s="20"/>
      <c r="AC520" s="20"/>
      <c r="AD520" s="21"/>
      <c r="AE520" s="21"/>
      <c r="AF520" s="21"/>
    </row>
    <row r="521" spans="7:32" ht="13">
      <c r="G521" s="17"/>
      <c r="H521" s="17"/>
      <c r="I521" s="17"/>
      <c r="P521" s="10"/>
      <c r="Q521" s="10"/>
      <c r="R521" s="10"/>
      <c r="S521" s="10"/>
      <c r="T521" s="10"/>
      <c r="U521" s="10"/>
      <c r="V521" s="20"/>
      <c r="W521" s="20"/>
      <c r="X521" s="20"/>
      <c r="Y521" s="20"/>
      <c r="Z521" s="20"/>
      <c r="AA521" s="20"/>
      <c r="AB521" s="20"/>
      <c r="AC521" s="20"/>
      <c r="AD521" s="21"/>
      <c r="AE521" s="21"/>
      <c r="AF521" s="21"/>
    </row>
    <row r="522" spans="7:32" ht="13">
      <c r="G522" s="17"/>
      <c r="H522" s="17"/>
      <c r="I522" s="17"/>
      <c r="P522" s="10"/>
      <c r="Q522" s="10"/>
      <c r="R522" s="10"/>
      <c r="S522" s="10"/>
      <c r="T522" s="10"/>
      <c r="U522" s="10"/>
      <c r="V522" s="20"/>
      <c r="W522" s="20"/>
      <c r="X522" s="20"/>
      <c r="Y522" s="20"/>
      <c r="Z522" s="20"/>
      <c r="AA522" s="20"/>
      <c r="AB522" s="20"/>
      <c r="AC522" s="20"/>
      <c r="AD522" s="21"/>
      <c r="AE522" s="21"/>
      <c r="AF522" s="21"/>
    </row>
    <row r="523" spans="7:32" ht="13">
      <c r="G523" s="17"/>
      <c r="H523" s="17"/>
      <c r="I523" s="17"/>
      <c r="P523" s="10"/>
      <c r="Q523" s="10"/>
      <c r="R523" s="10"/>
      <c r="S523" s="10"/>
      <c r="T523" s="10"/>
      <c r="U523" s="10"/>
      <c r="V523" s="20"/>
      <c r="W523" s="20"/>
      <c r="X523" s="20"/>
      <c r="Y523" s="20"/>
      <c r="Z523" s="20"/>
      <c r="AA523" s="20"/>
      <c r="AB523" s="20"/>
      <c r="AC523" s="20"/>
      <c r="AD523" s="21"/>
      <c r="AE523" s="21"/>
      <c r="AF523" s="21"/>
    </row>
    <row r="524" spans="7:32" ht="13">
      <c r="G524" s="17"/>
      <c r="H524" s="17"/>
      <c r="I524" s="17"/>
      <c r="P524" s="10"/>
      <c r="Q524" s="10"/>
      <c r="R524" s="10"/>
      <c r="S524" s="10"/>
      <c r="T524" s="10"/>
      <c r="U524" s="10"/>
      <c r="V524" s="20"/>
      <c r="W524" s="20"/>
      <c r="X524" s="20"/>
      <c r="Y524" s="20"/>
      <c r="Z524" s="20"/>
      <c r="AA524" s="20"/>
      <c r="AB524" s="20"/>
      <c r="AC524" s="20"/>
      <c r="AD524" s="21"/>
      <c r="AE524" s="21"/>
      <c r="AF524" s="21"/>
    </row>
    <row r="525" spans="7:32" ht="13">
      <c r="G525" s="17"/>
      <c r="H525" s="17"/>
      <c r="I525" s="17"/>
      <c r="P525" s="10"/>
      <c r="Q525" s="10"/>
      <c r="R525" s="10"/>
      <c r="S525" s="10"/>
      <c r="T525" s="10"/>
      <c r="U525" s="10"/>
      <c r="V525" s="20"/>
      <c r="W525" s="20"/>
      <c r="X525" s="20"/>
      <c r="Y525" s="20"/>
      <c r="Z525" s="20"/>
      <c r="AA525" s="20"/>
      <c r="AB525" s="20"/>
      <c r="AC525" s="20"/>
      <c r="AD525" s="21"/>
      <c r="AE525" s="21"/>
      <c r="AF525" s="21"/>
    </row>
    <row r="526" spans="7:32" ht="13">
      <c r="G526" s="17"/>
      <c r="H526" s="17"/>
      <c r="I526" s="17"/>
      <c r="P526" s="10"/>
      <c r="Q526" s="10"/>
      <c r="R526" s="10"/>
      <c r="S526" s="10"/>
      <c r="T526" s="10"/>
      <c r="U526" s="10"/>
      <c r="V526" s="20"/>
      <c r="W526" s="20"/>
      <c r="X526" s="20"/>
      <c r="Y526" s="20"/>
      <c r="Z526" s="20"/>
      <c r="AA526" s="20"/>
      <c r="AB526" s="20"/>
      <c r="AC526" s="20"/>
      <c r="AD526" s="21"/>
      <c r="AE526" s="21"/>
      <c r="AF526" s="21"/>
    </row>
    <row r="527" spans="7:32" ht="13">
      <c r="G527" s="17"/>
      <c r="H527" s="17"/>
      <c r="I527" s="17"/>
      <c r="P527" s="10"/>
      <c r="Q527" s="10"/>
      <c r="R527" s="10"/>
      <c r="S527" s="10"/>
      <c r="T527" s="10"/>
      <c r="U527" s="10"/>
      <c r="V527" s="20"/>
      <c r="W527" s="20"/>
      <c r="X527" s="20"/>
      <c r="Y527" s="20"/>
      <c r="Z527" s="20"/>
      <c r="AA527" s="20"/>
      <c r="AB527" s="20"/>
      <c r="AC527" s="20"/>
      <c r="AD527" s="21"/>
      <c r="AE527" s="21"/>
      <c r="AF527" s="21"/>
    </row>
    <row r="528" spans="7:32" ht="13">
      <c r="G528" s="17"/>
      <c r="H528" s="17"/>
      <c r="I528" s="17"/>
      <c r="P528" s="10"/>
      <c r="Q528" s="10"/>
      <c r="R528" s="10"/>
      <c r="S528" s="10"/>
      <c r="T528" s="10"/>
      <c r="U528" s="10"/>
      <c r="V528" s="20"/>
      <c r="W528" s="20"/>
      <c r="X528" s="20"/>
      <c r="Y528" s="20"/>
      <c r="Z528" s="20"/>
      <c r="AA528" s="20"/>
      <c r="AB528" s="20"/>
      <c r="AC528" s="20"/>
      <c r="AD528" s="21"/>
      <c r="AE528" s="21"/>
      <c r="AF528" s="21"/>
    </row>
    <row r="529" spans="7:32" ht="13">
      <c r="G529" s="17"/>
      <c r="H529" s="17"/>
      <c r="I529" s="17"/>
      <c r="P529" s="10"/>
      <c r="Q529" s="10"/>
      <c r="R529" s="10"/>
      <c r="S529" s="10"/>
      <c r="T529" s="10"/>
      <c r="U529" s="10"/>
      <c r="V529" s="20"/>
      <c r="W529" s="20"/>
      <c r="X529" s="20"/>
      <c r="Y529" s="20"/>
      <c r="Z529" s="20"/>
      <c r="AA529" s="20"/>
      <c r="AB529" s="20"/>
      <c r="AC529" s="20"/>
      <c r="AD529" s="21"/>
      <c r="AE529" s="21"/>
      <c r="AF529" s="21"/>
    </row>
    <row r="530" spans="7:32" ht="13">
      <c r="G530" s="17"/>
      <c r="H530" s="17"/>
      <c r="I530" s="17"/>
      <c r="P530" s="10"/>
      <c r="Q530" s="10"/>
      <c r="R530" s="10"/>
      <c r="S530" s="10"/>
      <c r="T530" s="10"/>
      <c r="U530" s="10"/>
      <c r="V530" s="20"/>
      <c r="W530" s="20"/>
      <c r="X530" s="20"/>
      <c r="Y530" s="20"/>
      <c r="Z530" s="20"/>
      <c r="AA530" s="20"/>
      <c r="AB530" s="20"/>
      <c r="AC530" s="20"/>
      <c r="AD530" s="21"/>
      <c r="AE530" s="21"/>
      <c r="AF530" s="21"/>
    </row>
    <row r="531" spans="7:32" ht="13">
      <c r="G531" s="17"/>
      <c r="H531" s="17"/>
      <c r="I531" s="17"/>
      <c r="P531" s="10"/>
      <c r="Q531" s="10"/>
      <c r="R531" s="10"/>
      <c r="S531" s="10"/>
      <c r="T531" s="10"/>
      <c r="U531" s="10"/>
      <c r="V531" s="20"/>
      <c r="W531" s="20"/>
      <c r="X531" s="20"/>
      <c r="Y531" s="20"/>
      <c r="Z531" s="20"/>
      <c r="AA531" s="20"/>
      <c r="AB531" s="20"/>
      <c r="AC531" s="20"/>
      <c r="AD531" s="21"/>
      <c r="AE531" s="21"/>
      <c r="AF531" s="21"/>
    </row>
    <row r="532" spans="7:32" ht="13">
      <c r="G532" s="17"/>
      <c r="H532" s="17"/>
      <c r="I532" s="17"/>
      <c r="P532" s="10"/>
      <c r="Q532" s="10"/>
      <c r="R532" s="10"/>
      <c r="S532" s="10"/>
      <c r="T532" s="10"/>
      <c r="U532" s="10"/>
      <c r="V532" s="20"/>
      <c r="W532" s="20"/>
      <c r="X532" s="20"/>
      <c r="Y532" s="20"/>
      <c r="Z532" s="20"/>
      <c r="AA532" s="20"/>
      <c r="AB532" s="20"/>
      <c r="AC532" s="20"/>
      <c r="AD532" s="21"/>
      <c r="AE532" s="21"/>
      <c r="AF532" s="21"/>
    </row>
    <row r="533" spans="7:32" ht="13">
      <c r="G533" s="17"/>
      <c r="H533" s="17"/>
      <c r="I533" s="17"/>
      <c r="P533" s="10"/>
      <c r="Q533" s="10"/>
      <c r="R533" s="10"/>
      <c r="S533" s="10"/>
      <c r="T533" s="10"/>
      <c r="U533" s="10"/>
      <c r="V533" s="20"/>
      <c r="W533" s="20"/>
      <c r="X533" s="20"/>
      <c r="Y533" s="20"/>
      <c r="Z533" s="20"/>
      <c r="AA533" s="20"/>
      <c r="AB533" s="20"/>
      <c r="AC533" s="20"/>
      <c r="AD533" s="21"/>
      <c r="AE533" s="21"/>
      <c r="AF533" s="21"/>
    </row>
    <row r="534" spans="7:32" ht="13">
      <c r="G534" s="17"/>
      <c r="H534" s="17"/>
      <c r="I534" s="17"/>
      <c r="P534" s="10"/>
      <c r="Q534" s="10"/>
      <c r="R534" s="10"/>
      <c r="S534" s="10"/>
      <c r="T534" s="10"/>
      <c r="U534" s="10"/>
      <c r="V534" s="20"/>
      <c r="W534" s="20"/>
      <c r="X534" s="20"/>
      <c r="Y534" s="20"/>
      <c r="Z534" s="20"/>
      <c r="AA534" s="20"/>
      <c r="AB534" s="20"/>
      <c r="AC534" s="20"/>
      <c r="AD534" s="21"/>
      <c r="AE534" s="21"/>
      <c r="AF534" s="21"/>
    </row>
    <row r="535" spans="7:32" ht="13">
      <c r="G535" s="17"/>
      <c r="H535" s="17"/>
      <c r="I535" s="17"/>
      <c r="P535" s="10"/>
      <c r="Q535" s="10"/>
      <c r="R535" s="10"/>
      <c r="S535" s="10"/>
      <c r="T535" s="10"/>
      <c r="U535" s="10"/>
      <c r="V535" s="20"/>
      <c r="W535" s="20"/>
      <c r="X535" s="20"/>
      <c r="Y535" s="20"/>
      <c r="Z535" s="20"/>
      <c r="AA535" s="20"/>
      <c r="AB535" s="20"/>
      <c r="AC535" s="20"/>
      <c r="AD535" s="21"/>
      <c r="AE535" s="21"/>
      <c r="AF535" s="21"/>
    </row>
    <row r="536" spans="7:32" ht="13">
      <c r="G536" s="17"/>
      <c r="H536" s="17"/>
      <c r="I536" s="17"/>
      <c r="P536" s="10"/>
      <c r="Q536" s="10"/>
      <c r="R536" s="10"/>
      <c r="S536" s="10"/>
      <c r="T536" s="10"/>
      <c r="U536" s="10"/>
      <c r="V536" s="20"/>
      <c r="W536" s="20"/>
      <c r="X536" s="20"/>
      <c r="Y536" s="20"/>
      <c r="Z536" s="20"/>
      <c r="AA536" s="20"/>
      <c r="AB536" s="20"/>
      <c r="AC536" s="20"/>
      <c r="AD536" s="21"/>
      <c r="AE536" s="21"/>
      <c r="AF536" s="21"/>
    </row>
    <row r="537" spans="7:32" ht="13">
      <c r="G537" s="17"/>
      <c r="H537" s="17"/>
      <c r="I537" s="17"/>
      <c r="P537" s="10"/>
      <c r="Q537" s="10"/>
      <c r="R537" s="10"/>
      <c r="S537" s="10"/>
      <c r="T537" s="10"/>
      <c r="U537" s="10"/>
      <c r="V537" s="20"/>
      <c r="W537" s="20"/>
      <c r="X537" s="20"/>
      <c r="Y537" s="20"/>
      <c r="Z537" s="20"/>
      <c r="AA537" s="20"/>
      <c r="AB537" s="20"/>
      <c r="AC537" s="20"/>
      <c r="AD537" s="21"/>
      <c r="AE537" s="21"/>
      <c r="AF537" s="21"/>
    </row>
    <row r="538" spans="7:32" ht="13">
      <c r="G538" s="17"/>
      <c r="H538" s="17"/>
      <c r="I538" s="17"/>
      <c r="P538" s="10"/>
      <c r="Q538" s="10"/>
      <c r="R538" s="10"/>
      <c r="S538" s="10"/>
      <c r="T538" s="10"/>
      <c r="U538" s="10"/>
      <c r="V538" s="20"/>
      <c r="W538" s="20"/>
      <c r="X538" s="20"/>
      <c r="Y538" s="20"/>
      <c r="Z538" s="20"/>
      <c r="AA538" s="20"/>
      <c r="AB538" s="20"/>
      <c r="AC538" s="20"/>
      <c r="AD538" s="21"/>
      <c r="AE538" s="21"/>
      <c r="AF538" s="21"/>
    </row>
    <row r="539" spans="7:32" ht="13">
      <c r="G539" s="17"/>
      <c r="H539" s="17"/>
      <c r="I539" s="17"/>
      <c r="P539" s="10"/>
      <c r="Q539" s="10"/>
      <c r="R539" s="10"/>
      <c r="S539" s="10"/>
      <c r="T539" s="10"/>
      <c r="U539" s="10"/>
      <c r="V539" s="20"/>
      <c r="W539" s="20"/>
      <c r="X539" s="20"/>
      <c r="Y539" s="20"/>
      <c r="Z539" s="20"/>
      <c r="AA539" s="20"/>
      <c r="AB539" s="20"/>
      <c r="AC539" s="20"/>
      <c r="AD539" s="21"/>
      <c r="AE539" s="21"/>
      <c r="AF539" s="21"/>
    </row>
    <row r="540" spans="7:32" ht="13">
      <c r="G540" s="17"/>
      <c r="H540" s="17"/>
      <c r="I540" s="17"/>
      <c r="P540" s="10"/>
      <c r="Q540" s="10"/>
      <c r="R540" s="10"/>
      <c r="S540" s="10"/>
      <c r="T540" s="10"/>
      <c r="U540" s="10"/>
      <c r="V540" s="20"/>
      <c r="W540" s="20"/>
      <c r="X540" s="20"/>
      <c r="Y540" s="20"/>
      <c r="Z540" s="20"/>
      <c r="AA540" s="20"/>
      <c r="AB540" s="20"/>
      <c r="AC540" s="20"/>
      <c r="AD540" s="21"/>
      <c r="AE540" s="21"/>
      <c r="AF540" s="21"/>
    </row>
    <row r="541" spans="7:32" ht="13">
      <c r="G541" s="17"/>
      <c r="H541" s="17"/>
      <c r="I541" s="17"/>
      <c r="P541" s="10"/>
      <c r="Q541" s="10"/>
      <c r="R541" s="10"/>
      <c r="S541" s="10"/>
      <c r="T541" s="10"/>
      <c r="U541" s="10"/>
      <c r="V541" s="20"/>
      <c r="W541" s="20"/>
      <c r="X541" s="20"/>
      <c r="Y541" s="20"/>
      <c r="Z541" s="20"/>
      <c r="AA541" s="20"/>
      <c r="AB541" s="20"/>
      <c r="AC541" s="20"/>
      <c r="AD541" s="21"/>
      <c r="AE541" s="21"/>
      <c r="AF541" s="21"/>
    </row>
    <row r="542" spans="7:32" ht="13">
      <c r="G542" s="17"/>
      <c r="H542" s="17"/>
      <c r="I542" s="17"/>
      <c r="P542" s="10"/>
      <c r="Q542" s="10"/>
      <c r="R542" s="10"/>
      <c r="S542" s="10"/>
      <c r="T542" s="10"/>
      <c r="U542" s="10"/>
      <c r="V542" s="20"/>
      <c r="W542" s="20"/>
      <c r="X542" s="20"/>
      <c r="Y542" s="20"/>
      <c r="Z542" s="20"/>
      <c r="AA542" s="20"/>
      <c r="AB542" s="20"/>
      <c r="AC542" s="20"/>
      <c r="AD542" s="21"/>
      <c r="AE542" s="21"/>
      <c r="AF542" s="21"/>
    </row>
    <row r="543" spans="7:32" ht="13">
      <c r="G543" s="17"/>
      <c r="H543" s="17"/>
      <c r="I543" s="17"/>
      <c r="P543" s="10"/>
      <c r="Q543" s="10"/>
      <c r="R543" s="10"/>
      <c r="S543" s="10"/>
      <c r="T543" s="10"/>
      <c r="U543" s="10"/>
      <c r="V543" s="20"/>
      <c r="W543" s="20"/>
      <c r="X543" s="20"/>
      <c r="Y543" s="20"/>
      <c r="Z543" s="20"/>
      <c r="AA543" s="20"/>
      <c r="AB543" s="20"/>
      <c r="AC543" s="20"/>
      <c r="AD543" s="21"/>
      <c r="AE543" s="21"/>
      <c r="AF543" s="21"/>
    </row>
    <row r="544" spans="7:32" ht="13">
      <c r="G544" s="17"/>
      <c r="H544" s="17"/>
      <c r="I544" s="17"/>
      <c r="P544" s="10"/>
      <c r="Q544" s="10"/>
      <c r="R544" s="10"/>
      <c r="S544" s="10"/>
      <c r="T544" s="10"/>
      <c r="U544" s="10"/>
      <c r="V544" s="20"/>
      <c r="W544" s="20"/>
      <c r="X544" s="20"/>
      <c r="Y544" s="20"/>
      <c r="Z544" s="20"/>
      <c r="AA544" s="20"/>
      <c r="AB544" s="20"/>
      <c r="AC544" s="20"/>
      <c r="AD544" s="21"/>
      <c r="AE544" s="21"/>
      <c r="AF544" s="21"/>
    </row>
    <row r="545" spans="7:32" ht="13">
      <c r="G545" s="17"/>
      <c r="H545" s="17"/>
      <c r="I545" s="17"/>
      <c r="P545" s="10"/>
      <c r="Q545" s="10"/>
      <c r="R545" s="10"/>
      <c r="S545" s="10"/>
      <c r="T545" s="10"/>
      <c r="U545" s="10"/>
      <c r="V545" s="20"/>
      <c r="W545" s="20"/>
      <c r="X545" s="20"/>
      <c r="Y545" s="20"/>
      <c r="Z545" s="20"/>
      <c r="AA545" s="20"/>
      <c r="AB545" s="20"/>
      <c r="AC545" s="20"/>
      <c r="AD545" s="21"/>
      <c r="AE545" s="21"/>
      <c r="AF545" s="21"/>
    </row>
    <row r="546" spans="7:32" ht="13">
      <c r="G546" s="17"/>
      <c r="H546" s="17"/>
      <c r="I546" s="17"/>
      <c r="P546" s="10"/>
      <c r="Q546" s="10"/>
      <c r="R546" s="10"/>
      <c r="S546" s="10"/>
      <c r="T546" s="10"/>
      <c r="U546" s="10"/>
      <c r="V546" s="20"/>
      <c r="W546" s="20"/>
      <c r="X546" s="20"/>
      <c r="Y546" s="20"/>
      <c r="Z546" s="20"/>
      <c r="AA546" s="20"/>
      <c r="AB546" s="20"/>
      <c r="AC546" s="20"/>
      <c r="AD546" s="21"/>
      <c r="AE546" s="21"/>
      <c r="AF546" s="21"/>
    </row>
    <row r="547" spans="7:32" ht="13">
      <c r="G547" s="17"/>
      <c r="H547" s="17"/>
      <c r="I547" s="17"/>
      <c r="P547" s="10"/>
      <c r="Q547" s="10"/>
      <c r="R547" s="10"/>
      <c r="S547" s="10"/>
      <c r="T547" s="10"/>
      <c r="U547" s="10"/>
      <c r="V547" s="20"/>
      <c r="W547" s="20"/>
      <c r="X547" s="20"/>
      <c r="Y547" s="20"/>
      <c r="Z547" s="20"/>
      <c r="AA547" s="20"/>
      <c r="AB547" s="20"/>
      <c r="AC547" s="20"/>
      <c r="AD547" s="21"/>
      <c r="AE547" s="21"/>
      <c r="AF547" s="21"/>
    </row>
    <row r="548" spans="7:32" ht="13">
      <c r="G548" s="17"/>
      <c r="H548" s="17"/>
      <c r="I548" s="17"/>
      <c r="P548" s="10"/>
      <c r="Q548" s="10"/>
      <c r="R548" s="10"/>
      <c r="S548" s="10"/>
      <c r="T548" s="10"/>
      <c r="U548" s="10"/>
      <c r="V548" s="20"/>
      <c r="W548" s="20"/>
      <c r="X548" s="20"/>
      <c r="Y548" s="20"/>
      <c r="Z548" s="20"/>
      <c r="AA548" s="20"/>
      <c r="AB548" s="20"/>
      <c r="AC548" s="20"/>
      <c r="AD548" s="21"/>
      <c r="AE548" s="21"/>
      <c r="AF548" s="21"/>
    </row>
    <row r="549" spans="7:32" ht="13">
      <c r="G549" s="17"/>
      <c r="H549" s="17"/>
      <c r="I549" s="17"/>
      <c r="P549" s="10"/>
      <c r="Q549" s="10"/>
      <c r="R549" s="10"/>
      <c r="S549" s="10"/>
      <c r="T549" s="10"/>
      <c r="U549" s="10"/>
      <c r="V549" s="20"/>
      <c r="W549" s="20"/>
      <c r="X549" s="20"/>
      <c r="Y549" s="20"/>
      <c r="Z549" s="20"/>
      <c r="AA549" s="20"/>
      <c r="AB549" s="20"/>
      <c r="AC549" s="20"/>
      <c r="AD549" s="21"/>
      <c r="AE549" s="21"/>
      <c r="AF549" s="21"/>
    </row>
    <row r="550" spans="7:32" ht="13">
      <c r="G550" s="17"/>
      <c r="H550" s="17"/>
      <c r="I550" s="17"/>
      <c r="P550" s="10"/>
      <c r="Q550" s="10"/>
      <c r="R550" s="10"/>
      <c r="S550" s="10"/>
      <c r="T550" s="10"/>
      <c r="U550" s="10"/>
      <c r="V550" s="20"/>
      <c r="W550" s="20"/>
      <c r="X550" s="20"/>
      <c r="Y550" s="20"/>
      <c r="Z550" s="20"/>
      <c r="AA550" s="20"/>
      <c r="AB550" s="20"/>
      <c r="AC550" s="20"/>
      <c r="AD550" s="21"/>
      <c r="AE550" s="21"/>
      <c r="AF550" s="21"/>
    </row>
    <row r="551" spans="7:32" ht="13">
      <c r="G551" s="17"/>
      <c r="H551" s="17"/>
      <c r="I551" s="17"/>
      <c r="P551" s="10"/>
      <c r="Q551" s="10"/>
      <c r="R551" s="10"/>
      <c r="S551" s="10"/>
      <c r="T551" s="10"/>
      <c r="U551" s="10"/>
      <c r="V551" s="20"/>
      <c r="W551" s="20"/>
      <c r="X551" s="20"/>
      <c r="Y551" s="20"/>
      <c r="Z551" s="20"/>
      <c r="AA551" s="20"/>
      <c r="AB551" s="20"/>
      <c r="AC551" s="20"/>
      <c r="AD551" s="21"/>
      <c r="AE551" s="21"/>
      <c r="AF551" s="21"/>
    </row>
    <row r="552" spans="7:32" ht="13">
      <c r="G552" s="17"/>
      <c r="H552" s="17"/>
      <c r="I552" s="17"/>
      <c r="P552" s="10"/>
      <c r="Q552" s="10"/>
      <c r="R552" s="10"/>
      <c r="S552" s="10"/>
      <c r="T552" s="10"/>
      <c r="U552" s="10"/>
      <c r="V552" s="20"/>
      <c r="W552" s="20"/>
      <c r="X552" s="20"/>
      <c r="Y552" s="20"/>
      <c r="Z552" s="20"/>
      <c r="AA552" s="20"/>
      <c r="AB552" s="20"/>
      <c r="AC552" s="20"/>
      <c r="AD552" s="21"/>
      <c r="AE552" s="21"/>
      <c r="AF552" s="21"/>
    </row>
    <row r="553" spans="7:32" ht="13">
      <c r="G553" s="17"/>
      <c r="H553" s="17"/>
      <c r="I553" s="17"/>
      <c r="P553" s="10"/>
      <c r="Q553" s="10"/>
      <c r="R553" s="10"/>
      <c r="S553" s="10"/>
      <c r="T553" s="10"/>
      <c r="U553" s="10"/>
      <c r="V553" s="20"/>
      <c r="W553" s="20"/>
      <c r="X553" s="20"/>
      <c r="Y553" s="20"/>
      <c r="Z553" s="20"/>
      <c r="AA553" s="20"/>
      <c r="AB553" s="20"/>
      <c r="AC553" s="20"/>
      <c r="AD553" s="21"/>
      <c r="AE553" s="21"/>
      <c r="AF553" s="21"/>
    </row>
    <row r="554" spans="7:32" ht="13">
      <c r="G554" s="17"/>
      <c r="H554" s="17"/>
      <c r="I554" s="17"/>
      <c r="P554" s="10"/>
      <c r="Q554" s="10"/>
      <c r="R554" s="10"/>
      <c r="S554" s="10"/>
      <c r="T554" s="10"/>
      <c r="U554" s="10"/>
      <c r="V554" s="20"/>
      <c r="W554" s="20"/>
      <c r="X554" s="20"/>
      <c r="Y554" s="20"/>
      <c r="Z554" s="20"/>
      <c r="AA554" s="20"/>
      <c r="AB554" s="20"/>
      <c r="AC554" s="20"/>
      <c r="AD554" s="21"/>
      <c r="AE554" s="21"/>
      <c r="AF554" s="21"/>
    </row>
    <row r="555" spans="7:32" ht="13">
      <c r="G555" s="17"/>
      <c r="H555" s="17"/>
      <c r="I555" s="17"/>
      <c r="P555" s="10"/>
      <c r="Q555" s="10"/>
      <c r="R555" s="10"/>
      <c r="S555" s="10"/>
      <c r="T555" s="10"/>
      <c r="U555" s="10"/>
      <c r="V555" s="20"/>
      <c r="W555" s="20"/>
      <c r="X555" s="20"/>
      <c r="Y555" s="20"/>
      <c r="Z555" s="20"/>
      <c r="AA555" s="20"/>
      <c r="AB555" s="20"/>
      <c r="AC555" s="20"/>
      <c r="AD555" s="21"/>
      <c r="AE555" s="21"/>
      <c r="AF555" s="21"/>
    </row>
    <row r="556" spans="7:32" ht="13">
      <c r="G556" s="17"/>
      <c r="H556" s="17"/>
      <c r="I556" s="17"/>
      <c r="P556" s="10"/>
      <c r="Q556" s="10"/>
      <c r="R556" s="10"/>
      <c r="S556" s="10"/>
      <c r="T556" s="10"/>
      <c r="U556" s="10"/>
      <c r="V556" s="20"/>
      <c r="W556" s="20"/>
      <c r="X556" s="20"/>
      <c r="Y556" s="20"/>
      <c r="Z556" s="20"/>
      <c r="AA556" s="20"/>
      <c r="AB556" s="20"/>
      <c r="AC556" s="20"/>
      <c r="AD556" s="21"/>
      <c r="AE556" s="21"/>
      <c r="AF556" s="21"/>
    </row>
    <row r="557" spans="7:32" ht="13">
      <c r="G557" s="17"/>
      <c r="H557" s="17"/>
      <c r="I557" s="17"/>
      <c r="P557" s="10"/>
      <c r="Q557" s="10"/>
      <c r="R557" s="10"/>
      <c r="S557" s="10"/>
      <c r="T557" s="10"/>
      <c r="U557" s="10"/>
      <c r="V557" s="20"/>
      <c r="W557" s="20"/>
      <c r="X557" s="20"/>
      <c r="Y557" s="20"/>
      <c r="Z557" s="20"/>
      <c r="AA557" s="20"/>
      <c r="AB557" s="20"/>
      <c r="AC557" s="20"/>
      <c r="AD557" s="21"/>
      <c r="AE557" s="21"/>
      <c r="AF557" s="21"/>
    </row>
    <row r="558" spans="7:32" ht="13">
      <c r="G558" s="17"/>
      <c r="H558" s="17"/>
      <c r="I558" s="17"/>
      <c r="P558" s="10"/>
      <c r="Q558" s="10"/>
      <c r="R558" s="10"/>
      <c r="S558" s="10"/>
      <c r="T558" s="10"/>
      <c r="U558" s="10"/>
      <c r="V558" s="20"/>
      <c r="W558" s="20"/>
      <c r="X558" s="20"/>
      <c r="Y558" s="20"/>
      <c r="Z558" s="20"/>
      <c r="AA558" s="20"/>
      <c r="AB558" s="20"/>
      <c r="AC558" s="20"/>
      <c r="AD558" s="21"/>
      <c r="AE558" s="21"/>
      <c r="AF558" s="21"/>
    </row>
    <row r="559" spans="7:32" ht="13">
      <c r="G559" s="17"/>
      <c r="H559" s="17"/>
      <c r="I559" s="17"/>
      <c r="P559" s="10"/>
      <c r="Q559" s="10"/>
      <c r="R559" s="10"/>
      <c r="S559" s="10"/>
      <c r="T559" s="10"/>
      <c r="U559" s="10"/>
      <c r="V559" s="20"/>
      <c r="W559" s="20"/>
      <c r="X559" s="20"/>
      <c r="Y559" s="20"/>
      <c r="Z559" s="20"/>
      <c r="AA559" s="20"/>
      <c r="AB559" s="20"/>
      <c r="AC559" s="20"/>
      <c r="AD559" s="21"/>
      <c r="AE559" s="21"/>
      <c r="AF559" s="21"/>
    </row>
    <row r="560" spans="7:32" ht="13">
      <c r="G560" s="17"/>
      <c r="H560" s="17"/>
      <c r="I560" s="17"/>
      <c r="P560" s="10"/>
      <c r="Q560" s="10"/>
      <c r="R560" s="10"/>
      <c r="S560" s="10"/>
      <c r="T560" s="10"/>
      <c r="U560" s="10"/>
      <c r="V560" s="20"/>
      <c r="W560" s="20"/>
      <c r="X560" s="20"/>
      <c r="Y560" s="20"/>
      <c r="Z560" s="20"/>
      <c r="AA560" s="20"/>
      <c r="AB560" s="20"/>
      <c r="AC560" s="20"/>
      <c r="AD560" s="21"/>
      <c r="AE560" s="21"/>
      <c r="AF560" s="21"/>
    </row>
    <row r="561" spans="7:32" ht="13">
      <c r="G561" s="17"/>
      <c r="H561" s="17"/>
      <c r="I561" s="17"/>
      <c r="P561" s="10"/>
      <c r="Q561" s="10"/>
      <c r="R561" s="10"/>
      <c r="S561" s="10"/>
      <c r="T561" s="10"/>
      <c r="U561" s="10"/>
      <c r="V561" s="20"/>
      <c r="W561" s="20"/>
      <c r="X561" s="20"/>
      <c r="Y561" s="20"/>
      <c r="Z561" s="20"/>
      <c r="AA561" s="20"/>
      <c r="AB561" s="20"/>
      <c r="AC561" s="20"/>
      <c r="AD561" s="21"/>
      <c r="AE561" s="21"/>
      <c r="AF561" s="21"/>
    </row>
    <row r="562" spans="7:32" ht="13">
      <c r="G562" s="17"/>
      <c r="H562" s="17"/>
      <c r="I562" s="17"/>
      <c r="P562" s="10"/>
      <c r="Q562" s="10"/>
      <c r="R562" s="10"/>
      <c r="S562" s="10"/>
      <c r="T562" s="10"/>
      <c r="U562" s="10"/>
      <c r="V562" s="20"/>
      <c r="W562" s="20"/>
      <c r="X562" s="20"/>
      <c r="Y562" s="20"/>
      <c r="Z562" s="20"/>
      <c r="AA562" s="20"/>
      <c r="AB562" s="20"/>
      <c r="AC562" s="20"/>
      <c r="AD562" s="21"/>
      <c r="AE562" s="21"/>
      <c r="AF562" s="21"/>
    </row>
    <row r="563" spans="7:32" ht="13">
      <c r="G563" s="17"/>
      <c r="H563" s="17"/>
      <c r="I563" s="17"/>
      <c r="P563" s="10"/>
      <c r="Q563" s="10"/>
      <c r="R563" s="10"/>
      <c r="S563" s="10"/>
      <c r="T563" s="10"/>
      <c r="U563" s="10"/>
      <c r="V563" s="20"/>
      <c r="W563" s="20"/>
      <c r="X563" s="20"/>
      <c r="Y563" s="20"/>
      <c r="Z563" s="20"/>
      <c r="AA563" s="20"/>
      <c r="AB563" s="20"/>
      <c r="AC563" s="20"/>
      <c r="AD563" s="21"/>
      <c r="AE563" s="21"/>
      <c r="AF563" s="21"/>
    </row>
    <row r="564" spans="7:32" ht="13">
      <c r="G564" s="17"/>
      <c r="H564" s="17"/>
      <c r="I564" s="17"/>
      <c r="P564" s="10"/>
      <c r="Q564" s="10"/>
      <c r="R564" s="10"/>
      <c r="S564" s="10"/>
      <c r="T564" s="10"/>
      <c r="U564" s="10"/>
      <c r="V564" s="20"/>
      <c r="W564" s="20"/>
      <c r="X564" s="20"/>
      <c r="Y564" s="20"/>
      <c r="Z564" s="20"/>
      <c r="AA564" s="20"/>
      <c r="AB564" s="20"/>
      <c r="AC564" s="20"/>
      <c r="AD564" s="21"/>
      <c r="AE564" s="21"/>
      <c r="AF564" s="21"/>
    </row>
    <row r="565" spans="7:32" ht="13">
      <c r="G565" s="17"/>
      <c r="H565" s="17"/>
      <c r="I565" s="17"/>
      <c r="P565" s="10"/>
      <c r="Q565" s="10"/>
      <c r="R565" s="10"/>
      <c r="S565" s="10"/>
      <c r="T565" s="10"/>
      <c r="U565" s="10"/>
      <c r="V565" s="20"/>
      <c r="W565" s="20"/>
      <c r="X565" s="20"/>
      <c r="Y565" s="20"/>
      <c r="Z565" s="20"/>
      <c r="AA565" s="20"/>
      <c r="AB565" s="20"/>
      <c r="AC565" s="20"/>
      <c r="AD565" s="21"/>
      <c r="AE565" s="21"/>
      <c r="AF565" s="21"/>
    </row>
    <row r="566" spans="7:32" ht="13">
      <c r="G566" s="17"/>
      <c r="H566" s="17"/>
      <c r="I566" s="17"/>
      <c r="P566" s="10"/>
      <c r="Q566" s="10"/>
      <c r="R566" s="10"/>
      <c r="S566" s="10"/>
      <c r="T566" s="10"/>
      <c r="U566" s="10"/>
      <c r="V566" s="20"/>
      <c r="W566" s="20"/>
      <c r="X566" s="20"/>
      <c r="Y566" s="20"/>
      <c r="Z566" s="20"/>
      <c r="AA566" s="20"/>
      <c r="AB566" s="20"/>
      <c r="AC566" s="20"/>
      <c r="AD566" s="21"/>
      <c r="AE566" s="21"/>
      <c r="AF566" s="21"/>
    </row>
    <row r="567" spans="7:32" ht="13">
      <c r="G567" s="17"/>
      <c r="H567" s="17"/>
      <c r="I567" s="17"/>
      <c r="P567" s="10"/>
      <c r="Q567" s="10"/>
      <c r="R567" s="10"/>
      <c r="S567" s="10"/>
      <c r="T567" s="10"/>
      <c r="U567" s="10"/>
      <c r="V567" s="20"/>
      <c r="W567" s="20"/>
      <c r="X567" s="20"/>
      <c r="Y567" s="20"/>
      <c r="Z567" s="20"/>
      <c r="AA567" s="20"/>
      <c r="AB567" s="20"/>
      <c r="AC567" s="20"/>
      <c r="AD567" s="21"/>
      <c r="AE567" s="21"/>
      <c r="AF567" s="21"/>
    </row>
    <row r="568" spans="7:32" ht="13">
      <c r="G568" s="17"/>
      <c r="H568" s="17"/>
      <c r="I568" s="17"/>
      <c r="P568" s="10"/>
      <c r="Q568" s="10"/>
      <c r="R568" s="10"/>
      <c r="S568" s="10"/>
      <c r="T568" s="10"/>
      <c r="U568" s="10"/>
      <c r="V568" s="20"/>
      <c r="W568" s="20"/>
      <c r="X568" s="20"/>
      <c r="Y568" s="20"/>
      <c r="Z568" s="20"/>
      <c r="AA568" s="20"/>
      <c r="AB568" s="20"/>
      <c r="AC568" s="20"/>
      <c r="AD568" s="21"/>
      <c r="AE568" s="21"/>
      <c r="AF568" s="21"/>
    </row>
    <row r="569" spans="7:32" ht="13">
      <c r="G569" s="17"/>
      <c r="H569" s="17"/>
      <c r="I569" s="17"/>
      <c r="P569" s="10"/>
      <c r="Q569" s="10"/>
      <c r="R569" s="10"/>
      <c r="S569" s="10"/>
      <c r="T569" s="10"/>
      <c r="U569" s="10"/>
      <c r="V569" s="20"/>
      <c r="W569" s="20"/>
      <c r="X569" s="20"/>
      <c r="Y569" s="20"/>
      <c r="Z569" s="20"/>
      <c r="AA569" s="20"/>
      <c r="AB569" s="20"/>
      <c r="AC569" s="20"/>
      <c r="AD569" s="21"/>
      <c r="AE569" s="21"/>
      <c r="AF569" s="21"/>
    </row>
    <row r="570" spans="7:32" ht="13">
      <c r="G570" s="17"/>
      <c r="H570" s="17"/>
      <c r="I570" s="17"/>
      <c r="P570" s="10"/>
      <c r="Q570" s="10"/>
      <c r="R570" s="10"/>
      <c r="S570" s="10"/>
      <c r="T570" s="10"/>
      <c r="U570" s="10"/>
      <c r="V570" s="20"/>
      <c r="W570" s="20"/>
      <c r="X570" s="20"/>
      <c r="Y570" s="20"/>
      <c r="Z570" s="20"/>
      <c r="AA570" s="20"/>
      <c r="AB570" s="20"/>
      <c r="AC570" s="20"/>
      <c r="AD570" s="21"/>
      <c r="AE570" s="21"/>
      <c r="AF570" s="21"/>
    </row>
    <row r="571" spans="7:32" ht="13">
      <c r="G571" s="17"/>
      <c r="H571" s="17"/>
      <c r="I571" s="17"/>
      <c r="P571" s="10"/>
      <c r="Q571" s="10"/>
      <c r="R571" s="10"/>
      <c r="S571" s="10"/>
      <c r="T571" s="10"/>
      <c r="U571" s="10"/>
      <c r="V571" s="20"/>
      <c r="W571" s="20"/>
      <c r="X571" s="20"/>
      <c r="Y571" s="20"/>
      <c r="Z571" s="20"/>
      <c r="AA571" s="20"/>
      <c r="AB571" s="20"/>
      <c r="AC571" s="20"/>
      <c r="AD571" s="21"/>
      <c r="AE571" s="21"/>
      <c r="AF571" s="21"/>
    </row>
    <row r="572" spans="7:32" ht="13">
      <c r="G572" s="17"/>
      <c r="H572" s="17"/>
      <c r="I572" s="17"/>
      <c r="P572" s="10"/>
      <c r="Q572" s="10"/>
      <c r="R572" s="10"/>
      <c r="S572" s="10"/>
      <c r="T572" s="10"/>
      <c r="U572" s="10"/>
      <c r="V572" s="20"/>
      <c r="W572" s="20"/>
      <c r="X572" s="20"/>
      <c r="Y572" s="20"/>
      <c r="Z572" s="20"/>
      <c r="AA572" s="20"/>
      <c r="AB572" s="20"/>
      <c r="AC572" s="20"/>
      <c r="AD572" s="21"/>
      <c r="AE572" s="21"/>
      <c r="AF572" s="21"/>
    </row>
    <row r="573" spans="7:32" ht="13">
      <c r="G573" s="17"/>
      <c r="H573" s="17"/>
      <c r="I573" s="17"/>
      <c r="P573" s="10"/>
      <c r="Q573" s="10"/>
      <c r="R573" s="10"/>
      <c r="S573" s="10"/>
      <c r="T573" s="10"/>
      <c r="U573" s="10"/>
      <c r="V573" s="20"/>
      <c r="W573" s="20"/>
      <c r="X573" s="20"/>
      <c r="Y573" s="20"/>
      <c r="Z573" s="20"/>
      <c r="AA573" s="20"/>
      <c r="AB573" s="20"/>
      <c r="AC573" s="20"/>
      <c r="AD573" s="21"/>
      <c r="AE573" s="21"/>
      <c r="AF573" s="21"/>
    </row>
    <row r="574" spans="7:32" ht="13">
      <c r="G574" s="17"/>
      <c r="H574" s="17"/>
      <c r="I574" s="17"/>
      <c r="P574" s="10"/>
      <c r="Q574" s="10"/>
      <c r="R574" s="10"/>
      <c r="S574" s="10"/>
      <c r="T574" s="10"/>
      <c r="U574" s="10"/>
      <c r="V574" s="20"/>
      <c r="W574" s="20"/>
      <c r="X574" s="20"/>
      <c r="Y574" s="20"/>
      <c r="Z574" s="20"/>
      <c r="AA574" s="20"/>
      <c r="AB574" s="20"/>
      <c r="AC574" s="20"/>
      <c r="AD574" s="21"/>
      <c r="AE574" s="21"/>
      <c r="AF574" s="21"/>
    </row>
    <row r="575" spans="7:32" ht="13">
      <c r="G575" s="17"/>
      <c r="H575" s="17"/>
      <c r="I575" s="17"/>
      <c r="P575" s="10"/>
      <c r="Q575" s="10"/>
      <c r="R575" s="10"/>
      <c r="S575" s="10"/>
      <c r="T575" s="10"/>
      <c r="U575" s="10"/>
      <c r="V575" s="20"/>
      <c r="W575" s="20"/>
      <c r="X575" s="20"/>
      <c r="Y575" s="20"/>
      <c r="Z575" s="20"/>
      <c r="AA575" s="20"/>
      <c r="AB575" s="20"/>
      <c r="AC575" s="20"/>
      <c r="AD575" s="21"/>
      <c r="AE575" s="21"/>
      <c r="AF575" s="21"/>
    </row>
    <row r="576" spans="7:32" ht="13">
      <c r="G576" s="17"/>
      <c r="H576" s="17"/>
      <c r="I576" s="17"/>
      <c r="P576" s="10"/>
      <c r="Q576" s="10"/>
      <c r="R576" s="10"/>
      <c r="S576" s="10"/>
      <c r="T576" s="10"/>
      <c r="U576" s="10"/>
      <c r="V576" s="20"/>
      <c r="W576" s="20"/>
      <c r="X576" s="20"/>
      <c r="Y576" s="20"/>
      <c r="Z576" s="20"/>
      <c r="AA576" s="20"/>
      <c r="AB576" s="20"/>
      <c r="AC576" s="20"/>
      <c r="AD576" s="21"/>
      <c r="AE576" s="21"/>
      <c r="AF576" s="21"/>
    </row>
    <row r="577" spans="7:32" ht="13">
      <c r="G577" s="17"/>
      <c r="H577" s="17"/>
      <c r="I577" s="17"/>
      <c r="P577" s="10"/>
      <c r="Q577" s="10"/>
      <c r="R577" s="10"/>
      <c r="S577" s="10"/>
      <c r="T577" s="10"/>
      <c r="U577" s="10"/>
      <c r="V577" s="20"/>
      <c r="W577" s="20"/>
      <c r="X577" s="20"/>
      <c r="Y577" s="20"/>
      <c r="Z577" s="20"/>
      <c r="AA577" s="20"/>
      <c r="AB577" s="20"/>
      <c r="AC577" s="20"/>
      <c r="AD577" s="21"/>
      <c r="AE577" s="21"/>
      <c r="AF577" s="21"/>
    </row>
    <row r="578" spans="7:32" ht="13">
      <c r="G578" s="17"/>
      <c r="H578" s="17"/>
      <c r="I578" s="17"/>
      <c r="P578" s="10"/>
      <c r="Q578" s="10"/>
      <c r="R578" s="10"/>
      <c r="S578" s="10"/>
      <c r="T578" s="10"/>
      <c r="U578" s="10"/>
      <c r="V578" s="20"/>
      <c r="W578" s="20"/>
      <c r="X578" s="20"/>
      <c r="Y578" s="20"/>
      <c r="Z578" s="20"/>
      <c r="AA578" s="20"/>
      <c r="AB578" s="20"/>
      <c r="AC578" s="20"/>
      <c r="AD578" s="21"/>
      <c r="AE578" s="21"/>
      <c r="AF578" s="21"/>
    </row>
    <row r="579" spans="7:32" ht="13">
      <c r="G579" s="17"/>
      <c r="H579" s="17"/>
      <c r="I579" s="17"/>
      <c r="P579" s="10"/>
      <c r="Q579" s="10"/>
      <c r="R579" s="10"/>
      <c r="S579" s="10"/>
      <c r="T579" s="10"/>
      <c r="U579" s="10"/>
      <c r="V579" s="20"/>
      <c r="W579" s="20"/>
      <c r="X579" s="20"/>
      <c r="Y579" s="20"/>
      <c r="Z579" s="20"/>
      <c r="AA579" s="20"/>
      <c r="AB579" s="20"/>
      <c r="AC579" s="20"/>
      <c r="AD579" s="21"/>
      <c r="AE579" s="21"/>
      <c r="AF579" s="21"/>
    </row>
    <row r="580" spans="7:32" ht="13">
      <c r="G580" s="17"/>
      <c r="H580" s="17"/>
      <c r="I580" s="17"/>
      <c r="P580" s="10"/>
      <c r="Q580" s="10"/>
      <c r="R580" s="10"/>
      <c r="S580" s="10"/>
      <c r="T580" s="10"/>
      <c r="U580" s="10"/>
      <c r="V580" s="20"/>
      <c r="W580" s="20"/>
      <c r="X580" s="20"/>
      <c r="Y580" s="20"/>
      <c r="Z580" s="20"/>
      <c r="AA580" s="20"/>
      <c r="AB580" s="20"/>
      <c r="AC580" s="20"/>
      <c r="AD580" s="21"/>
      <c r="AE580" s="21"/>
      <c r="AF580" s="21"/>
    </row>
    <row r="581" spans="7:32" ht="13">
      <c r="G581" s="17"/>
      <c r="H581" s="17"/>
      <c r="I581" s="17"/>
      <c r="P581" s="10"/>
      <c r="Q581" s="10"/>
      <c r="R581" s="10"/>
      <c r="S581" s="10"/>
      <c r="T581" s="10"/>
      <c r="U581" s="10"/>
      <c r="V581" s="20"/>
      <c r="W581" s="20"/>
      <c r="X581" s="20"/>
      <c r="Y581" s="20"/>
      <c r="Z581" s="20"/>
      <c r="AA581" s="20"/>
      <c r="AB581" s="20"/>
      <c r="AC581" s="20"/>
      <c r="AD581" s="21"/>
      <c r="AE581" s="21"/>
      <c r="AF581" s="21"/>
    </row>
    <row r="582" spans="7:32" ht="13">
      <c r="G582" s="17"/>
      <c r="H582" s="17"/>
      <c r="I582" s="17"/>
      <c r="P582" s="10"/>
      <c r="Q582" s="10"/>
      <c r="R582" s="10"/>
      <c r="S582" s="10"/>
      <c r="T582" s="10"/>
      <c r="U582" s="10"/>
      <c r="V582" s="20"/>
      <c r="W582" s="20"/>
      <c r="X582" s="20"/>
      <c r="Y582" s="20"/>
      <c r="Z582" s="20"/>
      <c r="AA582" s="20"/>
      <c r="AB582" s="20"/>
      <c r="AC582" s="20"/>
      <c r="AD582" s="21"/>
      <c r="AE582" s="21"/>
      <c r="AF582" s="21"/>
    </row>
    <row r="583" spans="7:32" ht="13">
      <c r="G583" s="17"/>
      <c r="H583" s="17"/>
      <c r="I583" s="17"/>
      <c r="P583" s="10"/>
      <c r="Q583" s="10"/>
      <c r="R583" s="10"/>
      <c r="S583" s="10"/>
      <c r="T583" s="10"/>
      <c r="U583" s="10"/>
      <c r="V583" s="20"/>
      <c r="W583" s="20"/>
      <c r="X583" s="20"/>
      <c r="Y583" s="20"/>
      <c r="Z583" s="20"/>
      <c r="AA583" s="20"/>
      <c r="AB583" s="20"/>
      <c r="AC583" s="20"/>
      <c r="AD583" s="21"/>
      <c r="AE583" s="21"/>
      <c r="AF583" s="21"/>
    </row>
    <row r="584" spans="7:32" ht="13">
      <c r="G584" s="17"/>
      <c r="H584" s="17"/>
      <c r="I584" s="17"/>
      <c r="P584" s="10"/>
      <c r="Q584" s="10"/>
      <c r="R584" s="10"/>
      <c r="S584" s="10"/>
      <c r="T584" s="10"/>
      <c r="U584" s="10"/>
      <c r="V584" s="20"/>
      <c r="W584" s="20"/>
      <c r="X584" s="20"/>
      <c r="Y584" s="20"/>
      <c r="Z584" s="20"/>
      <c r="AA584" s="20"/>
      <c r="AB584" s="20"/>
      <c r="AC584" s="20"/>
      <c r="AD584" s="21"/>
      <c r="AE584" s="21"/>
      <c r="AF584" s="21"/>
    </row>
    <row r="585" spans="7:32" ht="13">
      <c r="G585" s="17"/>
      <c r="H585" s="17"/>
      <c r="I585" s="17"/>
      <c r="P585" s="10"/>
      <c r="Q585" s="10"/>
      <c r="R585" s="10"/>
      <c r="S585" s="10"/>
      <c r="T585" s="10"/>
      <c r="U585" s="10"/>
      <c r="V585" s="20"/>
      <c r="W585" s="20"/>
      <c r="X585" s="20"/>
      <c r="Y585" s="20"/>
      <c r="Z585" s="20"/>
      <c r="AA585" s="20"/>
      <c r="AB585" s="20"/>
      <c r="AC585" s="20"/>
      <c r="AD585" s="21"/>
      <c r="AE585" s="21"/>
      <c r="AF585" s="21"/>
    </row>
    <row r="586" spans="7:32" ht="13">
      <c r="G586" s="17"/>
      <c r="H586" s="17"/>
      <c r="I586" s="17"/>
      <c r="P586" s="10"/>
      <c r="Q586" s="10"/>
      <c r="R586" s="10"/>
      <c r="S586" s="10"/>
      <c r="T586" s="10"/>
      <c r="U586" s="10"/>
      <c r="V586" s="20"/>
      <c r="W586" s="20"/>
      <c r="X586" s="20"/>
      <c r="Y586" s="20"/>
      <c r="Z586" s="20"/>
      <c r="AA586" s="20"/>
      <c r="AB586" s="20"/>
      <c r="AC586" s="20"/>
      <c r="AD586" s="21"/>
      <c r="AE586" s="21"/>
      <c r="AF586" s="21"/>
    </row>
    <row r="587" spans="7:32" ht="13">
      <c r="G587" s="17"/>
      <c r="H587" s="17"/>
      <c r="I587" s="17"/>
      <c r="P587" s="10"/>
      <c r="Q587" s="10"/>
      <c r="R587" s="10"/>
      <c r="S587" s="10"/>
      <c r="T587" s="10"/>
      <c r="U587" s="10"/>
      <c r="V587" s="20"/>
      <c r="W587" s="20"/>
      <c r="X587" s="20"/>
      <c r="Y587" s="20"/>
      <c r="Z587" s="20"/>
      <c r="AA587" s="20"/>
      <c r="AB587" s="20"/>
      <c r="AC587" s="20"/>
      <c r="AD587" s="21"/>
      <c r="AE587" s="21"/>
      <c r="AF587" s="21"/>
    </row>
    <row r="588" spans="7:32" ht="13">
      <c r="G588" s="17"/>
      <c r="H588" s="17"/>
      <c r="I588" s="17"/>
      <c r="P588" s="10"/>
      <c r="Q588" s="10"/>
      <c r="R588" s="10"/>
      <c r="S588" s="10"/>
      <c r="T588" s="10"/>
      <c r="U588" s="10"/>
      <c r="V588" s="20"/>
      <c r="W588" s="20"/>
      <c r="X588" s="20"/>
      <c r="Y588" s="20"/>
      <c r="Z588" s="20"/>
      <c r="AA588" s="20"/>
      <c r="AB588" s="20"/>
      <c r="AC588" s="20"/>
      <c r="AD588" s="21"/>
      <c r="AE588" s="21"/>
      <c r="AF588" s="21"/>
    </row>
    <row r="589" spans="7:32" ht="13">
      <c r="G589" s="17"/>
      <c r="H589" s="17"/>
      <c r="I589" s="17"/>
      <c r="P589" s="10"/>
      <c r="Q589" s="10"/>
      <c r="R589" s="10"/>
      <c r="S589" s="10"/>
      <c r="T589" s="10"/>
      <c r="U589" s="10"/>
      <c r="V589" s="20"/>
      <c r="W589" s="20"/>
      <c r="X589" s="20"/>
      <c r="Y589" s="20"/>
      <c r="Z589" s="20"/>
      <c r="AA589" s="20"/>
      <c r="AB589" s="20"/>
      <c r="AC589" s="20"/>
      <c r="AD589" s="21"/>
      <c r="AE589" s="21"/>
      <c r="AF589" s="21"/>
    </row>
    <row r="590" spans="7:32" ht="13">
      <c r="G590" s="17"/>
      <c r="H590" s="17"/>
      <c r="I590" s="17"/>
      <c r="P590" s="10"/>
      <c r="Q590" s="10"/>
      <c r="R590" s="10"/>
      <c r="S590" s="10"/>
      <c r="T590" s="10"/>
      <c r="U590" s="10"/>
      <c r="V590" s="20"/>
      <c r="W590" s="20"/>
      <c r="X590" s="20"/>
      <c r="Y590" s="20"/>
      <c r="Z590" s="20"/>
      <c r="AA590" s="20"/>
      <c r="AB590" s="20"/>
      <c r="AC590" s="20"/>
      <c r="AD590" s="21"/>
      <c r="AE590" s="21"/>
      <c r="AF590" s="21"/>
    </row>
    <row r="591" spans="7:32" ht="13">
      <c r="G591" s="17"/>
      <c r="H591" s="17"/>
      <c r="I591" s="17"/>
      <c r="P591" s="10"/>
      <c r="Q591" s="10"/>
      <c r="R591" s="10"/>
      <c r="S591" s="10"/>
      <c r="T591" s="10"/>
      <c r="U591" s="10"/>
      <c r="V591" s="20"/>
      <c r="W591" s="20"/>
      <c r="X591" s="20"/>
      <c r="Y591" s="20"/>
      <c r="Z591" s="20"/>
      <c r="AA591" s="20"/>
      <c r="AB591" s="20"/>
      <c r="AC591" s="20"/>
      <c r="AD591" s="21"/>
      <c r="AE591" s="21"/>
      <c r="AF591" s="21"/>
    </row>
    <row r="592" spans="7:32" ht="13">
      <c r="G592" s="17"/>
      <c r="H592" s="17"/>
      <c r="I592" s="17"/>
      <c r="P592" s="10"/>
      <c r="Q592" s="10"/>
      <c r="R592" s="10"/>
      <c r="S592" s="10"/>
      <c r="T592" s="10"/>
      <c r="U592" s="10"/>
      <c r="V592" s="20"/>
      <c r="W592" s="20"/>
      <c r="X592" s="20"/>
      <c r="Y592" s="20"/>
      <c r="Z592" s="20"/>
      <c r="AA592" s="20"/>
      <c r="AB592" s="20"/>
      <c r="AC592" s="20"/>
      <c r="AD592" s="21"/>
      <c r="AE592" s="21"/>
      <c r="AF592" s="21"/>
    </row>
    <row r="593" spans="7:32" ht="13">
      <c r="G593" s="17"/>
      <c r="H593" s="17"/>
      <c r="I593" s="17"/>
      <c r="P593" s="10"/>
      <c r="Q593" s="10"/>
      <c r="R593" s="10"/>
      <c r="S593" s="10"/>
      <c r="T593" s="10"/>
      <c r="U593" s="10"/>
      <c r="V593" s="20"/>
      <c r="W593" s="20"/>
      <c r="X593" s="20"/>
      <c r="Y593" s="20"/>
      <c r="Z593" s="20"/>
      <c r="AA593" s="20"/>
      <c r="AB593" s="20"/>
      <c r="AC593" s="20"/>
      <c r="AD593" s="21"/>
      <c r="AE593" s="21"/>
      <c r="AF593" s="21"/>
    </row>
    <row r="594" spans="7:32" ht="13">
      <c r="G594" s="17"/>
      <c r="H594" s="17"/>
      <c r="I594" s="17"/>
      <c r="P594" s="10"/>
      <c r="Q594" s="10"/>
      <c r="R594" s="10"/>
      <c r="S594" s="10"/>
      <c r="T594" s="10"/>
      <c r="U594" s="10"/>
      <c r="V594" s="20"/>
      <c r="W594" s="20"/>
      <c r="X594" s="20"/>
      <c r="Y594" s="20"/>
      <c r="Z594" s="20"/>
      <c r="AA594" s="20"/>
      <c r="AB594" s="20"/>
      <c r="AC594" s="20"/>
      <c r="AD594" s="21"/>
      <c r="AE594" s="21"/>
      <c r="AF594" s="21"/>
    </row>
    <row r="595" spans="7:32" ht="13">
      <c r="G595" s="17"/>
      <c r="H595" s="17"/>
      <c r="I595" s="17"/>
      <c r="P595" s="10"/>
      <c r="Q595" s="10"/>
      <c r="R595" s="10"/>
      <c r="S595" s="10"/>
      <c r="T595" s="10"/>
      <c r="U595" s="10"/>
      <c r="V595" s="20"/>
      <c r="W595" s="20"/>
      <c r="X595" s="20"/>
      <c r="Y595" s="20"/>
      <c r="Z595" s="20"/>
      <c r="AA595" s="20"/>
      <c r="AB595" s="20"/>
      <c r="AC595" s="20"/>
      <c r="AD595" s="21"/>
      <c r="AE595" s="21"/>
      <c r="AF595" s="21"/>
    </row>
    <row r="596" spans="7:32" ht="13">
      <c r="G596" s="17"/>
      <c r="H596" s="17"/>
      <c r="I596" s="17"/>
      <c r="P596" s="10"/>
      <c r="Q596" s="10"/>
      <c r="R596" s="10"/>
      <c r="S596" s="10"/>
      <c r="T596" s="10"/>
      <c r="U596" s="10"/>
      <c r="V596" s="20"/>
      <c r="W596" s="20"/>
      <c r="X596" s="20"/>
      <c r="Y596" s="20"/>
      <c r="Z596" s="20"/>
      <c r="AA596" s="20"/>
      <c r="AB596" s="20"/>
      <c r="AC596" s="20"/>
      <c r="AD596" s="21"/>
      <c r="AE596" s="21"/>
      <c r="AF596" s="21"/>
    </row>
    <row r="597" spans="7:32" ht="13">
      <c r="G597" s="17"/>
      <c r="H597" s="17"/>
      <c r="I597" s="17"/>
      <c r="P597" s="10"/>
      <c r="Q597" s="10"/>
      <c r="R597" s="10"/>
      <c r="S597" s="10"/>
      <c r="T597" s="10"/>
      <c r="U597" s="10"/>
      <c r="V597" s="20"/>
      <c r="W597" s="20"/>
      <c r="X597" s="20"/>
      <c r="Y597" s="20"/>
      <c r="Z597" s="20"/>
      <c r="AA597" s="20"/>
      <c r="AB597" s="20"/>
      <c r="AC597" s="20"/>
      <c r="AD597" s="21"/>
      <c r="AE597" s="21"/>
      <c r="AF597" s="21"/>
    </row>
    <row r="598" spans="7:32" ht="13">
      <c r="G598" s="17"/>
      <c r="H598" s="17"/>
      <c r="I598" s="17"/>
      <c r="P598" s="10"/>
      <c r="Q598" s="10"/>
      <c r="R598" s="10"/>
      <c r="S598" s="10"/>
      <c r="T598" s="10"/>
      <c r="U598" s="10"/>
      <c r="V598" s="20"/>
      <c r="W598" s="20"/>
      <c r="X598" s="20"/>
      <c r="Y598" s="20"/>
      <c r="Z598" s="20"/>
      <c r="AA598" s="20"/>
      <c r="AB598" s="20"/>
      <c r="AC598" s="20"/>
      <c r="AD598" s="21"/>
      <c r="AE598" s="21"/>
      <c r="AF598" s="21"/>
    </row>
    <row r="599" spans="7:32" ht="13">
      <c r="G599" s="17"/>
      <c r="H599" s="17"/>
      <c r="I599" s="17"/>
      <c r="P599" s="10"/>
      <c r="Q599" s="10"/>
      <c r="R599" s="10"/>
      <c r="S599" s="10"/>
      <c r="T599" s="10"/>
      <c r="U599" s="10"/>
      <c r="V599" s="20"/>
      <c r="W599" s="20"/>
      <c r="X599" s="20"/>
      <c r="Y599" s="20"/>
      <c r="Z599" s="20"/>
      <c r="AA599" s="20"/>
      <c r="AB599" s="20"/>
      <c r="AC599" s="20"/>
      <c r="AD599" s="21"/>
      <c r="AE599" s="21"/>
      <c r="AF599" s="21"/>
    </row>
    <row r="600" spans="7:32" ht="13">
      <c r="G600" s="17"/>
      <c r="H600" s="17"/>
      <c r="I600" s="17"/>
      <c r="P600" s="10"/>
      <c r="Q600" s="10"/>
      <c r="R600" s="10"/>
      <c r="S600" s="10"/>
      <c r="T600" s="10"/>
      <c r="U600" s="10"/>
      <c r="V600" s="20"/>
      <c r="W600" s="20"/>
      <c r="X600" s="20"/>
      <c r="Y600" s="20"/>
      <c r="Z600" s="20"/>
      <c r="AA600" s="20"/>
      <c r="AB600" s="20"/>
      <c r="AC600" s="20"/>
      <c r="AD600" s="21"/>
      <c r="AE600" s="21"/>
      <c r="AF600" s="21"/>
    </row>
    <row r="601" spans="7:32" ht="13">
      <c r="G601" s="17"/>
      <c r="H601" s="17"/>
      <c r="I601" s="17"/>
      <c r="P601" s="10"/>
      <c r="Q601" s="10"/>
      <c r="R601" s="10"/>
      <c r="S601" s="10"/>
      <c r="T601" s="10"/>
      <c r="U601" s="10"/>
      <c r="V601" s="20"/>
      <c r="W601" s="20"/>
      <c r="X601" s="20"/>
      <c r="Y601" s="20"/>
      <c r="Z601" s="20"/>
      <c r="AA601" s="20"/>
      <c r="AB601" s="20"/>
      <c r="AC601" s="20"/>
      <c r="AD601" s="21"/>
      <c r="AE601" s="21"/>
      <c r="AF601" s="21"/>
    </row>
    <row r="602" spans="7:32" ht="13">
      <c r="G602" s="17"/>
      <c r="H602" s="17"/>
      <c r="I602" s="17"/>
      <c r="P602" s="10"/>
      <c r="Q602" s="10"/>
      <c r="R602" s="10"/>
      <c r="S602" s="10"/>
      <c r="T602" s="10"/>
      <c r="U602" s="10"/>
      <c r="V602" s="20"/>
      <c r="W602" s="20"/>
      <c r="X602" s="20"/>
      <c r="Y602" s="20"/>
      <c r="Z602" s="20"/>
      <c r="AA602" s="20"/>
      <c r="AB602" s="20"/>
      <c r="AC602" s="20"/>
      <c r="AD602" s="21"/>
      <c r="AE602" s="21"/>
      <c r="AF602" s="21"/>
    </row>
    <row r="603" spans="7:32" ht="13">
      <c r="G603" s="17"/>
      <c r="H603" s="17"/>
      <c r="I603" s="17"/>
      <c r="P603" s="10"/>
      <c r="Q603" s="10"/>
      <c r="R603" s="10"/>
      <c r="S603" s="10"/>
      <c r="T603" s="10"/>
      <c r="U603" s="10"/>
      <c r="V603" s="20"/>
      <c r="W603" s="20"/>
      <c r="X603" s="20"/>
      <c r="Y603" s="20"/>
      <c r="Z603" s="20"/>
      <c r="AA603" s="20"/>
      <c r="AB603" s="20"/>
      <c r="AC603" s="20"/>
      <c r="AD603" s="21"/>
      <c r="AE603" s="21"/>
      <c r="AF603" s="21"/>
    </row>
    <row r="604" spans="7:32" ht="13">
      <c r="G604" s="17"/>
      <c r="H604" s="17"/>
      <c r="I604" s="17"/>
      <c r="P604" s="10"/>
      <c r="Q604" s="10"/>
      <c r="R604" s="10"/>
      <c r="S604" s="10"/>
      <c r="T604" s="10"/>
      <c r="U604" s="10"/>
      <c r="V604" s="20"/>
      <c r="W604" s="20"/>
      <c r="X604" s="20"/>
      <c r="Y604" s="20"/>
      <c r="Z604" s="20"/>
      <c r="AA604" s="20"/>
      <c r="AB604" s="20"/>
      <c r="AC604" s="20"/>
      <c r="AD604" s="21"/>
      <c r="AE604" s="21"/>
      <c r="AF604" s="21"/>
    </row>
    <row r="605" spans="7:32" ht="13">
      <c r="G605" s="17"/>
      <c r="H605" s="17"/>
      <c r="I605" s="17"/>
      <c r="P605" s="10"/>
      <c r="Q605" s="10"/>
      <c r="R605" s="10"/>
      <c r="S605" s="10"/>
      <c r="T605" s="10"/>
      <c r="U605" s="10"/>
      <c r="V605" s="20"/>
      <c r="W605" s="20"/>
      <c r="X605" s="20"/>
      <c r="Y605" s="20"/>
      <c r="Z605" s="20"/>
      <c r="AA605" s="20"/>
      <c r="AB605" s="20"/>
      <c r="AC605" s="20"/>
      <c r="AD605" s="21"/>
      <c r="AE605" s="21"/>
      <c r="AF605" s="21"/>
    </row>
    <row r="606" spans="7:32" ht="13">
      <c r="G606" s="17"/>
      <c r="H606" s="17"/>
      <c r="I606" s="17"/>
      <c r="P606" s="10"/>
      <c r="Q606" s="10"/>
      <c r="R606" s="10"/>
      <c r="S606" s="10"/>
      <c r="T606" s="10"/>
      <c r="U606" s="10"/>
      <c r="V606" s="20"/>
      <c r="W606" s="20"/>
      <c r="X606" s="20"/>
      <c r="Y606" s="20"/>
      <c r="Z606" s="20"/>
      <c r="AA606" s="20"/>
      <c r="AB606" s="20"/>
      <c r="AC606" s="20"/>
      <c r="AD606" s="21"/>
      <c r="AE606" s="21"/>
      <c r="AF606" s="21"/>
    </row>
    <row r="607" spans="7:32" ht="13">
      <c r="G607" s="17"/>
      <c r="H607" s="17"/>
      <c r="I607" s="17"/>
      <c r="P607" s="10"/>
      <c r="Q607" s="10"/>
      <c r="R607" s="10"/>
      <c r="S607" s="10"/>
      <c r="T607" s="10"/>
      <c r="U607" s="10"/>
      <c r="V607" s="20"/>
      <c r="W607" s="20"/>
      <c r="X607" s="20"/>
      <c r="Y607" s="20"/>
      <c r="Z607" s="20"/>
      <c r="AA607" s="20"/>
      <c r="AB607" s="20"/>
      <c r="AC607" s="20"/>
      <c r="AD607" s="21"/>
      <c r="AE607" s="21"/>
      <c r="AF607" s="21"/>
    </row>
    <row r="608" spans="7:32" ht="13">
      <c r="G608" s="17"/>
      <c r="H608" s="17"/>
      <c r="I608" s="17"/>
      <c r="P608" s="10"/>
      <c r="Q608" s="10"/>
      <c r="R608" s="10"/>
      <c r="S608" s="10"/>
      <c r="T608" s="10"/>
      <c r="U608" s="10"/>
      <c r="V608" s="20"/>
      <c r="W608" s="20"/>
      <c r="X608" s="20"/>
      <c r="Y608" s="20"/>
      <c r="Z608" s="20"/>
      <c r="AA608" s="20"/>
      <c r="AB608" s="20"/>
      <c r="AC608" s="20"/>
      <c r="AD608" s="21"/>
      <c r="AE608" s="21"/>
      <c r="AF608" s="21"/>
    </row>
    <row r="609" spans="7:32" ht="13">
      <c r="G609" s="17"/>
      <c r="H609" s="17"/>
      <c r="I609" s="17"/>
      <c r="P609" s="10"/>
      <c r="Q609" s="10"/>
      <c r="R609" s="10"/>
      <c r="S609" s="10"/>
      <c r="T609" s="10"/>
      <c r="U609" s="10"/>
      <c r="V609" s="20"/>
      <c r="W609" s="20"/>
      <c r="X609" s="20"/>
      <c r="Y609" s="20"/>
      <c r="Z609" s="20"/>
      <c r="AA609" s="20"/>
      <c r="AB609" s="20"/>
      <c r="AC609" s="20"/>
      <c r="AD609" s="21"/>
      <c r="AE609" s="21"/>
      <c r="AF609" s="21"/>
    </row>
    <row r="610" spans="7:32" ht="13">
      <c r="G610" s="17"/>
      <c r="H610" s="17"/>
      <c r="I610" s="17"/>
      <c r="P610" s="10"/>
      <c r="Q610" s="10"/>
      <c r="R610" s="10"/>
      <c r="S610" s="10"/>
      <c r="T610" s="10"/>
      <c r="U610" s="10"/>
      <c r="V610" s="20"/>
      <c r="W610" s="20"/>
      <c r="X610" s="20"/>
      <c r="Y610" s="20"/>
      <c r="Z610" s="20"/>
      <c r="AA610" s="20"/>
      <c r="AB610" s="20"/>
      <c r="AC610" s="20"/>
      <c r="AD610" s="21"/>
      <c r="AE610" s="21"/>
      <c r="AF610" s="21"/>
    </row>
    <row r="611" spans="7:32" ht="13">
      <c r="G611" s="17"/>
      <c r="H611" s="17"/>
      <c r="I611" s="17"/>
      <c r="P611" s="10"/>
      <c r="Q611" s="10"/>
      <c r="R611" s="10"/>
      <c r="S611" s="10"/>
      <c r="T611" s="10"/>
      <c r="U611" s="10"/>
      <c r="V611" s="20"/>
      <c r="W611" s="20"/>
      <c r="X611" s="20"/>
      <c r="Y611" s="20"/>
      <c r="Z611" s="20"/>
      <c r="AA611" s="20"/>
      <c r="AB611" s="20"/>
      <c r="AC611" s="20"/>
      <c r="AD611" s="21"/>
      <c r="AE611" s="21"/>
      <c r="AF611" s="21"/>
    </row>
    <row r="612" spans="7:32" ht="13">
      <c r="G612" s="17"/>
      <c r="H612" s="17"/>
      <c r="I612" s="17"/>
      <c r="P612" s="10"/>
      <c r="Q612" s="10"/>
      <c r="R612" s="10"/>
      <c r="S612" s="10"/>
      <c r="T612" s="10"/>
      <c r="U612" s="10"/>
      <c r="V612" s="20"/>
      <c r="W612" s="20"/>
      <c r="X612" s="20"/>
      <c r="Y612" s="20"/>
      <c r="Z612" s="20"/>
      <c r="AA612" s="20"/>
      <c r="AB612" s="20"/>
      <c r="AC612" s="20"/>
      <c r="AD612" s="21"/>
      <c r="AE612" s="21"/>
      <c r="AF612" s="21"/>
    </row>
    <row r="613" spans="7:32" ht="13">
      <c r="G613" s="17"/>
      <c r="H613" s="17"/>
      <c r="I613" s="17"/>
      <c r="P613" s="10"/>
      <c r="Q613" s="10"/>
      <c r="R613" s="10"/>
      <c r="S613" s="10"/>
      <c r="T613" s="10"/>
      <c r="U613" s="10"/>
      <c r="V613" s="20"/>
      <c r="W613" s="20"/>
      <c r="X613" s="20"/>
      <c r="Y613" s="20"/>
      <c r="Z613" s="20"/>
      <c r="AA613" s="20"/>
      <c r="AB613" s="20"/>
      <c r="AC613" s="20"/>
      <c r="AD613" s="21"/>
      <c r="AE613" s="21"/>
      <c r="AF613" s="21"/>
    </row>
    <row r="614" spans="7:32" ht="13">
      <c r="G614" s="17"/>
      <c r="H614" s="17"/>
      <c r="I614" s="17"/>
      <c r="P614" s="10"/>
      <c r="Q614" s="10"/>
      <c r="R614" s="10"/>
      <c r="S614" s="10"/>
      <c r="T614" s="10"/>
      <c r="U614" s="10"/>
      <c r="V614" s="20"/>
      <c r="W614" s="20"/>
      <c r="X614" s="20"/>
      <c r="Y614" s="20"/>
      <c r="Z614" s="20"/>
      <c r="AA614" s="20"/>
      <c r="AB614" s="20"/>
      <c r="AC614" s="20"/>
      <c r="AD614" s="21"/>
      <c r="AE614" s="21"/>
      <c r="AF614" s="21"/>
    </row>
    <row r="615" spans="7:32" ht="13">
      <c r="G615" s="17"/>
      <c r="H615" s="17"/>
      <c r="I615" s="17"/>
      <c r="P615" s="10"/>
      <c r="Q615" s="10"/>
      <c r="R615" s="10"/>
      <c r="S615" s="10"/>
      <c r="T615" s="10"/>
      <c r="U615" s="10"/>
      <c r="V615" s="20"/>
      <c r="W615" s="20"/>
      <c r="X615" s="20"/>
      <c r="Y615" s="20"/>
      <c r="Z615" s="20"/>
      <c r="AA615" s="20"/>
      <c r="AB615" s="20"/>
      <c r="AC615" s="20"/>
      <c r="AD615" s="21"/>
      <c r="AE615" s="21"/>
      <c r="AF615" s="21"/>
    </row>
    <row r="616" spans="7:32" ht="13">
      <c r="G616" s="17"/>
      <c r="H616" s="17"/>
      <c r="I616" s="17"/>
      <c r="P616" s="10"/>
      <c r="Q616" s="10"/>
      <c r="R616" s="10"/>
      <c r="S616" s="10"/>
      <c r="T616" s="10"/>
      <c r="U616" s="10"/>
      <c r="V616" s="20"/>
      <c r="W616" s="20"/>
      <c r="X616" s="20"/>
      <c r="Y616" s="20"/>
      <c r="Z616" s="20"/>
      <c r="AA616" s="20"/>
      <c r="AB616" s="20"/>
      <c r="AC616" s="20"/>
      <c r="AD616" s="21"/>
      <c r="AE616" s="21"/>
      <c r="AF616" s="21"/>
    </row>
    <row r="617" spans="7:32" ht="13">
      <c r="G617" s="17"/>
      <c r="H617" s="17"/>
      <c r="I617" s="17"/>
      <c r="P617" s="10"/>
      <c r="Q617" s="10"/>
      <c r="R617" s="10"/>
      <c r="S617" s="10"/>
      <c r="T617" s="10"/>
      <c r="U617" s="10"/>
      <c r="V617" s="20"/>
      <c r="W617" s="20"/>
      <c r="X617" s="20"/>
      <c r="Y617" s="20"/>
      <c r="Z617" s="20"/>
      <c r="AA617" s="20"/>
      <c r="AB617" s="20"/>
      <c r="AC617" s="20"/>
      <c r="AD617" s="21"/>
      <c r="AE617" s="21"/>
      <c r="AF617" s="21"/>
    </row>
    <row r="618" spans="7:32" ht="13">
      <c r="G618" s="17"/>
      <c r="H618" s="17"/>
      <c r="I618" s="17"/>
      <c r="P618" s="10"/>
      <c r="Q618" s="10"/>
      <c r="R618" s="10"/>
      <c r="S618" s="10"/>
      <c r="T618" s="10"/>
      <c r="U618" s="10"/>
      <c r="V618" s="20"/>
      <c r="W618" s="20"/>
      <c r="X618" s="20"/>
      <c r="Y618" s="20"/>
      <c r="Z618" s="20"/>
      <c r="AA618" s="20"/>
      <c r="AB618" s="20"/>
      <c r="AC618" s="20"/>
      <c r="AD618" s="21"/>
      <c r="AE618" s="21"/>
      <c r="AF618" s="21"/>
    </row>
    <row r="619" spans="7:32" ht="13">
      <c r="G619" s="17"/>
      <c r="H619" s="17"/>
      <c r="I619" s="17"/>
      <c r="P619" s="10"/>
      <c r="Q619" s="10"/>
      <c r="R619" s="10"/>
      <c r="S619" s="10"/>
      <c r="T619" s="10"/>
      <c r="U619" s="10"/>
      <c r="V619" s="20"/>
      <c r="W619" s="20"/>
      <c r="X619" s="20"/>
      <c r="Y619" s="20"/>
      <c r="Z619" s="20"/>
      <c r="AA619" s="20"/>
      <c r="AB619" s="20"/>
      <c r="AC619" s="20"/>
      <c r="AD619" s="21"/>
      <c r="AE619" s="21"/>
      <c r="AF619" s="21"/>
    </row>
    <row r="620" spans="7:32" ht="13">
      <c r="G620" s="17"/>
      <c r="H620" s="17"/>
      <c r="I620" s="17"/>
      <c r="P620" s="10"/>
      <c r="Q620" s="10"/>
      <c r="R620" s="10"/>
      <c r="S620" s="10"/>
      <c r="T620" s="10"/>
      <c r="U620" s="10"/>
      <c r="V620" s="20"/>
      <c r="W620" s="20"/>
      <c r="X620" s="20"/>
      <c r="Y620" s="20"/>
      <c r="Z620" s="20"/>
      <c r="AA620" s="20"/>
      <c r="AB620" s="20"/>
      <c r="AC620" s="20"/>
      <c r="AD620" s="21"/>
      <c r="AE620" s="21"/>
      <c r="AF620" s="21"/>
    </row>
    <row r="621" spans="7:32" ht="13">
      <c r="G621" s="17"/>
      <c r="H621" s="17"/>
      <c r="I621" s="17"/>
      <c r="P621" s="10"/>
      <c r="Q621" s="10"/>
      <c r="R621" s="10"/>
      <c r="S621" s="10"/>
      <c r="T621" s="10"/>
      <c r="U621" s="10"/>
      <c r="V621" s="20"/>
      <c r="W621" s="20"/>
      <c r="X621" s="20"/>
      <c r="Y621" s="20"/>
      <c r="Z621" s="20"/>
      <c r="AA621" s="20"/>
      <c r="AB621" s="20"/>
      <c r="AC621" s="20"/>
      <c r="AD621" s="21"/>
      <c r="AE621" s="21"/>
      <c r="AF621" s="21"/>
    </row>
    <row r="622" spans="7:32" ht="13">
      <c r="G622" s="17"/>
      <c r="H622" s="17"/>
      <c r="I622" s="17"/>
      <c r="P622" s="10"/>
      <c r="Q622" s="10"/>
      <c r="R622" s="10"/>
      <c r="S622" s="10"/>
      <c r="T622" s="10"/>
      <c r="U622" s="10"/>
      <c r="V622" s="20"/>
      <c r="W622" s="20"/>
      <c r="X622" s="20"/>
      <c r="Y622" s="20"/>
      <c r="Z622" s="20"/>
      <c r="AA622" s="20"/>
      <c r="AB622" s="20"/>
      <c r="AC622" s="20"/>
      <c r="AD622" s="21"/>
      <c r="AE622" s="21"/>
      <c r="AF622" s="21"/>
    </row>
    <row r="623" spans="7:32" ht="13">
      <c r="G623" s="17"/>
      <c r="H623" s="17"/>
      <c r="I623" s="17"/>
      <c r="P623" s="10"/>
      <c r="Q623" s="10"/>
      <c r="R623" s="10"/>
      <c r="S623" s="10"/>
      <c r="T623" s="10"/>
      <c r="U623" s="10"/>
      <c r="V623" s="20"/>
      <c r="W623" s="20"/>
      <c r="X623" s="20"/>
      <c r="Y623" s="20"/>
      <c r="Z623" s="20"/>
      <c r="AA623" s="20"/>
      <c r="AB623" s="20"/>
      <c r="AC623" s="20"/>
      <c r="AD623" s="21"/>
      <c r="AE623" s="21"/>
      <c r="AF623" s="21"/>
    </row>
    <row r="624" spans="7:32" ht="13">
      <c r="G624" s="17"/>
      <c r="H624" s="17"/>
      <c r="I624" s="17"/>
      <c r="P624" s="10"/>
      <c r="Q624" s="10"/>
      <c r="R624" s="10"/>
      <c r="S624" s="10"/>
      <c r="T624" s="10"/>
      <c r="U624" s="10"/>
      <c r="V624" s="20"/>
      <c r="W624" s="20"/>
      <c r="X624" s="20"/>
      <c r="Y624" s="20"/>
      <c r="Z624" s="20"/>
      <c r="AA624" s="20"/>
      <c r="AB624" s="20"/>
      <c r="AC624" s="20"/>
      <c r="AD624" s="21"/>
      <c r="AE624" s="21"/>
      <c r="AF624" s="21"/>
    </row>
    <row r="625" spans="7:32" ht="13">
      <c r="G625" s="17"/>
      <c r="H625" s="17"/>
      <c r="I625" s="17"/>
      <c r="P625" s="10"/>
      <c r="Q625" s="10"/>
      <c r="R625" s="10"/>
      <c r="S625" s="10"/>
      <c r="T625" s="10"/>
      <c r="U625" s="10"/>
      <c r="V625" s="20"/>
      <c r="W625" s="20"/>
      <c r="X625" s="20"/>
      <c r="Y625" s="20"/>
      <c r="Z625" s="20"/>
      <c r="AA625" s="20"/>
      <c r="AB625" s="20"/>
      <c r="AC625" s="20"/>
      <c r="AD625" s="21"/>
      <c r="AE625" s="21"/>
      <c r="AF625" s="21"/>
    </row>
    <row r="626" spans="7:32" ht="13">
      <c r="G626" s="17"/>
      <c r="H626" s="17"/>
      <c r="I626" s="17"/>
      <c r="P626" s="10"/>
      <c r="Q626" s="10"/>
      <c r="R626" s="10"/>
      <c r="S626" s="10"/>
      <c r="T626" s="10"/>
      <c r="U626" s="10"/>
      <c r="V626" s="20"/>
      <c r="W626" s="20"/>
      <c r="X626" s="20"/>
      <c r="Y626" s="20"/>
      <c r="Z626" s="20"/>
      <c r="AA626" s="20"/>
      <c r="AB626" s="20"/>
      <c r="AC626" s="20"/>
      <c r="AD626" s="21"/>
      <c r="AE626" s="21"/>
      <c r="AF626" s="21"/>
    </row>
    <row r="627" spans="7:32" ht="13">
      <c r="G627" s="17"/>
      <c r="H627" s="17"/>
      <c r="I627" s="17"/>
      <c r="P627" s="10"/>
      <c r="Q627" s="10"/>
      <c r="R627" s="10"/>
      <c r="S627" s="10"/>
      <c r="T627" s="10"/>
      <c r="U627" s="10"/>
      <c r="V627" s="20"/>
      <c r="W627" s="20"/>
      <c r="X627" s="20"/>
      <c r="Y627" s="20"/>
      <c r="Z627" s="20"/>
      <c r="AA627" s="20"/>
      <c r="AB627" s="20"/>
      <c r="AC627" s="20"/>
      <c r="AD627" s="21"/>
      <c r="AE627" s="21"/>
      <c r="AF627" s="21"/>
    </row>
    <row r="628" spans="7:32" ht="13">
      <c r="G628" s="17"/>
      <c r="H628" s="17"/>
      <c r="I628" s="17"/>
      <c r="P628" s="10"/>
      <c r="Q628" s="10"/>
      <c r="R628" s="10"/>
      <c r="S628" s="10"/>
      <c r="T628" s="10"/>
      <c r="U628" s="10"/>
      <c r="V628" s="20"/>
      <c r="W628" s="20"/>
      <c r="X628" s="20"/>
      <c r="Y628" s="20"/>
      <c r="Z628" s="20"/>
      <c r="AA628" s="20"/>
      <c r="AB628" s="20"/>
      <c r="AC628" s="20"/>
      <c r="AD628" s="21"/>
      <c r="AE628" s="21"/>
      <c r="AF628" s="21"/>
    </row>
    <row r="629" spans="7:32" ht="13">
      <c r="G629" s="17"/>
      <c r="H629" s="17"/>
      <c r="I629" s="17"/>
      <c r="P629" s="10"/>
      <c r="Q629" s="10"/>
      <c r="R629" s="10"/>
      <c r="S629" s="10"/>
      <c r="T629" s="10"/>
      <c r="U629" s="10"/>
      <c r="V629" s="20"/>
      <c r="W629" s="20"/>
      <c r="X629" s="20"/>
      <c r="Y629" s="20"/>
      <c r="Z629" s="20"/>
      <c r="AA629" s="20"/>
      <c r="AB629" s="20"/>
      <c r="AC629" s="20"/>
      <c r="AD629" s="21"/>
      <c r="AE629" s="21"/>
      <c r="AF629" s="21"/>
    </row>
    <row r="630" spans="7:32" ht="13">
      <c r="G630" s="17"/>
      <c r="H630" s="17"/>
      <c r="I630" s="17"/>
      <c r="P630" s="10"/>
      <c r="Q630" s="10"/>
      <c r="R630" s="10"/>
      <c r="S630" s="10"/>
      <c r="T630" s="10"/>
      <c r="U630" s="10"/>
      <c r="V630" s="20"/>
      <c r="W630" s="20"/>
      <c r="X630" s="20"/>
      <c r="Y630" s="20"/>
      <c r="Z630" s="20"/>
      <c r="AA630" s="20"/>
      <c r="AB630" s="20"/>
      <c r="AC630" s="20"/>
      <c r="AD630" s="21"/>
      <c r="AE630" s="21"/>
      <c r="AF630" s="21"/>
    </row>
    <row r="631" spans="7:32" ht="13">
      <c r="G631" s="17"/>
      <c r="H631" s="17"/>
      <c r="I631" s="17"/>
      <c r="P631" s="10"/>
      <c r="Q631" s="10"/>
      <c r="R631" s="10"/>
      <c r="S631" s="10"/>
      <c r="T631" s="10"/>
      <c r="U631" s="10"/>
      <c r="V631" s="20"/>
      <c r="W631" s="20"/>
      <c r="X631" s="20"/>
      <c r="Y631" s="20"/>
      <c r="Z631" s="20"/>
      <c r="AA631" s="20"/>
      <c r="AB631" s="20"/>
      <c r="AC631" s="20"/>
      <c r="AD631" s="21"/>
      <c r="AE631" s="21"/>
      <c r="AF631" s="21"/>
    </row>
    <row r="632" spans="7:32" ht="13">
      <c r="G632" s="17"/>
      <c r="H632" s="17"/>
      <c r="I632" s="17"/>
      <c r="P632" s="10"/>
      <c r="Q632" s="10"/>
      <c r="R632" s="10"/>
      <c r="S632" s="10"/>
      <c r="T632" s="10"/>
      <c r="U632" s="10"/>
      <c r="V632" s="20"/>
      <c r="W632" s="20"/>
      <c r="X632" s="20"/>
      <c r="Y632" s="20"/>
      <c r="Z632" s="20"/>
      <c r="AA632" s="20"/>
      <c r="AB632" s="20"/>
      <c r="AC632" s="20"/>
      <c r="AD632" s="21"/>
      <c r="AE632" s="21"/>
      <c r="AF632" s="21"/>
    </row>
    <row r="633" spans="7:32" ht="13">
      <c r="G633" s="17"/>
      <c r="H633" s="17"/>
      <c r="I633" s="17"/>
      <c r="P633" s="10"/>
      <c r="Q633" s="10"/>
      <c r="R633" s="10"/>
      <c r="S633" s="10"/>
      <c r="T633" s="10"/>
      <c r="U633" s="10"/>
      <c r="V633" s="20"/>
      <c r="W633" s="20"/>
      <c r="X633" s="20"/>
      <c r="Y633" s="20"/>
      <c r="Z633" s="20"/>
      <c r="AA633" s="20"/>
      <c r="AB633" s="20"/>
      <c r="AC633" s="20"/>
      <c r="AD633" s="21"/>
      <c r="AE633" s="21"/>
      <c r="AF633" s="21"/>
    </row>
    <row r="634" spans="7:32" ht="13">
      <c r="G634" s="17"/>
      <c r="H634" s="17"/>
      <c r="I634" s="17"/>
      <c r="P634" s="10"/>
      <c r="Q634" s="10"/>
      <c r="R634" s="10"/>
      <c r="S634" s="10"/>
      <c r="T634" s="10"/>
      <c r="U634" s="10"/>
      <c r="V634" s="20"/>
      <c r="W634" s="20"/>
      <c r="X634" s="20"/>
      <c r="Y634" s="20"/>
      <c r="Z634" s="20"/>
      <c r="AA634" s="20"/>
      <c r="AB634" s="20"/>
      <c r="AC634" s="20"/>
      <c r="AD634" s="21"/>
      <c r="AE634" s="21"/>
      <c r="AF634" s="21"/>
    </row>
    <row r="635" spans="7:32" ht="13">
      <c r="G635" s="17"/>
      <c r="H635" s="17"/>
      <c r="I635" s="17"/>
      <c r="P635" s="10"/>
      <c r="Q635" s="10"/>
      <c r="R635" s="10"/>
      <c r="S635" s="10"/>
      <c r="T635" s="10"/>
      <c r="U635" s="10"/>
      <c r="V635" s="20"/>
      <c r="W635" s="20"/>
      <c r="X635" s="20"/>
      <c r="Y635" s="20"/>
      <c r="Z635" s="20"/>
      <c r="AA635" s="20"/>
      <c r="AB635" s="20"/>
      <c r="AC635" s="20"/>
      <c r="AD635" s="21"/>
      <c r="AE635" s="21"/>
      <c r="AF635" s="21"/>
    </row>
    <row r="636" spans="7:32" ht="13">
      <c r="G636" s="17"/>
      <c r="H636" s="17"/>
      <c r="I636" s="17"/>
      <c r="P636" s="10"/>
      <c r="Q636" s="10"/>
      <c r="R636" s="10"/>
      <c r="S636" s="10"/>
      <c r="T636" s="10"/>
      <c r="U636" s="10"/>
      <c r="V636" s="20"/>
      <c r="W636" s="20"/>
      <c r="X636" s="20"/>
      <c r="Y636" s="20"/>
      <c r="Z636" s="20"/>
      <c r="AA636" s="20"/>
      <c r="AB636" s="20"/>
      <c r="AC636" s="20"/>
      <c r="AD636" s="21"/>
      <c r="AE636" s="21"/>
      <c r="AF636" s="21"/>
    </row>
    <row r="637" spans="7:32" ht="13">
      <c r="G637" s="17"/>
      <c r="H637" s="17"/>
      <c r="I637" s="17"/>
      <c r="P637" s="10"/>
      <c r="Q637" s="10"/>
      <c r="R637" s="10"/>
      <c r="S637" s="10"/>
      <c r="T637" s="10"/>
      <c r="U637" s="10"/>
      <c r="V637" s="20"/>
      <c r="W637" s="20"/>
      <c r="X637" s="20"/>
      <c r="Y637" s="20"/>
      <c r="Z637" s="20"/>
      <c r="AA637" s="20"/>
      <c r="AB637" s="20"/>
      <c r="AC637" s="20"/>
      <c r="AD637" s="21"/>
      <c r="AE637" s="21"/>
      <c r="AF637" s="21"/>
    </row>
    <row r="638" spans="7:32" ht="13">
      <c r="G638" s="17"/>
      <c r="H638" s="17"/>
      <c r="I638" s="17"/>
      <c r="P638" s="10"/>
      <c r="Q638" s="10"/>
      <c r="R638" s="10"/>
      <c r="S638" s="10"/>
      <c r="T638" s="10"/>
      <c r="U638" s="10"/>
      <c r="V638" s="20"/>
      <c r="W638" s="20"/>
      <c r="X638" s="20"/>
      <c r="Y638" s="20"/>
      <c r="Z638" s="20"/>
      <c r="AA638" s="20"/>
      <c r="AB638" s="20"/>
      <c r="AC638" s="20"/>
      <c r="AD638" s="21"/>
      <c r="AE638" s="21"/>
      <c r="AF638" s="21"/>
    </row>
    <row r="639" spans="7:32" ht="13">
      <c r="G639" s="17"/>
      <c r="H639" s="17"/>
      <c r="I639" s="17"/>
      <c r="P639" s="10"/>
      <c r="Q639" s="10"/>
      <c r="R639" s="10"/>
      <c r="S639" s="10"/>
      <c r="T639" s="10"/>
      <c r="U639" s="10"/>
      <c r="V639" s="20"/>
      <c r="W639" s="20"/>
      <c r="X639" s="20"/>
      <c r="Y639" s="20"/>
      <c r="Z639" s="20"/>
      <c r="AA639" s="20"/>
      <c r="AB639" s="20"/>
      <c r="AC639" s="20"/>
      <c r="AD639" s="21"/>
      <c r="AE639" s="21"/>
      <c r="AF639" s="21"/>
    </row>
    <row r="640" spans="7:32" ht="13">
      <c r="G640" s="17"/>
      <c r="H640" s="17"/>
      <c r="I640" s="17"/>
      <c r="P640" s="10"/>
      <c r="Q640" s="10"/>
      <c r="R640" s="10"/>
      <c r="S640" s="10"/>
      <c r="T640" s="10"/>
      <c r="U640" s="10"/>
      <c r="V640" s="20"/>
      <c r="W640" s="20"/>
      <c r="X640" s="20"/>
      <c r="Y640" s="20"/>
      <c r="Z640" s="20"/>
      <c r="AA640" s="20"/>
      <c r="AB640" s="20"/>
      <c r="AC640" s="20"/>
      <c r="AD640" s="21"/>
      <c r="AE640" s="21"/>
      <c r="AF640" s="21"/>
    </row>
    <row r="641" spans="7:32" ht="13">
      <c r="G641" s="17"/>
      <c r="H641" s="17"/>
      <c r="I641" s="17"/>
      <c r="P641" s="10"/>
      <c r="Q641" s="10"/>
      <c r="R641" s="10"/>
      <c r="S641" s="10"/>
      <c r="T641" s="10"/>
      <c r="U641" s="10"/>
      <c r="V641" s="20"/>
      <c r="W641" s="20"/>
      <c r="X641" s="20"/>
      <c r="Y641" s="20"/>
      <c r="Z641" s="20"/>
      <c r="AA641" s="20"/>
      <c r="AB641" s="20"/>
      <c r="AC641" s="20"/>
      <c r="AD641" s="21"/>
      <c r="AE641" s="21"/>
      <c r="AF641" s="21"/>
    </row>
    <row r="642" spans="7:32" ht="13">
      <c r="G642" s="17"/>
      <c r="H642" s="17"/>
      <c r="I642" s="17"/>
      <c r="P642" s="10"/>
      <c r="Q642" s="10"/>
      <c r="R642" s="10"/>
      <c r="S642" s="10"/>
      <c r="T642" s="10"/>
      <c r="U642" s="10"/>
      <c r="V642" s="20"/>
      <c r="W642" s="20"/>
      <c r="X642" s="20"/>
      <c r="Y642" s="20"/>
      <c r="Z642" s="20"/>
      <c r="AA642" s="20"/>
      <c r="AB642" s="20"/>
      <c r="AC642" s="20"/>
      <c r="AD642" s="21"/>
      <c r="AE642" s="21"/>
      <c r="AF642" s="21"/>
    </row>
    <row r="643" spans="7:32" ht="13">
      <c r="G643" s="17"/>
      <c r="H643" s="17"/>
      <c r="I643" s="17"/>
      <c r="P643" s="10"/>
      <c r="Q643" s="10"/>
      <c r="R643" s="10"/>
      <c r="S643" s="10"/>
      <c r="T643" s="10"/>
      <c r="U643" s="10"/>
      <c r="V643" s="20"/>
      <c r="W643" s="20"/>
      <c r="X643" s="20"/>
      <c r="Y643" s="20"/>
      <c r="Z643" s="20"/>
      <c r="AA643" s="20"/>
      <c r="AB643" s="20"/>
      <c r="AC643" s="20"/>
      <c r="AD643" s="21"/>
      <c r="AE643" s="21"/>
      <c r="AF643" s="21"/>
    </row>
    <row r="644" spans="7:32" ht="13">
      <c r="G644" s="17"/>
      <c r="H644" s="17"/>
      <c r="I644" s="17"/>
      <c r="P644" s="10"/>
      <c r="Q644" s="10"/>
      <c r="R644" s="10"/>
      <c r="S644" s="10"/>
      <c r="T644" s="10"/>
      <c r="U644" s="10"/>
      <c r="V644" s="20"/>
      <c r="W644" s="20"/>
      <c r="X644" s="20"/>
      <c r="Y644" s="20"/>
      <c r="Z644" s="20"/>
      <c r="AA644" s="20"/>
      <c r="AB644" s="20"/>
      <c r="AC644" s="20"/>
      <c r="AD644" s="21"/>
      <c r="AE644" s="21"/>
      <c r="AF644" s="21"/>
    </row>
    <row r="645" spans="7:32" ht="13">
      <c r="G645" s="17"/>
      <c r="H645" s="17"/>
      <c r="I645" s="17"/>
      <c r="P645" s="10"/>
      <c r="Q645" s="10"/>
      <c r="R645" s="10"/>
      <c r="S645" s="10"/>
      <c r="T645" s="10"/>
      <c r="U645" s="10"/>
      <c r="V645" s="20"/>
      <c r="W645" s="20"/>
      <c r="X645" s="20"/>
      <c r="Y645" s="20"/>
      <c r="Z645" s="20"/>
      <c r="AA645" s="20"/>
      <c r="AB645" s="20"/>
      <c r="AC645" s="20"/>
      <c r="AD645" s="21"/>
      <c r="AE645" s="21"/>
      <c r="AF645" s="21"/>
    </row>
    <row r="646" spans="7:32" ht="13">
      <c r="G646" s="17"/>
      <c r="H646" s="17"/>
      <c r="I646" s="17"/>
      <c r="P646" s="10"/>
      <c r="Q646" s="10"/>
      <c r="R646" s="10"/>
      <c r="S646" s="10"/>
      <c r="T646" s="10"/>
      <c r="U646" s="10"/>
      <c r="V646" s="20"/>
      <c r="W646" s="20"/>
      <c r="X646" s="20"/>
      <c r="Y646" s="20"/>
      <c r="Z646" s="20"/>
      <c r="AA646" s="20"/>
      <c r="AB646" s="20"/>
      <c r="AC646" s="20"/>
      <c r="AD646" s="21"/>
      <c r="AE646" s="21"/>
      <c r="AF646" s="21"/>
    </row>
    <row r="647" spans="7:32" ht="13">
      <c r="G647" s="17"/>
      <c r="H647" s="17"/>
      <c r="I647" s="17"/>
      <c r="P647" s="10"/>
      <c r="Q647" s="10"/>
      <c r="R647" s="10"/>
      <c r="S647" s="10"/>
      <c r="T647" s="10"/>
      <c r="U647" s="10"/>
      <c r="V647" s="20"/>
      <c r="W647" s="20"/>
      <c r="X647" s="20"/>
      <c r="Y647" s="20"/>
      <c r="Z647" s="20"/>
      <c r="AA647" s="20"/>
      <c r="AB647" s="20"/>
      <c r="AC647" s="20"/>
      <c r="AD647" s="21"/>
      <c r="AE647" s="21"/>
      <c r="AF647" s="21"/>
    </row>
    <row r="648" spans="7:32" ht="13">
      <c r="G648" s="17"/>
      <c r="H648" s="17"/>
      <c r="I648" s="17"/>
      <c r="P648" s="10"/>
      <c r="Q648" s="10"/>
      <c r="R648" s="10"/>
      <c r="S648" s="10"/>
      <c r="T648" s="10"/>
      <c r="U648" s="10"/>
      <c r="V648" s="20"/>
      <c r="W648" s="20"/>
      <c r="X648" s="20"/>
      <c r="Y648" s="20"/>
      <c r="Z648" s="20"/>
      <c r="AA648" s="20"/>
      <c r="AB648" s="20"/>
      <c r="AC648" s="20"/>
      <c r="AD648" s="21"/>
      <c r="AE648" s="21"/>
      <c r="AF648" s="21"/>
    </row>
    <row r="649" spans="7:32" ht="13">
      <c r="G649" s="17"/>
      <c r="H649" s="17"/>
      <c r="I649" s="17"/>
      <c r="P649" s="10"/>
      <c r="Q649" s="10"/>
      <c r="R649" s="10"/>
      <c r="S649" s="10"/>
      <c r="T649" s="10"/>
      <c r="U649" s="10"/>
      <c r="V649" s="20"/>
      <c r="W649" s="20"/>
      <c r="X649" s="20"/>
      <c r="Y649" s="20"/>
      <c r="Z649" s="20"/>
      <c r="AA649" s="20"/>
      <c r="AB649" s="20"/>
      <c r="AC649" s="20"/>
      <c r="AD649" s="21"/>
      <c r="AE649" s="21"/>
      <c r="AF649" s="21"/>
    </row>
    <row r="650" spans="7:32" ht="13">
      <c r="G650" s="17"/>
      <c r="H650" s="17"/>
      <c r="I650" s="17"/>
      <c r="P650" s="10"/>
      <c r="Q650" s="10"/>
      <c r="R650" s="10"/>
      <c r="S650" s="10"/>
      <c r="T650" s="10"/>
      <c r="U650" s="10"/>
      <c r="V650" s="20"/>
      <c r="W650" s="20"/>
      <c r="X650" s="20"/>
      <c r="Y650" s="20"/>
      <c r="Z650" s="20"/>
      <c r="AA650" s="20"/>
      <c r="AB650" s="20"/>
      <c r="AC650" s="20"/>
      <c r="AD650" s="21"/>
      <c r="AE650" s="21"/>
      <c r="AF650" s="21"/>
    </row>
    <row r="651" spans="7:32" ht="13">
      <c r="G651" s="17"/>
      <c r="H651" s="17"/>
      <c r="I651" s="17"/>
      <c r="P651" s="10"/>
      <c r="Q651" s="10"/>
      <c r="R651" s="10"/>
      <c r="S651" s="10"/>
      <c r="T651" s="10"/>
      <c r="U651" s="10"/>
      <c r="V651" s="20"/>
      <c r="W651" s="20"/>
      <c r="X651" s="20"/>
      <c r="Y651" s="20"/>
      <c r="Z651" s="20"/>
      <c r="AA651" s="20"/>
      <c r="AB651" s="20"/>
      <c r="AC651" s="20"/>
      <c r="AD651" s="21"/>
      <c r="AE651" s="21"/>
      <c r="AF651" s="21"/>
    </row>
    <row r="652" spans="7:32" ht="13">
      <c r="G652" s="17"/>
      <c r="H652" s="17"/>
      <c r="I652" s="17"/>
      <c r="P652" s="10"/>
      <c r="Q652" s="10"/>
      <c r="R652" s="10"/>
      <c r="S652" s="10"/>
      <c r="T652" s="10"/>
      <c r="U652" s="10"/>
      <c r="V652" s="20"/>
      <c r="W652" s="20"/>
      <c r="X652" s="20"/>
      <c r="Y652" s="20"/>
      <c r="Z652" s="20"/>
      <c r="AA652" s="20"/>
      <c r="AB652" s="20"/>
      <c r="AC652" s="20"/>
      <c r="AD652" s="21"/>
      <c r="AE652" s="21"/>
      <c r="AF652" s="21"/>
    </row>
    <row r="653" spans="7:32" ht="13">
      <c r="G653" s="17"/>
      <c r="H653" s="17"/>
      <c r="I653" s="17"/>
      <c r="P653" s="10"/>
      <c r="Q653" s="10"/>
      <c r="R653" s="10"/>
      <c r="S653" s="10"/>
      <c r="T653" s="10"/>
      <c r="U653" s="10"/>
      <c r="V653" s="20"/>
      <c r="W653" s="20"/>
      <c r="X653" s="20"/>
      <c r="Y653" s="20"/>
      <c r="Z653" s="20"/>
      <c r="AA653" s="20"/>
      <c r="AB653" s="20"/>
      <c r="AC653" s="20"/>
      <c r="AD653" s="21"/>
      <c r="AE653" s="21"/>
      <c r="AF653" s="21"/>
    </row>
    <row r="654" spans="7:32" ht="13">
      <c r="G654" s="17"/>
      <c r="H654" s="17"/>
      <c r="I654" s="17"/>
      <c r="P654" s="10"/>
      <c r="Q654" s="10"/>
      <c r="R654" s="10"/>
      <c r="S654" s="10"/>
      <c r="T654" s="10"/>
      <c r="U654" s="10"/>
      <c r="V654" s="20"/>
      <c r="W654" s="20"/>
      <c r="X654" s="20"/>
      <c r="Y654" s="20"/>
      <c r="Z654" s="20"/>
      <c r="AA654" s="20"/>
      <c r="AB654" s="20"/>
      <c r="AC654" s="20"/>
      <c r="AD654" s="21"/>
      <c r="AE654" s="21"/>
      <c r="AF654" s="21"/>
    </row>
    <row r="655" spans="7:32" ht="13">
      <c r="G655" s="17"/>
      <c r="H655" s="17"/>
      <c r="I655" s="17"/>
      <c r="P655" s="10"/>
      <c r="Q655" s="10"/>
      <c r="R655" s="10"/>
      <c r="S655" s="10"/>
      <c r="T655" s="10"/>
      <c r="U655" s="10"/>
      <c r="V655" s="20"/>
      <c r="W655" s="20"/>
      <c r="X655" s="20"/>
      <c r="Y655" s="20"/>
      <c r="Z655" s="20"/>
      <c r="AA655" s="20"/>
      <c r="AB655" s="20"/>
      <c r="AC655" s="20"/>
      <c r="AD655" s="21"/>
      <c r="AE655" s="21"/>
      <c r="AF655" s="21"/>
    </row>
    <row r="656" spans="7:32" ht="13">
      <c r="G656" s="17"/>
      <c r="H656" s="17"/>
      <c r="I656" s="17"/>
      <c r="P656" s="10"/>
      <c r="Q656" s="10"/>
      <c r="R656" s="10"/>
      <c r="S656" s="10"/>
      <c r="T656" s="10"/>
      <c r="U656" s="10"/>
      <c r="V656" s="20"/>
      <c r="W656" s="20"/>
      <c r="X656" s="20"/>
      <c r="Y656" s="20"/>
      <c r="Z656" s="20"/>
      <c r="AA656" s="20"/>
      <c r="AB656" s="20"/>
      <c r="AC656" s="20"/>
      <c r="AD656" s="21"/>
      <c r="AE656" s="21"/>
      <c r="AF656" s="21"/>
    </row>
    <row r="657" spans="7:32" ht="13">
      <c r="G657" s="17"/>
      <c r="H657" s="17"/>
      <c r="I657" s="17"/>
      <c r="P657" s="10"/>
      <c r="Q657" s="10"/>
      <c r="R657" s="10"/>
      <c r="S657" s="10"/>
      <c r="T657" s="10"/>
      <c r="U657" s="10"/>
      <c r="V657" s="20"/>
      <c r="W657" s="20"/>
      <c r="X657" s="20"/>
      <c r="Y657" s="20"/>
      <c r="Z657" s="20"/>
      <c r="AA657" s="20"/>
      <c r="AB657" s="20"/>
      <c r="AC657" s="20"/>
      <c r="AD657" s="21"/>
      <c r="AE657" s="21"/>
      <c r="AF657" s="21"/>
    </row>
    <row r="658" spans="7:32" ht="13">
      <c r="G658" s="17"/>
      <c r="H658" s="17"/>
      <c r="I658" s="17"/>
      <c r="P658" s="10"/>
      <c r="Q658" s="10"/>
      <c r="R658" s="10"/>
      <c r="S658" s="10"/>
      <c r="T658" s="10"/>
      <c r="U658" s="10"/>
      <c r="V658" s="20"/>
      <c r="W658" s="20"/>
      <c r="X658" s="20"/>
      <c r="Y658" s="20"/>
      <c r="Z658" s="20"/>
      <c r="AA658" s="20"/>
      <c r="AB658" s="20"/>
      <c r="AC658" s="20"/>
      <c r="AD658" s="21"/>
      <c r="AE658" s="21"/>
      <c r="AF658" s="21"/>
    </row>
    <row r="659" spans="7:32" ht="13">
      <c r="G659" s="17"/>
      <c r="H659" s="17"/>
      <c r="I659" s="17"/>
      <c r="P659" s="10"/>
      <c r="Q659" s="10"/>
      <c r="R659" s="10"/>
      <c r="S659" s="10"/>
      <c r="T659" s="10"/>
      <c r="U659" s="10"/>
      <c r="V659" s="20"/>
      <c r="W659" s="20"/>
      <c r="X659" s="20"/>
      <c r="Y659" s="20"/>
      <c r="Z659" s="20"/>
      <c r="AA659" s="20"/>
      <c r="AB659" s="20"/>
      <c r="AC659" s="20"/>
      <c r="AD659" s="21"/>
      <c r="AE659" s="21"/>
      <c r="AF659" s="21"/>
    </row>
    <row r="660" spans="7:32" ht="13">
      <c r="G660" s="17"/>
      <c r="H660" s="17"/>
      <c r="I660" s="17"/>
      <c r="P660" s="10"/>
      <c r="Q660" s="10"/>
      <c r="R660" s="10"/>
      <c r="S660" s="10"/>
      <c r="T660" s="10"/>
      <c r="U660" s="10"/>
      <c r="V660" s="20"/>
      <c r="W660" s="20"/>
      <c r="X660" s="20"/>
      <c r="Y660" s="20"/>
      <c r="Z660" s="20"/>
      <c r="AA660" s="20"/>
      <c r="AB660" s="20"/>
      <c r="AC660" s="20"/>
      <c r="AD660" s="21"/>
      <c r="AE660" s="21"/>
      <c r="AF660" s="21"/>
    </row>
    <row r="661" spans="7:32" ht="13">
      <c r="G661" s="17"/>
      <c r="H661" s="17"/>
      <c r="I661" s="17"/>
      <c r="P661" s="10"/>
      <c r="Q661" s="10"/>
      <c r="R661" s="10"/>
      <c r="S661" s="10"/>
      <c r="T661" s="10"/>
      <c r="U661" s="10"/>
      <c r="V661" s="20"/>
      <c r="W661" s="20"/>
      <c r="X661" s="20"/>
      <c r="Y661" s="20"/>
      <c r="Z661" s="20"/>
      <c r="AA661" s="20"/>
      <c r="AB661" s="20"/>
      <c r="AC661" s="20"/>
      <c r="AD661" s="21"/>
      <c r="AE661" s="21"/>
      <c r="AF661" s="21"/>
    </row>
    <row r="662" spans="7:32" ht="13">
      <c r="G662" s="17"/>
      <c r="H662" s="17"/>
      <c r="I662" s="17"/>
      <c r="P662" s="10"/>
      <c r="Q662" s="10"/>
      <c r="R662" s="10"/>
      <c r="S662" s="10"/>
      <c r="T662" s="10"/>
      <c r="U662" s="10"/>
      <c r="V662" s="20"/>
      <c r="W662" s="20"/>
      <c r="X662" s="20"/>
      <c r="Y662" s="20"/>
      <c r="Z662" s="20"/>
      <c r="AA662" s="20"/>
      <c r="AB662" s="20"/>
      <c r="AC662" s="20"/>
      <c r="AD662" s="21"/>
      <c r="AE662" s="21"/>
      <c r="AF662" s="21"/>
    </row>
    <row r="663" spans="7:32" ht="13">
      <c r="G663" s="17"/>
      <c r="H663" s="17"/>
      <c r="I663" s="17"/>
      <c r="P663" s="10"/>
      <c r="Q663" s="10"/>
      <c r="R663" s="10"/>
      <c r="S663" s="10"/>
      <c r="T663" s="10"/>
      <c r="U663" s="10"/>
      <c r="V663" s="20"/>
      <c r="W663" s="20"/>
      <c r="X663" s="20"/>
      <c r="Y663" s="20"/>
      <c r="Z663" s="20"/>
      <c r="AA663" s="20"/>
      <c r="AB663" s="20"/>
      <c r="AC663" s="20"/>
      <c r="AD663" s="21"/>
      <c r="AE663" s="21"/>
      <c r="AF663" s="21"/>
    </row>
    <row r="664" spans="7:32" ht="13">
      <c r="G664" s="17"/>
      <c r="H664" s="17"/>
      <c r="I664" s="17"/>
      <c r="P664" s="10"/>
      <c r="Q664" s="10"/>
      <c r="R664" s="10"/>
      <c r="S664" s="10"/>
      <c r="T664" s="10"/>
      <c r="U664" s="10"/>
      <c r="V664" s="20"/>
      <c r="W664" s="20"/>
      <c r="X664" s="20"/>
      <c r="Y664" s="20"/>
      <c r="Z664" s="20"/>
      <c r="AA664" s="20"/>
      <c r="AB664" s="20"/>
      <c r="AC664" s="20"/>
      <c r="AD664" s="21"/>
      <c r="AE664" s="21"/>
      <c r="AF664" s="21"/>
    </row>
    <row r="665" spans="7:32" ht="13">
      <c r="G665" s="17"/>
      <c r="H665" s="17"/>
      <c r="I665" s="17"/>
      <c r="P665" s="10"/>
      <c r="Q665" s="10"/>
      <c r="R665" s="10"/>
      <c r="S665" s="10"/>
      <c r="T665" s="10"/>
      <c r="U665" s="10"/>
      <c r="V665" s="20"/>
      <c r="W665" s="20"/>
      <c r="X665" s="20"/>
      <c r="Y665" s="20"/>
      <c r="Z665" s="20"/>
      <c r="AA665" s="20"/>
      <c r="AB665" s="20"/>
      <c r="AC665" s="20"/>
      <c r="AD665" s="21"/>
      <c r="AE665" s="21"/>
      <c r="AF665" s="21"/>
    </row>
    <row r="666" spans="7:32" ht="13">
      <c r="G666" s="17"/>
      <c r="H666" s="17"/>
      <c r="I666" s="17"/>
      <c r="P666" s="10"/>
      <c r="Q666" s="10"/>
      <c r="R666" s="10"/>
      <c r="S666" s="10"/>
      <c r="T666" s="10"/>
      <c r="U666" s="10"/>
      <c r="V666" s="20"/>
      <c r="W666" s="20"/>
      <c r="X666" s="20"/>
      <c r="Y666" s="20"/>
      <c r="Z666" s="20"/>
      <c r="AA666" s="20"/>
      <c r="AB666" s="20"/>
      <c r="AC666" s="20"/>
      <c r="AD666" s="21"/>
      <c r="AE666" s="21"/>
      <c r="AF666" s="21"/>
    </row>
    <row r="667" spans="7:32" ht="13">
      <c r="G667" s="17"/>
      <c r="H667" s="17"/>
      <c r="I667" s="17"/>
      <c r="P667" s="10"/>
      <c r="Q667" s="10"/>
      <c r="R667" s="10"/>
      <c r="S667" s="10"/>
      <c r="T667" s="10"/>
      <c r="U667" s="10"/>
      <c r="V667" s="20"/>
      <c r="W667" s="20"/>
      <c r="X667" s="20"/>
      <c r="Y667" s="20"/>
      <c r="Z667" s="20"/>
      <c r="AA667" s="20"/>
      <c r="AB667" s="20"/>
      <c r="AC667" s="20"/>
      <c r="AD667" s="21"/>
      <c r="AE667" s="21"/>
      <c r="AF667" s="21"/>
    </row>
    <row r="668" spans="7:32" ht="13">
      <c r="G668" s="17"/>
      <c r="H668" s="17"/>
      <c r="I668" s="17"/>
      <c r="P668" s="10"/>
      <c r="Q668" s="10"/>
      <c r="R668" s="10"/>
      <c r="S668" s="10"/>
      <c r="T668" s="10"/>
      <c r="U668" s="10"/>
      <c r="V668" s="20"/>
      <c r="W668" s="20"/>
      <c r="X668" s="20"/>
      <c r="Y668" s="20"/>
      <c r="Z668" s="20"/>
      <c r="AA668" s="20"/>
      <c r="AB668" s="20"/>
      <c r="AC668" s="20"/>
      <c r="AD668" s="21"/>
      <c r="AE668" s="21"/>
      <c r="AF668" s="21"/>
    </row>
    <row r="669" spans="7:32" ht="13">
      <c r="G669" s="17"/>
      <c r="H669" s="17"/>
      <c r="I669" s="17"/>
      <c r="P669" s="10"/>
      <c r="Q669" s="10"/>
      <c r="R669" s="10"/>
      <c r="S669" s="10"/>
      <c r="T669" s="10"/>
      <c r="U669" s="10"/>
      <c r="V669" s="20"/>
      <c r="W669" s="20"/>
      <c r="X669" s="20"/>
      <c r="Y669" s="20"/>
      <c r="Z669" s="20"/>
      <c r="AA669" s="20"/>
      <c r="AB669" s="20"/>
      <c r="AC669" s="20"/>
      <c r="AD669" s="21"/>
      <c r="AE669" s="21"/>
      <c r="AF669" s="21"/>
    </row>
    <row r="670" spans="7:32" ht="13">
      <c r="G670" s="17"/>
      <c r="H670" s="17"/>
      <c r="I670" s="17"/>
      <c r="P670" s="10"/>
      <c r="Q670" s="10"/>
      <c r="R670" s="10"/>
      <c r="S670" s="10"/>
      <c r="T670" s="10"/>
      <c r="U670" s="10"/>
      <c r="V670" s="20"/>
      <c r="W670" s="20"/>
      <c r="X670" s="20"/>
      <c r="Y670" s="20"/>
      <c r="Z670" s="20"/>
      <c r="AA670" s="20"/>
      <c r="AB670" s="20"/>
      <c r="AC670" s="20"/>
      <c r="AD670" s="21"/>
      <c r="AE670" s="21"/>
      <c r="AF670" s="21"/>
    </row>
    <row r="671" spans="7:32" ht="13">
      <c r="G671" s="17"/>
      <c r="H671" s="17"/>
      <c r="I671" s="17"/>
      <c r="P671" s="10"/>
      <c r="Q671" s="10"/>
      <c r="R671" s="10"/>
      <c r="S671" s="10"/>
      <c r="T671" s="10"/>
      <c r="U671" s="10"/>
      <c r="V671" s="20"/>
      <c r="W671" s="20"/>
      <c r="X671" s="20"/>
      <c r="Y671" s="20"/>
      <c r="Z671" s="20"/>
      <c r="AA671" s="20"/>
      <c r="AB671" s="20"/>
      <c r="AC671" s="20"/>
      <c r="AD671" s="21"/>
      <c r="AE671" s="21"/>
      <c r="AF671" s="21"/>
    </row>
    <row r="672" spans="7:32" ht="13">
      <c r="G672" s="17"/>
      <c r="H672" s="17"/>
      <c r="I672" s="17"/>
      <c r="P672" s="10"/>
      <c r="Q672" s="10"/>
      <c r="R672" s="10"/>
      <c r="S672" s="10"/>
      <c r="T672" s="10"/>
      <c r="U672" s="10"/>
      <c r="V672" s="20"/>
      <c r="W672" s="20"/>
      <c r="X672" s="20"/>
      <c r="Y672" s="20"/>
      <c r="Z672" s="20"/>
      <c r="AA672" s="20"/>
      <c r="AB672" s="20"/>
      <c r="AC672" s="20"/>
      <c r="AD672" s="21"/>
      <c r="AE672" s="21"/>
      <c r="AF672" s="21"/>
    </row>
    <row r="673" spans="7:32" ht="13">
      <c r="G673" s="17"/>
      <c r="H673" s="17"/>
      <c r="I673" s="17"/>
      <c r="P673" s="10"/>
      <c r="Q673" s="10"/>
      <c r="R673" s="10"/>
      <c r="S673" s="10"/>
      <c r="T673" s="10"/>
      <c r="U673" s="10"/>
      <c r="V673" s="20"/>
      <c r="W673" s="20"/>
      <c r="X673" s="20"/>
      <c r="Y673" s="20"/>
      <c r="Z673" s="20"/>
      <c r="AA673" s="20"/>
      <c r="AB673" s="20"/>
      <c r="AC673" s="20"/>
      <c r="AD673" s="21"/>
      <c r="AE673" s="21"/>
      <c r="AF673" s="21"/>
    </row>
    <row r="674" spans="7:32" ht="13">
      <c r="G674" s="17"/>
      <c r="H674" s="17"/>
      <c r="I674" s="17"/>
      <c r="P674" s="10"/>
      <c r="Q674" s="10"/>
      <c r="R674" s="10"/>
      <c r="S674" s="10"/>
      <c r="T674" s="10"/>
      <c r="U674" s="10"/>
      <c r="V674" s="20"/>
      <c r="W674" s="20"/>
      <c r="X674" s="20"/>
      <c r="Y674" s="20"/>
      <c r="Z674" s="20"/>
      <c r="AA674" s="20"/>
      <c r="AB674" s="20"/>
      <c r="AC674" s="20"/>
      <c r="AD674" s="21"/>
      <c r="AE674" s="21"/>
      <c r="AF674" s="21"/>
    </row>
    <row r="675" spans="7:32" ht="13">
      <c r="G675" s="17"/>
      <c r="H675" s="17"/>
      <c r="I675" s="17"/>
      <c r="P675" s="10"/>
      <c r="Q675" s="10"/>
      <c r="R675" s="10"/>
      <c r="S675" s="10"/>
      <c r="T675" s="10"/>
      <c r="U675" s="10"/>
      <c r="V675" s="20"/>
      <c r="W675" s="20"/>
      <c r="X675" s="20"/>
      <c r="Y675" s="20"/>
      <c r="Z675" s="20"/>
      <c r="AA675" s="20"/>
      <c r="AB675" s="20"/>
      <c r="AC675" s="20"/>
      <c r="AD675" s="21"/>
      <c r="AE675" s="21"/>
      <c r="AF675" s="21"/>
    </row>
    <row r="676" spans="7:32" ht="13">
      <c r="G676" s="17"/>
      <c r="H676" s="17"/>
      <c r="I676" s="17"/>
      <c r="P676" s="10"/>
      <c r="Q676" s="10"/>
      <c r="R676" s="10"/>
      <c r="S676" s="10"/>
      <c r="T676" s="10"/>
      <c r="U676" s="10"/>
      <c r="V676" s="20"/>
      <c r="W676" s="20"/>
      <c r="X676" s="20"/>
      <c r="Y676" s="20"/>
      <c r="Z676" s="20"/>
      <c r="AA676" s="20"/>
      <c r="AB676" s="20"/>
      <c r="AC676" s="20"/>
      <c r="AD676" s="21"/>
      <c r="AE676" s="21"/>
      <c r="AF676" s="21"/>
    </row>
    <row r="677" spans="7:32" ht="13">
      <c r="G677" s="17"/>
      <c r="H677" s="17"/>
      <c r="I677" s="17"/>
      <c r="P677" s="10"/>
      <c r="Q677" s="10"/>
      <c r="R677" s="10"/>
      <c r="S677" s="10"/>
      <c r="T677" s="10"/>
      <c r="U677" s="10"/>
      <c r="V677" s="20"/>
      <c r="W677" s="20"/>
      <c r="X677" s="20"/>
      <c r="Y677" s="20"/>
      <c r="Z677" s="20"/>
      <c r="AA677" s="20"/>
      <c r="AB677" s="20"/>
      <c r="AC677" s="20"/>
      <c r="AD677" s="21"/>
      <c r="AE677" s="21"/>
      <c r="AF677" s="21"/>
    </row>
    <row r="678" spans="7:32" ht="13">
      <c r="G678" s="17"/>
      <c r="H678" s="17"/>
      <c r="I678" s="17"/>
      <c r="P678" s="10"/>
      <c r="Q678" s="10"/>
      <c r="R678" s="10"/>
      <c r="S678" s="10"/>
      <c r="T678" s="10"/>
      <c r="U678" s="10"/>
      <c r="V678" s="20"/>
      <c r="W678" s="20"/>
      <c r="X678" s="20"/>
      <c r="Y678" s="20"/>
      <c r="Z678" s="20"/>
      <c r="AA678" s="20"/>
      <c r="AB678" s="20"/>
      <c r="AC678" s="20"/>
      <c r="AD678" s="21"/>
      <c r="AE678" s="21"/>
      <c r="AF678" s="21"/>
    </row>
    <row r="679" spans="7:32" ht="13">
      <c r="G679" s="17"/>
      <c r="H679" s="17"/>
      <c r="I679" s="17"/>
      <c r="P679" s="10"/>
      <c r="Q679" s="10"/>
      <c r="R679" s="10"/>
      <c r="S679" s="10"/>
      <c r="T679" s="10"/>
      <c r="U679" s="10"/>
      <c r="V679" s="20"/>
      <c r="W679" s="20"/>
      <c r="X679" s="20"/>
      <c r="Y679" s="20"/>
      <c r="Z679" s="20"/>
      <c r="AA679" s="20"/>
      <c r="AB679" s="20"/>
      <c r="AC679" s="20"/>
      <c r="AD679" s="21"/>
      <c r="AE679" s="21"/>
      <c r="AF679" s="21"/>
    </row>
    <row r="680" spans="7:32" ht="13">
      <c r="G680" s="17"/>
      <c r="H680" s="17"/>
      <c r="I680" s="17"/>
      <c r="P680" s="10"/>
      <c r="Q680" s="10"/>
      <c r="R680" s="10"/>
      <c r="S680" s="10"/>
      <c r="T680" s="10"/>
      <c r="U680" s="10"/>
      <c r="V680" s="20"/>
      <c r="W680" s="20"/>
      <c r="X680" s="20"/>
      <c r="Y680" s="20"/>
      <c r="Z680" s="20"/>
      <c r="AA680" s="20"/>
      <c r="AB680" s="20"/>
      <c r="AC680" s="20"/>
      <c r="AD680" s="21"/>
      <c r="AE680" s="21"/>
      <c r="AF680" s="21"/>
    </row>
    <row r="681" spans="7:32" ht="13">
      <c r="G681" s="17"/>
      <c r="H681" s="17"/>
      <c r="I681" s="17"/>
      <c r="P681" s="10"/>
      <c r="Q681" s="10"/>
      <c r="R681" s="10"/>
      <c r="S681" s="10"/>
      <c r="T681" s="10"/>
      <c r="U681" s="10"/>
      <c r="V681" s="20"/>
      <c r="W681" s="20"/>
      <c r="X681" s="20"/>
      <c r="Y681" s="20"/>
      <c r="Z681" s="20"/>
      <c r="AA681" s="20"/>
      <c r="AB681" s="20"/>
      <c r="AC681" s="20"/>
      <c r="AD681" s="21"/>
      <c r="AE681" s="21"/>
      <c r="AF681" s="21"/>
    </row>
    <row r="682" spans="7:32" ht="13">
      <c r="G682" s="17"/>
      <c r="H682" s="17"/>
      <c r="I682" s="17"/>
      <c r="P682" s="10"/>
      <c r="Q682" s="10"/>
      <c r="R682" s="10"/>
      <c r="S682" s="10"/>
      <c r="T682" s="10"/>
      <c r="U682" s="10"/>
      <c r="V682" s="20"/>
      <c r="W682" s="20"/>
      <c r="X682" s="20"/>
      <c r="Y682" s="20"/>
      <c r="Z682" s="20"/>
      <c r="AA682" s="20"/>
      <c r="AB682" s="20"/>
      <c r="AC682" s="20"/>
      <c r="AD682" s="21"/>
      <c r="AE682" s="21"/>
      <c r="AF682" s="21"/>
    </row>
    <row r="683" spans="7:32" ht="13">
      <c r="G683" s="17"/>
      <c r="H683" s="17"/>
      <c r="I683" s="17"/>
      <c r="P683" s="10"/>
      <c r="Q683" s="10"/>
      <c r="R683" s="10"/>
      <c r="S683" s="10"/>
      <c r="T683" s="10"/>
      <c r="U683" s="10"/>
      <c r="V683" s="20"/>
      <c r="W683" s="20"/>
      <c r="X683" s="20"/>
      <c r="Y683" s="20"/>
      <c r="Z683" s="20"/>
      <c r="AA683" s="20"/>
      <c r="AB683" s="20"/>
      <c r="AC683" s="20"/>
      <c r="AD683" s="21"/>
      <c r="AE683" s="21"/>
      <c r="AF683" s="21"/>
    </row>
    <row r="684" spans="7:32" ht="13">
      <c r="G684" s="17"/>
      <c r="H684" s="17"/>
      <c r="I684" s="17"/>
      <c r="P684" s="10"/>
      <c r="Q684" s="10"/>
      <c r="R684" s="10"/>
      <c r="S684" s="10"/>
      <c r="T684" s="10"/>
      <c r="U684" s="10"/>
      <c r="V684" s="20"/>
      <c r="W684" s="20"/>
      <c r="X684" s="20"/>
      <c r="Y684" s="20"/>
      <c r="Z684" s="20"/>
      <c r="AA684" s="20"/>
      <c r="AB684" s="20"/>
      <c r="AC684" s="20"/>
      <c r="AD684" s="21"/>
      <c r="AE684" s="21"/>
      <c r="AF684" s="21"/>
    </row>
    <row r="685" spans="7:32" ht="13">
      <c r="G685" s="17"/>
      <c r="H685" s="17"/>
      <c r="I685" s="17"/>
      <c r="P685" s="10"/>
      <c r="Q685" s="10"/>
      <c r="R685" s="10"/>
      <c r="S685" s="10"/>
      <c r="T685" s="10"/>
      <c r="U685" s="10"/>
      <c r="V685" s="20"/>
      <c r="W685" s="20"/>
      <c r="X685" s="20"/>
      <c r="Y685" s="20"/>
      <c r="Z685" s="20"/>
      <c r="AA685" s="20"/>
      <c r="AB685" s="20"/>
      <c r="AC685" s="20"/>
      <c r="AD685" s="21"/>
      <c r="AE685" s="21"/>
      <c r="AF685" s="21"/>
    </row>
    <row r="686" spans="7:32" ht="13">
      <c r="G686" s="17"/>
      <c r="H686" s="17"/>
      <c r="I686" s="17"/>
      <c r="P686" s="10"/>
      <c r="Q686" s="10"/>
      <c r="R686" s="10"/>
      <c r="S686" s="10"/>
      <c r="T686" s="10"/>
      <c r="U686" s="10"/>
      <c r="V686" s="20"/>
      <c r="W686" s="20"/>
      <c r="X686" s="20"/>
      <c r="Y686" s="20"/>
      <c r="Z686" s="20"/>
      <c r="AA686" s="20"/>
      <c r="AB686" s="20"/>
      <c r="AC686" s="20"/>
      <c r="AD686" s="21"/>
      <c r="AE686" s="21"/>
      <c r="AF686" s="21"/>
    </row>
    <row r="687" spans="7:32" ht="13">
      <c r="G687" s="17"/>
      <c r="H687" s="17"/>
      <c r="I687" s="17"/>
      <c r="P687" s="10"/>
      <c r="Q687" s="10"/>
      <c r="R687" s="10"/>
      <c r="S687" s="10"/>
      <c r="T687" s="10"/>
      <c r="U687" s="10"/>
      <c r="V687" s="20"/>
      <c r="W687" s="20"/>
      <c r="X687" s="20"/>
      <c r="Y687" s="20"/>
      <c r="Z687" s="20"/>
      <c r="AA687" s="20"/>
      <c r="AB687" s="20"/>
      <c r="AC687" s="20"/>
      <c r="AD687" s="21"/>
      <c r="AE687" s="21"/>
      <c r="AF687" s="21"/>
    </row>
    <row r="688" spans="7:32" ht="13">
      <c r="G688" s="17"/>
      <c r="H688" s="17"/>
      <c r="I688" s="17"/>
      <c r="P688" s="10"/>
      <c r="Q688" s="10"/>
      <c r="R688" s="10"/>
      <c r="S688" s="10"/>
      <c r="T688" s="10"/>
      <c r="U688" s="10"/>
      <c r="V688" s="20"/>
      <c r="W688" s="20"/>
      <c r="X688" s="20"/>
      <c r="Y688" s="20"/>
      <c r="Z688" s="20"/>
      <c r="AA688" s="20"/>
      <c r="AB688" s="20"/>
      <c r="AC688" s="20"/>
      <c r="AD688" s="21"/>
      <c r="AE688" s="21"/>
      <c r="AF688" s="21"/>
    </row>
    <row r="689" spans="7:32" ht="13">
      <c r="G689" s="17"/>
      <c r="H689" s="17"/>
      <c r="I689" s="17"/>
      <c r="P689" s="10"/>
      <c r="Q689" s="10"/>
      <c r="R689" s="10"/>
      <c r="S689" s="10"/>
      <c r="T689" s="10"/>
      <c r="U689" s="10"/>
      <c r="V689" s="20"/>
      <c r="W689" s="20"/>
      <c r="X689" s="20"/>
      <c r="Y689" s="20"/>
      <c r="Z689" s="20"/>
      <c r="AA689" s="20"/>
      <c r="AB689" s="20"/>
      <c r="AC689" s="20"/>
      <c r="AD689" s="21"/>
      <c r="AE689" s="21"/>
      <c r="AF689" s="21"/>
    </row>
    <row r="690" spans="7:32" ht="13">
      <c r="G690" s="17"/>
      <c r="H690" s="17"/>
      <c r="I690" s="17"/>
      <c r="P690" s="10"/>
      <c r="Q690" s="10"/>
      <c r="R690" s="10"/>
      <c r="S690" s="10"/>
      <c r="T690" s="10"/>
      <c r="U690" s="10"/>
      <c r="V690" s="20"/>
      <c r="W690" s="20"/>
      <c r="X690" s="20"/>
      <c r="Y690" s="20"/>
      <c r="Z690" s="20"/>
      <c r="AA690" s="20"/>
      <c r="AB690" s="20"/>
      <c r="AC690" s="20"/>
      <c r="AD690" s="21"/>
      <c r="AE690" s="21"/>
      <c r="AF690" s="21"/>
    </row>
    <row r="691" spans="7:32" ht="13">
      <c r="G691" s="17"/>
      <c r="H691" s="17"/>
      <c r="I691" s="17"/>
      <c r="P691" s="10"/>
      <c r="Q691" s="10"/>
      <c r="R691" s="10"/>
      <c r="S691" s="10"/>
      <c r="T691" s="10"/>
      <c r="U691" s="10"/>
      <c r="V691" s="20"/>
      <c r="W691" s="20"/>
      <c r="X691" s="20"/>
      <c r="Y691" s="20"/>
      <c r="Z691" s="20"/>
      <c r="AA691" s="20"/>
      <c r="AB691" s="20"/>
      <c r="AC691" s="20"/>
      <c r="AD691" s="21"/>
      <c r="AE691" s="21"/>
      <c r="AF691" s="21"/>
    </row>
    <row r="692" spans="7:32" ht="13">
      <c r="G692" s="17"/>
      <c r="H692" s="17"/>
      <c r="I692" s="17"/>
      <c r="P692" s="10"/>
      <c r="Q692" s="10"/>
      <c r="R692" s="10"/>
      <c r="S692" s="10"/>
      <c r="T692" s="10"/>
      <c r="U692" s="10"/>
      <c r="V692" s="20"/>
      <c r="W692" s="20"/>
      <c r="X692" s="20"/>
      <c r="Y692" s="20"/>
      <c r="Z692" s="20"/>
      <c r="AA692" s="20"/>
      <c r="AB692" s="20"/>
      <c r="AC692" s="20"/>
      <c r="AD692" s="21"/>
      <c r="AE692" s="21"/>
      <c r="AF692" s="21"/>
    </row>
    <row r="693" spans="7:32" ht="13">
      <c r="G693" s="17"/>
      <c r="H693" s="17"/>
      <c r="I693" s="17"/>
      <c r="P693" s="10"/>
      <c r="Q693" s="10"/>
      <c r="R693" s="10"/>
      <c r="S693" s="10"/>
      <c r="T693" s="10"/>
      <c r="U693" s="10"/>
      <c r="V693" s="20"/>
      <c r="W693" s="20"/>
      <c r="X693" s="20"/>
      <c r="Y693" s="20"/>
      <c r="Z693" s="20"/>
      <c r="AA693" s="20"/>
      <c r="AB693" s="20"/>
      <c r="AC693" s="20"/>
      <c r="AD693" s="21"/>
      <c r="AE693" s="21"/>
      <c r="AF693" s="21"/>
    </row>
    <row r="694" spans="7:32" ht="13">
      <c r="G694" s="17"/>
      <c r="H694" s="17"/>
      <c r="I694" s="17"/>
      <c r="P694" s="10"/>
      <c r="Q694" s="10"/>
      <c r="R694" s="10"/>
      <c r="S694" s="10"/>
      <c r="T694" s="10"/>
      <c r="U694" s="10"/>
      <c r="V694" s="20"/>
      <c r="W694" s="20"/>
      <c r="X694" s="20"/>
      <c r="Y694" s="20"/>
      <c r="Z694" s="20"/>
      <c r="AA694" s="20"/>
      <c r="AB694" s="20"/>
      <c r="AC694" s="20"/>
      <c r="AD694" s="21"/>
      <c r="AE694" s="21"/>
      <c r="AF694" s="21"/>
    </row>
    <row r="695" spans="7:32" ht="13">
      <c r="G695" s="17"/>
      <c r="H695" s="17"/>
      <c r="I695" s="17"/>
      <c r="P695" s="10"/>
      <c r="Q695" s="10"/>
      <c r="R695" s="10"/>
      <c r="S695" s="10"/>
      <c r="T695" s="10"/>
      <c r="U695" s="10"/>
      <c r="V695" s="20"/>
      <c r="W695" s="20"/>
      <c r="X695" s="20"/>
      <c r="Y695" s="20"/>
      <c r="Z695" s="20"/>
      <c r="AA695" s="20"/>
      <c r="AB695" s="20"/>
      <c r="AC695" s="20"/>
      <c r="AD695" s="21"/>
      <c r="AE695" s="21"/>
      <c r="AF695" s="21"/>
    </row>
    <row r="696" spans="7:32" ht="13">
      <c r="G696" s="17"/>
      <c r="H696" s="17"/>
      <c r="I696" s="17"/>
      <c r="P696" s="10"/>
      <c r="Q696" s="10"/>
      <c r="R696" s="10"/>
      <c r="S696" s="10"/>
      <c r="T696" s="10"/>
      <c r="U696" s="10"/>
      <c r="V696" s="20"/>
      <c r="W696" s="20"/>
      <c r="X696" s="20"/>
      <c r="Y696" s="20"/>
      <c r="Z696" s="20"/>
      <c r="AA696" s="20"/>
      <c r="AB696" s="20"/>
      <c r="AC696" s="20"/>
      <c r="AD696" s="21"/>
      <c r="AE696" s="21"/>
      <c r="AF696" s="21"/>
    </row>
    <row r="697" spans="7:32" ht="13">
      <c r="G697" s="17"/>
      <c r="H697" s="17"/>
      <c r="I697" s="17"/>
      <c r="P697" s="10"/>
      <c r="Q697" s="10"/>
      <c r="R697" s="10"/>
      <c r="S697" s="10"/>
      <c r="T697" s="10"/>
      <c r="U697" s="10"/>
      <c r="V697" s="20"/>
      <c r="W697" s="20"/>
      <c r="X697" s="20"/>
      <c r="Y697" s="20"/>
      <c r="Z697" s="20"/>
      <c r="AA697" s="20"/>
      <c r="AB697" s="20"/>
      <c r="AC697" s="20"/>
      <c r="AD697" s="21"/>
      <c r="AE697" s="21"/>
      <c r="AF697" s="21"/>
    </row>
    <row r="698" spans="7:32" ht="13">
      <c r="G698" s="17"/>
      <c r="H698" s="17"/>
      <c r="I698" s="17"/>
      <c r="P698" s="10"/>
      <c r="Q698" s="10"/>
      <c r="R698" s="10"/>
      <c r="S698" s="10"/>
      <c r="T698" s="10"/>
      <c r="U698" s="10"/>
      <c r="V698" s="20"/>
      <c r="W698" s="20"/>
      <c r="X698" s="20"/>
      <c r="Y698" s="20"/>
      <c r="Z698" s="20"/>
      <c r="AA698" s="20"/>
      <c r="AB698" s="20"/>
      <c r="AC698" s="20"/>
      <c r="AD698" s="21"/>
      <c r="AE698" s="21"/>
      <c r="AF698" s="21"/>
    </row>
    <row r="699" spans="7:32" ht="13">
      <c r="G699" s="17"/>
      <c r="H699" s="17"/>
      <c r="I699" s="17"/>
      <c r="P699" s="10"/>
      <c r="Q699" s="10"/>
      <c r="R699" s="10"/>
      <c r="S699" s="10"/>
      <c r="T699" s="10"/>
      <c r="U699" s="10"/>
      <c r="V699" s="20"/>
      <c r="W699" s="20"/>
      <c r="X699" s="20"/>
      <c r="Y699" s="20"/>
      <c r="Z699" s="20"/>
      <c r="AA699" s="20"/>
      <c r="AB699" s="20"/>
      <c r="AC699" s="20"/>
      <c r="AD699" s="21"/>
      <c r="AE699" s="21"/>
      <c r="AF699" s="21"/>
    </row>
    <row r="700" spans="7:32" ht="13">
      <c r="G700" s="17"/>
      <c r="H700" s="17"/>
      <c r="I700" s="17"/>
      <c r="P700" s="10"/>
      <c r="Q700" s="10"/>
      <c r="R700" s="10"/>
      <c r="S700" s="10"/>
      <c r="T700" s="10"/>
      <c r="U700" s="10"/>
      <c r="V700" s="20"/>
      <c r="W700" s="20"/>
      <c r="X700" s="20"/>
      <c r="Y700" s="20"/>
      <c r="Z700" s="20"/>
      <c r="AA700" s="20"/>
      <c r="AB700" s="20"/>
      <c r="AC700" s="20"/>
      <c r="AD700" s="21"/>
      <c r="AE700" s="21"/>
      <c r="AF700" s="21"/>
    </row>
    <row r="701" spans="7:32" ht="13">
      <c r="G701" s="17"/>
      <c r="H701" s="17"/>
      <c r="I701" s="17"/>
      <c r="P701" s="10"/>
      <c r="Q701" s="10"/>
      <c r="R701" s="10"/>
      <c r="S701" s="10"/>
      <c r="T701" s="10"/>
      <c r="U701" s="10"/>
      <c r="V701" s="20"/>
      <c r="W701" s="20"/>
      <c r="X701" s="20"/>
      <c r="Y701" s="20"/>
      <c r="Z701" s="20"/>
      <c r="AA701" s="20"/>
      <c r="AB701" s="20"/>
      <c r="AC701" s="20"/>
      <c r="AD701" s="21"/>
      <c r="AE701" s="21"/>
      <c r="AF701" s="21"/>
    </row>
    <row r="702" spans="7:32" ht="13">
      <c r="G702" s="17"/>
      <c r="H702" s="17"/>
      <c r="I702" s="17"/>
      <c r="P702" s="10"/>
      <c r="Q702" s="10"/>
      <c r="R702" s="10"/>
      <c r="S702" s="10"/>
      <c r="T702" s="10"/>
      <c r="U702" s="10"/>
      <c r="V702" s="20"/>
      <c r="W702" s="20"/>
      <c r="X702" s="20"/>
      <c r="Y702" s="20"/>
      <c r="Z702" s="20"/>
      <c r="AA702" s="20"/>
      <c r="AB702" s="20"/>
      <c r="AC702" s="20"/>
      <c r="AD702" s="21"/>
      <c r="AE702" s="21"/>
      <c r="AF702" s="21"/>
    </row>
    <row r="703" spans="7:32" ht="13">
      <c r="G703" s="17"/>
      <c r="H703" s="17"/>
      <c r="I703" s="17"/>
      <c r="P703" s="10"/>
      <c r="Q703" s="10"/>
      <c r="R703" s="10"/>
      <c r="S703" s="10"/>
      <c r="T703" s="10"/>
      <c r="U703" s="10"/>
      <c r="V703" s="20"/>
      <c r="W703" s="20"/>
      <c r="X703" s="20"/>
      <c r="Y703" s="20"/>
      <c r="Z703" s="20"/>
      <c r="AA703" s="20"/>
      <c r="AB703" s="20"/>
      <c r="AC703" s="20"/>
      <c r="AD703" s="21"/>
      <c r="AE703" s="21"/>
      <c r="AF703" s="21"/>
    </row>
    <row r="704" spans="7:32" ht="13">
      <c r="G704" s="17"/>
      <c r="H704" s="17"/>
      <c r="I704" s="17"/>
      <c r="P704" s="10"/>
      <c r="Q704" s="10"/>
      <c r="R704" s="10"/>
      <c r="S704" s="10"/>
      <c r="T704" s="10"/>
      <c r="U704" s="10"/>
      <c r="V704" s="20"/>
      <c r="W704" s="20"/>
      <c r="X704" s="20"/>
      <c r="Y704" s="20"/>
      <c r="Z704" s="20"/>
      <c r="AA704" s="20"/>
      <c r="AB704" s="20"/>
      <c r="AC704" s="20"/>
      <c r="AD704" s="21"/>
      <c r="AE704" s="21"/>
      <c r="AF704" s="21"/>
    </row>
    <row r="705" spans="7:32" ht="13">
      <c r="G705" s="17"/>
      <c r="H705" s="17"/>
      <c r="I705" s="17"/>
      <c r="P705" s="10"/>
      <c r="Q705" s="10"/>
      <c r="R705" s="10"/>
      <c r="S705" s="10"/>
      <c r="T705" s="10"/>
      <c r="U705" s="10"/>
      <c r="V705" s="20"/>
      <c r="W705" s="20"/>
      <c r="X705" s="20"/>
      <c r="Y705" s="20"/>
      <c r="Z705" s="20"/>
      <c r="AA705" s="20"/>
      <c r="AB705" s="20"/>
      <c r="AC705" s="20"/>
      <c r="AD705" s="21"/>
      <c r="AE705" s="21"/>
      <c r="AF705" s="21"/>
    </row>
    <row r="706" spans="7:32" ht="13">
      <c r="G706" s="17"/>
      <c r="H706" s="17"/>
      <c r="I706" s="17"/>
      <c r="P706" s="10"/>
      <c r="Q706" s="10"/>
      <c r="R706" s="10"/>
      <c r="S706" s="10"/>
      <c r="T706" s="10"/>
      <c r="U706" s="10"/>
      <c r="V706" s="20"/>
      <c r="W706" s="20"/>
      <c r="X706" s="20"/>
      <c r="Y706" s="20"/>
      <c r="Z706" s="20"/>
      <c r="AA706" s="20"/>
      <c r="AB706" s="20"/>
      <c r="AC706" s="20"/>
      <c r="AD706" s="21"/>
      <c r="AE706" s="21"/>
      <c r="AF706" s="21"/>
    </row>
    <row r="707" spans="7:32" ht="13">
      <c r="G707" s="17"/>
      <c r="H707" s="17"/>
      <c r="I707" s="17"/>
      <c r="P707" s="10"/>
      <c r="Q707" s="10"/>
      <c r="R707" s="10"/>
      <c r="S707" s="10"/>
      <c r="T707" s="10"/>
      <c r="U707" s="10"/>
      <c r="V707" s="20"/>
      <c r="W707" s="20"/>
      <c r="X707" s="20"/>
      <c r="Y707" s="20"/>
      <c r="Z707" s="20"/>
      <c r="AA707" s="20"/>
      <c r="AB707" s="20"/>
      <c r="AC707" s="20"/>
      <c r="AD707" s="21"/>
      <c r="AE707" s="21"/>
      <c r="AF707" s="21"/>
    </row>
    <row r="708" spans="7:32" ht="13">
      <c r="G708" s="17"/>
      <c r="H708" s="17"/>
      <c r="I708" s="17"/>
      <c r="P708" s="10"/>
      <c r="Q708" s="10"/>
      <c r="R708" s="10"/>
      <c r="S708" s="10"/>
      <c r="T708" s="10"/>
      <c r="U708" s="10"/>
      <c r="V708" s="20"/>
      <c r="W708" s="20"/>
      <c r="X708" s="20"/>
      <c r="Y708" s="20"/>
      <c r="Z708" s="20"/>
      <c r="AA708" s="20"/>
      <c r="AB708" s="20"/>
      <c r="AC708" s="20"/>
      <c r="AD708" s="21"/>
      <c r="AE708" s="21"/>
      <c r="AF708" s="21"/>
    </row>
    <row r="709" spans="7:32" ht="13">
      <c r="G709" s="17"/>
      <c r="H709" s="17"/>
      <c r="I709" s="17"/>
      <c r="P709" s="10"/>
      <c r="Q709" s="10"/>
      <c r="R709" s="10"/>
      <c r="S709" s="10"/>
      <c r="T709" s="10"/>
      <c r="U709" s="10"/>
      <c r="V709" s="20"/>
      <c r="W709" s="20"/>
      <c r="X709" s="20"/>
      <c r="Y709" s="20"/>
      <c r="Z709" s="20"/>
      <c r="AA709" s="20"/>
      <c r="AB709" s="20"/>
      <c r="AC709" s="20"/>
      <c r="AD709" s="21"/>
      <c r="AE709" s="21"/>
      <c r="AF709" s="21"/>
    </row>
    <row r="710" spans="7:32" ht="13">
      <c r="G710" s="17"/>
      <c r="H710" s="17"/>
      <c r="I710" s="17"/>
      <c r="P710" s="10"/>
      <c r="Q710" s="10"/>
      <c r="R710" s="10"/>
      <c r="S710" s="10"/>
      <c r="T710" s="10"/>
      <c r="U710" s="10"/>
      <c r="V710" s="20"/>
      <c r="W710" s="20"/>
      <c r="X710" s="20"/>
      <c r="Y710" s="20"/>
      <c r="Z710" s="20"/>
      <c r="AA710" s="20"/>
      <c r="AB710" s="20"/>
      <c r="AC710" s="20"/>
      <c r="AD710" s="21"/>
      <c r="AE710" s="21"/>
      <c r="AF710" s="21"/>
    </row>
    <row r="711" spans="7:32" ht="13">
      <c r="G711" s="17"/>
      <c r="H711" s="17"/>
      <c r="I711" s="17"/>
      <c r="P711" s="10"/>
      <c r="Q711" s="10"/>
      <c r="R711" s="10"/>
      <c r="S711" s="10"/>
      <c r="T711" s="10"/>
      <c r="U711" s="10"/>
      <c r="V711" s="20"/>
      <c r="W711" s="20"/>
      <c r="X711" s="20"/>
      <c r="Y711" s="20"/>
      <c r="Z711" s="20"/>
      <c r="AA711" s="20"/>
      <c r="AB711" s="20"/>
      <c r="AC711" s="20"/>
      <c r="AD711" s="21"/>
      <c r="AE711" s="21"/>
      <c r="AF711" s="21"/>
    </row>
    <row r="712" spans="7:32" ht="13">
      <c r="G712" s="17"/>
      <c r="H712" s="17"/>
      <c r="I712" s="17"/>
      <c r="P712" s="10"/>
      <c r="Q712" s="10"/>
      <c r="R712" s="10"/>
      <c r="S712" s="10"/>
      <c r="T712" s="10"/>
      <c r="U712" s="10"/>
      <c r="V712" s="20"/>
      <c r="W712" s="20"/>
      <c r="X712" s="20"/>
      <c r="Y712" s="20"/>
      <c r="Z712" s="20"/>
      <c r="AA712" s="20"/>
      <c r="AB712" s="20"/>
      <c r="AC712" s="20"/>
      <c r="AD712" s="21"/>
      <c r="AE712" s="21"/>
      <c r="AF712" s="21"/>
    </row>
    <row r="713" spans="7:32" ht="13">
      <c r="G713" s="17"/>
      <c r="H713" s="17"/>
      <c r="I713" s="17"/>
      <c r="P713" s="10"/>
      <c r="Q713" s="10"/>
      <c r="R713" s="10"/>
      <c r="S713" s="10"/>
      <c r="T713" s="10"/>
      <c r="U713" s="10"/>
      <c r="V713" s="20"/>
      <c r="W713" s="20"/>
      <c r="X713" s="20"/>
      <c r="Y713" s="20"/>
      <c r="Z713" s="20"/>
      <c r="AA713" s="20"/>
      <c r="AB713" s="20"/>
      <c r="AC713" s="20"/>
      <c r="AD713" s="21"/>
      <c r="AE713" s="21"/>
      <c r="AF713" s="21"/>
    </row>
    <row r="714" spans="7:32" ht="13">
      <c r="G714" s="17"/>
      <c r="H714" s="17"/>
      <c r="I714" s="17"/>
      <c r="P714" s="10"/>
      <c r="Q714" s="10"/>
      <c r="R714" s="10"/>
      <c r="S714" s="10"/>
      <c r="T714" s="10"/>
      <c r="U714" s="10"/>
      <c r="V714" s="20"/>
      <c r="W714" s="20"/>
      <c r="X714" s="20"/>
      <c r="Y714" s="20"/>
      <c r="Z714" s="20"/>
      <c r="AA714" s="20"/>
      <c r="AB714" s="20"/>
      <c r="AC714" s="20"/>
      <c r="AD714" s="21"/>
      <c r="AE714" s="21"/>
      <c r="AF714" s="21"/>
    </row>
    <row r="715" spans="7:32" ht="13">
      <c r="G715" s="17"/>
      <c r="H715" s="17"/>
      <c r="I715" s="17"/>
      <c r="P715" s="10"/>
      <c r="Q715" s="10"/>
      <c r="R715" s="10"/>
      <c r="S715" s="10"/>
      <c r="T715" s="10"/>
      <c r="U715" s="10"/>
      <c r="V715" s="20"/>
      <c r="W715" s="20"/>
      <c r="X715" s="20"/>
      <c r="Y715" s="20"/>
      <c r="Z715" s="20"/>
      <c r="AA715" s="20"/>
      <c r="AB715" s="20"/>
      <c r="AC715" s="20"/>
      <c r="AD715" s="21"/>
      <c r="AE715" s="21"/>
      <c r="AF715" s="21"/>
    </row>
    <row r="716" spans="7:32" ht="13">
      <c r="G716" s="17"/>
      <c r="H716" s="17"/>
      <c r="I716" s="17"/>
      <c r="P716" s="10"/>
      <c r="Q716" s="10"/>
      <c r="R716" s="10"/>
      <c r="S716" s="10"/>
      <c r="T716" s="10"/>
      <c r="U716" s="10"/>
      <c r="V716" s="20"/>
      <c r="W716" s="20"/>
      <c r="X716" s="20"/>
      <c r="Y716" s="20"/>
      <c r="Z716" s="20"/>
      <c r="AA716" s="20"/>
      <c r="AB716" s="20"/>
      <c r="AC716" s="20"/>
      <c r="AD716" s="21"/>
      <c r="AE716" s="21"/>
      <c r="AF716" s="21"/>
    </row>
    <row r="717" spans="7:32" ht="13">
      <c r="G717" s="17"/>
      <c r="H717" s="17"/>
      <c r="I717" s="17"/>
      <c r="P717" s="10"/>
      <c r="Q717" s="10"/>
      <c r="R717" s="10"/>
      <c r="S717" s="10"/>
      <c r="T717" s="10"/>
      <c r="U717" s="10"/>
      <c r="V717" s="20"/>
      <c r="W717" s="20"/>
      <c r="X717" s="20"/>
      <c r="Y717" s="20"/>
      <c r="Z717" s="20"/>
      <c r="AA717" s="20"/>
      <c r="AB717" s="20"/>
      <c r="AC717" s="20"/>
      <c r="AD717" s="21"/>
      <c r="AE717" s="21"/>
      <c r="AF717" s="21"/>
    </row>
    <row r="718" spans="7:32" ht="13">
      <c r="G718" s="17"/>
      <c r="H718" s="17"/>
      <c r="I718" s="17"/>
      <c r="P718" s="10"/>
      <c r="Q718" s="10"/>
      <c r="R718" s="10"/>
      <c r="S718" s="10"/>
      <c r="T718" s="10"/>
      <c r="U718" s="10"/>
      <c r="V718" s="20"/>
      <c r="W718" s="20"/>
      <c r="X718" s="20"/>
      <c r="Y718" s="20"/>
      <c r="Z718" s="20"/>
      <c r="AA718" s="20"/>
      <c r="AB718" s="20"/>
      <c r="AC718" s="20"/>
      <c r="AD718" s="21"/>
      <c r="AE718" s="21"/>
      <c r="AF718" s="21"/>
    </row>
    <row r="719" spans="7:32" ht="13">
      <c r="G719" s="17"/>
      <c r="H719" s="17"/>
      <c r="I719" s="17"/>
      <c r="P719" s="10"/>
      <c r="Q719" s="10"/>
      <c r="R719" s="10"/>
      <c r="S719" s="10"/>
      <c r="T719" s="10"/>
      <c r="U719" s="10"/>
      <c r="V719" s="20"/>
      <c r="W719" s="20"/>
      <c r="X719" s="20"/>
      <c r="Y719" s="20"/>
      <c r="Z719" s="20"/>
      <c r="AA719" s="20"/>
      <c r="AB719" s="20"/>
      <c r="AC719" s="20"/>
      <c r="AD719" s="21"/>
      <c r="AE719" s="21"/>
      <c r="AF719" s="21"/>
    </row>
    <row r="720" spans="7:32" ht="13">
      <c r="G720" s="17"/>
      <c r="H720" s="17"/>
      <c r="I720" s="17"/>
      <c r="P720" s="10"/>
      <c r="Q720" s="10"/>
      <c r="R720" s="10"/>
      <c r="S720" s="10"/>
      <c r="T720" s="10"/>
      <c r="U720" s="10"/>
      <c r="V720" s="20"/>
      <c r="W720" s="20"/>
      <c r="X720" s="20"/>
      <c r="Y720" s="20"/>
      <c r="Z720" s="20"/>
      <c r="AA720" s="20"/>
      <c r="AB720" s="20"/>
      <c r="AC720" s="20"/>
      <c r="AD720" s="21"/>
      <c r="AE720" s="21"/>
      <c r="AF720" s="21"/>
    </row>
    <row r="721" spans="7:32" ht="13">
      <c r="G721" s="17"/>
      <c r="H721" s="17"/>
      <c r="I721" s="17"/>
      <c r="P721" s="10"/>
      <c r="Q721" s="10"/>
      <c r="R721" s="10"/>
      <c r="S721" s="10"/>
      <c r="T721" s="10"/>
      <c r="U721" s="10"/>
      <c r="V721" s="20"/>
      <c r="W721" s="20"/>
      <c r="X721" s="20"/>
      <c r="Y721" s="20"/>
      <c r="Z721" s="20"/>
      <c r="AA721" s="20"/>
      <c r="AB721" s="20"/>
      <c r="AC721" s="20"/>
      <c r="AD721" s="21"/>
      <c r="AE721" s="21"/>
      <c r="AF721" s="21"/>
    </row>
    <row r="722" spans="7:32" ht="13">
      <c r="G722" s="17"/>
      <c r="H722" s="17"/>
      <c r="I722" s="17"/>
      <c r="P722" s="10"/>
      <c r="Q722" s="10"/>
      <c r="R722" s="10"/>
      <c r="S722" s="10"/>
      <c r="T722" s="10"/>
      <c r="U722" s="10"/>
      <c r="V722" s="20"/>
      <c r="W722" s="20"/>
      <c r="X722" s="20"/>
      <c r="Y722" s="20"/>
      <c r="Z722" s="20"/>
      <c r="AA722" s="20"/>
      <c r="AB722" s="20"/>
      <c r="AC722" s="20"/>
      <c r="AD722" s="21"/>
      <c r="AE722" s="21"/>
      <c r="AF722" s="21"/>
    </row>
    <row r="723" spans="7:32" ht="13">
      <c r="G723" s="17"/>
      <c r="H723" s="17"/>
      <c r="I723" s="17"/>
      <c r="P723" s="10"/>
      <c r="Q723" s="10"/>
      <c r="R723" s="10"/>
      <c r="S723" s="10"/>
      <c r="T723" s="10"/>
      <c r="U723" s="10"/>
      <c r="V723" s="20"/>
      <c r="W723" s="20"/>
      <c r="X723" s="20"/>
      <c r="Y723" s="20"/>
      <c r="Z723" s="20"/>
      <c r="AA723" s="20"/>
      <c r="AB723" s="20"/>
      <c r="AC723" s="20"/>
      <c r="AD723" s="21"/>
      <c r="AE723" s="21"/>
      <c r="AF723" s="21"/>
    </row>
    <row r="724" spans="7:32" ht="13">
      <c r="G724" s="17"/>
      <c r="H724" s="17"/>
      <c r="I724" s="17"/>
      <c r="P724" s="10"/>
      <c r="Q724" s="10"/>
      <c r="R724" s="10"/>
      <c r="S724" s="10"/>
      <c r="T724" s="10"/>
      <c r="U724" s="10"/>
      <c r="V724" s="20"/>
      <c r="W724" s="20"/>
      <c r="X724" s="20"/>
      <c r="Y724" s="20"/>
      <c r="Z724" s="20"/>
      <c r="AA724" s="20"/>
      <c r="AB724" s="20"/>
      <c r="AC724" s="20"/>
      <c r="AD724" s="21"/>
      <c r="AE724" s="21"/>
      <c r="AF724" s="21"/>
    </row>
    <row r="725" spans="7:32" ht="13">
      <c r="G725" s="17"/>
      <c r="H725" s="17"/>
      <c r="I725" s="17"/>
      <c r="P725" s="10"/>
      <c r="Q725" s="10"/>
      <c r="R725" s="10"/>
      <c r="S725" s="10"/>
      <c r="T725" s="10"/>
      <c r="U725" s="10"/>
      <c r="V725" s="20"/>
      <c r="W725" s="20"/>
      <c r="X725" s="20"/>
      <c r="Y725" s="20"/>
      <c r="Z725" s="20"/>
      <c r="AA725" s="20"/>
      <c r="AB725" s="20"/>
      <c r="AC725" s="20"/>
      <c r="AD725" s="21"/>
      <c r="AE725" s="21"/>
      <c r="AF725" s="21"/>
    </row>
    <row r="726" spans="7:32" ht="13">
      <c r="G726" s="17"/>
      <c r="H726" s="17"/>
      <c r="I726" s="17"/>
      <c r="P726" s="10"/>
      <c r="Q726" s="10"/>
      <c r="R726" s="10"/>
      <c r="S726" s="10"/>
      <c r="T726" s="10"/>
      <c r="U726" s="10"/>
      <c r="V726" s="20"/>
      <c r="W726" s="20"/>
      <c r="X726" s="20"/>
      <c r="Y726" s="20"/>
      <c r="Z726" s="20"/>
      <c r="AA726" s="20"/>
      <c r="AB726" s="20"/>
      <c r="AC726" s="20"/>
      <c r="AD726" s="21"/>
      <c r="AE726" s="21"/>
      <c r="AF726" s="21"/>
    </row>
    <row r="727" spans="7:32" ht="13">
      <c r="G727" s="17"/>
      <c r="H727" s="17"/>
      <c r="I727" s="17"/>
      <c r="P727" s="10"/>
      <c r="Q727" s="10"/>
      <c r="R727" s="10"/>
      <c r="S727" s="10"/>
      <c r="T727" s="10"/>
      <c r="U727" s="10"/>
      <c r="V727" s="20"/>
      <c r="W727" s="20"/>
      <c r="X727" s="20"/>
      <c r="Y727" s="20"/>
      <c r="Z727" s="20"/>
      <c r="AA727" s="20"/>
      <c r="AB727" s="20"/>
      <c r="AC727" s="20"/>
      <c r="AD727" s="21"/>
      <c r="AE727" s="21"/>
      <c r="AF727" s="21"/>
    </row>
    <row r="728" spans="7:32" ht="13">
      <c r="G728" s="17"/>
      <c r="H728" s="17"/>
      <c r="I728" s="17"/>
      <c r="P728" s="10"/>
      <c r="Q728" s="10"/>
      <c r="R728" s="10"/>
      <c r="S728" s="10"/>
      <c r="T728" s="10"/>
      <c r="U728" s="10"/>
      <c r="V728" s="20"/>
      <c r="W728" s="20"/>
      <c r="X728" s="20"/>
      <c r="Y728" s="20"/>
      <c r="Z728" s="20"/>
      <c r="AA728" s="20"/>
      <c r="AB728" s="20"/>
      <c r="AC728" s="20"/>
      <c r="AD728" s="21"/>
      <c r="AE728" s="21"/>
      <c r="AF728" s="21"/>
    </row>
    <row r="729" spans="7:32" ht="13">
      <c r="G729" s="17"/>
      <c r="H729" s="17"/>
      <c r="I729" s="17"/>
      <c r="P729" s="10"/>
      <c r="Q729" s="10"/>
      <c r="R729" s="10"/>
      <c r="S729" s="10"/>
      <c r="T729" s="10"/>
      <c r="U729" s="10"/>
      <c r="V729" s="20"/>
      <c r="W729" s="20"/>
      <c r="X729" s="20"/>
      <c r="Y729" s="20"/>
      <c r="Z729" s="20"/>
      <c r="AA729" s="20"/>
      <c r="AB729" s="20"/>
      <c r="AC729" s="20"/>
      <c r="AD729" s="21"/>
      <c r="AE729" s="21"/>
      <c r="AF729" s="21"/>
    </row>
    <row r="730" spans="7:32" ht="13">
      <c r="G730" s="17"/>
      <c r="H730" s="17"/>
      <c r="I730" s="17"/>
      <c r="P730" s="10"/>
      <c r="Q730" s="10"/>
      <c r="R730" s="10"/>
      <c r="S730" s="10"/>
      <c r="T730" s="10"/>
      <c r="U730" s="10"/>
      <c r="V730" s="20"/>
      <c r="W730" s="20"/>
      <c r="X730" s="20"/>
      <c r="Y730" s="20"/>
      <c r="Z730" s="20"/>
      <c r="AA730" s="20"/>
      <c r="AB730" s="20"/>
      <c r="AC730" s="20"/>
      <c r="AD730" s="21"/>
      <c r="AE730" s="21"/>
      <c r="AF730" s="21"/>
    </row>
    <row r="731" spans="7:32" ht="13">
      <c r="G731" s="17"/>
      <c r="H731" s="17"/>
      <c r="I731" s="17"/>
      <c r="P731" s="10"/>
      <c r="Q731" s="10"/>
      <c r="R731" s="10"/>
      <c r="S731" s="10"/>
      <c r="T731" s="10"/>
      <c r="U731" s="10"/>
      <c r="V731" s="20"/>
      <c r="W731" s="20"/>
      <c r="X731" s="20"/>
      <c r="Y731" s="20"/>
      <c r="Z731" s="20"/>
      <c r="AA731" s="20"/>
      <c r="AB731" s="20"/>
      <c r="AC731" s="20"/>
      <c r="AD731" s="21"/>
      <c r="AE731" s="21"/>
      <c r="AF731" s="21"/>
    </row>
    <row r="732" spans="7:32" ht="13">
      <c r="G732" s="17"/>
      <c r="H732" s="17"/>
      <c r="I732" s="17"/>
      <c r="P732" s="10"/>
      <c r="Q732" s="10"/>
      <c r="R732" s="10"/>
      <c r="S732" s="10"/>
      <c r="T732" s="10"/>
      <c r="U732" s="10"/>
      <c r="V732" s="20"/>
      <c r="W732" s="20"/>
      <c r="X732" s="20"/>
      <c r="Y732" s="20"/>
      <c r="Z732" s="20"/>
      <c r="AA732" s="20"/>
      <c r="AB732" s="20"/>
      <c r="AC732" s="20"/>
      <c r="AD732" s="21"/>
      <c r="AE732" s="21"/>
      <c r="AF732" s="21"/>
    </row>
    <row r="733" spans="7:32" ht="13">
      <c r="G733" s="17"/>
      <c r="H733" s="17"/>
      <c r="I733" s="17"/>
      <c r="P733" s="10"/>
      <c r="Q733" s="10"/>
      <c r="R733" s="10"/>
      <c r="S733" s="10"/>
      <c r="T733" s="10"/>
      <c r="U733" s="10"/>
      <c r="V733" s="20"/>
      <c r="W733" s="20"/>
      <c r="X733" s="20"/>
      <c r="Y733" s="20"/>
      <c r="Z733" s="20"/>
      <c r="AA733" s="20"/>
      <c r="AB733" s="20"/>
      <c r="AC733" s="20"/>
      <c r="AD733" s="21"/>
      <c r="AE733" s="21"/>
      <c r="AF733" s="21"/>
    </row>
    <row r="734" spans="7:32" ht="13">
      <c r="G734" s="17"/>
      <c r="H734" s="17"/>
      <c r="I734" s="17"/>
      <c r="P734" s="10"/>
      <c r="Q734" s="10"/>
      <c r="R734" s="10"/>
      <c r="S734" s="10"/>
      <c r="T734" s="10"/>
      <c r="U734" s="10"/>
      <c r="V734" s="20"/>
      <c r="W734" s="20"/>
      <c r="X734" s="20"/>
      <c r="Y734" s="20"/>
      <c r="Z734" s="20"/>
      <c r="AA734" s="20"/>
      <c r="AB734" s="20"/>
      <c r="AC734" s="20"/>
      <c r="AD734" s="21"/>
      <c r="AE734" s="21"/>
      <c r="AF734" s="21"/>
    </row>
    <row r="735" spans="7:32" ht="13">
      <c r="G735" s="17"/>
      <c r="H735" s="17"/>
      <c r="I735" s="17"/>
      <c r="P735" s="10"/>
      <c r="Q735" s="10"/>
      <c r="R735" s="10"/>
      <c r="S735" s="10"/>
      <c r="T735" s="10"/>
      <c r="U735" s="10"/>
      <c r="V735" s="20"/>
      <c r="W735" s="20"/>
      <c r="X735" s="20"/>
      <c r="Y735" s="20"/>
      <c r="Z735" s="20"/>
      <c r="AA735" s="20"/>
      <c r="AB735" s="20"/>
      <c r="AC735" s="20"/>
      <c r="AD735" s="21"/>
      <c r="AE735" s="21"/>
      <c r="AF735" s="21"/>
    </row>
    <row r="736" spans="7:32" ht="13">
      <c r="G736" s="17"/>
      <c r="H736" s="17"/>
      <c r="I736" s="17"/>
      <c r="P736" s="10"/>
      <c r="Q736" s="10"/>
      <c r="R736" s="10"/>
      <c r="S736" s="10"/>
      <c r="T736" s="10"/>
      <c r="U736" s="10"/>
      <c r="V736" s="20"/>
      <c r="W736" s="20"/>
      <c r="X736" s="20"/>
      <c r="Y736" s="20"/>
      <c r="Z736" s="20"/>
      <c r="AA736" s="20"/>
      <c r="AB736" s="20"/>
      <c r="AC736" s="20"/>
      <c r="AD736" s="21"/>
      <c r="AE736" s="21"/>
      <c r="AF736" s="21"/>
    </row>
    <row r="737" spans="7:32" ht="13">
      <c r="G737" s="17"/>
      <c r="H737" s="17"/>
      <c r="I737" s="17"/>
      <c r="P737" s="10"/>
      <c r="Q737" s="10"/>
      <c r="R737" s="10"/>
      <c r="S737" s="10"/>
      <c r="T737" s="10"/>
      <c r="U737" s="10"/>
      <c r="V737" s="20"/>
      <c r="W737" s="20"/>
      <c r="X737" s="20"/>
      <c r="Y737" s="20"/>
      <c r="Z737" s="20"/>
      <c r="AA737" s="20"/>
      <c r="AB737" s="20"/>
      <c r="AC737" s="20"/>
      <c r="AD737" s="21"/>
      <c r="AE737" s="21"/>
      <c r="AF737" s="21"/>
    </row>
    <row r="738" spans="7:32" ht="13">
      <c r="G738" s="17"/>
      <c r="H738" s="17"/>
      <c r="I738" s="17"/>
      <c r="P738" s="10"/>
      <c r="Q738" s="10"/>
      <c r="R738" s="10"/>
      <c r="S738" s="10"/>
      <c r="T738" s="10"/>
      <c r="U738" s="10"/>
      <c r="V738" s="20"/>
      <c r="W738" s="20"/>
      <c r="X738" s="20"/>
      <c r="Y738" s="20"/>
      <c r="Z738" s="20"/>
      <c r="AA738" s="20"/>
      <c r="AB738" s="20"/>
      <c r="AC738" s="20"/>
      <c r="AD738" s="21"/>
      <c r="AE738" s="21"/>
      <c r="AF738" s="21"/>
    </row>
    <row r="739" spans="7:32" ht="13">
      <c r="G739" s="17"/>
      <c r="H739" s="17"/>
      <c r="I739" s="17"/>
      <c r="P739" s="10"/>
      <c r="Q739" s="10"/>
      <c r="R739" s="10"/>
      <c r="S739" s="10"/>
      <c r="T739" s="10"/>
      <c r="U739" s="10"/>
      <c r="V739" s="20"/>
      <c r="W739" s="20"/>
      <c r="X739" s="20"/>
      <c r="Y739" s="20"/>
      <c r="Z739" s="20"/>
      <c r="AA739" s="20"/>
      <c r="AB739" s="20"/>
      <c r="AC739" s="20"/>
      <c r="AD739" s="21"/>
      <c r="AE739" s="21"/>
      <c r="AF739" s="21"/>
    </row>
    <row r="740" spans="7:32" ht="13">
      <c r="G740" s="17"/>
      <c r="H740" s="17"/>
      <c r="I740" s="17"/>
      <c r="P740" s="10"/>
      <c r="Q740" s="10"/>
      <c r="R740" s="10"/>
      <c r="S740" s="10"/>
      <c r="T740" s="10"/>
      <c r="U740" s="10"/>
      <c r="V740" s="20"/>
      <c r="W740" s="20"/>
      <c r="X740" s="20"/>
      <c r="Y740" s="20"/>
      <c r="Z740" s="20"/>
      <c r="AA740" s="20"/>
      <c r="AB740" s="20"/>
      <c r="AC740" s="20"/>
      <c r="AD740" s="21"/>
      <c r="AE740" s="21"/>
      <c r="AF740" s="21"/>
    </row>
    <row r="741" spans="7:32" ht="13">
      <c r="G741" s="17"/>
      <c r="H741" s="17"/>
      <c r="I741" s="17"/>
      <c r="P741" s="10"/>
      <c r="Q741" s="10"/>
      <c r="R741" s="10"/>
      <c r="S741" s="10"/>
      <c r="T741" s="10"/>
      <c r="U741" s="10"/>
      <c r="V741" s="20"/>
      <c r="W741" s="20"/>
      <c r="X741" s="20"/>
      <c r="Y741" s="20"/>
      <c r="Z741" s="20"/>
      <c r="AA741" s="20"/>
      <c r="AB741" s="20"/>
      <c r="AC741" s="20"/>
      <c r="AD741" s="21"/>
      <c r="AE741" s="21"/>
      <c r="AF741" s="21"/>
    </row>
    <row r="742" spans="7:32" ht="13">
      <c r="G742" s="17"/>
      <c r="H742" s="17"/>
      <c r="I742" s="17"/>
      <c r="P742" s="10"/>
      <c r="Q742" s="10"/>
      <c r="R742" s="10"/>
      <c r="S742" s="10"/>
      <c r="T742" s="10"/>
      <c r="U742" s="10"/>
      <c r="V742" s="20"/>
      <c r="W742" s="20"/>
      <c r="X742" s="20"/>
      <c r="Y742" s="20"/>
      <c r="Z742" s="20"/>
      <c r="AA742" s="20"/>
      <c r="AB742" s="20"/>
      <c r="AC742" s="20"/>
      <c r="AD742" s="21"/>
      <c r="AE742" s="21"/>
      <c r="AF742" s="21"/>
    </row>
    <row r="743" spans="7:32" ht="13">
      <c r="G743" s="17"/>
      <c r="H743" s="17"/>
      <c r="I743" s="17"/>
      <c r="P743" s="10"/>
      <c r="Q743" s="10"/>
      <c r="R743" s="10"/>
      <c r="S743" s="10"/>
      <c r="T743" s="10"/>
      <c r="U743" s="10"/>
      <c r="V743" s="20"/>
      <c r="W743" s="20"/>
      <c r="X743" s="20"/>
      <c r="Y743" s="20"/>
      <c r="Z743" s="20"/>
      <c r="AA743" s="20"/>
      <c r="AB743" s="20"/>
      <c r="AC743" s="20"/>
      <c r="AD743" s="21"/>
      <c r="AE743" s="21"/>
      <c r="AF743" s="21"/>
    </row>
    <row r="744" spans="7:32" ht="13">
      <c r="G744" s="17"/>
      <c r="H744" s="17"/>
      <c r="I744" s="17"/>
      <c r="P744" s="10"/>
      <c r="Q744" s="10"/>
      <c r="R744" s="10"/>
      <c r="S744" s="10"/>
      <c r="T744" s="10"/>
      <c r="U744" s="10"/>
      <c r="V744" s="20"/>
      <c r="W744" s="20"/>
      <c r="X744" s="20"/>
      <c r="Y744" s="20"/>
      <c r="Z744" s="20"/>
      <c r="AA744" s="20"/>
      <c r="AB744" s="20"/>
      <c r="AC744" s="20"/>
      <c r="AD744" s="21"/>
      <c r="AE744" s="21"/>
      <c r="AF744" s="21"/>
    </row>
    <row r="745" spans="7:32" ht="13">
      <c r="G745" s="17"/>
      <c r="H745" s="17"/>
      <c r="I745" s="17"/>
      <c r="P745" s="10"/>
      <c r="Q745" s="10"/>
      <c r="R745" s="10"/>
      <c r="S745" s="10"/>
      <c r="T745" s="10"/>
      <c r="U745" s="10"/>
      <c r="V745" s="20"/>
      <c r="W745" s="20"/>
      <c r="X745" s="20"/>
      <c r="Y745" s="20"/>
      <c r="Z745" s="20"/>
      <c r="AA745" s="20"/>
      <c r="AB745" s="20"/>
      <c r="AC745" s="20"/>
      <c r="AD745" s="21"/>
      <c r="AE745" s="21"/>
      <c r="AF745" s="21"/>
    </row>
    <row r="746" spans="7:32" ht="13">
      <c r="G746" s="17"/>
      <c r="H746" s="17"/>
      <c r="I746" s="17"/>
      <c r="P746" s="10"/>
      <c r="Q746" s="10"/>
      <c r="R746" s="10"/>
      <c r="S746" s="10"/>
      <c r="T746" s="10"/>
      <c r="U746" s="10"/>
      <c r="V746" s="20"/>
      <c r="W746" s="20"/>
      <c r="X746" s="20"/>
      <c r="Y746" s="20"/>
      <c r="Z746" s="20"/>
      <c r="AA746" s="20"/>
      <c r="AB746" s="20"/>
      <c r="AC746" s="20"/>
      <c r="AD746" s="21"/>
      <c r="AE746" s="21"/>
      <c r="AF746" s="21"/>
    </row>
    <row r="747" spans="7:32" ht="13">
      <c r="G747" s="17"/>
      <c r="H747" s="17"/>
      <c r="I747" s="17"/>
      <c r="P747" s="10"/>
      <c r="Q747" s="10"/>
      <c r="R747" s="10"/>
      <c r="S747" s="10"/>
      <c r="T747" s="10"/>
      <c r="U747" s="10"/>
      <c r="V747" s="20"/>
      <c r="W747" s="20"/>
      <c r="X747" s="20"/>
      <c r="Y747" s="20"/>
      <c r="Z747" s="20"/>
      <c r="AA747" s="20"/>
      <c r="AB747" s="20"/>
      <c r="AC747" s="20"/>
      <c r="AD747" s="21"/>
      <c r="AE747" s="21"/>
      <c r="AF747" s="21"/>
    </row>
    <row r="748" spans="7:32" ht="13">
      <c r="G748" s="17"/>
      <c r="H748" s="17"/>
      <c r="I748" s="17"/>
      <c r="P748" s="10"/>
      <c r="Q748" s="10"/>
      <c r="R748" s="10"/>
      <c r="S748" s="10"/>
      <c r="T748" s="10"/>
      <c r="U748" s="10"/>
      <c r="V748" s="20"/>
      <c r="W748" s="20"/>
      <c r="X748" s="20"/>
      <c r="Y748" s="20"/>
      <c r="Z748" s="20"/>
      <c r="AA748" s="20"/>
      <c r="AB748" s="20"/>
      <c r="AC748" s="20"/>
      <c r="AD748" s="21"/>
      <c r="AE748" s="21"/>
      <c r="AF748" s="21"/>
    </row>
    <row r="749" spans="7:32" ht="13">
      <c r="G749" s="17"/>
      <c r="H749" s="17"/>
      <c r="I749" s="17"/>
      <c r="P749" s="10"/>
      <c r="Q749" s="10"/>
      <c r="R749" s="10"/>
      <c r="S749" s="10"/>
      <c r="T749" s="10"/>
      <c r="U749" s="10"/>
      <c r="V749" s="20"/>
      <c r="W749" s="20"/>
      <c r="X749" s="20"/>
      <c r="Y749" s="20"/>
      <c r="Z749" s="20"/>
      <c r="AA749" s="20"/>
      <c r="AB749" s="20"/>
      <c r="AC749" s="20"/>
      <c r="AD749" s="21"/>
      <c r="AE749" s="21"/>
      <c r="AF749" s="21"/>
    </row>
    <row r="750" spans="7:32" ht="13">
      <c r="G750" s="17"/>
      <c r="H750" s="17"/>
      <c r="I750" s="17"/>
      <c r="P750" s="10"/>
      <c r="Q750" s="10"/>
      <c r="R750" s="10"/>
      <c r="S750" s="10"/>
      <c r="T750" s="10"/>
      <c r="U750" s="10"/>
      <c r="V750" s="20"/>
      <c r="W750" s="20"/>
      <c r="X750" s="20"/>
      <c r="Y750" s="20"/>
      <c r="Z750" s="20"/>
      <c r="AA750" s="20"/>
      <c r="AB750" s="20"/>
      <c r="AC750" s="20"/>
      <c r="AD750" s="21"/>
      <c r="AE750" s="21"/>
      <c r="AF750" s="21"/>
    </row>
    <row r="751" spans="7:32" ht="13">
      <c r="G751" s="17"/>
      <c r="H751" s="17"/>
      <c r="I751" s="17"/>
      <c r="P751" s="10"/>
      <c r="Q751" s="10"/>
      <c r="R751" s="10"/>
      <c r="S751" s="10"/>
      <c r="T751" s="10"/>
      <c r="U751" s="10"/>
      <c r="V751" s="20"/>
      <c r="W751" s="20"/>
      <c r="X751" s="20"/>
      <c r="Y751" s="20"/>
      <c r="Z751" s="20"/>
      <c r="AA751" s="20"/>
      <c r="AB751" s="20"/>
      <c r="AC751" s="20"/>
      <c r="AD751" s="21"/>
      <c r="AE751" s="21"/>
      <c r="AF751" s="21"/>
    </row>
    <row r="752" spans="7:32" ht="13">
      <c r="G752" s="17"/>
      <c r="H752" s="17"/>
      <c r="I752" s="17"/>
      <c r="P752" s="10"/>
      <c r="Q752" s="10"/>
      <c r="R752" s="10"/>
      <c r="S752" s="10"/>
      <c r="T752" s="10"/>
      <c r="U752" s="10"/>
      <c r="V752" s="20"/>
      <c r="W752" s="20"/>
      <c r="X752" s="20"/>
      <c r="Y752" s="20"/>
      <c r="Z752" s="20"/>
      <c r="AA752" s="20"/>
      <c r="AB752" s="20"/>
      <c r="AC752" s="20"/>
      <c r="AD752" s="21"/>
      <c r="AE752" s="21"/>
      <c r="AF752" s="21"/>
    </row>
    <row r="753" spans="7:32" ht="13">
      <c r="G753" s="17"/>
      <c r="H753" s="17"/>
      <c r="I753" s="17"/>
      <c r="P753" s="10"/>
      <c r="Q753" s="10"/>
      <c r="R753" s="10"/>
      <c r="S753" s="10"/>
      <c r="T753" s="10"/>
      <c r="U753" s="10"/>
      <c r="V753" s="20"/>
      <c r="W753" s="20"/>
      <c r="X753" s="20"/>
      <c r="Y753" s="20"/>
      <c r="Z753" s="20"/>
      <c r="AA753" s="20"/>
      <c r="AB753" s="20"/>
      <c r="AC753" s="20"/>
      <c r="AD753" s="21"/>
      <c r="AE753" s="21"/>
      <c r="AF753" s="21"/>
    </row>
    <row r="754" spans="7:32" ht="13">
      <c r="G754" s="17"/>
      <c r="H754" s="17"/>
      <c r="I754" s="17"/>
      <c r="P754" s="10"/>
      <c r="Q754" s="10"/>
      <c r="R754" s="10"/>
      <c r="S754" s="10"/>
      <c r="T754" s="10"/>
      <c r="U754" s="10"/>
      <c r="V754" s="20"/>
      <c r="W754" s="20"/>
      <c r="X754" s="20"/>
      <c r="Y754" s="20"/>
      <c r="Z754" s="20"/>
      <c r="AA754" s="20"/>
      <c r="AB754" s="20"/>
      <c r="AC754" s="20"/>
      <c r="AD754" s="21"/>
      <c r="AE754" s="21"/>
      <c r="AF754" s="21"/>
    </row>
    <row r="755" spans="7:32" ht="13">
      <c r="G755" s="17"/>
      <c r="H755" s="17"/>
      <c r="I755" s="17"/>
      <c r="P755" s="10"/>
      <c r="Q755" s="10"/>
      <c r="R755" s="10"/>
      <c r="S755" s="10"/>
      <c r="T755" s="10"/>
      <c r="U755" s="10"/>
      <c r="V755" s="20"/>
      <c r="W755" s="20"/>
      <c r="X755" s="20"/>
      <c r="Y755" s="20"/>
      <c r="Z755" s="20"/>
      <c r="AA755" s="20"/>
      <c r="AB755" s="20"/>
      <c r="AC755" s="20"/>
      <c r="AD755" s="21"/>
      <c r="AE755" s="21"/>
      <c r="AF755" s="21"/>
    </row>
    <row r="756" spans="7:32" ht="13">
      <c r="G756" s="17"/>
      <c r="H756" s="17"/>
      <c r="I756" s="17"/>
      <c r="P756" s="10"/>
      <c r="Q756" s="10"/>
      <c r="R756" s="10"/>
      <c r="S756" s="10"/>
      <c r="T756" s="10"/>
      <c r="U756" s="10"/>
      <c r="V756" s="20"/>
      <c r="W756" s="20"/>
      <c r="X756" s="20"/>
      <c r="Y756" s="20"/>
      <c r="Z756" s="20"/>
      <c r="AA756" s="20"/>
      <c r="AB756" s="20"/>
      <c r="AC756" s="20"/>
      <c r="AD756" s="21"/>
      <c r="AE756" s="21"/>
      <c r="AF756" s="21"/>
    </row>
    <row r="757" spans="7:32" ht="13">
      <c r="G757" s="17"/>
      <c r="H757" s="17"/>
      <c r="I757" s="17"/>
      <c r="P757" s="10"/>
      <c r="Q757" s="10"/>
      <c r="R757" s="10"/>
      <c r="S757" s="10"/>
      <c r="T757" s="10"/>
      <c r="U757" s="10"/>
      <c r="V757" s="20"/>
      <c r="W757" s="20"/>
      <c r="X757" s="20"/>
      <c r="Y757" s="20"/>
      <c r="Z757" s="20"/>
      <c r="AA757" s="20"/>
      <c r="AB757" s="20"/>
      <c r="AC757" s="20"/>
      <c r="AD757" s="21"/>
      <c r="AE757" s="21"/>
      <c r="AF757" s="21"/>
    </row>
    <row r="758" spans="7:32" ht="13">
      <c r="G758" s="17"/>
      <c r="H758" s="17"/>
      <c r="I758" s="17"/>
      <c r="P758" s="10"/>
      <c r="Q758" s="10"/>
      <c r="R758" s="10"/>
      <c r="S758" s="10"/>
      <c r="T758" s="10"/>
      <c r="U758" s="10"/>
      <c r="V758" s="20"/>
      <c r="W758" s="20"/>
      <c r="X758" s="20"/>
      <c r="Y758" s="20"/>
      <c r="Z758" s="20"/>
      <c r="AA758" s="20"/>
      <c r="AB758" s="20"/>
      <c r="AC758" s="20"/>
      <c r="AD758" s="21"/>
      <c r="AE758" s="21"/>
      <c r="AF758" s="21"/>
    </row>
    <row r="759" spans="7:32" ht="13">
      <c r="G759" s="17"/>
      <c r="H759" s="17"/>
      <c r="I759" s="17"/>
      <c r="P759" s="10"/>
      <c r="Q759" s="10"/>
      <c r="R759" s="10"/>
      <c r="S759" s="10"/>
      <c r="T759" s="10"/>
      <c r="U759" s="10"/>
      <c r="V759" s="20"/>
      <c r="W759" s="20"/>
      <c r="X759" s="20"/>
      <c r="Y759" s="20"/>
      <c r="Z759" s="20"/>
      <c r="AA759" s="20"/>
      <c r="AB759" s="20"/>
      <c r="AC759" s="20"/>
      <c r="AD759" s="21"/>
      <c r="AE759" s="21"/>
      <c r="AF759" s="21"/>
    </row>
    <row r="760" spans="7:32" ht="13">
      <c r="G760" s="17"/>
      <c r="H760" s="17"/>
      <c r="I760" s="17"/>
      <c r="P760" s="10"/>
      <c r="Q760" s="10"/>
      <c r="R760" s="10"/>
      <c r="S760" s="10"/>
      <c r="T760" s="10"/>
      <c r="U760" s="10"/>
      <c r="V760" s="20"/>
      <c r="W760" s="20"/>
      <c r="X760" s="20"/>
      <c r="Y760" s="20"/>
      <c r="Z760" s="20"/>
      <c r="AA760" s="20"/>
      <c r="AB760" s="20"/>
      <c r="AC760" s="20"/>
      <c r="AD760" s="21"/>
      <c r="AE760" s="21"/>
      <c r="AF760" s="21"/>
    </row>
    <row r="761" spans="7:32" ht="13">
      <c r="G761" s="17"/>
      <c r="H761" s="17"/>
      <c r="I761" s="17"/>
      <c r="P761" s="10"/>
      <c r="Q761" s="10"/>
      <c r="R761" s="10"/>
      <c r="S761" s="10"/>
      <c r="T761" s="10"/>
      <c r="U761" s="10"/>
      <c r="V761" s="20"/>
      <c r="W761" s="20"/>
      <c r="X761" s="20"/>
      <c r="Y761" s="20"/>
      <c r="Z761" s="20"/>
      <c r="AA761" s="20"/>
      <c r="AB761" s="20"/>
      <c r="AC761" s="20"/>
      <c r="AD761" s="21"/>
      <c r="AE761" s="21"/>
      <c r="AF761" s="21"/>
    </row>
    <row r="762" spans="7:32" ht="13">
      <c r="G762" s="17"/>
      <c r="H762" s="17"/>
      <c r="I762" s="17"/>
      <c r="P762" s="10"/>
      <c r="Q762" s="10"/>
      <c r="R762" s="10"/>
      <c r="S762" s="10"/>
      <c r="T762" s="10"/>
      <c r="U762" s="10"/>
      <c r="V762" s="20"/>
      <c r="W762" s="20"/>
      <c r="X762" s="20"/>
      <c r="Y762" s="20"/>
      <c r="Z762" s="20"/>
      <c r="AA762" s="20"/>
      <c r="AB762" s="20"/>
      <c r="AC762" s="20"/>
      <c r="AD762" s="21"/>
      <c r="AE762" s="21"/>
      <c r="AF762" s="21"/>
    </row>
    <row r="763" spans="7:32" ht="13">
      <c r="G763" s="17"/>
      <c r="H763" s="17"/>
      <c r="I763" s="17"/>
      <c r="P763" s="10"/>
      <c r="Q763" s="10"/>
      <c r="R763" s="10"/>
      <c r="S763" s="10"/>
      <c r="T763" s="10"/>
      <c r="U763" s="10"/>
      <c r="V763" s="20"/>
      <c r="W763" s="20"/>
      <c r="X763" s="20"/>
      <c r="Y763" s="20"/>
      <c r="Z763" s="20"/>
      <c r="AA763" s="20"/>
      <c r="AB763" s="20"/>
      <c r="AC763" s="20"/>
      <c r="AD763" s="21"/>
      <c r="AE763" s="21"/>
      <c r="AF763" s="21"/>
    </row>
    <row r="764" spans="7:32" ht="13">
      <c r="G764" s="17"/>
      <c r="H764" s="17"/>
      <c r="I764" s="17"/>
      <c r="P764" s="10"/>
      <c r="Q764" s="10"/>
      <c r="R764" s="10"/>
      <c r="S764" s="10"/>
      <c r="T764" s="10"/>
      <c r="U764" s="10"/>
      <c r="V764" s="20"/>
      <c r="W764" s="20"/>
      <c r="X764" s="20"/>
      <c r="Y764" s="20"/>
      <c r="Z764" s="20"/>
      <c r="AA764" s="20"/>
      <c r="AB764" s="20"/>
      <c r="AC764" s="20"/>
      <c r="AD764" s="21"/>
      <c r="AE764" s="21"/>
      <c r="AF764" s="21"/>
    </row>
    <row r="765" spans="7:32" ht="13">
      <c r="G765" s="17"/>
      <c r="H765" s="17"/>
      <c r="I765" s="17"/>
      <c r="P765" s="10"/>
      <c r="Q765" s="10"/>
      <c r="R765" s="10"/>
      <c r="S765" s="10"/>
      <c r="T765" s="10"/>
      <c r="U765" s="10"/>
      <c r="V765" s="20"/>
      <c r="W765" s="20"/>
      <c r="X765" s="20"/>
      <c r="Y765" s="20"/>
      <c r="Z765" s="20"/>
      <c r="AA765" s="20"/>
      <c r="AB765" s="20"/>
      <c r="AC765" s="20"/>
      <c r="AD765" s="21"/>
      <c r="AE765" s="21"/>
      <c r="AF765" s="21"/>
    </row>
    <row r="766" spans="7:32" ht="13">
      <c r="G766" s="17"/>
      <c r="H766" s="17"/>
      <c r="I766" s="17"/>
      <c r="P766" s="10"/>
      <c r="Q766" s="10"/>
      <c r="R766" s="10"/>
      <c r="S766" s="10"/>
      <c r="T766" s="10"/>
      <c r="U766" s="10"/>
      <c r="V766" s="20"/>
      <c r="W766" s="20"/>
      <c r="X766" s="20"/>
      <c r="Y766" s="20"/>
      <c r="Z766" s="20"/>
      <c r="AA766" s="20"/>
      <c r="AB766" s="20"/>
      <c r="AC766" s="20"/>
      <c r="AD766" s="21"/>
      <c r="AE766" s="21"/>
      <c r="AF766" s="21"/>
    </row>
    <row r="767" spans="7:32" ht="13">
      <c r="G767" s="17"/>
      <c r="H767" s="17"/>
      <c r="I767" s="17"/>
      <c r="P767" s="10"/>
      <c r="Q767" s="10"/>
      <c r="R767" s="10"/>
      <c r="S767" s="10"/>
      <c r="T767" s="10"/>
      <c r="U767" s="10"/>
      <c r="V767" s="20"/>
      <c r="W767" s="20"/>
      <c r="X767" s="20"/>
      <c r="Y767" s="20"/>
      <c r="Z767" s="20"/>
      <c r="AA767" s="20"/>
      <c r="AB767" s="20"/>
      <c r="AC767" s="20"/>
      <c r="AD767" s="21"/>
      <c r="AE767" s="21"/>
      <c r="AF767" s="21"/>
    </row>
    <row r="768" spans="7:32" ht="13">
      <c r="G768" s="17"/>
      <c r="H768" s="17"/>
      <c r="I768" s="17"/>
      <c r="P768" s="10"/>
      <c r="Q768" s="10"/>
      <c r="R768" s="10"/>
      <c r="S768" s="10"/>
      <c r="T768" s="10"/>
      <c r="U768" s="10"/>
      <c r="V768" s="20"/>
      <c r="W768" s="20"/>
      <c r="X768" s="20"/>
      <c r="Y768" s="20"/>
      <c r="Z768" s="20"/>
      <c r="AA768" s="20"/>
      <c r="AB768" s="20"/>
      <c r="AC768" s="20"/>
      <c r="AD768" s="21"/>
      <c r="AE768" s="21"/>
      <c r="AF768" s="21"/>
    </row>
    <row r="769" spans="7:32" ht="13">
      <c r="G769" s="17"/>
      <c r="H769" s="17"/>
      <c r="I769" s="17"/>
      <c r="P769" s="10"/>
      <c r="Q769" s="10"/>
      <c r="R769" s="10"/>
      <c r="S769" s="10"/>
      <c r="T769" s="10"/>
      <c r="U769" s="10"/>
      <c r="V769" s="20"/>
      <c r="W769" s="20"/>
      <c r="X769" s="20"/>
      <c r="Y769" s="20"/>
      <c r="Z769" s="20"/>
      <c r="AA769" s="20"/>
      <c r="AB769" s="20"/>
      <c r="AC769" s="20"/>
      <c r="AD769" s="21"/>
      <c r="AE769" s="21"/>
      <c r="AF769" s="21"/>
    </row>
    <row r="770" spans="7:32" ht="13">
      <c r="G770" s="17"/>
      <c r="H770" s="17"/>
      <c r="I770" s="17"/>
      <c r="P770" s="10"/>
      <c r="Q770" s="10"/>
      <c r="R770" s="10"/>
      <c r="S770" s="10"/>
      <c r="T770" s="10"/>
      <c r="U770" s="10"/>
      <c r="V770" s="20"/>
      <c r="W770" s="20"/>
      <c r="X770" s="20"/>
      <c r="Y770" s="20"/>
      <c r="Z770" s="20"/>
      <c r="AA770" s="20"/>
      <c r="AB770" s="20"/>
      <c r="AC770" s="20"/>
      <c r="AD770" s="21"/>
      <c r="AE770" s="21"/>
      <c r="AF770" s="21"/>
    </row>
    <row r="771" spans="7:32" ht="13">
      <c r="G771" s="17"/>
      <c r="H771" s="17"/>
      <c r="I771" s="17"/>
      <c r="P771" s="10"/>
      <c r="Q771" s="10"/>
      <c r="R771" s="10"/>
      <c r="S771" s="10"/>
      <c r="T771" s="10"/>
      <c r="U771" s="10"/>
      <c r="V771" s="20"/>
      <c r="W771" s="20"/>
      <c r="X771" s="20"/>
      <c r="Y771" s="20"/>
      <c r="Z771" s="20"/>
      <c r="AA771" s="20"/>
      <c r="AB771" s="20"/>
      <c r="AC771" s="20"/>
      <c r="AD771" s="21"/>
      <c r="AE771" s="21"/>
      <c r="AF771" s="21"/>
    </row>
    <row r="772" spans="7:32" ht="13">
      <c r="G772" s="17"/>
      <c r="H772" s="17"/>
      <c r="I772" s="17"/>
      <c r="P772" s="10"/>
      <c r="Q772" s="10"/>
      <c r="R772" s="10"/>
      <c r="S772" s="10"/>
      <c r="T772" s="10"/>
      <c r="U772" s="10"/>
      <c r="V772" s="20"/>
      <c r="W772" s="20"/>
      <c r="X772" s="20"/>
      <c r="Y772" s="20"/>
      <c r="Z772" s="20"/>
      <c r="AA772" s="20"/>
      <c r="AB772" s="20"/>
      <c r="AC772" s="20"/>
      <c r="AD772" s="21"/>
      <c r="AE772" s="21"/>
      <c r="AF772" s="21"/>
    </row>
    <row r="773" spans="7:32" ht="13">
      <c r="G773" s="17"/>
      <c r="H773" s="17"/>
      <c r="I773" s="17"/>
      <c r="P773" s="10"/>
      <c r="Q773" s="10"/>
      <c r="R773" s="10"/>
      <c r="S773" s="10"/>
      <c r="T773" s="10"/>
      <c r="U773" s="10"/>
      <c r="V773" s="20"/>
      <c r="W773" s="20"/>
      <c r="X773" s="20"/>
      <c r="Y773" s="20"/>
      <c r="Z773" s="20"/>
      <c r="AA773" s="20"/>
      <c r="AB773" s="20"/>
      <c r="AC773" s="20"/>
      <c r="AD773" s="21"/>
      <c r="AE773" s="21"/>
      <c r="AF773" s="21"/>
    </row>
    <row r="774" spans="7:32" ht="13">
      <c r="G774" s="17"/>
      <c r="H774" s="17"/>
      <c r="I774" s="17"/>
      <c r="P774" s="10"/>
      <c r="Q774" s="10"/>
      <c r="R774" s="10"/>
      <c r="S774" s="10"/>
      <c r="T774" s="10"/>
      <c r="U774" s="10"/>
      <c r="V774" s="20"/>
      <c r="W774" s="20"/>
      <c r="X774" s="20"/>
      <c r="Y774" s="20"/>
      <c r="Z774" s="20"/>
      <c r="AA774" s="20"/>
      <c r="AB774" s="20"/>
      <c r="AC774" s="20"/>
      <c r="AD774" s="21"/>
      <c r="AE774" s="21"/>
      <c r="AF774" s="21"/>
    </row>
    <row r="775" spans="7:32" ht="13">
      <c r="G775" s="17"/>
      <c r="H775" s="17"/>
      <c r="I775" s="17"/>
      <c r="P775" s="10"/>
      <c r="Q775" s="10"/>
      <c r="R775" s="10"/>
      <c r="S775" s="10"/>
      <c r="T775" s="10"/>
      <c r="U775" s="10"/>
      <c r="V775" s="20"/>
      <c r="W775" s="20"/>
      <c r="X775" s="20"/>
      <c r="Y775" s="20"/>
      <c r="Z775" s="20"/>
      <c r="AA775" s="20"/>
      <c r="AB775" s="20"/>
      <c r="AC775" s="20"/>
      <c r="AD775" s="21"/>
      <c r="AE775" s="21"/>
      <c r="AF775" s="21"/>
    </row>
    <row r="776" spans="7:32" ht="13">
      <c r="G776" s="17"/>
      <c r="H776" s="17"/>
      <c r="I776" s="17"/>
      <c r="P776" s="10"/>
      <c r="Q776" s="10"/>
      <c r="R776" s="10"/>
      <c r="S776" s="10"/>
      <c r="T776" s="10"/>
      <c r="U776" s="10"/>
      <c r="V776" s="20"/>
      <c r="W776" s="20"/>
      <c r="X776" s="20"/>
      <c r="Y776" s="20"/>
      <c r="Z776" s="20"/>
      <c r="AA776" s="20"/>
      <c r="AB776" s="20"/>
      <c r="AC776" s="20"/>
      <c r="AD776" s="21"/>
      <c r="AE776" s="21"/>
      <c r="AF776" s="21"/>
    </row>
    <row r="777" spans="7:32" ht="13">
      <c r="G777" s="17"/>
      <c r="H777" s="17"/>
      <c r="I777" s="17"/>
      <c r="P777" s="10"/>
      <c r="Q777" s="10"/>
      <c r="R777" s="10"/>
      <c r="S777" s="10"/>
      <c r="T777" s="10"/>
      <c r="U777" s="10"/>
      <c r="V777" s="20"/>
      <c r="W777" s="20"/>
      <c r="X777" s="20"/>
      <c r="Y777" s="20"/>
      <c r="Z777" s="20"/>
      <c r="AA777" s="20"/>
      <c r="AB777" s="20"/>
      <c r="AC777" s="20"/>
      <c r="AD777" s="21"/>
      <c r="AE777" s="21"/>
      <c r="AF777" s="21"/>
    </row>
    <row r="778" spans="7:32" ht="13">
      <c r="G778" s="17"/>
      <c r="H778" s="17"/>
      <c r="I778" s="17"/>
      <c r="P778" s="10"/>
      <c r="Q778" s="10"/>
      <c r="R778" s="10"/>
      <c r="S778" s="10"/>
      <c r="T778" s="10"/>
      <c r="U778" s="10"/>
      <c r="V778" s="20"/>
      <c r="W778" s="20"/>
      <c r="X778" s="20"/>
      <c r="Y778" s="20"/>
      <c r="Z778" s="20"/>
      <c r="AA778" s="20"/>
      <c r="AB778" s="20"/>
      <c r="AC778" s="20"/>
      <c r="AD778" s="21"/>
      <c r="AE778" s="21"/>
      <c r="AF778" s="21"/>
    </row>
    <row r="779" spans="7:32" ht="13">
      <c r="G779" s="17"/>
      <c r="H779" s="17"/>
      <c r="I779" s="17"/>
      <c r="P779" s="10"/>
      <c r="Q779" s="10"/>
      <c r="R779" s="10"/>
      <c r="S779" s="10"/>
      <c r="T779" s="10"/>
      <c r="U779" s="10"/>
      <c r="V779" s="20"/>
      <c r="W779" s="20"/>
      <c r="X779" s="20"/>
      <c r="Y779" s="20"/>
      <c r="Z779" s="20"/>
      <c r="AA779" s="20"/>
      <c r="AB779" s="20"/>
      <c r="AC779" s="20"/>
      <c r="AD779" s="21"/>
      <c r="AE779" s="21"/>
      <c r="AF779" s="21"/>
    </row>
    <row r="780" spans="7:32" ht="13">
      <c r="G780" s="17"/>
      <c r="H780" s="17"/>
      <c r="I780" s="17"/>
      <c r="P780" s="10"/>
      <c r="Q780" s="10"/>
      <c r="R780" s="10"/>
      <c r="S780" s="10"/>
      <c r="T780" s="10"/>
      <c r="U780" s="10"/>
      <c r="V780" s="20"/>
      <c r="W780" s="20"/>
      <c r="X780" s="20"/>
      <c r="Y780" s="20"/>
      <c r="Z780" s="20"/>
      <c r="AA780" s="20"/>
      <c r="AB780" s="20"/>
      <c r="AC780" s="20"/>
      <c r="AD780" s="21"/>
      <c r="AE780" s="21"/>
      <c r="AF780" s="21"/>
    </row>
    <row r="781" spans="7:32" ht="13">
      <c r="G781" s="17"/>
      <c r="H781" s="17"/>
      <c r="I781" s="17"/>
      <c r="P781" s="10"/>
      <c r="Q781" s="10"/>
      <c r="R781" s="10"/>
      <c r="S781" s="10"/>
      <c r="T781" s="10"/>
      <c r="U781" s="10"/>
      <c r="V781" s="20"/>
      <c r="W781" s="20"/>
      <c r="X781" s="20"/>
      <c r="Y781" s="20"/>
      <c r="Z781" s="20"/>
      <c r="AA781" s="20"/>
      <c r="AB781" s="20"/>
      <c r="AC781" s="20"/>
      <c r="AD781" s="21"/>
      <c r="AE781" s="21"/>
      <c r="AF781" s="21"/>
    </row>
    <row r="782" spans="7:32" ht="13">
      <c r="G782" s="17"/>
      <c r="H782" s="17"/>
      <c r="I782" s="17"/>
      <c r="P782" s="10"/>
      <c r="Q782" s="10"/>
      <c r="R782" s="10"/>
      <c r="S782" s="10"/>
      <c r="T782" s="10"/>
      <c r="U782" s="10"/>
      <c r="V782" s="20"/>
      <c r="W782" s="20"/>
      <c r="X782" s="20"/>
      <c r="Y782" s="20"/>
      <c r="Z782" s="20"/>
      <c r="AA782" s="20"/>
      <c r="AB782" s="20"/>
      <c r="AC782" s="20"/>
      <c r="AD782" s="21"/>
      <c r="AE782" s="21"/>
      <c r="AF782" s="21"/>
    </row>
    <row r="783" spans="7:32" ht="13">
      <c r="G783" s="17"/>
      <c r="H783" s="17"/>
      <c r="I783" s="17"/>
      <c r="P783" s="10"/>
      <c r="Q783" s="10"/>
      <c r="R783" s="10"/>
      <c r="S783" s="10"/>
      <c r="T783" s="10"/>
      <c r="U783" s="10"/>
      <c r="V783" s="20"/>
      <c r="W783" s="20"/>
      <c r="X783" s="20"/>
      <c r="Y783" s="20"/>
      <c r="Z783" s="20"/>
      <c r="AA783" s="20"/>
      <c r="AB783" s="20"/>
      <c r="AC783" s="20"/>
      <c r="AD783" s="21"/>
      <c r="AE783" s="21"/>
      <c r="AF783" s="21"/>
    </row>
    <row r="784" spans="7:32" ht="13">
      <c r="G784" s="17"/>
      <c r="H784" s="17"/>
      <c r="I784" s="17"/>
      <c r="P784" s="10"/>
      <c r="Q784" s="10"/>
      <c r="R784" s="10"/>
      <c r="S784" s="10"/>
      <c r="T784" s="10"/>
      <c r="U784" s="10"/>
      <c r="V784" s="20"/>
      <c r="W784" s="20"/>
      <c r="X784" s="20"/>
      <c r="Y784" s="20"/>
      <c r="Z784" s="20"/>
      <c r="AA784" s="20"/>
      <c r="AB784" s="20"/>
      <c r="AC784" s="20"/>
      <c r="AD784" s="21"/>
      <c r="AE784" s="21"/>
      <c r="AF784" s="21"/>
    </row>
    <row r="785" spans="7:32" ht="13">
      <c r="G785" s="17"/>
      <c r="H785" s="17"/>
      <c r="I785" s="17"/>
      <c r="P785" s="10"/>
      <c r="Q785" s="10"/>
      <c r="R785" s="10"/>
      <c r="S785" s="10"/>
      <c r="T785" s="10"/>
      <c r="U785" s="10"/>
      <c r="V785" s="20"/>
      <c r="W785" s="20"/>
      <c r="X785" s="20"/>
      <c r="Y785" s="20"/>
      <c r="Z785" s="20"/>
      <c r="AA785" s="20"/>
      <c r="AB785" s="20"/>
      <c r="AC785" s="20"/>
      <c r="AD785" s="21"/>
      <c r="AE785" s="21"/>
      <c r="AF785" s="21"/>
    </row>
    <row r="786" spans="7:32" ht="13">
      <c r="G786" s="17"/>
      <c r="H786" s="17"/>
      <c r="I786" s="17"/>
      <c r="P786" s="10"/>
      <c r="Q786" s="10"/>
      <c r="R786" s="10"/>
      <c r="S786" s="10"/>
      <c r="T786" s="10"/>
      <c r="U786" s="10"/>
      <c r="V786" s="20"/>
      <c r="W786" s="20"/>
      <c r="X786" s="20"/>
      <c r="Y786" s="20"/>
      <c r="Z786" s="20"/>
      <c r="AA786" s="20"/>
      <c r="AB786" s="20"/>
      <c r="AC786" s="20"/>
      <c r="AD786" s="21"/>
      <c r="AE786" s="21"/>
      <c r="AF786" s="21"/>
    </row>
    <row r="787" spans="7:32" ht="13">
      <c r="G787" s="17"/>
      <c r="H787" s="17"/>
      <c r="I787" s="17"/>
      <c r="P787" s="10"/>
      <c r="Q787" s="10"/>
      <c r="R787" s="10"/>
      <c r="S787" s="10"/>
      <c r="T787" s="10"/>
      <c r="U787" s="10"/>
      <c r="V787" s="20"/>
      <c r="W787" s="20"/>
      <c r="X787" s="20"/>
      <c r="Y787" s="20"/>
      <c r="Z787" s="20"/>
      <c r="AA787" s="20"/>
      <c r="AB787" s="20"/>
      <c r="AC787" s="20"/>
      <c r="AD787" s="21"/>
      <c r="AE787" s="21"/>
      <c r="AF787" s="21"/>
    </row>
    <row r="788" spans="7:32" ht="13">
      <c r="G788" s="17"/>
      <c r="H788" s="17"/>
      <c r="I788" s="17"/>
      <c r="P788" s="10"/>
      <c r="Q788" s="10"/>
      <c r="R788" s="10"/>
      <c r="S788" s="10"/>
      <c r="T788" s="10"/>
      <c r="U788" s="10"/>
      <c r="V788" s="20"/>
      <c r="W788" s="20"/>
      <c r="X788" s="20"/>
      <c r="Y788" s="20"/>
      <c r="Z788" s="20"/>
      <c r="AA788" s="20"/>
      <c r="AB788" s="20"/>
      <c r="AC788" s="20"/>
      <c r="AD788" s="21"/>
      <c r="AE788" s="21"/>
      <c r="AF788" s="21"/>
    </row>
    <row r="789" spans="7:32" ht="13">
      <c r="G789" s="17"/>
      <c r="H789" s="17"/>
      <c r="I789" s="17"/>
      <c r="P789" s="10"/>
      <c r="Q789" s="10"/>
      <c r="R789" s="10"/>
      <c r="S789" s="10"/>
      <c r="T789" s="10"/>
      <c r="U789" s="10"/>
      <c r="V789" s="20"/>
      <c r="W789" s="20"/>
      <c r="X789" s="20"/>
      <c r="Y789" s="20"/>
      <c r="Z789" s="20"/>
      <c r="AA789" s="20"/>
      <c r="AB789" s="20"/>
      <c r="AC789" s="20"/>
      <c r="AD789" s="21"/>
      <c r="AE789" s="21"/>
      <c r="AF789" s="21"/>
    </row>
    <row r="790" spans="7:32" ht="13">
      <c r="G790" s="17"/>
      <c r="H790" s="17"/>
      <c r="I790" s="17"/>
      <c r="P790" s="10"/>
      <c r="Q790" s="10"/>
      <c r="R790" s="10"/>
      <c r="S790" s="10"/>
      <c r="T790" s="10"/>
      <c r="U790" s="10"/>
      <c r="V790" s="20"/>
      <c r="W790" s="20"/>
      <c r="X790" s="20"/>
      <c r="Y790" s="20"/>
      <c r="Z790" s="20"/>
      <c r="AA790" s="20"/>
      <c r="AB790" s="20"/>
      <c r="AC790" s="20"/>
      <c r="AD790" s="21"/>
      <c r="AE790" s="21"/>
      <c r="AF790" s="21"/>
    </row>
    <row r="791" spans="7:32" ht="13">
      <c r="G791" s="17"/>
      <c r="H791" s="17"/>
      <c r="I791" s="17"/>
      <c r="P791" s="10"/>
      <c r="Q791" s="10"/>
      <c r="R791" s="10"/>
      <c r="S791" s="10"/>
      <c r="T791" s="10"/>
      <c r="U791" s="10"/>
      <c r="V791" s="20"/>
      <c r="W791" s="20"/>
      <c r="X791" s="20"/>
      <c r="Y791" s="20"/>
      <c r="Z791" s="20"/>
      <c r="AA791" s="20"/>
      <c r="AB791" s="20"/>
      <c r="AC791" s="20"/>
      <c r="AD791" s="21"/>
      <c r="AE791" s="21"/>
      <c r="AF791" s="21"/>
    </row>
    <row r="792" spans="7:32" ht="13">
      <c r="G792" s="17"/>
      <c r="H792" s="17"/>
      <c r="I792" s="17"/>
      <c r="P792" s="10"/>
      <c r="Q792" s="10"/>
      <c r="R792" s="10"/>
      <c r="S792" s="10"/>
      <c r="T792" s="10"/>
      <c r="U792" s="10"/>
      <c r="V792" s="20"/>
      <c r="W792" s="20"/>
      <c r="X792" s="20"/>
      <c r="Y792" s="20"/>
      <c r="Z792" s="20"/>
      <c r="AA792" s="20"/>
      <c r="AB792" s="20"/>
      <c r="AC792" s="20"/>
      <c r="AD792" s="21"/>
      <c r="AE792" s="21"/>
      <c r="AF792" s="21"/>
    </row>
    <row r="793" spans="7:32" ht="13">
      <c r="G793" s="17"/>
      <c r="H793" s="17"/>
      <c r="I793" s="17"/>
      <c r="P793" s="10"/>
      <c r="Q793" s="10"/>
      <c r="R793" s="10"/>
      <c r="S793" s="10"/>
      <c r="T793" s="10"/>
      <c r="U793" s="10"/>
      <c r="V793" s="20"/>
      <c r="W793" s="20"/>
      <c r="X793" s="20"/>
      <c r="Y793" s="20"/>
      <c r="Z793" s="20"/>
      <c r="AA793" s="20"/>
      <c r="AB793" s="20"/>
      <c r="AC793" s="20"/>
      <c r="AD793" s="21"/>
      <c r="AE793" s="21"/>
      <c r="AF793" s="21"/>
    </row>
    <row r="794" spans="7:32" ht="13">
      <c r="G794" s="17"/>
      <c r="H794" s="17"/>
      <c r="I794" s="17"/>
      <c r="P794" s="10"/>
      <c r="Q794" s="10"/>
      <c r="R794" s="10"/>
      <c r="S794" s="10"/>
      <c r="T794" s="10"/>
      <c r="U794" s="10"/>
      <c r="V794" s="20"/>
      <c r="W794" s="20"/>
      <c r="X794" s="20"/>
      <c r="Y794" s="20"/>
      <c r="Z794" s="20"/>
      <c r="AA794" s="20"/>
      <c r="AB794" s="20"/>
      <c r="AC794" s="20"/>
      <c r="AD794" s="21"/>
      <c r="AE794" s="21"/>
      <c r="AF794" s="21"/>
    </row>
    <row r="795" spans="7:32" ht="13">
      <c r="G795" s="17"/>
      <c r="H795" s="17"/>
      <c r="I795" s="17"/>
      <c r="P795" s="10"/>
      <c r="Q795" s="10"/>
      <c r="R795" s="10"/>
      <c r="S795" s="10"/>
      <c r="T795" s="10"/>
      <c r="U795" s="10"/>
      <c r="V795" s="20"/>
      <c r="W795" s="20"/>
      <c r="X795" s="20"/>
      <c r="Y795" s="20"/>
      <c r="Z795" s="20"/>
      <c r="AA795" s="20"/>
      <c r="AB795" s="20"/>
      <c r="AC795" s="20"/>
      <c r="AD795" s="21"/>
      <c r="AE795" s="21"/>
      <c r="AF795" s="21"/>
    </row>
    <row r="796" spans="7:32" ht="13">
      <c r="G796" s="17"/>
      <c r="H796" s="17"/>
      <c r="I796" s="17"/>
      <c r="P796" s="10"/>
      <c r="Q796" s="10"/>
      <c r="R796" s="10"/>
      <c r="S796" s="10"/>
      <c r="T796" s="10"/>
      <c r="U796" s="10"/>
      <c r="V796" s="20"/>
      <c r="W796" s="20"/>
      <c r="X796" s="20"/>
      <c r="Y796" s="20"/>
      <c r="Z796" s="20"/>
      <c r="AA796" s="20"/>
      <c r="AB796" s="20"/>
      <c r="AC796" s="20"/>
      <c r="AD796" s="21"/>
      <c r="AE796" s="21"/>
      <c r="AF796" s="21"/>
    </row>
    <row r="797" spans="7:32" ht="13">
      <c r="G797" s="17"/>
      <c r="H797" s="17"/>
      <c r="I797" s="17"/>
      <c r="P797" s="10"/>
      <c r="Q797" s="10"/>
      <c r="R797" s="10"/>
      <c r="S797" s="10"/>
      <c r="T797" s="10"/>
      <c r="U797" s="10"/>
      <c r="V797" s="20"/>
      <c r="W797" s="20"/>
      <c r="X797" s="20"/>
      <c r="Y797" s="20"/>
      <c r="Z797" s="20"/>
      <c r="AA797" s="20"/>
      <c r="AB797" s="20"/>
      <c r="AC797" s="20"/>
      <c r="AD797" s="21"/>
      <c r="AE797" s="21"/>
      <c r="AF797" s="21"/>
    </row>
    <row r="798" spans="7:32" ht="13">
      <c r="G798" s="17"/>
      <c r="H798" s="17"/>
      <c r="I798" s="17"/>
      <c r="P798" s="10"/>
      <c r="Q798" s="10"/>
      <c r="R798" s="10"/>
      <c r="S798" s="10"/>
      <c r="T798" s="10"/>
      <c r="U798" s="10"/>
      <c r="V798" s="20"/>
      <c r="W798" s="20"/>
      <c r="X798" s="20"/>
      <c r="Y798" s="20"/>
      <c r="Z798" s="20"/>
      <c r="AA798" s="20"/>
      <c r="AB798" s="20"/>
      <c r="AC798" s="20"/>
      <c r="AD798" s="21"/>
      <c r="AE798" s="21"/>
      <c r="AF798" s="21"/>
    </row>
    <row r="799" spans="7:32" ht="13">
      <c r="G799" s="17"/>
      <c r="H799" s="17"/>
      <c r="I799" s="17"/>
      <c r="P799" s="10"/>
      <c r="Q799" s="10"/>
      <c r="R799" s="10"/>
      <c r="S799" s="10"/>
      <c r="T799" s="10"/>
      <c r="U799" s="10"/>
      <c r="V799" s="20"/>
      <c r="W799" s="20"/>
      <c r="X799" s="20"/>
      <c r="Y799" s="20"/>
      <c r="Z799" s="20"/>
      <c r="AA799" s="20"/>
      <c r="AB799" s="20"/>
      <c r="AC799" s="20"/>
      <c r="AD799" s="21"/>
      <c r="AE799" s="21"/>
      <c r="AF799" s="21"/>
    </row>
    <row r="800" spans="7:32" ht="13">
      <c r="G800" s="17"/>
      <c r="H800" s="17"/>
      <c r="I800" s="17"/>
      <c r="P800" s="10"/>
      <c r="Q800" s="10"/>
      <c r="R800" s="10"/>
      <c r="S800" s="10"/>
      <c r="T800" s="10"/>
      <c r="U800" s="10"/>
      <c r="V800" s="20"/>
      <c r="W800" s="20"/>
      <c r="X800" s="20"/>
      <c r="Y800" s="20"/>
      <c r="Z800" s="20"/>
      <c r="AA800" s="20"/>
      <c r="AB800" s="20"/>
      <c r="AC800" s="20"/>
      <c r="AD800" s="21"/>
      <c r="AE800" s="21"/>
      <c r="AF800" s="21"/>
    </row>
    <row r="801" spans="7:32" ht="13">
      <c r="G801" s="17"/>
      <c r="H801" s="17"/>
      <c r="I801" s="17"/>
      <c r="P801" s="10"/>
      <c r="Q801" s="10"/>
      <c r="R801" s="10"/>
      <c r="S801" s="10"/>
      <c r="T801" s="10"/>
      <c r="U801" s="10"/>
      <c r="V801" s="20"/>
      <c r="W801" s="20"/>
      <c r="X801" s="20"/>
      <c r="Y801" s="20"/>
      <c r="Z801" s="20"/>
      <c r="AA801" s="20"/>
      <c r="AB801" s="20"/>
      <c r="AC801" s="20"/>
      <c r="AD801" s="21"/>
      <c r="AE801" s="21"/>
      <c r="AF801" s="21"/>
    </row>
    <row r="802" spans="7:32" ht="13">
      <c r="G802" s="17"/>
      <c r="H802" s="17"/>
      <c r="I802" s="17"/>
      <c r="P802" s="10"/>
      <c r="Q802" s="10"/>
      <c r="R802" s="10"/>
      <c r="S802" s="10"/>
      <c r="T802" s="10"/>
      <c r="U802" s="10"/>
      <c r="V802" s="20"/>
      <c r="W802" s="20"/>
      <c r="X802" s="20"/>
      <c r="Y802" s="20"/>
      <c r="Z802" s="20"/>
      <c r="AA802" s="20"/>
      <c r="AB802" s="20"/>
      <c r="AC802" s="20"/>
      <c r="AD802" s="21"/>
      <c r="AE802" s="21"/>
      <c r="AF802" s="21"/>
    </row>
    <row r="803" spans="7:32" ht="13">
      <c r="G803" s="17"/>
      <c r="H803" s="17"/>
      <c r="I803" s="17"/>
      <c r="P803" s="10"/>
      <c r="Q803" s="10"/>
      <c r="R803" s="10"/>
      <c r="S803" s="10"/>
      <c r="T803" s="10"/>
      <c r="U803" s="10"/>
      <c r="V803" s="20"/>
      <c r="W803" s="20"/>
      <c r="X803" s="20"/>
      <c r="Y803" s="20"/>
      <c r="Z803" s="20"/>
      <c r="AA803" s="20"/>
      <c r="AB803" s="20"/>
      <c r="AC803" s="20"/>
      <c r="AD803" s="21"/>
      <c r="AE803" s="21"/>
      <c r="AF803" s="21"/>
    </row>
    <row r="804" spans="7:32" ht="13">
      <c r="G804" s="17"/>
      <c r="H804" s="17"/>
      <c r="I804" s="17"/>
      <c r="P804" s="10"/>
      <c r="Q804" s="10"/>
      <c r="R804" s="10"/>
      <c r="S804" s="10"/>
      <c r="T804" s="10"/>
      <c r="U804" s="10"/>
      <c r="V804" s="20"/>
      <c r="W804" s="20"/>
      <c r="X804" s="20"/>
      <c r="Y804" s="20"/>
      <c r="Z804" s="20"/>
      <c r="AA804" s="20"/>
      <c r="AB804" s="20"/>
      <c r="AC804" s="20"/>
      <c r="AD804" s="21"/>
      <c r="AE804" s="21"/>
      <c r="AF804" s="21"/>
    </row>
    <row r="805" spans="7:32" ht="13">
      <c r="G805" s="17"/>
      <c r="H805" s="17"/>
      <c r="I805" s="17"/>
      <c r="P805" s="10"/>
      <c r="Q805" s="10"/>
      <c r="R805" s="10"/>
      <c r="S805" s="10"/>
      <c r="T805" s="10"/>
      <c r="U805" s="10"/>
      <c r="V805" s="20"/>
      <c r="W805" s="20"/>
      <c r="X805" s="20"/>
      <c r="Y805" s="20"/>
      <c r="Z805" s="20"/>
      <c r="AA805" s="20"/>
      <c r="AB805" s="20"/>
      <c r="AC805" s="20"/>
      <c r="AD805" s="21"/>
      <c r="AE805" s="21"/>
      <c r="AF805" s="21"/>
    </row>
    <row r="806" spans="7:32" ht="13">
      <c r="G806" s="17"/>
      <c r="H806" s="17"/>
      <c r="I806" s="17"/>
      <c r="P806" s="10"/>
      <c r="Q806" s="10"/>
      <c r="R806" s="10"/>
      <c r="S806" s="10"/>
      <c r="T806" s="10"/>
      <c r="U806" s="10"/>
      <c r="V806" s="20"/>
      <c r="W806" s="20"/>
      <c r="X806" s="20"/>
      <c r="Y806" s="20"/>
      <c r="Z806" s="20"/>
      <c r="AA806" s="20"/>
      <c r="AB806" s="20"/>
      <c r="AC806" s="20"/>
      <c r="AD806" s="21"/>
      <c r="AE806" s="21"/>
      <c r="AF806" s="21"/>
    </row>
    <row r="807" spans="7:32" ht="13">
      <c r="G807" s="17"/>
      <c r="H807" s="17"/>
      <c r="I807" s="17"/>
      <c r="P807" s="10"/>
      <c r="Q807" s="10"/>
      <c r="R807" s="10"/>
      <c r="S807" s="10"/>
      <c r="T807" s="10"/>
      <c r="U807" s="10"/>
      <c r="V807" s="20"/>
      <c r="W807" s="20"/>
      <c r="X807" s="20"/>
      <c r="Y807" s="20"/>
      <c r="Z807" s="20"/>
      <c r="AA807" s="20"/>
      <c r="AB807" s="20"/>
      <c r="AC807" s="20"/>
      <c r="AD807" s="21"/>
      <c r="AE807" s="21"/>
      <c r="AF807" s="21"/>
    </row>
    <row r="808" spans="7:32" ht="13">
      <c r="G808" s="17"/>
      <c r="H808" s="17"/>
      <c r="I808" s="17"/>
      <c r="P808" s="10"/>
      <c r="Q808" s="10"/>
      <c r="R808" s="10"/>
      <c r="S808" s="10"/>
      <c r="T808" s="10"/>
      <c r="U808" s="10"/>
      <c r="V808" s="20"/>
      <c r="W808" s="20"/>
      <c r="X808" s="20"/>
      <c r="Y808" s="20"/>
      <c r="Z808" s="20"/>
      <c r="AA808" s="20"/>
      <c r="AB808" s="20"/>
      <c r="AC808" s="20"/>
      <c r="AD808" s="21"/>
      <c r="AE808" s="21"/>
      <c r="AF808" s="21"/>
    </row>
    <row r="809" spans="7:32" ht="13">
      <c r="G809" s="17"/>
      <c r="H809" s="17"/>
      <c r="I809" s="17"/>
      <c r="P809" s="10"/>
      <c r="Q809" s="10"/>
      <c r="R809" s="10"/>
      <c r="S809" s="10"/>
      <c r="T809" s="10"/>
      <c r="U809" s="10"/>
      <c r="V809" s="20"/>
      <c r="W809" s="20"/>
      <c r="X809" s="20"/>
      <c r="Y809" s="20"/>
      <c r="Z809" s="20"/>
      <c r="AA809" s="20"/>
      <c r="AB809" s="20"/>
      <c r="AC809" s="20"/>
      <c r="AD809" s="21"/>
      <c r="AE809" s="21"/>
      <c r="AF809" s="21"/>
    </row>
    <row r="810" spans="7:32" ht="13">
      <c r="G810" s="17"/>
      <c r="H810" s="17"/>
      <c r="I810" s="17"/>
      <c r="P810" s="10"/>
      <c r="Q810" s="10"/>
      <c r="R810" s="10"/>
      <c r="S810" s="10"/>
      <c r="T810" s="10"/>
      <c r="U810" s="10"/>
      <c r="V810" s="20"/>
      <c r="W810" s="20"/>
      <c r="X810" s="20"/>
      <c r="Y810" s="20"/>
      <c r="Z810" s="20"/>
      <c r="AA810" s="20"/>
      <c r="AB810" s="20"/>
      <c r="AC810" s="20"/>
      <c r="AD810" s="21"/>
      <c r="AE810" s="21"/>
      <c r="AF810" s="21"/>
    </row>
    <row r="811" spans="7:32" ht="13">
      <c r="G811" s="17"/>
      <c r="H811" s="17"/>
      <c r="I811" s="17"/>
      <c r="P811" s="10"/>
      <c r="Q811" s="10"/>
      <c r="R811" s="10"/>
      <c r="S811" s="10"/>
      <c r="T811" s="10"/>
      <c r="U811" s="10"/>
      <c r="V811" s="20"/>
      <c r="W811" s="20"/>
      <c r="X811" s="20"/>
      <c r="Y811" s="20"/>
      <c r="Z811" s="20"/>
      <c r="AA811" s="20"/>
      <c r="AB811" s="20"/>
      <c r="AC811" s="20"/>
      <c r="AD811" s="21"/>
      <c r="AE811" s="21"/>
      <c r="AF811" s="21"/>
    </row>
    <row r="812" spans="7:32" ht="13">
      <c r="G812" s="17"/>
      <c r="H812" s="17"/>
      <c r="I812" s="17"/>
      <c r="P812" s="10"/>
      <c r="Q812" s="10"/>
      <c r="R812" s="10"/>
      <c r="S812" s="10"/>
      <c r="T812" s="10"/>
      <c r="U812" s="10"/>
      <c r="V812" s="20"/>
      <c r="W812" s="20"/>
      <c r="X812" s="20"/>
      <c r="Y812" s="20"/>
      <c r="Z812" s="20"/>
      <c r="AA812" s="20"/>
      <c r="AB812" s="20"/>
      <c r="AC812" s="20"/>
      <c r="AD812" s="21"/>
      <c r="AE812" s="21"/>
      <c r="AF812" s="21"/>
    </row>
    <row r="813" spans="7:32" ht="13">
      <c r="G813" s="17"/>
      <c r="H813" s="17"/>
      <c r="I813" s="17"/>
      <c r="P813" s="10"/>
      <c r="Q813" s="10"/>
      <c r="R813" s="10"/>
      <c r="S813" s="10"/>
      <c r="T813" s="10"/>
      <c r="U813" s="10"/>
      <c r="V813" s="20"/>
      <c r="W813" s="20"/>
      <c r="X813" s="20"/>
      <c r="Y813" s="20"/>
      <c r="Z813" s="20"/>
      <c r="AA813" s="20"/>
      <c r="AB813" s="20"/>
      <c r="AC813" s="20"/>
      <c r="AD813" s="21"/>
      <c r="AE813" s="21"/>
      <c r="AF813" s="21"/>
    </row>
    <row r="814" spans="7:32" ht="13">
      <c r="G814" s="17"/>
      <c r="H814" s="17"/>
      <c r="I814" s="17"/>
      <c r="P814" s="10"/>
      <c r="Q814" s="10"/>
      <c r="R814" s="10"/>
      <c r="S814" s="10"/>
      <c r="T814" s="10"/>
      <c r="U814" s="10"/>
      <c r="V814" s="20"/>
      <c r="W814" s="20"/>
      <c r="X814" s="20"/>
      <c r="Y814" s="20"/>
      <c r="Z814" s="20"/>
      <c r="AA814" s="20"/>
      <c r="AB814" s="20"/>
      <c r="AC814" s="20"/>
      <c r="AD814" s="21"/>
      <c r="AE814" s="21"/>
      <c r="AF814" s="21"/>
    </row>
    <row r="815" spans="7:32" ht="13">
      <c r="G815" s="17"/>
      <c r="H815" s="17"/>
      <c r="I815" s="17"/>
      <c r="P815" s="10"/>
      <c r="Q815" s="10"/>
      <c r="R815" s="10"/>
      <c r="S815" s="10"/>
      <c r="T815" s="10"/>
      <c r="U815" s="10"/>
      <c r="V815" s="20"/>
      <c r="W815" s="20"/>
      <c r="X815" s="20"/>
      <c r="Y815" s="20"/>
      <c r="Z815" s="20"/>
      <c r="AA815" s="20"/>
      <c r="AB815" s="20"/>
      <c r="AC815" s="20"/>
      <c r="AD815" s="21"/>
      <c r="AE815" s="21"/>
      <c r="AF815" s="21"/>
    </row>
    <row r="816" spans="7:32" ht="13">
      <c r="G816" s="17"/>
      <c r="H816" s="17"/>
      <c r="I816" s="17"/>
      <c r="P816" s="10"/>
      <c r="Q816" s="10"/>
      <c r="R816" s="10"/>
      <c r="S816" s="10"/>
      <c r="T816" s="10"/>
      <c r="U816" s="10"/>
      <c r="V816" s="20"/>
      <c r="W816" s="20"/>
      <c r="X816" s="20"/>
      <c r="Y816" s="20"/>
      <c r="Z816" s="20"/>
      <c r="AA816" s="20"/>
      <c r="AB816" s="20"/>
      <c r="AC816" s="20"/>
      <c r="AD816" s="21"/>
      <c r="AE816" s="21"/>
      <c r="AF816" s="21"/>
    </row>
    <row r="817" spans="7:32" ht="13">
      <c r="G817" s="17"/>
      <c r="H817" s="17"/>
      <c r="I817" s="17"/>
      <c r="P817" s="10"/>
      <c r="Q817" s="10"/>
      <c r="R817" s="10"/>
      <c r="S817" s="10"/>
      <c r="T817" s="10"/>
      <c r="U817" s="10"/>
      <c r="V817" s="20"/>
      <c r="W817" s="20"/>
      <c r="X817" s="20"/>
      <c r="Y817" s="20"/>
      <c r="Z817" s="20"/>
      <c r="AA817" s="20"/>
      <c r="AB817" s="20"/>
      <c r="AC817" s="20"/>
      <c r="AD817" s="21"/>
      <c r="AE817" s="21"/>
      <c r="AF817" s="21"/>
    </row>
    <row r="818" spans="7:32" ht="13">
      <c r="G818" s="17"/>
      <c r="H818" s="17"/>
      <c r="I818" s="17"/>
      <c r="P818" s="10"/>
      <c r="Q818" s="10"/>
      <c r="R818" s="10"/>
      <c r="S818" s="10"/>
      <c r="T818" s="10"/>
      <c r="U818" s="10"/>
      <c r="V818" s="20"/>
      <c r="W818" s="20"/>
      <c r="X818" s="20"/>
      <c r="Y818" s="20"/>
      <c r="Z818" s="20"/>
      <c r="AA818" s="20"/>
      <c r="AB818" s="20"/>
      <c r="AC818" s="20"/>
      <c r="AD818" s="21"/>
      <c r="AE818" s="21"/>
      <c r="AF818" s="21"/>
    </row>
    <row r="819" spans="7:32" ht="13">
      <c r="G819" s="17"/>
      <c r="H819" s="17"/>
      <c r="I819" s="17"/>
      <c r="P819" s="10"/>
      <c r="Q819" s="10"/>
      <c r="R819" s="10"/>
      <c r="S819" s="10"/>
      <c r="T819" s="10"/>
      <c r="U819" s="10"/>
      <c r="V819" s="20"/>
      <c r="W819" s="20"/>
      <c r="X819" s="20"/>
      <c r="Y819" s="20"/>
      <c r="Z819" s="20"/>
      <c r="AA819" s="20"/>
      <c r="AB819" s="20"/>
      <c r="AC819" s="20"/>
      <c r="AD819" s="21"/>
      <c r="AE819" s="21"/>
      <c r="AF819" s="21"/>
    </row>
    <row r="820" spans="7:32" ht="13">
      <c r="G820" s="17"/>
      <c r="H820" s="17"/>
      <c r="I820" s="17"/>
      <c r="P820" s="10"/>
      <c r="Q820" s="10"/>
      <c r="R820" s="10"/>
      <c r="S820" s="10"/>
      <c r="T820" s="10"/>
      <c r="U820" s="10"/>
      <c r="V820" s="20"/>
      <c r="W820" s="20"/>
      <c r="X820" s="20"/>
      <c r="Y820" s="20"/>
      <c r="Z820" s="20"/>
      <c r="AA820" s="20"/>
      <c r="AB820" s="20"/>
      <c r="AC820" s="20"/>
      <c r="AD820" s="21"/>
      <c r="AE820" s="21"/>
      <c r="AF820" s="21"/>
    </row>
    <row r="821" spans="7:32" ht="13">
      <c r="G821" s="17"/>
      <c r="H821" s="17"/>
      <c r="I821" s="17"/>
      <c r="P821" s="10"/>
      <c r="Q821" s="10"/>
      <c r="R821" s="10"/>
      <c r="S821" s="10"/>
      <c r="T821" s="10"/>
      <c r="U821" s="10"/>
      <c r="V821" s="20"/>
      <c r="W821" s="20"/>
      <c r="X821" s="20"/>
      <c r="Y821" s="20"/>
      <c r="Z821" s="20"/>
      <c r="AA821" s="20"/>
      <c r="AB821" s="20"/>
      <c r="AC821" s="20"/>
      <c r="AD821" s="21"/>
      <c r="AE821" s="21"/>
      <c r="AF821" s="21"/>
    </row>
    <row r="822" spans="7:32" ht="13">
      <c r="G822" s="17"/>
      <c r="H822" s="17"/>
      <c r="I822" s="17"/>
      <c r="P822" s="10"/>
      <c r="Q822" s="10"/>
      <c r="R822" s="10"/>
      <c r="S822" s="10"/>
      <c r="T822" s="10"/>
      <c r="U822" s="10"/>
      <c r="V822" s="20"/>
      <c r="W822" s="20"/>
      <c r="X822" s="20"/>
      <c r="Y822" s="20"/>
      <c r="Z822" s="20"/>
      <c r="AA822" s="20"/>
      <c r="AB822" s="20"/>
      <c r="AC822" s="20"/>
      <c r="AD822" s="21"/>
      <c r="AE822" s="21"/>
      <c r="AF822" s="21"/>
    </row>
    <row r="823" spans="7:32" ht="13">
      <c r="G823" s="17"/>
      <c r="H823" s="17"/>
      <c r="I823" s="17"/>
      <c r="P823" s="10"/>
      <c r="Q823" s="10"/>
      <c r="R823" s="10"/>
      <c r="S823" s="10"/>
      <c r="T823" s="10"/>
      <c r="U823" s="10"/>
      <c r="V823" s="20"/>
      <c r="W823" s="20"/>
      <c r="X823" s="20"/>
      <c r="Y823" s="20"/>
      <c r="Z823" s="20"/>
      <c r="AA823" s="20"/>
      <c r="AB823" s="20"/>
      <c r="AC823" s="20"/>
      <c r="AD823" s="21"/>
      <c r="AE823" s="21"/>
      <c r="AF823" s="21"/>
    </row>
    <row r="824" spans="7:32" ht="13">
      <c r="G824" s="17"/>
      <c r="H824" s="17"/>
      <c r="I824" s="17"/>
      <c r="P824" s="10"/>
      <c r="Q824" s="10"/>
      <c r="R824" s="10"/>
      <c r="S824" s="10"/>
      <c r="T824" s="10"/>
      <c r="U824" s="10"/>
      <c r="V824" s="20"/>
      <c r="W824" s="20"/>
      <c r="X824" s="20"/>
      <c r="Y824" s="20"/>
      <c r="Z824" s="20"/>
      <c r="AA824" s="20"/>
      <c r="AB824" s="20"/>
      <c r="AC824" s="20"/>
      <c r="AD824" s="21"/>
      <c r="AE824" s="21"/>
      <c r="AF824" s="21"/>
    </row>
    <row r="825" spans="7:32" ht="13">
      <c r="G825" s="17"/>
      <c r="H825" s="17"/>
      <c r="I825" s="17"/>
      <c r="P825" s="10"/>
      <c r="Q825" s="10"/>
      <c r="R825" s="10"/>
      <c r="S825" s="10"/>
      <c r="T825" s="10"/>
      <c r="U825" s="10"/>
      <c r="V825" s="20"/>
      <c r="W825" s="20"/>
      <c r="X825" s="20"/>
      <c r="Y825" s="20"/>
      <c r="Z825" s="20"/>
      <c r="AA825" s="20"/>
      <c r="AB825" s="20"/>
      <c r="AC825" s="20"/>
      <c r="AD825" s="21"/>
      <c r="AE825" s="21"/>
      <c r="AF825" s="21"/>
    </row>
    <row r="826" spans="7:32" ht="13">
      <c r="G826" s="17"/>
      <c r="H826" s="17"/>
      <c r="I826" s="17"/>
      <c r="P826" s="10"/>
      <c r="Q826" s="10"/>
      <c r="R826" s="10"/>
      <c r="S826" s="10"/>
      <c r="T826" s="10"/>
      <c r="U826" s="10"/>
      <c r="V826" s="20"/>
      <c r="W826" s="20"/>
      <c r="X826" s="20"/>
      <c r="Y826" s="20"/>
      <c r="Z826" s="20"/>
      <c r="AA826" s="20"/>
      <c r="AB826" s="20"/>
      <c r="AC826" s="20"/>
      <c r="AD826" s="21"/>
      <c r="AE826" s="21"/>
      <c r="AF826" s="21"/>
    </row>
    <row r="827" spans="7:32" ht="13">
      <c r="G827" s="17"/>
      <c r="H827" s="17"/>
      <c r="I827" s="17"/>
      <c r="P827" s="10"/>
      <c r="Q827" s="10"/>
      <c r="R827" s="10"/>
      <c r="S827" s="10"/>
      <c r="T827" s="10"/>
      <c r="U827" s="10"/>
      <c r="V827" s="20"/>
      <c r="W827" s="20"/>
      <c r="X827" s="20"/>
      <c r="Y827" s="20"/>
      <c r="Z827" s="20"/>
      <c r="AA827" s="20"/>
      <c r="AB827" s="20"/>
      <c r="AC827" s="20"/>
      <c r="AD827" s="21"/>
      <c r="AE827" s="21"/>
      <c r="AF827" s="21"/>
    </row>
    <row r="828" spans="7:32" ht="13">
      <c r="G828" s="17"/>
      <c r="H828" s="17"/>
      <c r="I828" s="17"/>
      <c r="P828" s="10"/>
      <c r="Q828" s="10"/>
      <c r="R828" s="10"/>
      <c r="S828" s="10"/>
      <c r="T828" s="10"/>
      <c r="U828" s="10"/>
      <c r="V828" s="20"/>
      <c r="W828" s="20"/>
      <c r="X828" s="20"/>
      <c r="Y828" s="20"/>
      <c r="Z828" s="20"/>
      <c r="AA828" s="20"/>
      <c r="AB828" s="20"/>
      <c r="AC828" s="20"/>
      <c r="AD828" s="21"/>
      <c r="AE828" s="21"/>
      <c r="AF828" s="21"/>
    </row>
    <row r="829" spans="7:32" ht="13">
      <c r="G829" s="17"/>
      <c r="H829" s="17"/>
      <c r="I829" s="17"/>
      <c r="P829" s="10"/>
      <c r="Q829" s="10"/>
      <c r="R829" s="10"/>
      <c r="S829" s="10"/>
      <c r="T829" s="10"/>
      <c r="U829" s="10"/>
      <c r="V829" s="20"/>
      <c r="W829" s="20"/>
      <c r="X829" s="20"/>
      <c r="Y829" s="20"/>
      <c r="Z829" s="20"/>
      <c r="AA829" s="20"/>
      <c r="AB829" s="20"/>
      <c r="AC829" s="20"/>
      <c r="AD829" s="21"/>
      <c r="AE829" s="21"/>
      <c r="AF829" s="21"/>
    </row>
    <row r="830" spans="7:32" ht="13">
      <c r="G830" s="17"/>
      <c r="H830" s="17"/>
      <c r="I830" s="17"/>
      <c r="P830" s="10"/>
      <c r="Q830" s="10"/>
      <c r="R830" s="10"/>
      <c r="S830" s="10"/>
      <c r="T830" s="10"/>
      <c r="U830" s="10"/>
      <c r="V830" s="20"/>
      <c r="W830" s="20"/>
      <c r="X830" s="20"/>
      <c r="Y830" s="20"/>
      <c r="Z830" s="20"/>
      <c r="AA830" s="20"/>
      <c r="AB830" s="20"/>
      <c r="AC830" s="20"/>
      <c r="AD830" s="21"/>
      <c r="AE830" s="21"/>
      <c r="AF830" s="21"/>
    </row>
    <row r="831" spans="7:32" ht="13">
      <c r="G831" s="17"/>
      <c r="H831" s="17"/>
      <c r="I831" s="17"/>
      <c r="P831" s="10"/>
      <c r="Q831" s="10"/>
      <c r="R831" s="10"/>
      <c r="S831" s="10"/>
      <c r="T831" s="10"/>
      <c r="U831" s="10"/>
      <c r="V831" s="20"/>
      <c r="W831" s="20"/>
      <c r="X831" s="20"/>
      <c r="Y831" s="20"/>
      <c r="Z831" s="20"/>
      <c r="AA831" s="20"/>
      <c r="AB831" s="20"/>
      <c r="AC831" s="20"/>
      <c r="AD831" s="21"/>
      <c r="AE831" s="21"/>
      <c r="AF831" s="21"/>
    </row>
    <row r="832" spans="7:32" ht="13">
      <c r="G832" s="17"/>
      <c r="H832" s="17"/>
      <c r="I832" s="17"/>
      <c r="P832" s="10"/>
      <c r="Q832" s="10"/>
      <c r="R832" s="10"/>
      <c r="S832" s="10"/>
      <c r="T832" s="10"/>
      <c r="U832" s="10"/>
      <c r="V832" s="20"/>
      <c r="W832" s="20"/>
      <c r="X832" s="20"/>
      <c r="Y832" s="20"/>
      <c r="Z832" s="20"/>
      <c r="AA832" s="20"/>
      <c r="AB832" s="20"/>
      <c r="AC832" s="20"/>
      <c r="AD832" s="21"/>
      <c r="AE832" s="21"/>
      <c r="AF832" s="21"/>
    </row>
    <row r="833" spans="7:32" ht="13">
      <c r="G833" s="17"/>
      <c r="H833" s="17"/>
      <c r="I833" s="17"/>
      <c r="P833" s="10"/>
      <c r="Q833" s="10"/>
      <c r="R833" s="10"/>
      <c r="S833" s="10"/>
      <c r="T833" s="10"/>
      <c r="U833" s="10"/>
      <c r="V833" s="20"/>
      <c r="W833" s="20"/>
      <c r="X833" s="20"/>
      <c r="Y833" s="20"/>
      <c r="Z833" s="20"/>
      <c r="AA833" s="20"/>
      <c r="AB833" s="20"/>
      <c r="AC833" s="20"/>
      <c r="AD833" s="21"/>
      <c r="AE833" s="21"/>
      <c r="AF833" s="21"/>
    </row>
    <row r="834" spans="7:32" ht="13">
      <c r="G834" s="17"/>
      <c r="H834" s="17"/>
      <c r="I834" s="17"/>
      <c r="P834" s="10"/>
      <c r="Q834" s="10"/>
      <c r="R834" s="10"/>
      <c r="S834" s="10"/>
      <c r="T834" s="10"/>
      <c r="U834" s="10"/>
      <c r="V834" s="20"/>
      <c r="W834" s="20"/>
      <c r="X834" s="20"/>
      <c r="Y834" s="20"/>
      <c r="Z834" s="20"/>
      <c r="AA834" s="20"/>
      <c r="AB834" s="20"/>
      <c r="AC834" s="20"/>
      <c r="AD834" s="21"/>
      <c r="AE834" s="21"/>
      <c r="AF834" s="21"/>
    </row>
    <row r="835" spans="7:32" ht="13">
      <c r="G835" s="17"/>
      <c r="H835" s="17"/>
      <c r="I835" s="17"/>
      <c r="P835" s="10"/>
      <c r="Q835" s="10"/>
      <c r="R835" s="10"/>
      <c r="S835" s="10"/>
      <c r="T835" s="10"/>
      <c r="U835" s="10"/>
      <c r="V835" s="20"/>
      <c r="W835" s="20"/>
      <c r="X835" s="20"/>
      <c r="Y835" s="20"/>
      <c r="Z835" s="20"/>
      <c r="AA835" s="20"/>
      <c r="AB835" s="20"/>
      <c r="AC835" s="20"/>
      <c r="AD835" s="21"/>
      <c r="AE835" s="21"/>
      <c r="AF835" s="21"/>
    </row>
    <row r="836" spans="7:32" ht="13">
      <c r="G836" s="17"/>
      <c r="H836" s="17"/>
      <c r="I836" s="17"/>
      <c r="P836" s="10"/>
      <c r="Q836" s="10"/>
      <c r="R836" s="10"/>
      <c r="S836" s="10"/>
      <c r="T836" s="10"/>
      <c r="U836" s="10"/>
      <c r="V836" s="20"/>
      <c r="W836" s="20"/>
      <c r="X836" s="20"/>
      <c r="Y836" s="20"/>
      <c r="Z836" s="20"/>
      <c r="AA836" s="20"/>
      <c r="AB836" s="20"/>
      <c r="AC836" s="20"/>
      <c r="AD836" s="21"/>
      <c r="AE836" s="21"/>
      <c r="AF836" s="21"/>
    </row>
    <row r="837" spans="7:32" ht="13">
      <c r="G837" s="17"/>
      <c r="H837" s="17"/>
      <c r="I837" s="17"/>
      <c r="P837" s="10"/>
      <c r="Q837" s="10"/>
      <c r="R837" s="10"/>
      <c r="S837" s="10"/>
      <c r="T837" s="10"/>
      <c r="U837" s="10"/>
      <c r="V837" s="20"/>
      <c r="W837" s="20"/>
      <c r="X837" s="20"/>
      <c r="Y837" s="20"/>
      <c r="Z837" s="20"/>
      <c r="AA837" s="20"/>
      <c r="AB837" s="20"/>
      <c r="AC837" s="20"/>
      <c r="AD837" s="21"/>
      <c r="AE837" s="21"/>
      <c r="AF837" s="21"/>
    </row>
    <row r="838" spans="7:32" ht="13">
      <c r="G838" s="17"/>
      <c r="H838" s="17"/>
      <c r="I838" s="17"/>
      <c r="P838" s="10"/>
      <c r="Q838" s="10"/>
      <c r="R838" s="10"/>
      <c r="S838" s="10"/>
      <c r="T838" s="10"/>
      <c r="U838" s="10"/>
      <c r="V838" s="20"/>
      <c r="W838" s="20"/>
      <c r="X838" s="20"/>
      <c r="Y838" s="20"/>
      <c r="Z838" s="20"/>
      <c r="AA838" s="20"/>
      <c r="AB838" s="20"/>
      <c r="AC838" s="20"/>
      <c r="AD838" s="21"/>
      <c r="AE838" s="21"/>
      <c r="AF838" s="21"/>
    </row>
    <row r="839" spans="7:32" ht="13">
      <c r="G839" s="17"/>
      <c r="H839" s="17"/>
      <c r="I839" s="17"/>
      <c r="P839" s="10"/>
      <c r="Q839" s="10"/>
      <c r="R839" s="10"/>
      <c r="S839" s="10"/>
      <c r="T839" s="10"/>
      <c r="U839" s="10"/>
      <c r="V839" s="20"/>
      <c r="W839" s="20"/>
      <c r="X839" s="20"/>
      <c r="Y839" s="20"/>
      <c r="Z839" s="20"/>
      <c r="AA839" s="20"/>
      <c r="AB839" s="20"/>
      <c r="AC839" s="20"/>
      <c r="AD839" s="21"/>
      <c r="AE839" s="21"/>
      <c r="AF839" s="21"/>
    </row>
    <row r="840" spans="7:32" ht="13">
      <c r="G840" s="17"/>
      <c r="H840" s="17"/>
      <c r="I840" s="17"/>
      <c r="P840" s="10"/>
      <c r="Q840" s="10"/>
      <c r="R840" s="10"/>
      <c r="S840" s="10"/>
      <c r="T840" s="10"/>
      <c r="U840" s="10"/>
      <c r="V840" s="20"/>
      <c r="W840" s="20"/>
      <c r="X840" s="20"/>
      <c r="Y840" s="20"/>
      <c r="Z840" s="20"/>
      <c r="AA840" s="20"/>
      <c r="AB840" s="20"/>
      <c r="AC840" s="20"/>
      <c r="AD840" s="21"/>
      <c r="AE840" s="21"/>
      <c r="AF840" s="21"/>
    </row>
    <row r="841" spans="7:32" ht="13">
      <c r="G841" s="17"/>
      <c r="H841" s="17"/>
      <c r="I841" s="17"/>
      <c r="P841" s="10"/>
      <c r="Q841" s="10"/>
      <c r="R841" s="10"/>
      <c r="S841" s="10"/>
      <c r="T841" s="10"/>
      <c r="U841" s="10"/>
      <c r="V841" s="20"/>
      <c r="W841" s="20"/>
      <c r="X841" s="20"/>
      <c r="Y841" s="20"/>
      <c r="Z841" s="20"/>
      <c r="AA841" s="20"/>
      <c r="AB841" s="20"/>
      <c r="AC841" s="20"/>
      <c r="AD841" s="21"/>
      <c r="AE841" s="21"/>
      <c r="AF841" s="21"/>
    </row>
    <row r="842" spans="7:32" ht="13">
      <c r="G842" s="17"/>
      <c r="H842" s="17"/>
      <c r="I842" s="17"/>
      <c r="P842" s="10"/>
      <c r="Q842" s="10"/>
      <c r="R842" s="10"/>
      <c r="S842" s="10"/>
      <c r="T842" s="10"/>
      <c r="U842" s="10"/>
      <c r="V842" s="20"/>
      <c r="W842" s="20"/>
      <c r="X842" s="20"/>
      <c r="Y842" s="20"/>
      <c r="Z842" s="20"/>
      <c r="AA842" s="20"/>
      <c r="AB842" s="20"/>
      <c r="AC842" s="20"/>
      <c r="AD842" s="21"/>
      <c r="AE842" s="21"/>
      <c r="AF842" s="21"/>
    </row>
    <row r="843" spans="7:32" ht="13">
      <c r="G843" s="17"/>
      <c r="H843" s="17"/>
      <c r="I843" s="17"/>
      <c r="P843" s="10"/>
      <c r="Q843" s="10"/>
      <c r="R843" s="10"/>
      <c r="S843" s="10"/>
      <c r="T843" s="10"/>
      <c r="U843" s="10"/>
      <c r="V843" s="20"/>
      <c r="W843" s="20"/>
      <c r="X843" s="20"/>
      <c r="Y843" s="20"/>
      <c r="Z843" s="20"/>
      <c r="AA843" s="20"/>
      <c r="AB843" s="20"/>
      <c r="AC843" s="20"/>
      <c r="AD843" s="21"/>
      <c r="AE843" s="21"/>
      <c r="AF843" s="21"/>
    </row>
    <row r="844" spans="7:32" ht="13">
      <c r="G844" s="17"/>
      <c r="H844" s="17"/>
      <c r="I844" s="17"/>
      <c r="P844" s="10"/>
      <c r="Q844" s="10"/>
      <c r="R844" s="10"/>
      <c r="S844" s="10"/>
      <c r="T844" s="10"/>
      <c r="U844" s="10"/>
      <c r="V844" s="20"/>
      <c r="W844" s="20"/>
      <c r="X844" s="20"/>
      <c r="Y844" s="20"/>
      <c r="Z844" s="20"/>
      <c r="AA844" s="20"/>
      <c r="AB844" s="20"/>
      <c r="AC844" s="20"/>
      <c r="AD844" s="21"/>
      <c r="AE844" s="21"/>
      <c r="AF844" s="21"/>
    </row>
    <row r="845" spans="7:32" ht="13">
      <c r="G845" s="17"/>
      <c r="H845" s="17"/>
      <c r="I845" s="17"/>
      <c r="P845" s="10"/>
      <c r="Q845" s="10"/>
      <c r="R845" s="10"/>
      <c r="S845" s="10"/>
      <c r="T845" s="10"/>
      <c r="U845" s="10"/>
      <c r="V845" s="20"/>
      <c r="W845" s="20"/>
      <c r="X845" s="20"/>
      <c r="Y845" s="20"/>
      <c r="Z845" s="20"/>
      <c r="AA845" s="20"/>
      <c r="AB845" s="20"/>
      <c r="AC845" s="20"/>
      <c r="AD845" s="21"/>
      <c r="AE845" s="21"/>
      <c r="AF845" s="21"/>
    </row>
    <row r="846" spans="7:32" ht="13">
      <c r="G846" s="17"/>
      <c r="H846" s="17"/>
      <c r="I846" s="17"/>
      <c r="P846" s="10"/>
      <c r="Q846" s="10"/>
      <c r="R846" s="10"/>
      <c r="S846" s="10"/>
      <c r="T846" s="10"/>
      <c r="U846" s="10"/>
      <c r="V846" s="20"/>
      <c r="W846" s="20"/>
      <c r="X846" s="20"/>
      <c r="Y846" s="20"/>
      <c r="Z846" s="20"/>
      <c r="AA846" s="20"/>
      <c r="AB846" s="20"/>
      <c r="AC846" s="20"/>
      <c r="AD846" s="21"/>
      <c r="AE846" s="21"/>
      <c r="AF846" s="21"/>
    </row>
    <row r="847" spans="7:32" ht="13">
      <c r="G847" s="17"/>
      <c r="H847" s="17"/>
      <c r="I847" s="17"/>
      <c r="P847" s="10"/>
      <c r="Q847" s="10"/>
      <c r="R847" s="10"/>
      <c r="S847" s="10"/>
      <c r="T847" s="10"/>
      <c r="U847" s="10"/>
      <c r="V847" s="20"/>
      <c r="W847" s="20"/>
      <c r="X847" s="20"/>
      <c r="Y847" s="20"/>
      <c r="Z847" s="20"/>
      <c r="AA847" s="20"/>
      <c r="AB847" s="20"/>
      <c r="AC847" s="20"/>
      <c r="AD847" s="21"/>
      <c r="AE847" s="21"/>
      <c r="AF847" s="21"/>
    </row>
    <row r="848" spans="7:32" ht="13">
      <c r="G848" s="17"/>
      <c r="H848" s="17"/>
      <c r="I848" s="17"/>
      <c r="P848" s="10"/>
      <c r="Q848" s="10"/>
      <c r="R848" s="10"/>
      <c r="S848" s="10"/>
      <c r="T848" s="10"/>
      <c r="U848" s="10"/>
      <c r="V848" s="20"/>
      <c r="W848" s="20"/>
      <c r="X848" s="20"/>
      <c r="Y848" s="20"/>
      <c r="Z848" s="20"/>
      <c r="AA848" s="20"/>
      <c r="AB848" s="20"/>
      <c r="AC848" s="20"/>
      <c r="AD848" s="21"/>
      <c r="AE848" s="21"/>
      <c r="AF848" s="21"/>
    </row>
    <row r="849" spans="7:32" ht="13">
      <c r="G849" s="17"/>
      <c r="H849" s="17"/>
      <c r="I849" s="17"/>
      <c r="P849" s="10"/>
      <c r="Q849" s="10"/>
      <c r="R849" s="10"/>
      <c r="S849" s="10"/>
      <c r="T849" s="10"/>
      <c r="U849" s="10"/>
      <c r="V849" s="20"/>
      <c r="W849" s="20"/>
      <c r="X849" s="20"/>
      <c r="Y849" s="20"/>
      <c r="Z849" s="20"/>
      <c r="AA849" s="20"/>
      <c r="AB849" s="20"/>
      <c r="AC849" s="20"/>
      <c r="AD849" s="21"/>
      <c r="AE849" s="21"/>
      <c r="AF849" s="21"/>
    </row>
    <row r="850" spans="7:32" ht="13">
      <c r="G850" s="17"/>
      <c r="H850" s="17"/>
      <c r="I850" s="17"/>
      <c r="P850" s="10"/>
      <c r="Q850" s="10"/>
      <c r="R850" s="10"/>
      <c r="S850" s="10"/>
      <c r="T850" s="10"/>
      <c r="U850" s="10"/>
      <c r="V850" s="20"/>
      <c r="W850" s="20"/>
      <c r="X850" s="20"/>
      <c r="Y850" s="20"/>
      <c r="Z850" s="20"/>
      <c r="AA850" s="20"/>
      <c r="AB850" s="20"/>
      <c r="AC850" s="20"/>
      <c r="AD850" s="21"/>
      <c r="AE850" s="21"/>
      <c r="AF850" s="21"/>
    </row>
    <row r="851" spans="7:32" ht="13">
      <c r="G851" s="17"/>
      <c r="H851" s="17"/>
      <c r="I851" s="17"/>
      <c r="P851" s="10"/>
      <c r="Q851" s="10"/>
      <c r="R851" s="10"/>
      <c r="S851" s="10"/>
      <c r="T851" s="10"/>
      <c r="U851" s="10"/>
      <c r="V851" s="20"/>
      <c r="W851" s="20"/>
      <c r="X851" s="20"/>
      <c r="Y851" s="20"/>
      <c r="Z851" s="20"/>
      <c r="AA851" s="20"/>
      <c r="AB851" s="20"/>
      <c r="AC851" s="20"/>
      <c r="AD851" s="21"/>
      <c r="AE851" s="21"/>
      <c r="AF851" s="21"/>
    </row>
    <row r="852" spans="7:32" ht="13">
      <c r="G852" s="17"/>
      <c r="H852" s="17"/>
      <c r="I852" s="17"/>
      <c r="P852" s="10"/>
      <c r="Q852" s="10"/>
      <c r="R852" s="10"/>
      <c r="S852" s="10"/>
      <c r="T852" s="10"/>
      <c r="U852" s="10"/>
      <c r="V852" s="20"/>
      <c r="W852" s="20"/>
      <c r="X852" s="20"/>
      <c r="Y852" s="20"/>
      <c r="Z852" s="20"/>
      <c r="AA852" s="20"/>
      <c r="AB852" s="20"/>
      <c r="AC852" s="20"/>
      <c r="AD852" s="21"/>
      <c r="AE852" s="21"/>
      <c r="AF852" s="21"/>
    </row>
    <row r="853" spans="7:32" ht="13">
      <c r="G853" s="17"/>
      <c r="H853" s="17"/>
      <c r="I853" s="17"/>
      <c r="P853" s="10"/>
      <c r="Q853" s="10"/>
      <c r="R853" s="10"/>
      <c r="S853" s="10"/>
      <c r="T853" s="10"/>
      <c r="U853" s="10"/>
      <c r="V853" s="20"/>
      <c r="W853" s="20"/>
      <c r="X853" s="20"/>
      <c r="Y853" s="20"/>
      <c r="Z853" s="20"/>
      <c r="AA853" s="20"/>
      <c r="AB853" s="20"/>
      <c r="AC853" s="20"/>
      <c r="AD853" s="21"/>
      <c r="AE853" s="21"/>
      <c r="AF853" s="21"/>
    </row>
    <row r="854" spans="7:32" ht="13">
      <c r="G854" s="17"/>
      <c r="H854" s="17"/>
      <c r="I854" s="17"/>
      <c r="P854" s="10"/>
      <c r="Q854" s="10"/>
      <c r="R854" s="10"/>
      <c r="S854" s="10"/>
      <c r="T854" s="10"/>
      <c r="U854" s="10"/>
      <c r="V854" s="20"/>
      <c r="W854" s="20"/>
      <c r="X854" s="20"/>
      <c r="Y854" s="20"/>
      <c r="Z854" s="20"/>
      <c r="AA854" s="20"/>
      <c r="AB854" s="20"/>
      <c r="AC854" s="20"/>
      <c r="AD854" s="21"/>
      <c r="AE854" s="21"/>
      <c r="AF854" s="21"/>
    </row>
    <row r="855" spans="7:32" ht="13">
      <c r="G855" s="17"/>
      <c r="H855" s="17"/>
      <c r="I855" s="17"/>
      <c r="P855" s="10"/>
      <c r="Q855" s="10"/>
      <c r="R855" s="10"/>
      <c r="S855" s="10"/>
      <c r="T855" s="10"/>
      <c r="U855" s="10"/>
      <c r="V855" s="20"/>
      <c r="W855" s="20"/>
      <c r="X855" s="20"/>
      <c r="Y855" s="20"/>
      <c r="Z855" s="20"/>
      <c r="AA855" s="20"/>
      <c r="AB855" s="20"/>
      <c r="AC855" s="20"/>
      <c r="AD855" s="21"/>
      <c r="AE855" s="21"/>
      <c r="AF855" s="21"/>
    </row>
    <row r="856" spans="7:32" ht="13">
      <c r="G856" s="17"/>
      <c r="H856" s="17"/>
      <c r="I856" s="17"/>
      <c r="P856" s="10"/>
      <c r="Q856" s="10"/>
      <c r="R856" s="10"/>
      <c r="S856" s="10"/>
      <c r="T856" s="10"/>
      <c r="U856" s="10"/>
      <c r="V856" s="20"/>
      <c r="W856" s="20"/>
      <c r="X856" s="20"/>
      <c r="Y856" s="20"/>
      <c r="Z856" s="20"/>
      <c r="AA856" s="20"/>
      <c r="AB856" s="20"/>
      <c r="AC856" s="20"/>
      <c r="AD856" s="21"/>
      <c r="AE856" s="21"/>
      <c r="AF856" s="21"/>
    </row>
    <row r="857" spans="7:32" ht="13">
      <c r="G857" s="17"/>
      <c r="H857" s="17"/>
      <c r="I857" s="17"/>
      <c r="P857" s="10"/>
      <c r="Q857" s="10"/>
      <c r="R857" s="10"/>
      <c r="S857" s="10"/>
      <c r="T857" s="10"/>
      <c r="U857" s="10"/>
      <c r="V857" s="20"/>
      <c r="W857" s="20"/>
      <c r="X857" s="20"/>
      <c r="Y857" s="20"/>
      <c r="Z857" s="20"/>
      <c r="AA857" s="20"/>
      <c r="AB857" s="20"/>
      <c r="AC857" s="20"/>
      <c r="AD857" s="21"/>
      <c r="AE857" s="21"/>
      <c r="AF857" s="21"/>
    </row>
    <row r="858" spans="7:32" ht="13">
      <c r="G858" s="17"/>
      <c r="H858" s="17"/>
      <c r="I858" s="17"/>
      <c r="P858" s="10"/>
      <c r="Q858" s="10"/>
      <c r="R858" s="10"/>
      <c r="S858" s="10"/>
      <c r="T858" s="10"/>
      <c r="U858" s="10"/>
      <c r="V858" s="20"/>
      <c r="W858" s="20"/>
      <c r="X858" s="20"/>
      <c r="Y858" s="20"/>
      <c r="Z858" s="20"/>
      <c r="AA858" s="20"/>
      <c r="AB858" s="20"/>
      <c r="AC858" s="20"/>
      <c r="AD858" s="21"/>
      <c r="AE858" s="21"/>
      <c r="AF858" s="21"/>
    </row>
    <row r="859" spans="7:32" ht="13">
      <c r="G859" s="17"/>
      <c r="H859" s="17"/>
      <c r="I859" s="17"/>
      <c r="P859" s="10"/>
      <c r="Q859" s="10"/>
      <c r="R859" s="10"/>
      <c r="S859" s="10"/>
      <c r="T859" s="10"/>
      <c r="U859" s="10"/>
      <c r="V859" s="20"/>
      <c r="W859" s="20"/>
      <c r="X859" s="20"/>
      <c r="Y859" s="20"/>
      <c r="Z859" s="20"/>
      <c r="AA859" s="20"/>
      <c r="AB859" s="20"/>
      <c r="AC859" s="20"/>
      <c r="AD859" s="21"/>
      <c r="AE859" s="21"/>
      <c r="AF859" s="21"/>
    </row>
    <row r="860" spans="7:32" ht="13">
      <c r="G860" s="17"/>
      <c r="H860" s="17"/>
      <c r="I860" s="17"/>
      <c r="P860" s="10"/>
      <c r="Q860" s="10"/>
      <c r="R860" s="10"/>
      <c r="S860" s="10"/>
      <c r="T860" s="10"/>
      <c r="U860" s="10"/>
      <c r="V860" s="20"/>
      <c r="W860" s="20"/>
      <c r="X860" s="20"/>
      <c r="Y860" s="20"/>
      <c r="Z860" s="20"/>
      <c r="AA860" s="20"/>
      <c r="AB860" s="20"/>
      <c r="AC860" s="20"/>
      <c r="AD860" s="21"/>
      <c r="AE860" s="21"/>
      <c r="AF860" s="21"/>
    </row>
    <row r="861" spans="7:32" ht="13">
      <c r="G861" s="17"/>
      <c r="H861" s="17"/>
      <c r="I861" s="17"/>
      <c r="P861" s="10"/>
      <c r="Q861" s="10"/>
      <c r="R861" s="10"/>
      <c r="S861" s="10"/>
      <c r="T861" s="10"/>
      <c r="U861" s="10"/>
      <c r="V861" s="20"/>
      <c r="W861" s="20"/>
      <c r="X861" s="20"/>
      <c r="Y861" s="20"/>
      <c r="Z861" s="20"/>
      <c r="AA861" s="20"/>
      <c r="AB861" s="20"/>
      <c r="AC861" s="20"/>
      <c r="AD861" s="21"/>
      <c r="AE861" s="21"/>
      <c r="AF861" s="21"/>
    </row>
    <row r="862" spans="7:32" ht="13">
      <c r="G862" s="17"/>
      <c r="H862" s="17"/>
      <c r="I862" s="17"/>
      <c r="P862" s="10"/>
      <c r="Q862" s="10"/>
      <c r="R862" s="10"/>
      <c r="S862" s="10"/>
      <c r="T862" s="10"/>
      <c r="U862" s="10"/>
      <c r="V862" s="20"/>
      <c r="W862" s="20"/>
      <c r="X862" s="20"/>
      <c r="Y862" s="20"/>
      <c r="Z862" s="20"/>
      <c r="AA862" s="20"/>
      <c r="AB862" s="20"/>
      <c r="AC862" s="20"/>
      <c r="AD862" s="21"/>
      <c r="AE862" s="21"/>
      <c r="AF862" s="21"/>
    </row>
    <row r="863" spans="7:32" ht="13">
      <c r="G863" s="17"/>
      <c r="H863" s="17"/>
      <c r="I863" s="17"/>
      <c r="P863" s="10"/>
      <c r="Q863" s="10"/>
      <c r="R863" s="10"/>
      <c r="S863" s="10"/>
      <c r="T863" s="10"/>
      <c r="U863" s="10"/>
      <c r="V863" s="20"/>
      <c r="W863" s="20"/>
      <c r="X863" s="20"/>
      <c r="Y863" s="20"/>
      <c r="Z863" s="20"/>
      <c r="AA863" s="20"/>
      <c r="AB863" s="20"/>
      <c r="AC863" s="20"/>
      <c r="AD863" s="21"/>
      <c r="AE863" s="21"/>
      <c r="AF863" s="21"/>
    </row>
    <row r="864" spans="7:32" ht="13">
      <c r="G864" s="17"/>
      <c r="H864" s="17"/>
      <c r="I864" s="17"/>
      <c r="P864" s="10"/>
      <c r="Q864" s="10"/>
      <c r="R864" s="10"/>
      <c r="S864" s="10"/>
      <c r="T864" s="10"/>
      <c r="U864" s="10"/>
      <c r="V864" s="20"/>
      <c r="W864" s="20"/>
      <c r="X864" s="20"/>
      <c r="Y864" s="20"/>
      <c r="Z864" s="20"/>
      <c r="AA864" s="20"/>
      <c r="AB864" s="20"/>
      <c r="AC864" s="20"/>
      <c r="AD864" s="21"/>
      <c r="AE864" s="21"/>
      <c r="AF864" s="21"/>
    </row>
    <row r="865" spans="7:32" ht="13">
      <c r="G865" s="17"/>
      <c r="H865" s="17"/>
      <c r="I865" s="17"/>
      <c r="P865" s="10"/>
      <c r="Q865" s="10"/>
      <c r="R865" s="10"/>
      <c r="S865" s="10"/>
      <c r="T865" s="10"/>
      <c r="U865" s="10"/>
      <c r="V865" s="20"/>
      <c r="W865" s="20"/>
      <c r="X865" s="20"/>
      <c r="Y865" s="20"/>
      <c r="Z865" s="20"/>
      <c r="AA865" s="20"/>
      <c r="AB865" s="20"/>
      <c r="AC865" s="20"/>
      <c r="AD865" s="21"/>
      <c r="AE865" s="21"/>
      <c r="AF865" s="21"/>
    </row>
    <row r="866" spans="7:32" ht="13">
      <c r="G866" s="17"/>
      <c r="H866" s="17"/>
      <c r="I866" s="17"/>
      <c r="P866" s="10"/>
      <c r="Q866" s="10"/>
      <c r="R866" s="10"/>
      <c r="S866" s="10"/>
      <c r="T866" s="10"/>
      <c r="U866" s="10"/>
      <c r="V866" s="20"/>
      <c r="W866" s="20"/>
      <c r="X866" s="20"/>
      <c r="Y866" s="20"/>
      <c r="Z866" s="20"/>
      <c r="AA866" s="20"/>
      <c r="AB866" s="20"/>
      <c r="AC866" s="20"/>
      <c r="AD866" s="21"/>
      <c r="AE866" s="21"/>
      <c r="AF866" s="21"/>
    </row>
    <row r="867" spans="7:32" ht="13">
      <c r="G867" s="17"/>
      <c r="H867" s="17"/>
      <c r="I867" s="17"/>
      <c r="P867" s="10"/>
      <c r="Q867" s="10"/>
      <c r="R867" s="10"/>
      <c r="S867" s="10"/>
      <c r="T867" s="10"/>
      <c r="U867" s="10"/>
      <c r="V867" s="20"/>
      <c r="W867" s="20"/>
      <c r="X867" s="20"/>
      <c r="Y867" s="20"/>
      <c r="Z867" s="20"/>
      <c r="AA867" s="20"/>
      <c r="AB867" s="20"/>
      <c r="AC867" s="20"/>
      <c r="AD867" s="21"/>
      <c r="AE867" s="21"/>
      <c r="AF867" s="21"/>
    </row>
    <row r="868" spans="7:32" ht="13">
      <c r="G868" s="17"/>
      <c r="H868" s="17"/>
      <c r="I868" s="17"/>
      <c r="P868" s="10"/>
      <c r="Q868" s="10"/>
      <c r="R868" s="10"/>
      <c r="S868" s="10"/>
      <c r="T868" s="10"/>
      <c r="U868" s="10"/>
      <c r="V868" s="20"/>
      <c r="W868" s="20"/>
      <c r="X868" s="20"/>
      <c r="Y868" s="20"/>
      <c r="Z868" s="20"/>
      <c r="AA868" s="20"/>
      <c r="AB868" s="20"/>
      <c r="AC868" s="20"/>
      <c r="AD868" s="21"/>
      <c r="AE868" s="21"/>
      <c r="AF868" s="21"/>
    </row>
    <row r="869" spans="7:32" ht="13">
      <c r="G869" s="17"/>
      <c r="H869" s="17"/>
      <c r="I869" s="17"/>
      <c r="P869" s="10"/>
      <c r="Q869" s="10"/>
      <c r="R869" s="10"/>
      <c r="S869" s="10"/>
      <c r="T869" s="10"/>
      <c r="U869" s="10"/>
      <c r="V869" s="20"/>
      <c r="W869" s="20"/>
      <c r="X869" s="20"/>
      <c r="Y869" s="20"/>
      <c r="Z869" s="20"/>
      <c r="AA869" s="20"/>
      <c r="AB869" s="20"/>
      <c r="AC869" s="20"/>
      <c r="AD869" s="21"/>
      <c r="AE869" s="21"/>
      <c r="AF869" s="21"/>
    </row>
    <row r="870" spans="7:32" ht="13">
      <c r="G870" s="17"/>
      <c r="H870" s="17"/>
      <c r="I870" s="17"/>
      <c r="P870" s="10"/>
      <c r="Q870" s="10"/>
      <c r="R870" s="10"/>
      <c r="S870" s="10"/>
      <c r="T870" s="10"/>
      <c r="U870" s="10"/>
      <c r="V870" s="20"/>
      <c r="W870" s="20"/>
      <c r="X870" s="20"/>
      <c r="Y870" s="20"/>
      <c r="Z870" s="20"/>
      <c r="AA870" s="20"/>
      <c r="AB870" s="20"/>
      <c r="AC870" s="20"/>
      <c r="AD870" s="21"/>
      <c r="AE870" s="21"/>
      <c r="AF870" s="21"/>
    </row>
    <row r="871" spans="7:32" ht="13">
      <c r="G871" s="17"/>
      <c r="H871" s="17"/>
      <c r="I871" s="17"/>
      <c r="P871" s="10"/>
      <c r="Q871" s="10"/>
      <c r="R871" s="10"/>
      <c r="S871" s="10"/>
      <c r="T871" s="10"/>
      <c r="U871" s="10"/>
      <c r="V871" s="20"/>
      <c r="W871" s="20"/>
      <c r="X871" s="20"/>
      <c r="Y871" s="20"/>
      <c r="Z871" s="20"/>
      <c r="AA871" s="20"/>
      <c r="AB871" s="20"/>
      <c r="AC871" s="20"/>
      <c r="AD871" s="21"/>
      <c r="AE871" s="21"/>
      <c r="AF871" s="21"/>
    </row>
    <row r="872" spans="7:32" ht="13">
      <c r="G872" s="17"/>
      <c r="H872" s="17"/>
      <c r="I872" s="17"/>
      <c r="P872" s="10"/>
      <c r="Q872" s="10"/>
      <c r="R872" s="10"/>
      <c r="S872" s="10"/>
      <c r="T872" s="10"/>
      <c r="U872" s="10"/>
      <c r="V872" s="20"/>
      <c r="W872" s="20"/>
      <c r="X872" s="20"/>
      <c r="Y872" s="20"/>
      <c r="Z872" s="20"/>
      <c r="AA872" s="20"/>
      <c r="AB872" s="20"/>
      <c r="AC872" s="20"/>
      <c r="AD872" s="21"/>
      <c r="AE872" s="21"/>
      <c r="AF872" s="21"/>
    </row>
    <row r="873" spans="7:32" ht="13">
      <c r="G873" s="17"/>
      <c r="H873" s="17"/>
      <c r="I873" s="17"/>
      <c r="P873" s="10"/>
      <c r="Q873" s="10"/>
      <c r="R873" s="10"/>
      <c r="S873" s="10"/>
      <c r="T873" s="10"/>
      <c r="U873" s="10"/>
      <c r="V873" s="20"/>
      <c r="W873" s="20"/>
      <c r="X873" s="20"/>
      <c r="Y873" s="20"/>
      <c r="Z873" s="20"/>
      <c r="AA873" s="20"/>
      <c r="AB873" s="20"/>
      <c r="AC873" s="20"/>
      <c r="AD873" s="21"/>
      <c r="AE873" s="21"/>
      <c r="AF873" s="21"/>
    </row>
    <row r="874" spans="7:32" ht="13">
      <c r="G874" s="17"/>
      <c r="H874" s="17"/>
      <c r="I874" s="17"/>
      <c r="P874" s="10"/>
      <c r="Q874" s="10"/>
      <c r="R874" s="10"/>
      <c r="S874" s="10"/>
      <c r="T874" s="10"/>
      <c r="U874" s="10"/>
      <c r="V874" s="20"/>
      <c r="W874" s="20"/>
      <c r="X874" s="20"/>
      <c r="Y874" s="20"/>
      <c r="Z874" s="20"/>
      <c r="AA874" s="20"/>
      <c r="AB874" s="20"/>
      <c r="AC874" s="20"/>
      <c r="AD874" s="21"/>
      <c r="AE874" s="21"/>
      <c r="AF874" s="21"/>
    </row>
    <row r="875" spans="7:32" ht="13">
      <c r="G875" s="17"/>
      <c r="H875" s="17"/>
      <c r="I875" s="17"/>
      <c r="P875" s="10"/>
      <c r="Q875" s="10"/>
      <c r="R875" s="10"/>
      <c r="S875" s="10"/>
      <c r="T875" s="10"/>
      <c r="U875" s="10"/>
      <c r="V875" s="20"/>
      <c r="W875" s="20"/>
      <c r="X875" s="20"/>
      <c r="Y875" s="20"/>
      <c r="Z875" s="20"/>
      <c r="AA875" s="20"/>
      <c r="AB875" s="20"/>
      <c r="AC875" s="20"/>
      <c r="AD875" s="21"/>
      <c r="AE875" s="21"/>
      <c r="AF875" s="21"/>
    </row>
    <row r="876" spans="7:32" ht="13">
      <c r="G876" s="17"/>
      <c r="H876" s="17"/>
      <c r="I876" s="17"/>
      <c r="P876" s="10"/>
      <c r="Q876" s="10"/>
      <c r="R876" s="10"/>
      <c r="S876" s="10"/>
      <c r="T876" s="10"/>
      <c r="U876" s="10"/>
      <c r="V876" s="20"/>
      <c r="W876" s="20"/>
      <c r="X876" s="20"/>
      <c r="Y876" s="20"/>
      <c r="Z876" s="20"/>
      <c r="AA876" s="20"/>
      <c r="AB876" s="20"/>
      <c r="AC876" s="20"/>
      <c r="AD876" s="21"/>
      <c r="AE876" s="21"/>
      <c r="AF876" s="21"/>
    </row>
    <row r="877" spans="7:32" ht="13">
      <c r="G877" s="17"/>
      <c r="H877" s="17"/>
      <c r="I877" s="17"/>
      <c r="P877" s="10"/>
      <c r="Q877" s="10"/>
      <c r="R877" s="10"/>
      <c r="S877" s="10"/>
      <c r="T877" s="10"/>
      <c r="U877" s="10"/>
      <c r="V877" s="20"/>
      <c r="W877" s="20"/>
      <c r="X877" s="20"/>
      <c r="Y877" s="20"/>
      <c r="Z877" s="20"/>
      <c r="AA877" s="20"/>
      <c r="AB877" s="20"/>
      <c r="AC877" s="20"/>
      <c r="AD877" s="21"/>
      <c r="AE877" s="21"/>
      <c r="AF877" s="21"/>
    </row>
    <row r="878" spans="7:32" ht="13">
      <c r="G878" s="17"/>
      <c r="H878" s="17"/>
      <c r="I878" s="17"/>
      <c r="P878" s="10"/>
      <c r="Q878" s="10"/>
      <c r="R878" s="10"/>
      <c r="S878" s="10"/>
      <c r="T878" s="10"/>
      <c r="U878" s="10"/>
      <c r="V878" s="20"/>
      <c r="W878" s="20"/>
      <c r="X878" s="20"/>
      <c r="Y878" s="20"/>
      <c r="Z878" s="20"/>
      <c r="AA878" s="20"/>
      <c r="AB878" s="20"/>
      <c r="AC878" s="20"/>
      <c r="AD878" s="21"/>
      <c r="AE878" s="21"/>
      <c r="AF878" s="21"/>
    </row>
    <row r="879" spans="7:32" ht="13">
      <c r="G879" s="17"/>
      <c r="H879" s="17"/>
      <c r="I879" s="17"/>
      <c r="P879" s="10"/>
      <c r="Q879" s="10"/>
      <c r="R879" s="10"/>
      <c r="S879" s="10"/>
      <c r="T879" s="10"/>
      <c r="U879" s="10"/>
      <c r="V879" s="20"/>
      <c r="W879" s="20"/>
      <c r="X879" s="20"/>
      <c r="Y879" s="20"/>
      <c r="Z879" s="20"/>
      <c r="AA879" s="20"/>
      <c r="AB879" s="20"/>
      <c r="AC879" s="20"/>
      <c r="AD879" s="21"/>
      <c r="AE879" s="21"/>
      <c r="AF879" s="21"/>
    </row>
    <row r="880" spans="7:32" ht="13">
      <c r="G880" s="17"/>
      <c r="H880" s="17"/>
      <c r="I880" s="17"/>
      <c r="P880" s="10"/>
      <c r="Q880" s="10"/>
      <c r="R880" s="10"/>
      <c r="S880" s="10"/>
      <c r="T880" s="10"/>
      <c r="U880" s="10"/>
      <c r="V880" s="20"/>
      <c r="W880" s="20"/>
      <c r="X880" s="20"/>
      <c r="Y880" s="20"/>
      <c r="Z880" s="20"/>
      <c r="AA880" s="20"/>
      <c r="AB880" s="20"/>
      <c r="AC880" s="20"/>
      <c r="AD880" s="21"/>
      <c r="AE880" s="21"/>
      <c r="AF880" s="21"/>
    </row>
    <row r="881" spans="7:32" ht="13">
      <c r="G881" s="17"/>
      <c r="H881" s="17"/>
      <c r="I881" s="17"/>
      <c r="P881" s="10"/>
      <c r="Q881" s="10"/>
      <c r="R881" s="10"/>
      <c r="S881" s="10"/>
      <c r="T881" s="10"/>
      <c r="U881" s="10"/>
      <c r="V881" s="20"/>
      <c r="W881" s="20"/>
      <c r="X881" s="20"/>
      <c r="Y881" s="20"/>
      <c r="Z881" s="20"/>
      <c r="AA881" s="20"/>
      <c r="AB881" s="20"/>
      <c r="AC881" s="20"/>
      <c r="AD881" s="21"/>
      <c r="AE881" s="21"/>
      <c r="AF881" s="21"/>
    </row>
    <row r="882" spans="7:32" ht="13">
      <c r="G882" s="17"/>
      <c r="H882" s="17"/>
      <c r="I882" s="17"/>
      <c r="P882" s="10"/>
      <c r="Q882" s="10"/>
      <c r="R882" s="10"/>
      <c r="S882" s="10"/>
      <c r="T882" s="10"/>
      <c r="U882" s="10"/>
      <c r="V882" s="20"/>
      <c r="W882" s="20"/>
      <c r="X882" s="20"/>
      <c r="Y882" s="20"/>
      <c r="Z882" s="20"/>
      <c r="AA882" s="20"/>
      <c r="AB882" s="20"/>
      <c r="AC882" s="20"/>
      <c r="AD882" s="21"/>
      <c r="AE882" s="21"/>
      <c r="AF882" s="21"/>
    </row>
    <row r="883" spans="7:32" ht="13">
      <c r="G883" s="17"/>
      <c r="H883" s="17"/>
      <c r="I883" s="17"/>
      <c r="P883" s="10"/>
      <c r="Q883" s="10"/>
      <c r="R883" s="10"/>
      <c r="S883" s="10"/>
      <c r="T883" s="10"/>
      <c r="U883" s="10"/>
      <c r="V883" s="20"/>
      <c r="W883" s="20"/>
      <c r="X883" s="20"/>
      <c r="Y883" s="20"/>
      <c r="Z883" s="20"/>
      <c r="AA883" s="20"/>
      <c r="AB883" s="20"/>
      <c r="AC883" s="20"/>
      <c r="AD883" s="21"/>
      <c r="AE883" s="21"/>
      <c r="AF883" s="21"/>
    </row>
    <row r="884" spans="7:32" ht="13">
      <c r="G884" s="17"/>
      <c r="H884" s="17"/>
      <c r="I884" s="17"/>
      <c r="P884" s="10"/>
      <c r="Q884" s="10"/>
      <c r="R884" s="10"/>
      <c r="S884" s="10"/>
      <c r="T884" s="10"/>
      <c r="U884" s="10"/>
      <c r="V884" s="20"/>
      <c r="W884" s="20"/>
      <c r="X884" s="20"/>
      <c r="Y884" s="20"/>
      <c r="Z884" s="20"/>
      <c r="AA884" s="20"/>
      <c r="AB884" s="20"/>
      <c r="AC884" s="20"/>
      <c r="AD884" s="21"/>
      <c r="AE884" s="21"/>
      <c r="AF884" s="21"/>
    </row>
    <row r="885" spans="7:32" ht="13">
      <c r="G885" s="17"/>
      <c r="H885" s="17"/>
      <c r="I885" s="17"/>
      <c r="P885" s="10"/>
      <c r="Q885" s="10"/>
      <c r="R885" s="10"/>
      <c r="S885" s="10"/>
      <c r="T885" s="10"/>
      <c r="U885" s="10"/>
      <c r="V885" s="20"/>
      <c r="W885" s="20"/>
      <c r="X885" s="20"/>
      <c r="Y885" s="20"/>
      <c r="Z885" s="20"/>
      <c r="AA885" s="20"/>
      <c r="AB885" s="20"/>
      <c r="AC885" s="20"/>
      <c r="AD885" s="21"/>
      <c r="AE885" s="21"/>
      <c r="AF885" s="21"/>
    </row>
    <row r="886" spans="7:32" ht="13">
      <c r="G886" s="17"/>
      <c r="H886" s="17"/>
      <c r="I886" s="17"/>
      <c r="P886" s="10"/>
      <c r="Q886" s="10"/>
      <c r="R886" s="10"/>
      <c r="S886" s="10"/>
      <c r="T886" s="10"/>
      <c r="U886" s="10"/>
      <c r="V886" s="20"/>
      <c r="W886" s="20"/>
      <c r="X886" s="20"/>
      <c r="Y886" s="20"/>
      <c r="Z886" s="20"/>
      <c r="AA886" s="20"/>
      <c r="AB886" s="20"/>
      <c r="AC886" s="20"/>
      <c r="AD886" s="21"/>
      <c r="AE886" s="21"/>
      <c r="AF886" s="21"/>
    </row>
    <row r="887" spans="7:32" ht="13">
      <c r="G887" s="17"/>
      <c r="H887" s="17"/>
      <c r="I887" s="17"/>
      <c r="P887" s="10"/>
      <c r="Q887" s="10"/>
      <c r="R887" s="10"/>
      <c r="S887" s="10"/>
      <c r="T887" s="10"/>
      <c r="U887" s="10"/>
      <c r="V887" s="20"/>
      <c r="W887" s="20"/>
      <c r="X887" s="20"/>
      <c r="Y887" s="20"/>
      <c r="Z887" s="20"/>
      <c r="AA887" s="20"/>
      <c r="AB887" s="20"/>
      <c r="AC887" s="20"/>
      <c r="AD887" s="21"/>
      <c r="AE887" s="21"/>
      <c r="AF887" s="21"/>
    </row>
    <row r="888" spans="7:32" ht="13">
      <c r="G888" s="17"/>
      <c r="H888" s="17"/>
      <c r="I888" s="17"/>
      <c r="P888" s="10"/>
      <c r="Q888" s="10"/>
      <c r="R888" s="10"/>
      <c r="S888" s="10"/>
      <c r="T888" s="10"/>
      <c r="U888" s="10"/>
      <c r="V888" s="20"/>
      <c r="W888" s="20"/>
      <c r="X888" s="20"/>
      <c r="Y888" s="20"/>
      <c r="Z888" s="20"/>
      <c r="AA888" s="20"/>
      <c r="AB888" s="20"/>
      <c r="AC888" s="20"/>
      <c r="AD888" s="21"/>
      <c r="AE888" s="21"/>
      <c r="AF888" s="21"/>
    </row>
    <row r="889" spans="7:32" ht="13">
      <c r="G889" s="17"/>
      <c r="H889" s="17"/>
      <c r="I889" s="17"/>
      <c r="P889" s="10"/>
      <c r="Q889" s="10"/>
      <c r="R889" s="10"/>
      <c r="S889" s="10"/>
      <c r="T889" s="10"/>
      <c r="U889" s="10"/>
      <c r="V889" s="20"/>
      <c r="W889" s="20"/>
      <c r="X889" s="20"/>
      <c r="Y889" s="20"/>
      <c r="Z889" s="20"/>
      <c r="AA889" s="20"/>
      <c r="AB889" s="20"/>
      <c r="AC889" s="20"/>
      <c r="AD889" s="21"/>
      <c r="AE889" s="21"/>
      <c r="AF889" s="21"/>
    </row>
    <row r="890" spans="7:32" ht="13">
      <c r="G890" s="17"/>
      <c r="H890" s="17"/>
      <c r="I890" s="17"/>
      <c r="P890" s="10"/>
      <c r="Q890" s="10"/>
      <c r="R890" s="10"/>
      <c r="S890" s="10"/>
      <c r="T890" s="10"/>
      <c r="U890" s="10"/>
      <c r="V890" s="20"/>
      <c r="W890" s="20"/>
      <c r="X890" s="20"/>
      <c r="Y890" s="20"/>
      <c r="Z890" s="20"/>
      <c r="AA890" s="20"/>
      <c r="AB890" s="20"/>
      <c r="AC890" s="20"/>
      <c r="AD890" s="21"/>
      <c r="AE890" s="21"/>
      <c r="AF890" s="21"/>
    </row>
    <row r="891" spans="7:32" ht="13">
      <c r="G891" s="17"/>
      <c r="H891" s="17"/>
      <c r="I891" s="17"/>
      <c r="P891" s="10"/>
      <c r="Q891" s="10"/>
      <c r="R891" s="10"/>
      <c r="S891" s="10"/>
      <c r="T891" s="10"/>
      <c r="U891" s="10"/>
      <c r="V891" s="20"/>
      <c r="W891" s="20"/>
      <c r="X891" s="20"/>
      <c r="Y891" s="20"/>
      <c r="Z891" s="20"/>
      <c r="AA891" s="20"/>
      <c r="AB891" s="20"/>
      <c r="AC891" s="20"/>
      <c r="AD891" s="21"/>
      <c r="AE891" s="21"/>
      <c r="AF891" s="21"/>
    </row>
    <row r="892" spans="7:32" ht="13">
      <c r="G892" s="17"/>
      <c r="H892" s="17"/>
      <c r="I892" s="17"/>
      <c r="P892" s="10"/>
      <c r="Q892" s="10"/>
      <c r="R892" s="10"/>
      <c r="S892" s="10"/>
      <c r="T892" s="10"/>
      <c r="U892" s="10"/>
      <c r="V892" s="20"/>
      <c r="W892" s="20"/>
      <c r="X892" s="20"/>
      <c r="Y892" s="20"/>
      <c r="Z892" s="20"/>
      <c r="AA892" s="20"/>
      <c r="AB892" s="20"/>
      <c r="AC892" s="20"/>
      <c r="AD892" s="21"/>
      <c r="AE892" s="21"/>
      <c r="AF892" s="21"/>
    </row>
    <row r="893" spans="7:32" ht="13">
      <c r="G893" s="17"/>
      <c r="H893" s="17"/>
      <c r="I893" s="17"/>
      <c r="P893" s="10"/>
      <c r="Q893" s="10"/>
      <c r="R893" s="10"/>
      <c r="S893" s="10"/>
      <c r="T893" s="10"/>
      <c r="U893" s="10"/>
      <c r="V893" s="20"/>
      <c r="W893" s="20"/>
      <c r="X893" s="20"/>
      <c r="Y893" s="20"/>
      <c r="Z893" s="20"/>
      <c r="AA893" s="20"/>
      <c r="AB893" s="20"/>
      <c r="AC893" s="20"/>
      <c r="AD893" s="21"/>
      <c r="AE893" s="21"/>
      <c r="AF893" s="21"/>
    </row>
    <row r="894" spans="7:32" ht="13">
      <c r="G894" s="17"/>
      <c r="H894" s="17"/>
      <c r="I894" s="17"/>
      <c r="P894" s="10"/>
      <c r="Q894" s="10"/>
      <c r="R894" s="10"/>
      <c r="S894" s="10"/>
      <c r="T894" s="10"/>
      <c r="U894" s="10"/>
      <c r="V894" s="20"/>
      <c r="W894" s="20"/>
      <c r="X894" s="20"/>
      <c r="Y894" s="20"/>
      <c r="Z894" s="20"/>
      <c r="AA894" s="20"/>
      <c r="AB894" s="20"/>
      <c r="AC894" s="20"/>
      <c r="AD894" s="21"/>
      <c r="AE894" s="21"/>
      <c r="AF894" s="21"/>
    </row>
    <row r="895" spans="7:32" ht="13">
      <c r="G895" s="17"/>
      <c r="H895" s="17"/>
      <c r="I895" s="17"/>
      <c r="P895" s="10"/>
      <c r="Q895" s="10"/>
      <c r="R895" s="10"/>
      <c r="S895" s="10"/>
      <c r="T895" s="10"/>
      <c r="U895" s="10"/>
      <c r="V895" s="20"/>
      <c r="W895" s="20"/>
      <c r="X895" s="20"/>
      <c r="Y895" s="20"/>
      <c r="Z895" s="20"/>
      <c r="AA895" s="20"/>
      <c r="AB895" s="20"/>
      <c r="AC895" s="20"/>
      <c r="AD895" s="21"/>
      <c r="AE895" s="21"/>
      <c r="AF895" s="21"/>
    </row>
    <row r="896" spans="7:32" ht="13">
      <c r="G896" s="17"/>
      <c r="H896" s="17"/>
      <c r="I896" s="17"/>
      <c r="P896" s="10"/>
      <c r="Q896" s="10"/>
      <c r="R896" s="10"/>
      <c r="S896" s="10"/>
      <c r="T896" s="10"/>
      <c r="U896" s="10"/>
      <c r="V896" s="20"/>
      <c r="W896" s="20"/>
      <c r="X896" s="20"/>
      <c r="Y896" s="20"/>
      <c r="Z896" s="20"/>
      <c r="AA896" s="20"/>
      <c r="AB896" s="20"/>
      <c r="AC896" s="20"/>
      <c r="AD896" s="21"/>
      <c r="AE896" s="21"/>
      <c r="AF896" s="21"/>
    </row>
    <row r="897" spans="7:32" ht="13">
      <c r="G897" s="17"/>
      <c r="H897" s="17"/>
      <c r="I897" s="17"/>
      <c r="P897" s="10"/>
      <c r="Q897" s="10"/>
      <c r="R897" s="10"/>
      <c r="S897" s="10"/>
      <c r="T897" s="10"/>
      <c r="U897" s="10"/>
      <c r="V897" s="20"/>
      <c r="W897" s="20"/>
      <c r="X897" s="20"/>
      <c r="Y897" s="20"/>
      <c r="Z897" s="20"/>
      <c r="AA897" s="20"/>
      <c r="AB897" s="20"/>
      <c r="AC897" s="20"/>
      <c r="AD897" s="21"/>
      <c r="AE897" s="21"/>
      <c r="AF897" s="21"/>
    </row>
    <row r="898" spans="7:32" ht="13">
      <c r="G898" s="17"/>
      <c r="H898" s="17"/>
      <c r="I898" s="17"/>
      <c r="P898" s="10"/>
      <c r="Q898" s="10"/>
      <c r="R898" s="10"/>
      <c r="S898" s="10"/>
      <c r="T898" s="10"/>
      <c r="U898" s="10"/>
      <c r="V898" s="20"/>
      <c r="W898" s="20"/>
      <c r="X898" s="20"/>
      <c r="Y898" s="20"/>
      <c r="Z898" s="20"/>
      <c r="AA898" s="20"/>
      <c r="AB898" s="20"/>
      <c r="AC898" s="20"/>
      <c r="AD898" s="21"/>
      <c r="AE898" s="21"/>
      <c r="AF898" s="21"/>
    </row>
    <row r="899" spans="7:32" ht="13">
      <c r="G899" s="17"/>
      <c r="H899" s="17"/>
      <c r="I899" s="17"/>
      <c r="P899" s="10"/>
      <c r="Q899" s="10"/>
      <c r="R899" s="10"/>
      <c r="S899" s="10"/>
      <c r="T899" s="10"/>
      <c r="U899" s="10"/>
      <c r="V899" s="20"/>
      <c r="W899" s="20"/>
      <c r="X899" s="20"/>
      <c r="Y899" s="20"/>
      <c r="Z899" s="20"/>
      <c r="AA899" s="20"/>
      <c r="AB899" s="20"/>
      <c r="AC899" s="20"/>
      <c r="AD899" s="21"/>
      <c r="AE899" s="21"/>
      <c r="AF899" s="21"/>
    </row>
    <row r="900" spans="7:32" ht="13">
      <c r="G900" s="17"/>
      <c r="H900" s="17"/>
      <c r="I900" s="17"/>
      <c r="P900" s="10"/>
      <c r="Q900" s="10"/>
      <c r="R900" s="10"/>
      <c r="S900" s="10"/>
      <c r="T900" s="10"/>
      <c r="U900" s="10"/>
      <c r="V900" s="20"/>
      <c r="W900" s="20"/>
      <c r="X900" s="20"/>
      <c r="Y900" s="20"/>
      <c r="Z900" s="20"/>
      <c r="AA900" s="20"/>
      <c r="AB900" s="20"/>
      <c r="AC900" s="20"/>
      <c r="AD900" s="21"/>
      <c r="AE900" s="21"/>
      <c r="AF900" s="21"/>
    </row>
    <row r="901" spans="7:32" ht="13">
      <c r="G901" s="17"/>
      <c r="H901" s="17"/>
      <c r="I901" s="17"/>
      <c r="P901" s="10"/>
      <c r="Q901" s="10"/>
      <c r="R901" s="10"/>
      <c r="S901" s="10"/>
      <c r="T901" s="10"/>
      <c r="U901" s="10"/>
      <c r="V901" s="20"/>
      <c r="W901" s="20"/>
      <c r="X901" s="20"/>
      <c r="Y901" s="20"/>
      <c r="Z901" s="20"/>
      <c r="AA901" s="20"/>
      <c r="AB901" s="20"/>
      <c r="AC901" s="20"/>
      <c r="AD901" s="21"/>
      <c r="AE901" s="21"/>
      <c r="AF901" s="21"/>
    </row>
    <row r="902" spans="7:32" ht="13">
      <c r="G902" s="17"/>
      <c r="H902" s="17"/>
      <c r="I902" s="17"/>
      <c r="P902" s="10"/>
      <c r="Q902" s="10"/>
      <c r="R902" s="10"/>
      <c r="S902" s="10"/>
      <c r="T902" s="10"/>
      <c r="U902" s="10"/>
      <c r="V902" s="20"/>
      <c r="W902" s="20"/>
      <c r="X902" s="20"/>
      <c r="Y902" s="20"/>
      <c r="Z902" s="20"/>
      <c r="AA902" s="20"/>
      <c r="AB902" s="20"/>
      <c r="AC902" s="20"/>
      <c r="AD902" s="21"/>
      <c r="AE902" s="21"/>
      <c r="AF902" s="21"/>
    </row>
    <row r="903" spans="7:32" ht="13">
      <c r="G903" s="17"/>
      <c r="H903" s="17"/>
      <c r="I903" s="17"/>
      <c r="P903" s="10"/>
      <c r="Q903" s="10"/>
      <c r="R903" s="10"/>
      <c r="S903" s="10"/>
      <c r="T903" s="10"/>
      <c r="U903" s="10"/>
      <c r="V903" s="20"/>
      <c r="W903" s="20"/>
      <c r="X903" s="20"/>
      <c r="Y903" s="20"/>
      <c r="Z903" s="20"/>
      <c r="AA903" s="20"/>
      <c r="AB903" s="20"/>
      <c r="AC903" s="20"/>
      <c r="AD903" s="21"/>
      <c r="AE903" s="21"/>
      <c r="AF903" s="21"/>
    </row>
    <row r="904" spans="7:32" ht="13">
      <c r="G904" s="17"/>
      <c r="H904" s="17"/>
      <c r="I904" s="17"/>
      <c r="P904" s="10"/>
      <c r="Q904" s="10"/>
      <c r="R904" s="10"/>
      <c r="S904" s="10"/>
      <c r="T904" s="10"/>
      <c r="U904" s="10"/>
      <c r="V904" s="20"/>
      <c r="W904" s="20"/>
      <c r="X904" s="20"/>
      <c r="Y904" s="20"/>
      <c r="Z904" s="20"/>
      <c r="AA904" s="20"/>
      <c r="AB904" s="20"/>
      <c r="AC904" s="20"/>
      <c r="AD904" s="21"/>
      <c r="AE904" s="21"/>
      <c r="AF904" s="21"/>
    </row>
    <row r="905" spans="7:32" ht="13">
      <c r="G905" s="17"/>
      <c r="H905" s="17"/>
      <c r="I905" s="17"/>
      <c r="P905" s="10"/>
      <c r="Q905" s="10"/>
      <c r="R905" s="10"/>
      <c r="S905" s="10"/>
      <c r="T905" s="10"/>
      <c r="U905" s="10"/>
      <c r="V905" s="20"/>
      <c r="W905" s="20"/>
      <c r="X905" s="20"/>
      <c r="Y905" s="20"/>
      <c r="Z905" s="20"/>
      <c r="AA905" s="20"/>
      <c r="AB905" s="20"/>
      <c r="AC905" s="20"/>
      <c r="AD905" s="21"/>
      <c r="AE905" s="21"/>
      <c r="AF905" s="21"/>
    </row>
    <row r="906" spans="7:32" ht="13">
      <c r="G906" s="17"/>
      <c r="H906" s="17"/>
      <c r="I906" s="17"/>
      <c r="P906" s="10"/>
      <c r="Q906" s="10"/>
      <c r="R906" s="10"/>
      <c r="S906" s="10"/>
      <c r="T906" s="10"/>
      <c r="U906" s="10"/>
      <c r="V906" s="20"/>
      <c r="W906" s="20"/>
      <c r="X906" s="20"/>
      <c r="Y906" s="20"/>
      <c r="Z906" s="20"/>
      <c r="AA906" s="20"/>
      <c r="AB906" s="20"/>
      <c r="AC906" s="20"/>
      <c r="AD906" s="21"/>
      <c r="AE906" s="21"/>
      <c r="AF906" s="21"/>
    </row>
    <row r="907" spans="7:32" ht="13">
      <c r="G907" s="17"/>
      <c r="H907" s="17"/>
      <c r="I907" s="17"/>
      <c r="P907" s="10"/>
      <c r="Q907" s="10"/>
      <c r="R907" s="10"/>
      <c r="S907" s="10"/>
      <c r="T907" s="10"/>
      <c r="U907" s="10"/>
      <c r="V907" s="20"/>
      <c r="W907" s="20"/>
      <c r="X907" s="20"/>
      <c r="Y907" s="20"/>
      <c r="Z907" s="20"/>
      <c r="AA907" s="20"/>
      <c r="AB907" s="20"/>
      <c r="AC907" s="20"/>
      <c r="AD907" s="21"/>
      <c r="AE907" s="21"/>
      <c r="AF907" s="21"/>
    </row>
    <row r="908" spans="7:32" ht="13">
      <c r="G908" s="17"/>
      <c r="H908" s="17"/>
      <c r="I908" s="17"/>
      <c r="P908" s="10"/>
      <c r="Q908" s="10"/>
      <c r="R908" s="10"/>
      <c r="S908" s="10"/>
      <c r="T908" s="10"/>
      <c r="U908" s="10"/>
      <c r="V908" s="20"/>
      <c r="W908" s="20"/>
      <c r="X908" s="20"/>
      <c r="Y908" s="20"/>
      <c r="Z908" s="20"/>
      <c r="AA908" s="20"/>
      <c r="AB908" s="20"/>
      <c r="AC908" s="20"/>
      <c r="AD908" s="21"/>
      <c r="AE908" s="21"/>
      <c r="AF908" s="21"/>
    </row>
    <row r="909" spans="7:32" ht="13">
      <c r="G909" s="17"/>
      <c r="H909" s="17"/>
      <c r="I909" s="17"/>
      <c r="P909" s="10"/>
      <c r="Q909" s="10"/>
      <c r="R909" s="10"/>
      <c r="S909" s="10"/>
      <c r="T909" s="10"/>
      <c r="U909" s="10"/>
      <c r="V909" s="20"/>
      <c r="W909" s="20"/>
      <c r="X909" s="20"/>
      <c r="Y909" s="20"/>
      <c r="Z909" s="20"/>
      <c r="AA909" s="20"/>
      <c r="AB909" s="20"/>
      <c r="AC909" s="20"/>
      <c r="AD909" s="21"/>
      <c r="AE909" s="21"/>
      <c r="AF909" s="21"/>
    </row>
    <row r="910" spans="7:32" ht="13">
      <c r="G910" s="17"/>
      <c r="H910" s="17"/>
      <c r="I910" s="17"/>
      <c r="P910" s="10"/>
      <c r="Q910" s="10"/>
      <c r="R910" s="10"/>
      <c r="S910" s="10"/>
      <c r="T910" s="10"/>
      <c r="U910" s="10"/>
      <c r="V910" s="20"/>
      <c r="W910" s="20"/>
      <c r="X910" s="20"/>
      <c r="Y910" s="20"/>
      <c r="Z910" s="20"/>
      <c r="AA910" s="20"/>
      <c r="AB910" s="20"/>
      <c r="AC910" s="20"/>
      <c r="AD910" s="21"/>
      <c r="AE910" s="21"/>
      <c r="AF910" s="21"/>
    </row>
    <row r="911" spans="7:32" ht="13">
      <c r="G911" s="17"/>
      <c r="H911" s="17"/>
      <c r="I911" s="17"/>
      <c r="P911" s="10"/>
      <c r="Q911" s="10"/>
      <c r="R911" s="10"/>
      <c r="S911" s="10"/>
      <c r="T911" s="10"/>
      <c r="U911" s="10"/>
      <c r="V911" s="20"/>
      <c r="W911" s="20"/>
      <c r="X911" s="20"/>
      <c r="Y911" s="20"/>
      <c r="Z911" s="20"/>
      <c r="AA911" s="20"/>
      <c r="AB911" s="20"/>
      <c r="AC911" s="20"/>
      <c r="AD911" s="21"/>
      <c r="AE911" s="21"/>
      <c r="AF911" s="21"/>
    </row>
    <row r="912" spans="7:32" ht="13">
      <c r="G912" s="17"/>
      <c r="H912" s="17"/>
      <c r="I912" s="17"/>
      <c r="P912" s="10"/>
      <c r="Q912" s="10"/>
      <c r="R912" s="10"/>
      <c r="S912" s="10"/>
      <c r="T912" s="10"/>
      <c r="U912" s="10"/>
      <c r="V912" s="20"/>
      <c r="W912" s="20"/>
      <c r="X912" s="20"/>
      <c r="Y912" s="20"/>
      <c r="Z912" s="20"/>
      <c r="AA912" s="20"/>
      <c r="AB912" s="20"/>
      <c r="AC912" s="20"/>
      <c r="AD912" s="21"/>
      <c r="AE912" s="21"/>
      <c r="AF912" s="21"/>
    </row>
    <row r="913" spans="7:32" ht="13">
      <c r="G913" s="17"/>
      <c r="H913" s="17"/>
      <c r="I913" s="17"/>
      <c r="P913" s="10"/>
      <c r="Q913" s="10"/>
      <c r="R913" s="10"/>
      <c r="S913" s="10"/>
      <c r="T913" s="10"/>
      <c r="U913" s="10"/>
      <c r="V913" s="20"/>
      <c r="W913" s="20"/>
      <c r="X913" s="20"/>
      <c r="Y913" s="20"/>
      <c r="Z913" s="20"/>
      <c r="AA913" s="20"/>
      <c r="AB913" s="20"/>
      <c r="AC913" s="20"/>
      <c r="AD913" s="21"/>
      <c r="AE913" s="21"/>
      <c r="AF913" s="21"/>
    </row>
    <row r="914" spans="7:32" ht="13">
      <c r="G914" s="17"/>
      <c r="H914" s="17"/>
      <c r="I914" s="17"/>
      <c r="P914" s="10"/>
      <c r="Q914" s="10"/>
      <c r="R914" s="10"/>
      <c r="S914" s="10"/>
      <c r="T914" s="10"/>
      <c r="U914" s="10"/>
      <c r="V914" s="20"/>
      <c r="W914" s="20"/>
      <c r="X914" s="20"/>
      <c r="Y914" s="20"/>
      <c r="Z914" s="20"/>
      <c r="AA914" s="20"/>
      <c r="AB914" s="20"/>
      <c r="AC914" s="20"/>
      <c r="AD914" s="21"/>
      <c r="AE914" s="21"/>
      <c r="AF914" s="21"/>
    </row>
    <row r="915" spans="7:32" ht="13">
      <c r="G915" s="17"/>
      <c r="H915" s="17"/>
      <c r="I915" s="17"/>
      <c r="P915" s="10"/>
      <c r="Q915" s="10"/>
      <c r="R915" s="10"/>
      <c r="S915" s="10"/>
      <c r="T915" s="10"/>
      <c r="U915" s="10"/>
      <c r="V915" s="20"/>
      <c r="W915" s="20"/>
      <c r="X915" s="20"/>
      <c r="Y915" s="20"/>
      <c r="Z915" s="20"/>
      <c r="AA915" s="20"/>
      <c r="AB915" s="20"/>
      <c r="AC915" s="20"/>
      <c r="AD915" s="21"/>
      <c r="AE915" s="21"/>
      <c r="AF915" s="21"/>
    </row>
    <row r="916" spans="7:32" ht="13">
      <c r="G916" s="17"/>
      <c r="H916" s="17"/>
      <c r="I916" s="17"/>
      <c r="P916" s="10"/>
      <c r="Q916" s="10"/>
      <c r="R916" s="10"/>
      <c r="S916" s="10"/>
      <c r="T916" s="10"/>
      <c r="U916" s="10"/>
      <c r="V916" s="20"/>
      <c r="W916" s="20"/>
      <c r="X916" s="20"/>
      <c r="Y916" s="20"/>
      <c r="Z916" s="20"/>
      <c r="AA916" s="20"/>
      <c r="AB916" s="20"/>
      <c r="AC916" s="20"/>
      <c r="AD916" s="21"/>
      <c r="AE916" s="21"/>
      <c r="AF916" s="21"/>
    </row>
    <row r="917" spans="7:32" ht="13">
      <c r="G917" s="17"/>
      <c r="H917" s="17"/>
      <c r="I917" s="17"/>
      <c r="P917" s="10"/>
      <c r="Q917" s="10"/>
      <c r="R917" s="10"/>
      <c r="S917" s="10"/>
      <c r="T917" s="10"/>
      <c r="U917" s="10"/>
      <c r="V917" s="20"/>
      <c r="W917" s="20"/>
      <c r="X917" s="20"/>
      <c r="Y917" s="20"/>
      <c r="Z917" s="20"/>
      <c r="AA917" s="20"/>
      <c r="AB917" s="20"/>
      <c r="AC917" s="20"/>
      <c r="AD917" s="21"/>
      <c r="AE917" s="21"/>
      <c r="AF917" s="21"/>
    </row>
    <row r="918" spans="7:32" ht="13">
      <c r="G918" s="17"/>
      <c r="H918" s="17"/>
      <c r="I918" s="17"/>
      <c r="P918" s="10"/>
      <c r="Q918" s="10"/>
      <c r="R918" s="10"/>
      <c r="S918" s="10"/>
      <c r="T918" s="10"/>
      <c r="U918" s="10"/>
      <c r="V918" s="20"/>
      <c r="W918" s="20"/>
      <c r="X918" s="20"/>
      <c r="Y918" s="20"/>
      <c r="Z918" s="20"/>
      <c r="AA918" s="20"/>
      <c r="AB918" s="20"/>
      <c r="AC918" s="20"/>
      <c r="AD918" s="21"/>
      <c r="AE918" s="21"/>
      <c r="AF918" s="21"/>
    </row>
    <row r="919" spans="7:32" ht="13">
      <c r="G919" s="17"/>
      <c r="H919" s="17"/>
      <c r="I919" s="17"/>
      <c r="P919" s="10"/>
      <c r="Q919" s="10"/>
      <c r="R919" s="10"/>
      <c r="S919" s="10"/>
      <c r="T919" s="10"/>
      <c r="U919" s="10"/>
      <c r="V919" s="20"/>
      <c r="W919" s="20"/>
      <c r="X919" s="20"/>
      <c r="Y919" s="20"/>
      <c r="Z919" s="20"/>
      <c r="AA919" s="20"/>
      <c r="AB919" s="20"/>
      <c r="AC919" s="20"/>
      <c r="AD919" s="21"/>
      <c r="AE919" s="21"/>
      <c r="AF919" s="21"/>
    </row>
    <row r="920" spans="7:32" ht="13">
      <c r="G920" s="17"/>
      <c r="H920" s="17"/>
      <c r="I920" s="17"/>
      <c r="P920" s="10"/>
      <c r="Q920" s="10"/>
      <c r="R920" s="10"/>
      <c r="S920" s="10"/>
      <c r="T920" s="10"/>
      <c r="U920" s="10"/>
      <c r="V920" s="20"/>
      <c r="W920" s="20"/>
      <c r="X920" s="20"/>
      <c r="Y920" s="20"/>
      <c r="Z920" s="20"/>
      <c r="AA920" s="20"/>
      <c r="AB920" s="20"/>
      <c r="AC920" s="20"/>
      <c r="AD920" s="21"/>
      <c r="AE920" s="21"/>
      <c r="AF920" s="21"/>
    </row>
    <row r="921" spans="7:32" ht="13">
      <c r="G921" s="17"/>
      <c r="H921" s="17"/>
      <c r="I921" s="17"/>
      <c r="P921" s="10"/>
      <c r="Q921" s="10"/>
      <c r="R921" s="10"/>
      <c r="S921" s="10"/>
      <c r="T921" s="10"/>
      <c r="U921" s="10"/>
      <c r="V921" s="20"/>
      <c r="W921" s="20"/>
      <c r="X921" s="20"/>
      <c r="Y921" s="20"/>
      <c r="Z921" s="20"/>
      <c r="AA921" s="20"/>
      <c r="AB921" s="20"/>
      <c r="AC921" s="20"/>
      <c r="AD921" s="21"/>
      <c r="AE921" s="21"/>
      <c r="AF921" s="21"/>
    </row>
    <row r="922" spans="7:32" ht="13">
      <c r="G922" s="17"/>
      <c r="H922" s="17"/>
      <c r="I922" s="17"/>
      <c r="P922" s="10"/>
      <c r="Q922" s="10"/>
      <c r="R922" s="10"/>
      <c r="S922" s="10"/>
      <c r="T922" s="10"/>
      <c r="U922" s="10"/>
      <c r="V922" s="20"/>
      <c r="W922" s="20"/>
      <c r="X922" s="20"/>
      <c r="Y922" s="20"/>
      <c r="Z922" s="20"/>
      <c r="AA922" s="20"/>
      <c r="AB922" s="20"/>
      <c r="AC922" s="20"/>
      <c r="AD922" s="21"/>
      <c r="AE922" s="21"/>
      <c r="AF922" s="21"/>
    </row>
    <row r="923" spans="7:32" ht="13">
      <c r="G923" s="17"/>
      <c r="H923" s="17"/>
      <c r="I923" s="17"/>
      <c r="P923" s="10"/>
      <c r="Q923" s="10"/>
      <c r="R923" s="10"/>
      <c r="S923" s="10"/>
      <c r="T923" s="10"/>
      <c r="U923" s="10"/>
      <c r="V923" s="20"/>
      <c r="W923" s="20"/>
      <c r="X923" s="20"/>
      <c r="Y923" s="20"/>
      <c r="Z923" s="20"/>
      <c r="AA923" s="20"/>
      <c r="AB923" s="20"/>
      <c r="AC923" s="20"/>
      <c r="AD923" s="21"/>
      <c r="AE923" s="21"/>
      <c r="AF923" s="21"/>
    </row>
    <row r="924" spans="7:32" ht="13">
      <c r="G924" s="17"/>
      <c r="H924" s="17"/>
      <c r="I924" s="17"/>
      <c r="P924" s="10"/>
      <c r="Q924" s="10"/>
      <c r="R924" s="10"/>
      <c r="S924" s="10"/>
      <c r="T924" s="10"/>
      <c r="U924" s="10"/>
      <c r="V924" s="20"/>
      <c r="W924" s="20"/>
      <c r="X924" s="20"/>
      <c r="Y924" s="20"/>
      <c r="Z924" s="20"/>
      <c r="AA924" s="20"/>
      <c r="AB924" s="20"/>
      <c r="AC924" s="20"/>
      <c r="AD924" s="21"/>
      <c r="AE924" s="21"/>
      <c r="AF924" s="21"/>
    </row>
    <row r="925" spans="7:32" ht="13">
      <c r="G925" s="17"/>
      <c r="H925" s="17"/>
      <c r="I925" s="17"/>
      <c r="P925" s="10"/>
      <c r="Q925" s="10"/>
      <c r="R925" s="10"/>
      <c r="S925" s="10"/>
      <c r="T925" s="10"/>
      <c r="U925" s="10"/>
      <c r="V925" s="20"/>
      <c r="W925" s="20"/>
      <c r="X925" s="20"/>
      <c r="Y925" s="20"/>
      <c r="Z925" s="20"/>
      <c r="AA925" s="20"/>
      <c r="AB925" s="20"/>
      <c r="AC925" s="20"/>
      <c r="AD925" s="21"/>
      <c r="AE925" s="21"/>
      <c r="AF925" s="21"/>
    </row>
    <row r="926" spans="7:32" ht="13">
      <c r="G926" s="17"/>
      <c r="H926" s="17"/>
      <c r="I926" s="17"/>
      <c r="P926" s="10"/>
      <c r="Q926" s="10"/>
      <c r="R926" s="10"/>
      <c r="S926" s="10"/>
      <c r="T926" s="10"/>
      <c r="U926" s="10"/>
      <c r="V926" s="20"/>
      <c r="W926" s="20"/>
      <c r="X926" s="20"/>
      <c r="Y926" s="20"/>
      <c r="Z926" s="20"/>
      <c r="AA926" s="20"/>
      <c r="AB926" s="20"/>
      <c r="AC926" s="20"/>
      <c r="AD926" s="21"/>
      <c r="AE926" s="21"/>
      <c r="AF926" s="21"/>
    </row>
    <row r="927" spans="7:32" ht="13">
      <c r="G927" s="17"/>
      <c r="H927" s="17"/>
      <c r="I927" s="17"/>
      <c r="P927" s="10"/>
      <c r="Q927" s="10"/>
      <c r="R927" s="10"/>
      <c r="S927" s="10"/>
      <c r="T927" s="10"/>
      <c r="U927" s="10"/>
      <c r="V927" s="20"/>
      <c r="W927" s="20"/>
      <c r="X927" s="20"/>
      <c r="Y927" s="20"/>
      <c r="Z927" s="20"/>
      <c r="AA927" s="20"/>
      <c r="AB927" s="20"/>
      <c r="AC927" s="20"/>
      <c r="AD927" s="21"/>
      <c r="AE927" s="21"/>
      <c r="AF927" s="21"/>
    </row>
    <row r="928" spans="7:32" ht="13">
      <c r="G928" s="17"/>
      <c r="H928" s="17"/>
      <c r="I928" s="17"/>
      <c r="P928" s="10"/>
      <c r="Q928" s="10"/>
      <c r="R928" s="10"/>
      <c r="S928" s="10"/>
      <c r="T928" s="10"/>
      <c r="U928" s="10"/>
      <c r="V928" s="20"/>
      <c r="W928" s="20"/>
      <c r="X928" s="20"/>
      <c r="Y928" s="20"/>
      <c r="Z928" s="20"/>
      <c r="AA928" s="20"/>
      <c r="AB928" s="20"/>
      <c r="AC928" s="20"/>
      <c r="AD928" s="21"/>
      <c r="AE928" s="21"/>
      <c r="AF928" s="21"/>
    </row>
    <row r="929" spans="7:32" ht="13">
      <c r="G929" s="17"/>
      <c r="H929" s="17"/>
      <c r="I929" s="17"/>
      <c r="P929" s="10"/>
      <c r="Q929" s="10"/>
      <c r="R929" s="10"/>
      <c r="S929" s="10"/>
      <c r="T929" s="10"/>
      <c r="U929" s="10"/>
      <c r="V929" s="20"/>
      <c r="W929" s="20"/>
      <c r="X929" s="20"/>
      <c r="Y929" s="20"/>
      <c r="Z929" s="20"/>
      <c r="AA929" s="20"/>
      <c r="AB929" s="20"/>
      <c r="AC929" s="20"/>
      <c r="AD929" s="21"/>
      <c r="AE929" s="21"/>
      <c r="AF929" s="21"/>
    </row>
    <row r="930" spans="7:32" ht="13">
      <c r="G930" s="17"/>
      <c r="H930" s="17"/>
      <c r="I930" s="17"/>
      <c r="P930" s="10"/>
      <c r="Q930" s="10"/>
      <c r="R930" s="10"/>
      <c r="S930" s="10"/>
      <c r="T930" s="10"/>
      <c r="U930" s="10"/>
      <c r="V930" s="20"/>
      <c r="W930" s="20"/>
      <c r="X930" s="20"/>
      <c r="Y930" s="20"/>
      <c r="Z930" s="20"/>
      <c r="AA930" s="20"/>
      <c r="AB930" s="20"/>
      <c r="AC930" s="20"/>
      <c r="AD930" s="21"/>
      <c r="AE930" s="21"/>
      <c r="AF930" s="21"/>
    </row>
    <row r="931" spans="7:32" ht="13">
      <c r="G931" s="17"/>
      <c r="H931" s="17"/>
      <c r="I931" s="17"/>
      <c r="P931" s="10"/>
      <c r="Q931" s="10"/>
      <c r="R931" s="10"/>
      <c r="S931" s="10"/>
      <c r="T931" s="10"/>
      <c r="U931" s="10"/>
      <c r="V931" s="20"/>
      <c r="W931" s="20"/>
      <c r="X931" s="20"/>
      <c r="Y931" s="20"/>
      <c r="Z931" s="20"/>
      <c r="AA931" s="20"/>
      <c r="AB931" s="20"/>
      <c r="AC931" s="20"/>
      <c r="AD931" s="21"/>
      <c r="AE931" s="21"/>
      <c r="AF931" s="21"/>
    </row>
    <row r="932" spans="7:32" ht="13">
      <c r="G932" s="17"/>
      <c r="H932" s="17"/>
      <c r="I932" s="17"/>
      <c r="P932" s="10"/>
      <c r="Q932" s="10"/>
      <c r="R932" s="10"/>
      <c r="S932" s="10"/>
      <c r="T932" s="10"/>
      <c r="U932" s="10"/>
      <c r="V932" s="20"/>
      <c r="W932" s="20"/>
      <c r="X932" s="20"/>
      <c r="Y932" s="20"/>
      <c r="Z932" s="20"/>
      <c r="AA932" s="20"/>
      <c r="AB932" s="20"/>
      <c r="AC932" s="20"/>
      <c r="AD932" s="21"/>
      <c r="AE932" s="21"/>
      <c r="AF932" s="21"/>
    </row>
    <row r="933" spans="7:32" ht="13">
      <c r="G933" s="17"/>
      <c r="H933" s="17"/>
      <c r="I933" s="17"/>
      <c r="P933" s="10"/>
      <c r="Q933" s="10"/>
      <c r="R933" s="10"/>
      <c r="S933" s="10"/>
      <c r="T933" s="10"/>
      <c r="U933" s="10"/>
      <c r="V933" s="20"/>
      <c r="W933" s="20"/>
      <c r="X933" s="20"/>
      <c r="Y933" s="20"/>
      <c r="Z933" s="20"/>
      <c r="AA933" s="20"/>
      <c r="AB933" s="20"/>
      <c r="AC933" s="20"/>
      <c r="AD933" s="21"/>
      <c r="AE933" s="21"/>
      <c r="AF933" s="21"/>
    </row>
    <row r="934" spans="7:32" ht="13">
      <c r="G934" s="17"/>
      <c r="H934" s="17"/>
      <c r="I934" s="17"/>
      <c r="P934" s="10"/>
      <c r="Q934" s="10"/>
      <c r="R934" s="10"/>
      <c r="S934" s="10"/>
      <c r="T934" s="10"/>
      <c r="U934" s="10"/>
      <c r="V934" s="20"/>
      <c r="W934" s="20"/>
      <c r="X934" s="20"/>
      <c r="Y934" s="20"/>
      <c r="Z934" s="20"/>
      <c r="AA934" s="20"/>
      <c r="AB934" s="20"/>
      <c r="AC934" s="20"/>
      <c r="AD934" s="21"/>
      <c r="AE934" s="21"/>
      <c r="AF934" s="21"/>
    </row>
    <row r="935" spans="7:32" ht="13">
      <c r="G935" s="17"/>
      <c r="H935" s="17"/>
      <c r="I935" s="17"/>
      <c r="P935" s="10"/>
      <c r="Q935" s="10"/>
      <c r="R935" s="10"/>
      <c r="S935" s="10"/>
      <c r="T935" s="10"/>
      <c r="U935" s="10"/>
      <c r="V935" s="20"/>
      <c r="W935" s="20"/>
      <c r="X935" s="20"/>
      <c r="Y935" s="20"/>
      <c r="Z935" s="20"/>
      <c r="AA935" s="20"/>
      <c r="AB935" s="20"/>
      <c r="AC935" s="20"/>
      <c r="AD935" s="21"/>
      <c r="AE935" s="21"/>
      <c r="AF935" s="21"/>
    </row>
    <row r="936" spans="7:32" ht="13">
      <c r="G936" s="17"/>
      <c r="H936" s="17"/>
      <c r="I936" s="17"/>
      <c r="P936" s="10"/>
      <c r="Q936" s="10"/>
      <c r="R936" s="10"/>
      <c r="S936" s="10"/>
      <c r="T936" s="10"/>
      <c r="U936" s="10"/>
      <c r="V936" s="20"/>
      <c r="W936" s="20"/>
      <c r="X936" s="20"/>
      <c r="Y936" s="20"/>
      <c r="Z936" s="20"/>
      <c r="AA936" s="20"/>
      <c r="AB936" s="20"/>
      <c r="AC936" s="20"/>
      <c r="AD936" s="21"/>
      <c r="AE936" s="21"/>
      <c r="AF936" s="21"/>
    </row>
    <row r="937" spans="7:32" ht="13">
      <c r="G937" s="17"/>
      <c r="H937" s="17"/>
      <c r="I937" s="17"/>
      <c r="P937" s="10"/>
      <c r="Q937" s="10"/>
      <c r="R937" s="10"/>
      <c r="S937" s="10"/>
      <c r="T937" s="10"/>
      <c r="U937" s="10"/>
      <c r="V937" s="20"/>
      <c r="W937" s="20"/>
      <c r="X937" s="20"/>
      <c r="Y937" s="20"/>
      <c r="Z937" s="20"/>
      <c r="AA937" s="20"/>
      <c r="AB937" s="20"/>
      <c r="AC937" s="20"/>
      <c r="AD937" s="21"/>
      <c r="AE937" s="21"/>
      <c r="AF937" s="21"/>
    </row>
    <row r="938" spans="7:32" ht="13">
      <c r="G938" s="17"/>
      <c r="H938" s="17"/>
      <c r="I938" s="17"/>
      <c r="P938" s="10"/>
      <c r="Q938" s="10"/>
      <c r="R938" s="10"/>
      <c r="S938" s="10"/>
      <c r="T938" s="10"/>
      <c r="U938" s="10"/>
      <c r="V938" s="20"/>
      <c r="W938" s="20"/>
      <c r="X938" s="20"/>
      <c r="Y938" s="20"/>
      <c r="Z938" s="20"/>
      <c r="AA938" s="20"/>
      <c r="AB938" s="20"/>
      <c r="AC938" s="20"/>
      <c r="AD938" s="21"/>
      <c r="AE938" s="21"/>
      <c r="AF938" s="21"/>
    </row>
    <row r="939" spans="7:32" ht="13">
      <c r="G939" s="17"/>
      <c r="H939" s="17"/>
      <c r="I939" s="17"/>
      <c r="P939" s="10"/>
      <c r="Q939" s="10"/>
      <c r="R939" s="10"/>
      <c r="S939" s="10"/>
      <c r="T939" s="10"/>
      <c r="U939" s="10"/>
      <c r="V939" s="20"/>
      <c r="W939" s="20"/>
      <c r="X939" s="20"/>
      <c r="Y939" s="20"/>
      <c r="Z939" s="20"/>
      <c r="AA939" s="20"/>
      <c r="AB939" s="20"/>
      <c r="AC939" s="20"/>
      <c r="AD939" s="21"/>
      <c r="AE939" s="21"/>
      <c r="AF939" s="21"/>
    </row>
    <row r="940" spans="7:32" ht="13">
      <c r="G940" s="17"/>
      <c r="H940" s="17"/>
      <c r="I940" s="17"/>
      <c r="P940" s="10"/>
      <c r="Q940" s="10"/>
      <c r="R940" s="10"/>
      <c r="S940" s="10"/>
      <c r="T940" s="10"/>
      <c r="U940" s="10"/>
      <c r="V940" s="20"/>
      <c r="W940" s="20"/>
      <c r="X940" s="20"/>
      <c r="Y940" s="20"/>
      <c r="Z940" s="20"/>
      <c r="AA940" s="20"/>
      <c r="AB940" s="20"/>
      <c r="AC940" s="20"/>
      <c r="AD940" s="21"/>
      <c r="AE940" s="21"/>
      <c r="AF940" s="21"/>
    </row>
    <row r="941" spans="7:32" ht="13">
      <c r="G941" s="17"/>
      <c r="H941" s="17"/>
      <c r="I941" s="17"/>
      <c r="P941" s="10"/>
      <c r="Q941" s="10"/>
      <c r="R941" s="10"/>
      <c r="S941" s="10"/>
      <c r="T941" s="10"/>
      <c r="U941" s="10"/>
      <c r="V941" s="20"/>
      <c r="W941" s="20"/>
      <c r="X941" s="20"/>
      <c r="Y941" s="20"/>
      <c r="Z941" s="20"/>
      <c r="AA941" s="20"/>
      <c r="AB941" s="20"/>
      <c r="AC941" s="20"/>
      <c r="AD941" s="21"/>
      <c r="AE941" s="21"/>
      <c r="AF941" s="21"/>
    </row>
    <row r="942" spans="7:32" ht="13">
      <c r="G942" s="17"/>
      <c r="H942" s="17"/>
      <c r="I942" s="17"/>
      <c r="P942" s="10"/>
      <c r="Q942" s="10"/>
      <c r="R942" s="10"/>
      <c r="S942" s="10"/>
      <c r="T942" s="10"/>
      <c r="U942" s="10"/>
      <c r="V942" s="20"/>
      <c r="W942" s="20"/>
      <c r="X942" s="20"/>
      <c r="Y942" s="20"/>
      <c r="Z942" s="20"/>
      <c r="AA942" s="20"/>
      <c r="AB942" s="20"/>
      <c r="AC942" s="20"/>
      <c r="AD942" s="21"/>
      <c r="AE942" s="21"/>
      <c r="AF942" s="21"/>
    </row>
    <row r="943" spans="7:32" ht="13">
      <c r="G943" s="17"/>
      <c r="H943" s="17"/>
      <c r="I943" s="17"/>
      <c r="P943" s="10"/>
      <c r="Q943" s="10"/>
      <c r="R943" s="10"/>
      <c r="S943" s="10"/>
      <c r="T943" s="10"/>
      <c r="U943" s="10"/>
      <c r="V943" s="20"/>
      <c r="W943" s="20"/>
      <c r="X943" s="20"/>
      <c r="Y943" s="20"/>
      <c r="Z943" s="20"/>
      <c r="AA943" s="20"/>
      <c r="AB943" s="20"/>
      <c r="AC943" s="20"/>
      <c r="AD943" s="21"/>
      <c r="AE943" s="21"/>
      <c r="AF943" s="21"/>
    </row>
    <row r="944" spans="7:32" ht="13">
      <c r="G944" s="17"/>
      <c r="H944" s="17"/>
      <c r="I944" s="17"/>
      <c r="P944" s="10"/>
      <c r="Q944" s="10"/>
      <c r="R944" s="10"/>
      <c r="S944" s="10"/>
      <c r="T944" s="10"/>
      <c r="U944" s="10"/>
      <c r="V944" s="20"/>
      <c r="W944" s="20"/>
      <c r="X944" s="20"/>
      <c r="Y944" s="20"/>
      <c r="Z944" s="20"/>
      <c r="AA944" s="20"/>
      <c r="AB944" s="20"/>
      <c r="AC944" s="20"/>
      <c r="AD944" s="21"/>
      <c r="AE944" s="21"/>
      <c r="AF944" s="21"/>
    </row>
    <row r="945" spans="7:32" ht="13">
      <c r="G945" s="17"/>
      <c r="H945" s="17"/>
      <c r="I945" s="17"/>
      <c r="P945" s="10"/>
      <c r="Q945" s="10"/>
      <c r="R945" s="10"/>
      <c r="S945" s="10"/>
      <c r="T945" s="10"/>
      <c r="U945" s="10"/>
      <c r="V945" s="20"/>
      <c r="W945" s="20"/>
      <c r="X945" s="20"/>
      <c r="Y945" s="20"/>
      <c r="Z945" s="20"/>
      <c r="AA945" s="20"/>
      <c r="AB945" s="20"/>
      <c r="AC945" s="20"/>
      <c r="AD945" s="21"/>
      <c r="AE945" s="21"/>
      <c r="AF945" s="21"/>
    </row>
    <row r="946" spans="7:32" ht="13">
      <c r="G946" s="17"/>
      <c r="H946" s="17"/>
      <c r="I946" s="17"/>
      <c r="P946" s="10"/>
      <c r="Q946" s="10"/>
      <c r="R946" s="10"/>
      <c r="S946" s="10"/>
      <c r="T946" s="10"/>
      <c r="U946" s="10"/>
      <c r="V946" s="20"/>
      <c r="W946" s="20"/>
      <c r="X946" s="20"/>
      <c r="Y946" s="20"/>
      <c r="Z946" s="20"/>
      <c r="AA946" s="20"/>
      <c r="AB946" s="20"/>
      <c r="AC946" s="20"/>
      <c r="AD946" s="21"/>
      <c r="AE946" s="21"/>
      <c r="AF946" s="21"/>
    </row>
    <row r="947" spans="7:32" ht="13">
      <c r="G947" s="17"/>
      <c r="H947" s="17"/>
      <c r="I947" s="17"/>
      <c r="P947" s="10"/>
      <c r="Q947" s="10"/>
      <c r="R947" s="10"/>
      <c r="S947" s="10"/>
      <c r="T947" s="10"/>
      <c r="U947" s="10"/>
      <c r="V947" s="20"/>
      <c r="W947" s="20"/>
      <c r="X947" s="20"/>
      <c r="Y947" s="20"/>
      <c r="Z947" s="20"/>
      <c r="AA947" s="20"/>
      <c r="AB947" s="20"/>
      <c r="AC947" s="20"/>
      <c r="AD947" s="21"/>
      <c r="AE947" s="21"/>
      <c r="AF947" s="21"/>
    </row>
    <row r="948" spans="7:32" ht="13">
      <c r="G948" s="17"/>
      <c r="H948" s="17"/>
      <c r="I948" s="17"/>
      <c r="P948" s="10"/>
      <c r="Q948" s="10"/>
      <c r="R948" s="10"/>
      <c r="S948" s="10"/>
      <c r="T948" s="10"/>
      <c r="U948" s="10"/>
      <c r="V948" s="20"/>
      <c r="W948" s="20"/>
      <c r="X948" s="20"/>
      <c r="Y948" s="20"/>
      <c r="Z948" s="20"/>
      <c r="AA948" s="20"/>
      <c r="AB948" s="20"/>
      <c r="AC948" s="20"/>
      <c r="AD948" s="21"/>
      <c r="AE948" s="21"/>
      <c r="AF948" s="21"/>
    </row>
    <row r="949" spans="7:32" ht="13">
      <c r="G949" s="17"/>
      <c r="H949" s="17"/>
      <c r="I949" s="17"/>
      <c r="P949" s="10"/>
      <c r="Q949" s="10"/>
      <c r="R949" s="10"/>
      <c r="S949" s="10"/>
      <c r="T949" s="10"/>
      <c r="U949" s="10"/>
      <c r="V949" s="20"/>
      <c r="W949" s="20"/>
      <c r="X949" s="20"/>
      <c r="Y949" s="20"/>
      <c r="Z949" s="20"/>
      <c r="AA949" s="20"/>
      <c r="AB949" s="20"/>
      <c r="AC949" s="20"/>
      <c r="AD949" s="21"/>
      <c r="AE949" s="21"/>
      <c r="AF949" s="21"/>
    </row>
    <row r="950" spans="7:32" ht="13">
      <c r="G950" s="17"/>
      <c r="H950" s="17"/>
      <c r="I950" s="17"/>
      <c r="P950" s="10"/>
      <c r="Q950" s="10"/>
      <c r="R950" s="10"/>
      <c r="S950" s="10"/>
      <c r="T950" s="10"/>
      <c r="U950" s="10"/>
      <c r="V950" s="20"/>
      <c r="W950" s="20"/>
      <c r="X950" s="20"/>
      <c r="Y950" s="20"/>
      <c r="Z950" s="20"/>
      <c r="AA950" s="20"/>
      <c r="AB950" s="20"/>
      <c r="AC950" s="20"/>
      <c r="AD950" s="21"/>
      <c r="AE950" s="21"/>
      <c r="AF950" s="21"/>
    </row>
    <row r="951" spans="7:32" ht="13">
      <c r="G951" s="17"/>
      <c r="H951" s="17"/>
      <c r="I951" s="17"/>
      <c r="P951" s="10"/>
      <c r="Q951" s="10"/>
      <c r="R951" s="10"/>
      <c r="S951" s="10"/>
      <c r="T951" s="10"/>
      <c r="U951" s="10"/>
      <c r="V951" s="20"/>
      <c r="W951" s="20"/>
      <c r="X951" s="20"/>
      <c r="Y951" s="20"/>
      <c r="Z951" s="20"/>
      <c r="AA951" s="20"/>
      <c r="AB951" s="20"/>
      <c r="AC951" s="20"/>
      <c r="AD951" s="21"/>
      <c r="AE951" s="21"/>
      <c r="AF951" s="21"/>
    </row>
    <row r="952" spans="7:32" ht="13">
      <c r="G952" s="17"/>
      <c r="H952" s="17"/>
      <c r="I952" s="17"/>
      <c r="P952" s="10"/>
      <c r="Q952" s="10"/>
      <c r="R952" s="10"/>
      <c r="S952" s="10"/>
      <c r="T952" s="10"/>
      <c r="U952" s="10"/>
      <c r="V952" s="20"/>
      <c r="W952" s="20"/>
      <c r="X952" s="20"/>
      <c r="Y952" s="20"/>
      <c r="Z952" s="20"/>
      <c r="AA952" s="20"/>
      <c r="AB952" s="20"/>
      <c r="AC952" s="20"/>
      <c r="AD952" s="21"/>
      <c r="AE952" s="21"/>
      <c r="AF952" s="21"/>
    </row>
    <row r="953" spans="7:32" ht="13">
      <c r="G953" s="17"/>
      <c r="H953" s="17"/>
      <c r="I953" s="17"/>
      <c r="P953" s="10"/>
      <c r="Q953" s="10"/>
      <c r="R953" s="10"/>
      <c r="S953" s="10"/>
      <c r="T953" s="10"/>
      <c r="U953" s="10"/>
      <c r="V953" s="20"/>
      <c r="W953" s="20"/>
      <c r="X953" s="20"/>
      <c r="Y953" s="20"/>
      <c r="Z953" s="20"/>
      <c r="AA953" s="20"/>
      <c r="AB953" s="20"/>
      <c r="AC953" s="20"/>
      <c r="AD953" s="21"/>
      <c r="AE953" s="21"/>
      <c r="AF953" s="21"/>
    </row>
    <row r="954" spans="7:32" ht="13">
      <c r="G954" s="17"/>
      <c r="H954" s="17"/>
      <c r="I954" s="17"/>
      <c r="P954" s="10"/>
      <c r="Q954" s="10"/>
      <c r="R954" s="10"/>
      <c r="S954" s="10"/>
      <c r="T954" s="10"/>
      <c r="U954" s="10"/>
      <c r="V954" s="20"/>
      <c r="W954" s="20"/>
      <c r="X954" s="20"/>
      <c r="Y954" s="20"/>
      <c r="Z954" s="20"/>
      <c r="AA954" s="20"/>
      <c r="AB954" s="20"/>
      <c r="AC954" s="20"/>
      <c r="AD954" s="21"/>
      <c r="AE954" s="21"/>
      <c r="AF954" s="21"/>
    </row>
    <row r="955" spans="7:32" ht="13">
      <c r="G955" s="17"/>
      <c r="H955" s="17"/>
      <c r="I955" s="17"/>
      <c r="P955" s="10"/>
      <c r="Q955" s="10"/>
      <c r="R955" s="10"/>
      <c r="S955" s="10"/>
      <c r="T955" s="10"/>
      <c r="U955" s="10"/>
      <c r="V955" s="20"/>
      <c r="W955" s="20"/>
      <c r="X955" s="20"/>
      <c r="Y955" s="20"/>
      <c r="Z955" s="20"/>
      <c r="AA955" s="20"/>
      <c r="AB955" s="20"/>
      <c r="AC955" s="20"/>
      <c r="AD955" s="21"/>
      <c r="AE955" s="21"/>
      <c r="AF955" s="21"/>
    </row>
    <row r="956" spans="7:32" ht="13">
      <c r="G956" s="17"/>
      <c r="H956" s="17"/>
      <c r="I956" s="17"/>
      <c r="P956" s="10"/>
      <c r="Q956" s="10"/>
      <c r="R956" s="10"/>
      <c r="S956" s="10"/>
      <c r="T956" s="10"/>
      <c r="U956" s="10"/>
      <c r="V956" s="20"/>
      <c r="W956" s="20"/>
      <c r="X956" s="20"/>
      <c r="Y956" s="20"/>
      <c r="Z956" s="20"/>
      <c r="AA956" s="20"/>
      <c r="AB956" s="20"/>
      <c r="AC956" s="20"/>
      <c r="AD956" s="21"/>
      <c r="AE956" s="21"/>
      <c r="AF956" s="21"/>
    </row>
    <row r="957" spans="7:32" ht="13">
      <c r="G957" s="17"/>
      <c r="H957" s="17"/>
      <c r="I957" s="17"/>
      <c r="P957" s="10"/>
      <c r="Q957" s="10"/>
      <c r="R957" s="10"/>
      <c r="S957" s="10"/>
      <c r="T957" s="10"/>
      <c r="U957" s="10"/>
      <c r="V957" s="20"/>
      <c r="W957" s="20"/>
      <c r="X957" s="20"/>
      <c r="Y957" s="20"/>
      <c r="Z957" s="20"/>
      <c r="AA957" s="20"/>
      <c r="AB957" s="20"/>
      <c r="AC957" s="20"/>
      <c r="AD957" s="21"/>
      <c r="AE957" s="21"/>
      <c r="AF957" s="21"/>
    </row>
    <row r="958" spans="7:32" ht="13">
      <c r="G958" s="17"/>
      <c r="H958" s="17"/>
      <c r="I958" s="17"/>
      <c r="P958" s="10"/>
      <c r="Q958" s="10"/>
      <c r="R958" s="10"/>
      <c r="S958" s="10"/>
      <c r="T958" s="10"/>
      <c r="U958" s="10"/>
      <c r="V958" s="20"/>
      <c r="W958" s="20"/>
      <c r="X958" s="20"/>
      <c r="Y958" s="20"/>
      <c r="Z958" s="20"/>
      <c r="AA958" s="20"/>
      <c r="AB958" s="20"/>
      <c r="AC958" s="20"/>
      <c r="AD958" s="21"/>
      <c r="AE958" s="21"/>
      <c r="AF958" s="21"/>
    </row>
    <row r="959" spans="7:32" ht="13">
      <c r="G959" s="17"/>
      <c r="H959" s="17"/>
      <c r="I959" s="17"/>
      <c r="P959" s="10"/>
      <c r="Q959" s="10"/>
      <c r="R959" s="10"/>
      <c r="S959" s="10"/>
      <c r="T959" s="10"/>
      <c r="U959" s="10"/>
      <c r="V959" s="20"/>
      <c r="W959" s="20"/>
      <c r="X959" s="20"/>
      <c r="Y959" s="20"/>
      <c r="Z959" s="20"/>
      <c r="AA959" s="20"/>
      <c r="AB959" s="20"/>
      <c r="AC959" s="20"/>
      <c r="AD959" s="21"/>
      <c r="AE959" s="21"/>
      <c r="AF959" s="21"/>
    </row>
    <row r="960" spans="7:32" ht="13">
      <c r="G960" s="17"/>
      <c r="H960" s="17"/>
      <c r="I960" s="17"/>
      <c r="P960" s="10"/>
      <c r="Q960" s="10"/>
      <c r="R960" s="10"/>
      <c r="S960" s="10"/>
      <c r="T960" s="10"/>
      <c r="U960" s="10"/>
      <c r="V960" s="20"/>
      <c r="W960" s="20"/>
      <c r="X960" s="20"/>
      <c r="Y960" s="20"/>
      <c r="Z960" s="20"/>
      <c r="AA960" s="20"/>
      <c r="AB960" s="20"/>
      <c r="AC960" s="20"/>
      <c r="AD960" s="21"/>
      <c r="AE960" s="21"/>
      <c r="AF960" s="21"/>
    </row>
    <row r="961" spans="7:32" ht="13">
      <c r="G961" s="17"/>
      <c r="H961" s="17"/>
      <c r="I961" s="17"/>
      <c r="P961" s="10"/>
      <c r="Q961" s="10"/>
      <c r="R961" s="10"/>
      <c r="S961" s="10"/>
      <c r="T961" s="10"/>
      <c r="U961" s="10"/>
      <c r="V961" s="20"/>
      <c r="W961" s="20"/>
      <c r="X961" s="20"/>
      <c r="Y961" s="20"/>
      <c r="Z961" s="20"/>
      <c r="AA961" s="20"/>
      <c r="AB961" s="20"/>
      <c r="AC961" s="20"/>
      <c r="AD961" s="21"/>
      <c r="AE961" s="21"/>
      <c r="AF961" s="21"/>
    </row>
    <row r="962" spans="7:32" ht="13">
      <c r="G962" s="17"/>
      <c r="H962" s="17"/>
      <c r="I962" s="17"/>
      <c r="P962" s="10"/>
      <c r="Q962" s="10"/>
      <c r="R962" s="10"/>
      <c r="S962" s="10"/>
      <c r="T962" s="10"/>
      <c r="U962" s="10"/>
      <c r="V962" s="20"/>
      <c r="W962" s="20"/>
      <c r="X962" s="20"/>
      <c r="Y962" s="20"/>
      <c r="Z962" s="20"/>
      <c r="AA962" s="20"/>
      <c r="AB962" s="20"/>
      <c r="AC962" s="20"/>
      <c r="AD962" s="21"/>
      <c r="AE962" s="21"/>
      <c r="AF962" s="21"/>
    </row>
    <row r="963" spans="7:32" ht="13">
      <c r="G963" s="17"/>
      <c r="H963" s="17"/>
      <c r="I963" s="17"/>
      <c r="P963" s="10"/>
      <c r="Q963" s="10"/>
      <c r="R963" s="10"/>
      <c r="S963" s="10"/>
      <c r="T963" s="10"/>
      <c r="U963" s="10"/>
      <c r="V963" s="20"/>
      <c r="W963" s="20"/>
      <c r="X963" s="20"/>
      <c r="Y963" s="20"/>
      <c r="Z963" s="20"/>
      <c r="AA963" s="20"/>
      <c r="AB963" s="20"/>
      <c r="AC963" s="20"/>
      <c r="AD963" s="21"/>
      <c r="AE963" s="21"/>
      <c r="AF963" s="21"/>
    </row>
    <row r="964" spans="7:32" ht="13">
      <c r="G964" s="17"/>
      <c r="H964" s="17"/>
      <c r="I964" s="17"/>
      <c r="P964" s="10"/>
      <c r="Q964" s="10"/>
      <c r="R964" s="10"/>
      <c r="S964" s="10"/>
      <c r="T964" s="10"/>
      <c r="U964" s="10"/>
      <c r="V964" s="20"/>
      <c r="W964" s="20"/>
      <c r="X964" s="20"/>
      <c r="Y964" s="20"/>
      <c r="Z964" s="20"/>
      <c r="AA964" s="20"/>
      <c r="AB964" s="20"/>
      <c r="AC964" s="20"/>
      <c r="AD964" s="21"/>
      <c r="AE964" s="21"/>
      <c r="AF964" s="21"/>
    </row>
    <row r="965" spans="7:32" ht="13">
      <c r="G965" s="17"/>
      <c r="H965" s="17"/>
      <c r="I965" s="17"/>
      <c r="P965" s="10"/>
      <c r="Q965" s="10"/>
      <c r="R965" s="10"/>
      <c r="S965" s="10"/>
      <c r="T965" s="10"/>
      <c r="U965" s="10"/>
      <c r="V965" s="20"/>
      <c r="W965" s="20"/>
      <c r="X965" s="20"/>
      <c r="Y965" s="20"/>
      <c r="Z965" s="20"/>
      <c r="AA965" s="20"/>
      <c r="AB965" s="20"/>
      <c r="AC965" s="20"/>
      <c r="AD965" s="21"/>
      <c r="AE965" s="21"/>
      <c r="AF965" s="21"/>
    </row>
    <row r="966" spans="7:32" ht="13">
      <c r="G966" s="17"/>
      <c r="H966" s="17"/>
      <c r="I966" s="17"/>
      <c r="P966" s="10"/>
      <c r="Q966" s="10"/>
      <c r="R966" s="10"/>
      <c r="S966" s="10"/>
      <c r="T966" s="10"/>
      <c r="U966" s="10"/>
      <c r="V966" s="20"/>
      <c r="W966" s="20"/>
      <c r="X966" s="20"/>
      <c r="Y966" s="20"/>
      <c r="Z966" s="20"/>
      <c r="AA966" s="20"/>
      <c r="AB966" s="20"/>
      <c r="AC966" s="20"/>
      <c r="AD966" s="21"/>
      <c r="AE966" s="21"/>
      <c r="AF966" s="21"/>
    </row>
    <row r="967" spans="7:32" ht="13">
      <c r="G967" s="17"/>
      <c r="H967" s="17"/>
      <c r="I967" s="17"/>
      <c r="P967" s="10"/>
      <c r="Q967" s="10"/>
      <c r="R967" s="10"/>
      <c r="S967" s="10"/>
      <c r="T967" s="10"/>
      <c r="U967" s="10"/>
      <c r="V967" s="20"/>
      <c r="W967" s="20"/>
      <c r="X967" s="20"/>
      <c r="Y967" s="20"/>
      <c r="Z967" s="20"/>
      <c r="AA967" s="20"/>
      <c r="AB967" s="20"/>
      <c r="AC967" s="20"/>
      <c r="AD967" s="21"/>
      <c r="AE967" s="21"/>
      <c r="AF967" s="21"/>
    </row>
    <row r="968" spans="7:32" ht="13">
      <c r="G968" s="17"/>
      <c r="H968" s="17"/>
      <c r="I968" s="17"/>
      <c r="P968" s="10"/>
      <c r="Q968" s="10"/>
      <c r="R968" s="10"/>
      <c r="S968" s="10"/>
      <c r="T968" s="10"/>
      <c r="U968" s="10"/>
      <c r="V968" s="20"/>
      <c r="W968" s="20"/>
      <c r="X968" s="20"/>
      <c r="Y968" s="20"/>
      <c r="Z968" s="20"/>
      <c r="AA968" s="20"/>
      <c r="AB968" s="20"/>
      <c r="AC968" s="20"/>
      <c r="AD968" s="21"/>
      <c r="AE968" s="21"/>
      <c r="AF968" s="21"/>
    </row>
    <row r="969" spans="7:32" ht="13">
      <c r="G969" s="17"/>
      <c r="H969" s="17"/>
      <c r="I969" s="17"/>
      <c r="P969" s="10"/>
      <c r="Q969" s="10"/>
      <c r="R969" s="10"/>
      <c r="S969" s="10"/>
      <c r="T969" s="10"/>
      <c r="U969" s="10"/>
      <c r="V969" s="20"/>
      <c r="W969" s="20"/>
      <c r="X969" s="20"/>
      <c r="Y969" s="20"/>
      <c r="Z969" s="20"/>
      <c r="AA969" s="20"/>
      <c r="AB969" s="20"/>
      <c r="AC969" s="20"/>
      <c r="AD969" s="21"/>
      <c r="AE969" s="21"/>
      <c r="AF969" s="21"/>
    </row>
    <row r="970" spans="7:32" ht="13">
      <c r="G970" s="17"/>
      <c r="H970" s="17"/>
      <c r="I970" s="17"/>
      <c r="P970" s="10"/>
      <c r="Q970" s="10"/>
      <c r="R970" s="10"/>
      <c r="S970" s="10"/>
      <c r="T970" s="10"/>
      <c r="U970" s="10"/>
      <c r="V970" s="20"/>
      <c r="W970" s="20"/>
      <c r="X970" s="20"/>
      <c r="Y970" s="20"/>
      <c r="Z970" s="20"/>
      <c r="AA970" s="20"/>
      <c r="AB970" s="20"/>
      <c r="AC970" s="20"/>
      <c r="AD970" s="21"/>
      <c r="AE970" s="21"/>
      <c r="AF970" s="21"/>
    </row>
    <row r="971" spans="7:32" ht="13">
      <c r="G971" s="17"/>
      <c r="H971" s="17"/>
      <c r="I971" s="17"/>
      <c r="P971" s="10"/>
      <c r="Q971" s="10"/>
      <c r="R971" s="10"/>
      <c r="S971" s="10"/>
      <c r="T971" s="10"/>
      <c r="U971" s="10"/>
      <c r="V971" s="20"/>
      <c r="W971" s="20"/>
      <c r="X971" s="20"/>
      <c r="Y971" s="20"/>
      <c r="Z971" s="20"/>
      <c r="AA971" s="20"/>
      <c r="AB971" s="20"/>
      <c r="AC971" s="20"/>
      <c r="AD971" s="21"/>
      <c r="AE971" s="21"/>
      <c r="AF971" s="21"/>
    </row>
    <row r="972" spans="7:32" ht="13">
      <c r="G972" s="17"/>
      <c r="H972" s="17"/>
      <c r="I972" s="17"/>
      <c r="P972" s="10"/>
      <c r="Q972" s="10"/>
      <c r="R972" s="10"/>
      <c r="S972" s="10"/>
      <c r="T972" s="10"/>
      <c r="U972" s="10"/>
      <c r="V972" s="20"/>
      <c r="W972" s="20"/>
      <c r="X972" s="20"/>
      <c r="Y972" s="20"/>
      <c r="Z972" s="20"/>
      <c r="AA972" s="20"/>
      <c r="AB972" s="20"/>
      <c r="AC972" s="20"/>
      <c r="AD972" s="21"/>
      <c r="AE972" s="21"/>
      <c r="AF972" s="21"/>
    </row>
    <row r="973" spans="7:32" ht="13">
      <c r="G973" s="17"/>
      <c r="H973" s="17"/>
      <c r="I973" s="17"/>
      <c r="P973" s="10"/>
      <c r="Q973" s="10"/>
      <c r="R973" s="10"/>
      <c r="S973" s="10"/>
      <c r="T973" s="10"/>
      <c r="U973" s="10"/>
      <c r="V973" s="20"/>
      <c r="W973" s="20"/>
      <c r="X973" s="20"/>
      <c r="Y973" s="20"/>
      <c r="Z973" s="20"/>
      <c r="AA973" s="20"/>
      <c r="AB973" s="20"/>
      <c r="AC973" s="20"/>
      <c r="AD973" s="21"/>
      <c r="AE973" s="21"/>
      <c r="AF973" s="21"/>
    </row>
    <row r="974" spans="7:32" ht="13">
      <c r="G974" s="17"/>
      <c r="H974" s="17"/>
      <c r="I974" s="17"/>
      <c r="P974" s="10"/>
      <c r="Q974" s="10"/>
      <c r="R974" s="10"/>
      <c r="S974" s="10"/>
      <c r="T974" s="10"/>
      <c r="U974" s="10"/>
      <c r="V974" s="20"/>
      <c r="W974" s="20"/>
      <c r="X974" s="20"/>
      <c r="Y974" s="20"/>
      <c r="Z974" s="20"/>
      <c r="AA974" s="20"/>
      <c r="AB974" s="20"/>
      <c r="AC974" s="20"/>
      <c r="AD974" s="21"/>
      <c r="AE974" s="21"/>
      <c r="AF974" s="21"/>
    </row>
    <row r="975" spans="7:32" ht="13">
      <c r="G975" s="17"/>
      <c r="H975" s="17"/>
      <c r="I975" s="17"/>
      <c r="P975" s="10"/>
      <c r="Q975" s="10"/>
      <c r="R975" s="10"/>
      <c r="S975" s="10"/>
      <c r="T975" s="10"/>
      <c r="U975" s="10"/>
      <c r="V975" s="20"/>
      <c r="W975" s="20"/>
      <c r="X975" s="20"/>
      <c r="Y975" s="20"/>
      <c r="Z975" s="20"/>
      <c r="AA975" s="20"/>
      <c r="AB975" s="20"/>
      <c r="AC975" s="20"/>
      <c r="AD975" s="21"/>
      <c r="AE975" s="21"/>
      <c r="AF975" s="21"/>
    </row>
    <row r="976" spans="7:32" ht="13">
      <c r="G976" s="17"/>
      <c r="H976" s="17"/>
      <c r="I976" s="17"/>
      <c r="P976" s="10"/>
      <c r="Q976" s="10"/>
      <c r="R976" s="10"/>
      <c r="S976" s="10"/>
      <c r="T976" s="10"/>
      <c r="U976" s="10"/>
      <c r="V976" s="20"/>
      <c r="W976" s="20"/>
      <c r="X976" s="20"/>
      <c r="Y976" s="20"/>
      <c r="Z976" s="20"/>
      <c r="AA976" s="20"/>
      <c r="AB976" s="20"/>
      <c r="AC976" s="20"/>
      <c r="AD976" s="21"/>
      <c r="AE976" s="21"/>
      <c r="AF976" s="21"/>
    </row>
    <row r="977" spans="7:32" ht="13">
      <c r="G977" s="17"/>
      <c r="H977" s="17"/>
      <c r="I977" s="17"/>
      <c r="P977" s="10"/>
      <c r="Q977" s="10"/>
      <c r="R977" s="10"/>
      <c r="S977" s="10"/>
      <c r="T977" s="10"/>
      <c r="U977" s="10"/>
      <c r="V977" s="20"/>
      <c r="W977" s="20"/>
      <c r="X977" s="20"/>
      <c r="Y977" s="20"/>
      <c r="Z977" s="20"/>
      <c r="AA977" s="20"/>
      <c r="AB977" s="20"/>
      <c r="AC977" s="20"/>
      <c r="AD977" s="21"/>
      <c r="AE977" s="21"/>
      <c r="AF977" s="21"/>
    </row>
    <row r="978" spans="7:32" ht="13">
      <c r="G978" s="17"/>
      <c r="H978" s="17"/>
      <c r="I978" s="17"/>
      <c r="P978" s="10"/>
      <c r="Q978" s="10"/>
      <c r="R978" s="10"/>
      <c r="S978" s="10"/>
      <c r="T978" s="10"/>
      <c r="U978" s="10"/>
      <c r="V978" s="20"/>
      <c r="W978" s="20"/>
      <c r="X978" s="20"/>
      <c r="Y978" s="20"/>
      <c r="Z978" s="20"/>
      <c r="AA978" s="20"/>
      <c r="AB978" s="20"/>
      <c r="AC978" s="20"/>
      <c r="AD978" s="21"/>
      <c r="AE978" s="21"/>
      <c r="AF978" s="21"/>
    </row>
    <row r="979" spans="7:32" ht="13">
      <c r="G979" s="17"/>
      <c r="H979" s="17"/>
      <c r="I979" s="17"/>
      <c r="P979" s="10"/>
      <c r="Q979" s="10"/>
      <c r="R979" s="10"/>
      <c r="S979" s="10"/>
      <c r="T979" s="10"/>
      <c r="U979" s="10"/>
      <c r="V979" s="20"/>
      <c r="W979" s="20"/>
      <c r="X979" s="20"/>
      <c r="Y979" s="20"/>
      <c r="Z979" s="20"/>
      <c r="AA979" s="20"/>
      <c r="AB979" s="20"/>
      <c r="AC979" s="20"/>
      <c r="AD979" s="21"/>
      <c r="AE979" s="21"/>
      <c r="AF979" s="21"/>
    </row>
    <row r="980" spans="7:32" ht="13">
      <c r="G980" s="17"/>
      <c r="H980" s="17"/>
      <c r="I980" s="17"/>
      <c r="P980" s="10"/>
      <c r="Q980" s="10"/>
      <c r="R980" s="10"/>
      <c r="S980" s="10"/>
      <c r="T980" s="10"/>
      <c r="U980" s="10"/>
      <c r="V980" s="20"/>
      <c r="W980" s="20"/>
      <c r="X980" s="20"/>
      <c r="Y980" s="20"/>
      <c r="Z980" s="20"/>
      <c r="AA980" s="20"/>
      <c r="AB980" s="20"/>
      <c r="AC980" s="20"/>
      <c r="AD980" s="21"/>
      <c r="AE980" s="21"/>
      <c r="AF980" s="21"/>
    </row>
    <row r="981" spans="7:32" ht="13">
      <c r="G981" s="17"/>
      <c r="H981" s="17"/>
      <c r="I981" s="17"/>
      <c r="P981" s="10"/>
      <c r="Q981" s="10"/>
      <c r="R981" s="10"/>
      <c r="S981" s="10"/>
      <c r="T981" s="10"/>
      <c r="U981" s="10"/>
      <c r="V981" s="20"/>
      <c r="W981" s="20"/>
      <c r="X981" s="20"/>
      <c r="Y981" s="20"/>
      <c r="Z981" s="20"/>
      <c r="AA981" s="20"/>
      <c r="AB981" s="20"/>
      <c r="AC981" s="20"/>
      <c r="AD981" s="21"/>
      <c r="AE981" s="21"/>
      <c r="AF981" s="21"/>
    </row>
    <row r="982" spans="7:32" ht="13">
      <c r="G982" s="17"/>
      <c r="H982" s="17"/>
      <c r="I982" s="17"/>
      <c r="P982" s="10"/>
      <c r="Q982" s="10"/>
      <c r="R982" s="10"/>
      <c r="S982" s="10"/>
      <c r="T982" s="10"/>
      <c r="U982" s="10"/>
      <c r="V982" s="20"/>
      <c r="W982" s="20"/>
      <c r="X982" s="20"/>
      <c r="Y982" s="20"/>
      <c r="Z982" s="20"/>
      <c r="AA982" s="20"/>
      <c r="AB982" s="20"/>
      <c r="AC982" s="20"/>
      <c r="AD982" s="21"/>
      <c r="AE982" s="21"/>
      <c r="AF982" s="21"/>
    </row>
    <row r="983" spans="7:32" ht="13">
      <c r="G983" s="17"/>
      <c r="H983" s="17"/>
      <c r="I983" s="17"/>
      <c r="P983" s="10"/>
      <c r="Q983" s="10"/>
      <c r="R983" s="10"/>
      <c r="S983" s="10"/>
      <c r="T983" s="10"/>
      <c r="U983" s="10"/>
      <c r="V983" s="20"/>
      <c r="W983" s="20"/>
      <c r="X983" s="20"/>
      <c r="Y983" s="20"/>
      <c r="Z983" s="20"/>
      <c r="AA983" s="20"/>
      <c r="AB983" s="20"/>
      <c r="AC983" s="20"/>
      <c r="AD983" s="21"/>
      <c r="AE983" s="21"/>
      <c r="AF983" s="21"/>
    </row>
    <row r="984" spans="7:32" ht="13">
      <c r="G984" s="17"/>
      <c r="H984" s="17"/>
      <c r="I984" s="17"/>
      <c r="P984" s="10"/>
      <c r="Q984" s="10"/>
      <c r="R984" s="10"/>
      <c r="S984" s="10"/>
      <c r="T984" s="10"/>
      <c r="U984" s="10"/>
      <c r="V984" s="20"/>
      <c r="W984" s="20"/>
      <c r="X984" s="20"/>
      <c r="Y984" s="20"/>
      <c r="Z984" s="20"/>
      <c r="AA984" s="20"/>
      <c r="AB984" s="20"/>
      <c r="AC984" s="20"/>
      <c r="AD984" s="21"/>
      <c r="AE984" s="21"/>
      <c r="AF984" s="21"/>
    </row>
    <row r="985" spans="7:32" ht="13">
      <c r="G985" s="17"/>
      <c r="H985" s="17"/>
      <c r="I985" s="17"/>
      <c r="P985" s="10"/>
      <c r="Q985" s="10"/>
      <c r="R985" s="10"/>
      <c r="S985" s="10"/>
      <c r="T985" s="10"/>
      <c r="U985" s="10"/>
      <c r="V985" s="20"/>
      <c r="W985" s="20"/>
      <c r="X985" s="20"/>
      <c r="Y985" s="20"/>
      <c r="Z985" s="20"/>
      <c r="AA985" s="20"/>
      <c r="AB985" s="20"/>
      <c r="AC985" s="20"/>
      <c r="AD985" s="21"/>
      <c r="AE985" s="21"/>
      <c r="AF985" s="21"/>
    </row>
    <row r="986" spans="7:32" ht="13">
      <c r="G986" s="17"/>
      <c r="H986" s="17"/>
      <c r="I986" s="17"/>
      <c r="P986" s="10"/>
      <c r="Q986" s="10"/>
      <c r="R986" s="10"/>
      <c r="S986" s="10"/>
      <c r="T986" s="10"/>
      <c r="U986" s="10"/>
      <c r="V986" s="20"/>
      <c r="W986" s="20"/>
      <c r="X986" s="20"/>
      <c r="Y986" s="20"/>
      <c r="Z986" s="20"/>
      <c r="AA986" s="20"/>
      <c r="AB986" s="20"/>
      <c r="AC986" s="20"/>
      <c r="AD986" s="21"/>
      <c r="AE986" s="21"/>
      <c r="AF986" s="21"/>
    </row>
    <row r="987" spans="7:32" ht="13">
      <c r="G987" s="17"/>
      <c r="H987" s="17"/>
      <c r="I987" s="17"/>
      <c r="P987" s="10"/>
      <c r="Q987" s="10"/>
      <c r="R987" s="10"/>
      <c r="S987" s="10"/>
      <c r="T987" s="10"/>
      <c r="U987" s="10"/>
      <c r="V987" s="20"/>
      <c r="W987" s="20"/>
      <c r="X987" s="20"/>
      <c r="Y987" s="20"/>
      <c r="Z987" s="20"/>
      <c r="AA987" s="20"/>
      <c r="AB987" s="20"/>
      <c r="AC987" s="20"/>
      <c r="AD987" s="21"/>
      <c r="AE987" s="21"/>
      <c r="AF987" s="21"/>
    </row>
    <row r="988" spans="7:32" ht="13">
      <c r="G988" s="17"/>
      <c r="H988" s="17"/>
      <c r="I988" s="17"/>
      <c r="P988" s="10"/>
      <c r="Q988" s="10"/>
      <c r="R988" s="10"/>
      <c r="S988" s="10"/>
      <c r="T988" s="10"/>
      <c r="U988" s="10"/>
      <c r="V988" s="20"/>
      <c r="W988" s="20"/>
      <c r="X988" s="20"/>
      <c r="Y988" s="20"/>
      <c r="Z988" s="20"/>
      <c r="AA988" s="20"/>
      <c r="AB988" s="20"/>
      <c r="AC988" s="20"/>
      <c r="AD988" s="21"/>
      <c r="AE988" s="21"/>
      <c r="AF988" s="21"/>
    </row>
    <row r="989" spans="7:32" ht="13">
      <c r="G989" s="17"/>
      <c r="H989" s="17"/>
      <c r="I989" s="17"/>
      <c r="P989" s="10"/>
      <c r="Q989" s="10"/>
      <c r="R989" s="10"/>
      <c r="S989" s="10"/>
      <c r="T989" s="10"/>
      <c r="U989" s="10"/>
      <c r="V989" s="20"/>
      <c r="W989" s="20"/>
      <c r="X989" s="20"/>
      <c r="Y989" s="20"/>
      <c r="Z989" s="20"/>
      <c r="AA989" s="20"/>
      <c r="AB989" s="20"/>
      <c r="AC989" s="20"/>
      <c r="AD989" s="21"/>
      <c r="AE989" s="21"/>
      <c r="AF989" s="21"/>
    </row>
    <row r="990" spans="7:32" ht="13">
      <c r="G990" s="17"/>
      <c r="H990" s="17"/>
      <c r="I990" s="17"/>
      <c r="P990" s="10"/>
      <c r="Q990" s="10"/>
      <c r="R990" s="10"/>
      <c r="S990" s="10"/>
      <c r="T990" s="10"/>
      <c r="U990" s="10"/>
      <c r="V990" s="20"/>
      <c r="W990" s="20"/>
      <c r="X990" s="20"/>
      <c r="Y990" s="20"/>
      <c r="Z990" s="20"/>
      <c r="AA990" s="20"/>
      <c r="AB990" s="20"/>
      <c r="AC990" s="20"/>
      <c r="AD990" s="21"/>
      <c r="AE990" s="21"/>
      <c r="AF990" s="21"/>
    </row>
    <row r="991" spans="7:32" ht="13">
      <c r="G991" s="17"/>
      <c r="H991" s="17"/>
      <c r="I991" s="17"/>
      <c r="P991" s="10"/>
      <c r="Q991" s="10"/>
      <c r="R991" s="10"/>
      <c r="S991" s="10"/>
      <c r="T991" s="10"/>
      <c r="U991" s="10"/>
      <c r="V991" s="20"/>
      <c r="W991" s="20"/>
      <c r="X991" s="20"/>
      <c r="Y991" s="20"/>
      <c r="Z991" s="20"/>
      <c r="AA991" s="20"/>
      <c r="AB991" s="20"/>
      <c r="AC991" s="20"/>
      <c r="AD991" s="21"/>
      <c r="AE991" s="21"/>
      <c r="AF991" s="21"/>
    </row>
    <row r="992" spans="7:32" ht="13">
      <c r="G992" s="17"/>
      <c r="H992" s="17"/>
      <c r="I992" s="17"/>
      <c r="P992" s="10"/>
      <c r="Q992" s="10"/>
      <c r="R992" s="10"/>
      <c r="S992" s="10"/>
      <c r="T992" s="10"/>
      <c r="U992" s="10"/>
      <c r="V992" s="20"/>
      <c r="W992" s="20"/>
      <c r="X992" s="20"/>
      <c r="Y992" s="20"/>
      <c r="Z992" s="20"/>
      <c r="AA992" s="20"/>
      <c r="AB992" s="20"/>
      <c r="AC992" s="20"/>
      <c r="AD992" s="21"/>
      <c r="AE992" s="21"/>
      <c r="AF992" s="21"/>
    </row>
    <row r="993" spans="7:32" ht="13">
      <c r="G993" s="17"/>
      <c r="H993" s="17"/>
      <c r="I993" s="17"/>
      <c r="P993" s="10"/>
      <c r="Q993" s="10"/>
      <c r="R993" s="10"/>
      <c r="S993" s="10"/>
      <c r="T993" s="10"/>
      <c r="U993" s="10"/>
      <c r="V993" s="20"/>
      <c r="W993" s="20"/>
      <c r="X993" s="20"/>
      <c r="Y993" s="20"/>
      <c r="Z993" s="20"/>
      <c r="AA993" s="20"/>
      <c r="AB993" s="20"/>
      <c r="AC993" s="20"/>
      <c r="AD993" s="21"/>
      <c r="AE993" s="21"/>
      <c r="AF993" s="21"/>
    </row>
    <row r="994" spans="7:32" ht="13">
      <c r="G994" s="17"/>
      <c r="H994" s="17"/>
      <c r="I994" s="17"/>
      <c r="P994" s="10"/>
      <c r="Q994" s="10"/>
      <c r="R994" s="10"/>
      <c r="S994" s="10"/>
      <c r="T994" s="10"/>
      <c r="U994" s="10"/>
      <c r="V994" s="20"/>
      <c r="W994" s="20"/>
      <c r="X994" s="20"/>
      <c r="Y994" s="20"/>
      <c r="Z994" s="20"/>
      <c r="AA994" s="20"/>
      <c r="AB994" s="20"/>
      <c r="AC994" s="20"/>
      <c r="AD994" s="21"/>
      <c r="AE994" s="21"/>
      <c r="AF994" s="21"/>
    </row>
    <row r="995" spans="7:32" ht="13">
      <c r="G995" s="17"/>
      <c r="H995" s="17"/>
      <c r="I995" s="17"/>
      <c r="P995" s="10"/>
      <c r="Q995" s="10"/>
      <c r="R995" s="10"/>
      <c r="S995" s="10"/>
      <c r="T995" s="10"/>
      <c r="U995" s="10"/>
      <c r="V995" s="20"/>
      <c r="W995" s="20"/>
      <c r="X995" s="20"/>
      <c r="Y995" s="20"/>
      <c r="Z995" s="20"/>
      <c r="AA995" s="20"/>
      <c r="AB995" s="20"/>
      <c r="AC995" s="20"/>
      <c r="AD995" s="21"/>
      <c r="AE995" s="21"/>
      <c r="AF995" s="21"/>
    </row>
    <row r="996" spans="7:32" ht="13">
      <c r="G996" s="17"/>
      <c r="H996" s="17"/>
      <c r="I996" s="17"/>
      <c r="P996" s="10"/>
      <c r="Q996" s="10"/>
      <c r="R996" s="10"/>
      <c r="S996" s="10"/>
      <c r="T996" s="10"/>
      <c r="U996" s="10"/>
      <c r="V996" s="20"/>
      <c r="W996" s="20"/>
      <c r="X996" s="20"/>
      <c r="Y996" s="20"/>
      <c r="Z996" s="20"/>
      <c r="AA996" s="20"/>
      <c r="AB996" s="20"/>
      <c r="AC996" s="20"/>
      <c r="AD996" s="21"/>
      <c r="AE996" s="21"/>
      <c r="AF996" s="21"/>
    </row>
    <row r="997" spans="7:32" ht="13">
      <c r="G997" s="17"/>
      <c r="H997" s="17"/>
      <c r="I997" s="17"/>
      <c r="P997" s="10"/>
      <c r="Q997" s="10"/>
      <c r="R997" s="10"/>
      <c r="S997" s="10"/>
      <c r="T997" s="10"/>
      <c r="U997" s="10"/>
      <c r="V997" s="20"/>
      <c r="W997" s="20"/>
      <c r="X997" s="20"/>
      <c r="Y997" s="20"/>
      <c r="Z997" s="20"/>
      <c r="AA997" s="20"/>
      <c r="AB997" s="20"/>
      <c r="AC997" s="20"/>
      <c r="AD997" s="21"/>
      <c r="AE997" s="21"/>
      <c r="AF997" s="21"/>
    </row>
    <row r="998" spans="7:32" ht="13">
      <c r="G998" s="17"/>
      <c r="H998" s="17"/>
      <c r="I998" s="17"/>
      <c r="P998" s="10"/>
      <c r="Q998" s="10"/>
      <c r="R998" s="10"/>
      <c r="S998" s="10"/>
      <c r="T998" s="10"/>
      <c r="U998" s="10"/>
      <c r="V998" s="20"/>
      <c r="W998" s="20"/>
      <c r="X998" s="20"/>
      <c r="Y998" s="20"/>
      <c r="Z998" s="20"/>
      <c r="AA998" s="20"/>
      <c r="AB998" s="20"/>
      <c r="AC998" s="20"/>
      <c r="AD998" s="21"/>
      <c r="AE998" s="21"/>
      <c r="AF998" s="21"/>
    </row>
    <row r="999" spans="7:32" ht="13">
      <c r="G999" s="17"/>
      <c r="H999" s="17"/>
      <c r="I999" s="17"/>
      <c r="P999" s="10"/>
      <c r="Q999" s="10"/>
      <c r="R999" s="10"/>
      <c r="S999" s="10"/>
      <c r="T999" s="10"/>
      <c r="U999" s="10"/>
      <c r="V999" s="20"/>
      <c r="W999" s="20"/>
      <c r="X999" s="20"/>
      <c r="Y999" s="20"/>
      <c r="Z999" s="20"/>
      <c r="AA999" s="20"/>
      <c r="AB999" s="20"/>
      <c r="AC999" s="20"/>
      <c r="AD999" s="21"/>
      <c r="AE999" s="21"/>
      <c r="AF999" s="21"/>
    </row>
    <row r="1000" spans="7:32" ht="13">
      <c r="G1000" s="17"/>
      <c r="H1000" s="17"/>
      <c r="I1000" s="17"/>
      <c r="P1000" s="10"/>
      <c r="Q1000" s="10"/>
      <c r="R1000" s="10"/>
      <c r="S1000" s="10"/>
      <c r="T1000" s="10"/>
      <c r="U1000" s="10"/>
      <c r="V1000" s="20"/>
      <c r="W1000" s="20"/>
      <c r="X1000" s="20"/>
      <c r="Y1000" s="20"/>
      <c r="Z1000" s="20"/>
      <c r="AA1000" s="20"/>
      <c r="AB1000" s="20"/>
      <c r="AC1000" s="20"/>
      <c r="AD1000" s="21"/>
      <c r="AE1000" s="21"/>
      <c r="AF1000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5"/>
  <sheetViews>
    <sheetView workbookViewId="0"/>
  </sheetViews>
  <sheetFormatPr baseColWidth="10" defaultColWidth="14.5" defaultRowHeight="15.75" customHeight="1"/>
  <cols>
    <col min="1" max="1" width="38.1640625" customWidth="1"/>
    <col min="2" max="2" width="37.33203125" customWidth="1"/>
  </cols>
  <sheetData>
    <row r="1" spans="1:2" ht="15.75" customHeight="1">
      <c r="A1" s="5" t="s">
        <v>130</v>
      </c>
      <c r="B1" s="5" t="s">
        <v>131</v>
      </c>
    </row>
    <row r="2" spans="1:2" ht="15.75" customHeight="1">
      <c r="A2" s="1" t="s">
        <v>0</v>
      </c>
    </row>
    <row r="3" spans="1:2" ht="15.75" customHeight="1">
      <c r="A3" s="1" t="s">
        <v>1</v>
      </c>
    </row>
    <row r="4" spans="1:2" ht="15.75" customHeight="1">
      <c r="A4" s="1" t="s">
        <v>2</v>
      </c>
    </row>
    <row r="5" spans="1:2" ht="15.75" customHeight="1">
      <c r="A5" s="1" t="s">
        <v>3</v>
      </c>
    </row>
    <row r="6" spans="1:2" ht="15.75" customHeight="1">
      <c r="A6" s="1" t="s">
        <v>4</v>
      </c>
    </row>
    <row r="7" spans="1:2" ht="15.75" customHeight="1">
      <c r="A7" s="1" t="s">
        <v>5</v>
      </c>
    </row>
    <row r="8" spans="1:2" ht="15.75" customHeight="1">
      <c r="A8" s="1" t="s">
        <v>6</v>
      </c>
    </row>
    <row r="9" spans="1:2" ht="15.75" customHeight="1">
      <c r="A9" s="1" t="s">
        <v>7</v>
      </c>
    </row>
    <row r="10" spans="1:2" ht="15.75" customHeight="1">
      <c r="A10" s="1" t="s">
        <v>8</v>
      </c>
    </row>
    <row r="11" spans="1:2" ht="15.75" customHeight="1">
      <c r="A11" s="1" t="s">
        <v>9</v>
      </c>
    </row>
    <row r="12" spans="1:2" ht="15.75" customHeight="1">
      <c r="A12" s="1" t="s">
        <v>10</v>
      </c>
    </row>
    <row r="13" spans="1:2" ht="15.75" customHeight="1">
      <c r="A13" s="1" t="s">
        <v>11</v>
      </c>
    </row>
    <row r="14" spans="1:2" ht="15.75" customHeight="1">
      <c r="A14" s="1" t="s">
        <v>12</v>
      </c>
    </row>
    <row r="15" spans="1:2" ht="15.75" customHeight="1">
      <c r="A15" s="1" t="s">
        <v>13</v>
      </c>
    </row>
    <row r="16" spans="1:2" ht="15.75" customHeight="1">
      <c r="A16" s="1" t="s">
        <v>14</v>
      </c>
    </row>
    <row r="17" spans="1:2" ht="15.75" customHeight="1">
      <c r="A17" s="1" t="s">
        <v>15</v>
      </c>
    </row>
    <row r="18" spans="1:2" ht="15.75" customHeight="1">
      <c r="A18" s="1" t="s">
        <v>16</v>
      </c>
    </row>
    <row r="19" spans="1:2" ht="15.75" customHeight="1">
      <c r="A19" s="1" t="s">
        <v>17</v>
      </c>
    </row>
    <row r="20" spans="1:2" ht="15.75" customHeight="1">
      <c r="A20" s="1" t="s">
        <v>18</v>
      </c>
    </row>
    <row r="21" spans="1:2" ht="15.75" customHeight="1">
      <c r="A21" s="1" t="s">
        <v>19</v>
      </c>
    </row>
    <row r="22" spans="1:2" ht="15.75" customHeight="1">
      <c r="A22" s="3" t="s">
        <v>20</v>
      </c>
    </row>
    <row r="23" spans="1:2" ht="15.75" customHeight="1">
      <c r="A23" s="5" t="s">
        <v>21</v>
      </c>
    </row>
    <row r="24" spans="1:2" ht="15.75" customHeight="1">
      <c r="A24" s="5" t="s">
        <v>22</v>
      </c>
    </row>
    <row r="25" spans="1:2" ht="15.75" customHeight="1">
      <c r="A25" s="5" t="s">
        <v>23</v>
      </c>
    </row>
    <row r="26" spans="1:2" ht="15.75" customHeight="1">
      <c r="A26" s="5" t="s">
        <v>24</v>
      </c>
    </row>
    <row r="27" spans="1:2" ht="15.75" customHeight="1">
      <c r="A27" s="5" t="s">
        <v>25</v>
      </c>
    </row>
    <row r="28" spans="1:2" ht="15.75" customHeight="1">
      <c r="A28" s="5" t="s">
        <v>26</v>
      </c>
    </row>
    <row r="29" spans="1:2" ht="15.75" customHeight="1">
      <c r="A29" s="5" t="s">
        <v>27</v>
      </c>
    </row>
    <row r="30" spans="1:2" ht="15.75" customHeight="1">
      <c r="A30" s="5" t="s">
        <v>28</v>
      </c>
      <c r="B30" s="5" t="s">
        <v>132</v>
      </c>
    </row>
    <row r="31" spans="1:2" ht="15.75" customHeight="1">
      <c r="A31" s="5" t="s">
        <v>29</v>
      </c>
    </row>
    <row r="32" spans="1:2" ht="15.75" customHeight="1">
      <c r="A32" s="5" t="s">
        <v>30</v>
      </c>
    </row>
    <row r="33" spans="1:1" ht="15.75" customHeight="1">
      <c r="A33" s="5" t="s">
        <v>31</v>
      </c>
    </row>
    <row r="34" spans="1:1" ht="15.75" customHeight="1">
      <c r="A34" s="5" t="s">
        <v>32</v>
      </c>
    </row>
    <row r="35" spans="1:1" ht="15.75" customHeight="1">
      <c r="A35" s="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matechoice_og_jul1</vt:lpstr>
      <vt:lpstr>matechoice_clean_OG</vt:lpstr>
      <vt:lpstr>matechoice_clean_og_version2</vt:lpstr>
      <vt:lpstr>matechoice_clean_R_OG</vt:lpstr>
      <vt:lpstr>matechoice_clean_R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Shirali, Yasmin</cp:lastModifiedBy>
  <dcterms:created xsi:type="dcterms:W3CDTF">2019-07-01T17:24:20Z</dcterms:created>
  <dcterms:modified xsi:type="dcterms:W3CDTF">2019-07-01T17:24:20Z</dcterms:modified>
</cp:coreProperties>
</file>