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anyugina_eh\Desktop\КПЭ 2025\"/>
    </mc:Choice>
  </mc:AlternateContent>
  <xr:revisionPtr revIDLastSave="0" documentId="13_ncr:1_{BB9D07D0-C90B-491C-AD6E-5C509A5A5E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полнить" sheetId="1" r:id="rId1"/>
    <sheet name="Помощ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E11" i="1"/>
  <c r="F11" i="1"/>
  <c r="E6" i="1"/>
  <c r="F6" i="1"/>
  <c r="D16" i="1"/>
  <c r="D11" i="1"/>
  <c r="D6" i="1"/>
</calcChain>
</file>

<file path=xl/sharedStrings.xml><?xml version="1.0" encoding="utf-8"?>
<sst xmlns="http://schemas.openxmlformats.org/spreadsheetml/2006/main" count="80" uniqueCount="51">
  <si>
    <t>КПЭ</t>
  </si>
  <si>
    <t>Целевое значение</t>
  </si>
  <si>
    <t>Факт</t>
  </si>
  <si>
    <t>Исполнение</t>
  </si>
  <si>
    <t>Тип показателя</t>
  </si>
  <si>
    <t>Продажи/выручка по всем 
бизнесам компании</t>
  </si>
  <si>
    <t>Ввод в эксплуатацию ЖК</t>
  </si>
  <si>
    <t>Выплата дивидендов</t>
  </si>
  <si>
    <t>Стратегия МПТ</t>
  </si>
  <si>
    <t>Корпоративные КПЭ</t>
  </si>
  <si>
    <t>Личные КПЭ</t>
  </si>
  <si>
    <t>Итого вес</t>
  </si>
  <si>
    <t>Min значение</t>
  </si>
  <si>
    <t>Max значение</t>
  </si>
  <si>
    <t>Укажите единицу измерения. Она должна быть измеримой или понятной: метры, рубли, плановые даты, объемы и т.д. В случае, если цель не может быть измерена, выставляется конкретная степень выполнения: выполнено, не выполнено.</t>
  </si>
  <si>
    <t>Ед. изм.</t>
  </si>
  <si>
    <t>Для корректного отображения исполнения цели, необюходимо указать методику расчета, которая должна отражать следующую информацию:
1. Содержит информацию о том, какие параметры учитываются при формировании плана и факта по цели.
2.  Для количественных целей прописывается формула подведения результата. Как пример: план/факт; 1-план/факт и т.д.
3. Для каждой качественных целей  четко прописываются критерии, чтобы определить категорию выполнения цели:
- частично соответствует ожиданиям
- соответствует ожиданиям
- превышает ожидания
4. Для качественных целей, требующих создание регламентов максимальное значение цели не предусмотрено</t>
  </si>
  <si>
    <t>Методика</t>
  </si>
  <si>
    <t>Для верифакации результата укажите точный источник данных (системы, отчеты, ответственное лицо и т.д.), где хранится/кто подтверждает фактические значение показателя</t>
  </si>
  <si>
    <t>Источник информации</t>
  </si>
  <si>
    <t xml:space="preserve">Необходимо указать плановое значение, при котором цель будет считаться выполненной на 100%. </t>
  </si>
  <si>
    <t>На уменьшение, чем меньше, тем лучше</t>
  </si>
  <si>
    <t>Значение, при недостижении которого, премия за данный показатель не считается и не выплачивается</t>
  </si>
  <si>
    <t xml:space="preserve">Значение, при достижение и перевыполении которого, расчитывается максимальная премия за этот показатель </t>
  </si>
  <si>
    <t>Для постановки цели воспользуйтесь следующими правилами:
1. Цели должны способствовать достижению верхнеуровневых целей компании. Постановка целей происходит по SMART: конкретная, измеримая, достижимая, актуальная, ограниченная во времени
2. Цели могут быть 2 видов:
- количественные: имеют точный источник данных, целевое плановое значение, результат выполнения расчитывается математически
- качественные: имеют источник данных или подтверждаются независимым лицом, чаще всего оценка выполнения "выполнено/не выполнено"
3. Количество целей - не более 5, не менее 3
4. Вес целей - min 10%</t>
  </si>
  <si>
    <t>Данные из таблицы</t>
  </si>
  <si>
    <t>Расшифровка</t>
  </si>
  <si>
    <t>На увеличение, чем больше, тем лучше</t>
  </si>
  <si>
    <t>млн. руб.</t>
  </si>
  <si>
    <t>тыс. м2</t>
  </si>
  <si>
    <t>%</t>
  </si>
  <si>
    <t>Финансовый департамент</t>
  </si>
  <si>
    <t>Протокол СД</t>
  </si>
  <si>
    <t>Триггер</t>
  </si>
  <si>
    <t>NPV по всем сегментам группы</t>
  </si>
  <si>
    <t>Директор по повышению эффективности бизнес-процессов и цифровизации</t>
  </si>
  <si>
    <t>Уртякова Марина Александровна</t>
  </si>
  <si>
    <t>Лебедева Юлия Сергеевна</t>
  </si>
  <si>
    <t>Менеджер по операционной эффективности</t>
  </si>
  <si>
    <t>Щербакова Маргарита Вячеславовна</t>
  </si>
  <si>
    <t>Оптимизация процесса согласования договоров (ПИР,СМР)</t>
  </si>
  <si>
    <t>Оптимизация Дополнительных соглашений (ПИР,СМР)</t>
  </si>
  <si>
    <t>Сокращение средней длительности согласования договоров по шаблонным сметам относительно показателей 2024 года - 25%</t>
  </si>
  <si>
    <t>Сокращение средней длительности согласования Дополнительных соглашений относительно показателей 2024 года - 15%</t>
  </si>
  <si>
    <t>Юридический департамент</t>
  </si>
  <si>
    <t>разность между всеми денежными притоками и оттоками, приведёнными к текущему моменту времени</t>
  </si>
  <si>
    <t>Улучшение доли поданных КС2 от общего количества КС2</t>
  </si>
  <si>
    <t>Увеличение ритмичности подачи КС2</t>
  </si>
  <si>
    <t>Текущее значение 60%, поданные КС2/все КС2</t>
  </si>
  <si>
    <t>ФД</t>
  </si>
  <si>
    <t>Среднемесячное значение - 1 раз в месяц = 100%. Текущее значение - 1 раз в 2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</si>
</sst>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9" fontId="1" fillId="0" borderId="10" xfId="0" applyNumberFormat="1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3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16"/>
  <sheetViews>
    <sheetView tabSelected="1" topLeftCell="A4" zoomScaleNormal="100" workbookViewId="0">
      <selection activeCell="J18" sqref="J18"/>
    </sheetView>
  </sheetViews>
  <sheetFormatPr defaultColWidth="8.77734375" defaultRowHeight="10.199999999999999" x14ac:dyDescent="0.3"/>
  <cols>
    <col min="1" max="1" width="52.33203125" style="2" bestFit="1" customWidth="1"/>
    <col min="2" max="2" width="8.33203125" style="2" customWidth="1"/>
    <col min="3" max="3" width="6.44140625" style="2" bestFit="1" customWidth="1"/>
    <col min="4" max="4" width="14.77734375" style="2" customWidth="1"/>
    <col min="5" max="5" width="12.109375" style="2" customWidth="1"/>
    <col min="6" max="6" width="11.44140625" style="2" bestFit="1" customWidth="1"/>
    <col min="7" max="7" width="14.33203125" style="2" bestFit="1" customWidth="1"/>
    <col min="8" max="8" width="10.109375" style="2" bestFit="1" customWidth="1"/>
    <col min="9" max="9" width="10.44140625" style="2" bestFit="1" customWidth="1"/>
    <col min="10" max="10" width="33.77734375" style="2" customWidth="1"/>
    <col min="11" max="11" width="19.44140625" style="2" customWidth="1"/>
    <col min="12" max="12" width="5.109375" style="2" hidden="1" customWidth="1"/>
    <col min="13" max="13" width="11.6640625" style="2" hidden="1" customWidth="1"/>
    <col min="14" max="16384" width="8.77734375" style="2"/>
  </cols>
  <sheetData>
    <row r="2" spans="1:68" ht="60" customHeight="1" x14ac:dyDescent="0.3">
      <c r="D2" s="17" t="s">
        <v>35</v>
      </c>
      <c r="E2" s="17" t="s">
        <v>38</v>
      </c>
      <c r="F2" s="17" t="s">
        <v>38</v>
      </c>
    </row>
    <row r="3" spans="1:68" s="19" customFormat="1" ht="34.200000000000003" customHeight="1" x14ac:dyDescent="0.3">
      <c r="A3" s="15" t="s">
        <v>0</v>
      </c>
      <c r="B3" s="16" t="s">
        <v>1</v>
      </c>
      <c r="C3" s="16" t="s">
        <v>15</v>
      </c>
      <c r="D3" s="17" t="s">
        <v>36</v>
      </c>
      <c r="E3" s="17" t="s">
        <v>37</v>
      </c>
      <c r="F3" s="17" t="s">
        <v>39</v>
      </c>
      <c r="G3" s="16" t="s">
        <v>4</v>
      </c>
      <c r="H3" s="16" t="s">
        <v>12</v>
      </c>
      <c r="I3" s="16" t="s">
        <v>13</v>
      </c>
      <c r="J3" s="16" t="s">
        <v>17</v>
      </c>
      <c r="K3" s="16" t="s">
        <v>19</v>
      </c>
      <c r="L3" s="16" t="s">
        <v>2</v>
      </c>
      <c r="M3" s="18" t="s">
        <v>3</v>
      </c>
    </row>
    <row r="4" spans="1:68" s="3" customFormat="1" ht="10.199999999999999" customHeight="1" x14ac:dyDescent="0.3">
      <c r="A4" s="30" t="s">
        <v>33</v>
      </c>
      <c r="B4" s="31"/>
      <c r="C4" s="32"/>
      <c r="D4" s="33"/>
      <c r="E4" s="33"/>
      <c r="F4" s="31"/>
      <c r="G4" s="31"/>
      <c r="H4" s="31"/>
      <c r="I4" s="31"/>
      <c r="J4" s="31"/>
      <c r="K4" s="31"/>
      <c r="L4" s="31"/>
      <c r="M4" s="3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s="44" customFormat="1" ht="30.6" x14ac:dyDescent="0.3">
      <c r="A5" s="38" t="s">
        <v>34</v>
      </c>
      <c r="B5" s="39">
        <v>80</v>
      </c>
      <c r="C5" s="40" t="s">
        <v>30</v>
      </c>
      <c r="D5" s="41">
        <v>1</v>
      </c>
      <c r="E5" s="41">
        <v>1</v>
      </c>
      <c r="F5" s="41">
        <v>1</v>
      </c>
      <c r="G5" s="42" t="s">
        <v>27</v>
      </c>
      <c r="H5" s="41">
        <v>0.8</v>
      </c>
      <c r="I5" s="41">
        <v>1.2</v>
      </c>
      <c r="J5" s="38" t="s">
        <v>45</v>
      </c>
      <c r="K5" s="43" t="s">
        <v>31</v>
      </c>
      <c r="L5" s="41">
        <v>1</v>
      </c>
      <c r="M5" s="41">
        <v>1</v>
      </c>
    </row>
    <row r="6" spans="1:68" s="3" customFormat="1" ht="10.199999999999999" customHeight="1" x14ac:dyDescent="0.3">
      <c r="A6" s="5" t="s">
        <v>9</v>
      </c>
      <c r="B6" s="4"/>
      <c r="C6" s="6"/>
      <c r="D6" s="10">
        <f>COUNT(D7:D10)</f>
        <v>4</v>
      </c>
      <c r="E6" s="10">
        <f t="shared" ref="E6:F6" si="0">COUNT(E7:E10)</f>
        <v>4</v>
      </c>
      <c r="F6" s="10">
        <f t="shared" si="0"/>
        <v>4</v>
      </c>
      <c r="G6" s="4"/>
      <c r="H6" s="4"/>
      <c r="I6" s="4"/>
      <c r="J6" s="4"/>
      <c r="K6" s="4"/>
      <c r="L6" s="4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8" s="1" customFormat="1" ht="20.399999999999999" x14ac:dyDescent="0.3">
      <c r="A7" s="12" t="s">
        <v>5</v>
      </c>
      <c r="B7" s="27">
        <v>126041</v>
      </c>
      <c r="C7" s="28" t="s">
        <v>28</v>
      </c>
      <c r="D7" s="7">
        <v>0.15</v>
      </c>
      <c r="E7" s="25">
        <v>0.1</v>
      </c>
      <c r="F7" s="25">
        <v>0.1</v>
      </c>
      <c r="G7" s="29" t="s">
        <v>27</v>
      </c>
      <c r="H7" s="41">
        <v>0.8</v>
      </c>
      <c r="I7" s="41">
        <v>1.2</v>
      </c>
      <c r="K7" s="1" t="s">
        <v>31</v>
      </c>
      <c r="M7" s="8"/>
    </row>
    <row r="8" spans="1:68" ht="20.399999999999999" x14ac:dyDescent="0.3">
      <c r="A8" s="13" t="s">
        <v>6</v>
      </c>
      <c r="B8" s="27">
        <v>1007</v>
      </c>
      <c r="C8" s="28" t="s">
        <v>29</v>
      </c>
      <c r="D8" s="7">
        <v>0.15</v>
      </c>
      <c r="E8" s="7">
        <v>0.1</v>
      </c>
      <c r="F8" s="7">
        <v>0.1</v>
      </c>
      <c r="G8" s="29" t="s">
        <v>27</v>
      </c>
      <c r="H8" s="41">
        <v>0.8</v>
      </c>
      <c r="I8" s="41">
        <v>1.2</v>
      </c>
      <c r="K8" s="1" t="s">
        <v>31</v>
      </c>
      <c r="M8" s="9"/>
    </row>
    <row r="9" spans="1:68" ht="20.399999999999999" x14ac:dyDescent="0.3">
      <c r="A9" s="13" t="s">
        <v>7</v>
      </c>
      <c r="B9" s="27">
        <v>15171</v>
      </c>
      <c r="C9" s="28" t="s">
        <v>28</v>
      </c>
      <c r="D9" s="7">
        <v>0.15</v>
      </c>
      <c r="E9" s="7">
        <v>0.05</v>
      </c>
      <c r="F9" s="7">
        <v>0.05</v>
      </c>
      <c r="G9" s="29" t="s">
        <v>27</v>
      </c>
      <c r="H9" s="41">
        <v>0.8</v>
      </c>
      <c r="I9" s="41">
        <v>1.2</v>
      </c>
      <c r="K9" s="1" t="s">
        <v>31</v>
      </c>
      <c r="M9" s="9"/>
    </row>
    <row r="10" spans="1:68" ht="20.399999999999999" x14ac:dyDescent="0.3">
      <c r="A10" s="14" t="s">
        <v>8</v>
      </c>
      <c r="B10" s="28">
        <v>100</v>
      </c>
      <c r="C10" s="28" t="s">
        <v>30</v>
      </c>
      <c r="D10" s="7">
        <v>0.05</v>
      </c>
      <c r="E10" s="26">
        <v>0.05</v>
      </c>
      <c r="F10" s="26">
        <v>0.05</v>
      </c>
      <c r="G10" s="29" t="s">
        <v>27</v>
      </c>
      <c r="H10" s="7">
        <v>1</v>
      </c>
      <c r="I10" s="7">
        <v>1</v>
      </c>
      <c r="K10" s="1" t="s">
        <v>32</v>
      </c>
      <c r="M10" s="9"/>
    </row>
    <row r="11" spans="1:68" s="3" customFormat="1" ht="10.199999999999999" customHeight="1" x14ac:dyDescent="0.3">
      <c r="A11" s="5" t="s">
        <v>10</v>
      </c>
      <c r="B11" s="4"/>
      <c r="C11" s="6"/>
      <c r="D11" s="10">
        <f>COUNT(D12:D15)</f>
        <v>4</v>
      </c>
      <c r="E11" s="10">
        <f>COUNT(E12:E15)</f>
        <v>2</v>
      </c>
      <c r="F11" s="10">
        <f>COUNT(F12:F15)</f>
        <v>4</v>
      </c>
      <c r="G11" s="4"/>
      <c r="H11" s="4"/>
      <c r="I11" s="4"/>
      <c r="J11" s="4"/>
      <c r="K11" s="4"/>
      <c r="L11" s="4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8" ht="30.6" x14ac:dyDescent="0.3">
      <c r="A12" s="35" t="s">
        <v>40</v>
      </c>
      <c r="B12" s="37">
        <v>25</v>
      </c>
      <c r="C12" s="8" t="s">
        <v>30</v>
      </c>
      <c r="D12" s="7">
        <v>0.15</v>
      </c>
      <c r="E12" s="7">
        <v>0.35</v>
      </c>
      <c r="F12" s="7">
        <v>0.15</v>
      </c>
      <c r="G12" s="29" t="s">
        <v>27</v>
      </c>
      <c r="H12" s="7">
        <v>0.15</v>
      </c>
      <c r="I12" s="7">
        <v>0.4</v>
      </c>
      <c r="J12" s="34" t="s">
        <v>42</v>
      </c>
      <c r="K12" s="1" t="s">
        <v>44</v>
      </c>
      <c r="M12" s="9"/>
    </row>
    <row r="13" spans="1:68" ht="30.6" x14ac:dyDescent="0.3">
      <c r="A13" s="36" t="s">
        <v>41</v>
      </c>
      <c r="B13" s="37">
        <v>15</v>
      </c>
      <c r="C13" s="8" t="s">
        <v>30</v>
      </c>
      <c r="D13" s="7">
        <v>0.15</v>
      </c>
      <c r="E13" s="7">
        <v>0.35</v>
      </c>
      <c r="F13" s="7">
        <v>0.15</v>
      </c>
      <c r="G13" s="29" t="s">
        <v>27</v>
      </c>
      <c r="H13" s="7">
        <v>0.1</v>
      </c>
      <c r="I13" s="7">
        <v>0.3</v>
      </c>
      <c r="J13" s="34" t="s">
        <v>43</v>
      </c>
      <c r="K13" s="2" t="s">
        <v>44</v>
      </c>
      <c r="M13" s="9"/>
    </row>
    <row r="14" spans="1:68" ht="20.399999999999999" x14ac:dyDescent="0.3">
      <c r="A14" s="36" t="s">
        <v>46</v>
      </c>
      <c r="B14" s="37">
        <v>80</v>
      </c>
      <c r="C14" s="8" t="s">
        <v>30</v>
      </c>
      <c r="D14" s="7">
        <v>0.1</v>
      </c>
      <c r="E14" s="7"/>
      <c r="F14" s="7">
        <v>0.2</v>
      </c>
      <c r="G14" s="29" t="s">
        <v>27</v>
      </c>
      <c r="H14" s="7">
        <v>0.8</v>
      </c>
      <c r="I14" s="7">
        <v>1.2</v>
      </c>
      <c r="J14" s="34" t="s">
        <v>48</v>
      </c>
      <c r="K14" s="2" t="s">
        <v>49</v>
      </c>
      <c r="M14" s="9"/>
    </row>
    <row r="15" spans="1:68" ht="20.399999999999999" x14ac:dyDescent="0.3">
      <c r="A15" s="36" t="s">
        <v>47</v>
      </c>
      <c r="B15" s="37">
        <v>100</v>
      </c>
      <c r="C15" s="8" t="s">
        <v>30</v>
      </c>
      <c r="D15" s="7">
        <v>0.1</v>
      </c>
      <c r="E15" s="7"/>
      <c r="F15" s="7">
        <v>0.2</v>
      </c>
      <c r="G15" s="29" t="s">
        <v>27</v>
      </c>
      <c r="H15" s="7">
        <v>0.65</v>
      </c>
      <c r="I15" s="7">
        <v>0.9</v>
      </c>
      <c r="J15" s="34" t="s">
        <v>50</v>
      </c>
      <c r="K15" s="2" t="s">
        <v>49</v>
      </c>
      <c r="M15" s="9"/>
    </row>
    <row r="16" spans="1:68" s="3" customFormat="1" ht="10.199999999999999" customHeight="1" x14ac:dyDescent="0.3">
      <c r="A16" s="5" t="s">
        <v>11</v>
      </c>
      <c r="B16" s="4"/>
      <c r="C16" s="6"/>
      <c r="D16" s="11">
        <f>SUM(D7:D10,D12:D15)</f>
        <v>0.99999999999999989</v>
      </c>
      <c r="E16" s="11">
        <f>SUM(E7:E10,E12:E15)</f>
        <v>0.99999999999999989</v>
      </c>
      <c r="F16" s="11">
        <f>SUM(F7:F10,F12:F15)</f>
        <v>1</v>
      </c>
      <c r="G16" s="4"/>
      <c r="H16" s="4"/>
      <c r="I16" s="4"/>
      <c r="J16" s="4"/>
      <c r="K16" s="4"/>
      <c r="L16" s="4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</sheetData>
  <conditionalFormatting sqref="D11:F11">
    <cfRule type="cellIs" dxfId="3" priority="3" operator="lessThan">
      <formula>3</formula>
    </cfRule>
    <cfRule type="cellIs" dxfId="2" priority="4" operator="greaterThan">
      <formula>5</formula>
    </cfRule>
  </conditionalFormatting>
  <conditionalFormatting sqref="D16:F1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4804D-0DD6-442A-9ABB-474CA082B4F9}">
          <x14:formula1>
            <xm:f>Помощь!$C$5:$C$6</xm:f>
          </x14:formula1>
          <xm:sqref>G7:G10 G12:G15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B26-83C9-47F6-A79C-8F1A5BEA3DF9}">
  <sheetPr>
    <tabColor rgb="FFFF3300"/>
  </sheetPr>
  <dimension ref="B1:C10"/>
  <sheetViews>
    <sheetView zoomScale="119" zoomScaleNormal="80" workbookViewId="0">
      <selection activeCell="C2" sqref="C2"/>
    </sheetView>
  </sheetViews>
  <sheetFormatPr defaultColWidth="8.77734375" defaultRowHeight="12" x14ac:dyDescent="0.3"/>
  <cols>
    <col min="1" max="1" width="9" style="21" customWidth="1"/>
    <col min="2" max="2" width="26.109375" style="21" bestFit="1" customWidth="1"/>
    <col min="3" max="3" width="80.33203125" style="21" customWidth="1"/>
    <col min="4" max="16384" width="8.77734375" style="21"/>
  </cols>
  <sheetData>
    <row r="1" spans="2:3" x14ac:dyDescent="0.3">
      <c r="B1" s="20" t="s">
        <v>25</v>
      </c>
      <c r="C1" s="20" t="s">
        <v>26</v>
      </c>
    </row>
    <row r="2" spans="2:3" ht="168" x14ac:dyDescent="0.3">
      <c r="B2" s="22" t="s">
        <v>0</v>
      </c>
      <c r="C2" s="23" t="s">
        <v>24</v>
      </c>
    </row>
    <row r="3" spans="2:3" x14ac:dyDescent="0.3">
      <c r="B3" s="22" t="s">
        <v>1</v>
      </c>
      <c r="C3" s="23" t="s">
        <v>20</v>
      </c>
    </row>
    <row r="4" spans="2:3" ht="36" x14ac:dyDescent="0.3">
      <c r="B4" s="22" t="s">
        <v>15</v>
      </c>
      <c r="C4" s="23" t="s">
        <v>14</v>
      </c>
    </row>
    <row r="5" spans="2:3" x14ac:dyDescent="0.3">
      <c r="B5" s="45" t="s">
        <v>4</v>
      </c>
      <c r="C5" s="23" t="s">
        <v>27</v>
      </c>
    </row>
    <row r="6" spans="2:3" x14ac:dyDescent="0.3">
      <c r="B6" s="45"/>
      <c r="C6" s="23" t="s">
        <v>21</v>
      </c>
    </row>
    <row r="7" spans="2:3" x14ac:dyDescent="0.3">
      <c r="B7" s="24" t="s">
        <v>12</v>
      </c>
      <c r="C7" s="23" t="s">
        <v>22</v>
      </c>
    </row>
    <row r="8" spans="2:3" ht="24" x14ac:dyDescent="0.3">
      <c r="B8" s="24" t="s">
        <v>13</v>
      </c>
      <c r="C8" s="23" t="s">
        <v>23</v>
      </c>
    </row>
    <row r="9" spans="2:3" ht="192" x14ac:dyDescent="0.3">
      <c r="B9" s="22" t="s">
        <v>17</v>
      </c>
      <c r="C9" s="23" t="s">
        <v>16</v>
      </c>
    </row>
    <row r="10" spans="2:3" ht="24" x14ac:dyDescent="0.3">
      <c r="B10" s="22" t="s">
        <v>19</v>
      </c>
      <c r="C10" s="23" t="s">
        <v>18</v>
      </c>
    </row>
  </sheetData>
  <mergeCells count="1"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Заполнить</vt:lpstr>
      <vt:lpstr>Помощь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Манюгина Элеонора Александровна</dc:creator>
  <cp:lastModifiedBy>Манюгина Элеонора Александровна</cp:lastModifiedBy>
  <dcterms:created xsi:type="dcterms:W3CDTF">2015-06-05T18:17:20Z</dcterms:created>
  <dcterms:modified xsi:type="dcterms:W3CDTF">2025-08-08T12:08:44Z</dcterms:modified>
</cp:coreProperties>
</file>