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汇总" sheetId="1" r:id="rId1"/>
    <sheet name="计划" sheetId="2" r:id="rId2"/>
    <sheet name="20220817测试问题整理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68125FA503AC4E23B5D7973E25CEFF7E" descr="lADPJvR31oAQlmPNBQDNAlA_592_1280.jpg_720x720q90g"/>
        <xdr:cNvPicPr/>
      </xdr:nvPicPr>
      <xdr:blipFill>
        <a:blip r:embed="rId1"/>
        <a:stretch>
          <a:fillRect/>
        </a:stretch>
      </xdr:blipFill>
      <xdr:spPr>
        <a:xfrm>
          <a:off x="0" y="0"/>
          <a:ext cx="1586230" cy="3429000"/>
        </a:xfrm>
        <a:prstGeom prst="rect">
          <a:avLst/>
        </a:prstGeom>
      </xdr:spPr>
    </xdr:pic>
  </etc:cellImage>
  <etc:cellImage>
    <xdr:pic>
      <xdr:nvPicPr>
        <xdr:cNvPr id="3" name="ID_44F06BFE6A034F61858E22EC4B1F7090" descr="1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8400" cy="5809615"/>
        </a:xfrm>
        <a:prstGeom prst="rect">
          <a:avLst/>
        </a:prstGeom>
      </xdr:spPr>
    </xdr:pic>
  </etc:cellImage>
  <etc:cellImage>
    <xdr:pic>
      <xdr:nvPicPr>
        <xdr:cNvPr id="4" name="ID_DC2CDDB413C24E1F8ECA37E7471C2741" descr="lADPJvDqV9tFzuvNBQDNAlA_592_1280.jpg_720x720q90g"/>
        <xdr:cNvPicPr/>
      </xdr:nvPicPr>
      <xdr:blipFill>
        <a:blip r:embed="rId3"/>
        <a:stretch>
          <a:fillRect/>
        </a:stretch>
      </xdr:blipFill>
      <xdr:spPr>
        <a:xfrm>
          <a:off x="0" y="0"/>
          <a:ext cx="1586230" cy="3429000"/>
        </a:xfrm>
        <a:prstGeom prst="rect">
          <a:avLst/>
        </a:prstGeom>
      </xdr:spPr>
    </xdr:pic>
  </etc:cellImage>
  <etc:cellImage>
    <xdr:pic>
      <xdr:nvPicPr>
        <xdr:cNvPr id="5" name="ID_6435C48B3EFE49398DBCF75120D67B4D" descr="1"/>
        <xdr:cNvPicPr/>
      </xdr:nvPicPr>
      <xdr:blipFill>
        <a:blip r:embed="rId4"/>
        <a:stretch>
          <a:fillRect/>
        </a:stretch>
      </xdr:blipFill>
      <xdr:spPr>
        <a:xfrm>
          <a:off x="0" y="0"/>
          <a:ext cx="10058400" cy="5010785"/>
        </a:xfrm>
        <a:prstGeom prst="rect">
          <a:avLst/>
        </a:prstGeom>
      </xdr:spPr>
    </xdr:pic>
  </etc:cellImage>
  <etc:cellImage>
    <xdr:pic>
      <xdr:nvPicPr>
        <xdr:cNvPr id="6" name="ID_90358F0F147441A5A69C2FD608B7DE17" descr="lADPJvDqV9tFM3nNBQDNAlA_592_1280.jpg_720x720q90g"/>
        <xdr:cNvPicPr/>
      </xdr:nvPicPr>
      <xdr:blipFill>
        <a:blip r:embed="rId5"/>
        <a:stretch>
          <a:fillRect/>
        </a:stretch>
      </xdr:blipFill>
      <xdr:spPr>
        <a:xfrm>
          <a:off x="0" y="0"/>
          <a:ext cx="1586230" cy="3429000"/>
        </a:xfrm>
        <a:prstGeom prst="rect">
          <a:avLst/>
        </a:prstGeom>
      </xdr:spPr>
    </xdr:pic>
  </etc:cellImage>
  <etc:cellImage>
    <xdr:pic>
      <xdr:nvPicPr>
        <xdr:cNvPr id="7" name="ID_8C70DEFBE60B4D10BB2B589DEBA25F61" descr="1"/>
        <xdr:cNvPicPr/>
      </xdr:nvPicPr>
      <xdr:blipFill>
        <a:blip r:embed="rId6"/>
        <a:stretch>
          <a:fillRect/>
        </a:stretch>
      </xdr:blipFill>
      <xdr:spPr>
        <a:xfrm>
          <a:off x="0" y="0"/>
          <a:ext cx="10058400" cy="5809615"/>
        </a:xfrm>
        <a:prstGeom prst="rect">
          <a:avLst/>
        </a:prstGeom>
      </xdr:spPr>
    </xdr:pic>
  </etc:cellImage>
  <etc:cellImage>
    <xdr:pic>
      <xdr:nvPicPr>
        <xdr:cNvPr id="8" name="ID_563BB3CCDEA844FFA32791E9C5FD0B3F" descr="lADPJvuS09Lvl7fNBQDNAlA_592_1280.jpg_720x720q90g"/>
        <xdr:cNvPicPr/>
      </xdr:nvPicPr>
      <xdr:blipFill>
        <a:blip r:embed="rId7"/>
        <a:stretch>
          <a:fillRect/>
        </a:stretch>
      </xdr:blipFill>
      <xdr:spPr>
        <a:xfrm>
          <a:off x="0" y="0"/>
          <a:ext cx="1586230" cy="3429000"/>
        </a:xfrm>
        <a:prstGeom prst="rect">
          <a:avLst/>
        </a:prstGeom>
      </xdr:spPr>
    </xdr:pic>
  </etc:cellImage>
  <etc:cellImage>
    <xdr:pic>
      <xdr:nvPicPr>
        <xdr:cNvPr id="9" name="ID_D1EEC27201EB4C99A7F2B58F6698E29B" descr="1"/>
        <xdr:cNvPicPr/>
      </xdr:nvPicPr>
      <xdr:blipFill>
        <a:blip r:embed="rId8"/>
        <a:stretch>
          <a:fillRect/>
        </a:stretch>
      </xdr:blipFill>
      <xdr:spPr>
        <a:xfrm>
          <a:off x="0" y="0"/>
          <a:ext cx="10058400" cy="5500370"/>
        </a:xfrm>
        <a:prstGeom prst="rect">
          <a:avLst/>
        </a:prstGeom>
      </xdr:spPr>
    </xdr:pic>
  </etc:cellImage>
  <etc:cellImage>
    <xdr:pic>
      <xdr:nvPicPr>
        <xdr:cNvPr id="10" name="ID_CEDB882A78F84C78BDE75DEE3BE682D1" descr="lQDPJxaZ6V_FATnNBQDNAlCwzF6nPQw6dvgC_Twu04DDAA_592_1280.jpg_720x720q90g"/>
        <xdr:cNvPicPr/>
      </xdr:nvPicPr>
      <xdr:blipFill>
        <a:blip r:embed="rId9"/>
        <a:stretch>
          <a:fillRect/>
        </a:stretch>
      </xdr:blipFill>
      <xdr:spPr>
        <a:xfrm>
          <a:off x="0" y="0"/>
          <a:ext cx="1586230" cy="3429000"/>
        </a:xfrm>
        <a:prstGeom prst="rect">
          <a:avLst/>
        </a:prstGeom>
      </xdr:spPr>
    </xdr:pic>
  </etc:cellImage>
  <etc:cellImage>
    <xdr:pic>
      <xdr:nvPicPr>
        <xdr:cNvPr id="11" name="ID_2CFED1EF27704C39BA16BE97B02163D8" descr="lQDPJxaZ6pzdw6PNBQDNAlCwb1tVx3WL-Y4C_T42noA8AA_592_1280.jpg_720x720q90g"/>
        <xdr:cNvPicPr/>
      </xdr:nvPicPr>
      <xdr:blipFill>
        <a:blip r:embed="rId10"/>
        <a:stretch>
          <a:fillRect/>
        </a:stretch>
      </xdr:blipFill>
      <xdr:spPr>
        <a:xfrm>
          <a:off x="0" y="0"/>
          <a:ext cx="1586230" cy="34290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<sst xmlns="http://schemas.openxmlformats.org/spreadsheetml/2006/main" count="67" uniqueCount="48">
  <si>
    <t>模块</t>
  </si>
  <si>
    <t>第一轮</t>
  </si>
  <si>
    <t>备注</t>
  </si>
  <si>
    <t>功能测试</t>
  </si>
  <si>
    <t>计划开始时间~实际完成时间</t>
  </si>
  <si>
    <t>资产_APP端</t>
  </si>
  <si>
    <t>验收管理</t>
  </si>
  <si>
    <t>2022/8/17~2022/8/17</t>
  </si>
  <si>
    <t>调配申请管理</t>
  </si>
  <si>
    <t>转移管理</t>
  </si>
  <si>
    <t>报废管理</t>
  </si>
  <si>
    <t>处置管理</t>
  </si>
  <si>
    <t>测试进度</t>
  </si>
  <si>
    <t>测试数量</t>
  </si>
  <si>
    <t>测试通过（PASS）</t>
  </si>
  <si>
    <t>测试未通过（FAIL）</t>
  </si>
  <si>
    <t>测试无法执行（BLOCK)</t>
  </si>
  <si>
    <t>测试用例总数</t>
  </si>
  <si>
    <t>用例数合计</t>
  </si>
  <si>
    <t>测试功能点</t>
  </si>
  <si>
    <t>开始时间</t>
  </si>
  <si>
    <t>流程</t>
  </si>
  <si>
    <t>截止时间</t>
  </si>
  <si>
    <t>审批流、按钮、资产管理员“补录发票金额”、“成本会计”节点修改信息</t>
  </si>
  <si>
    <t>审批流、按钮</t>
  </si>
  <si>
    <t>审批流、按钮、“移入部门-资产管理员”节点填写信息</t>
  </si>
  <si>
    <t>审批流、按钮、“归口部门-资产审核员”节点，同意时填写报废意见</t>
  </si>
  <si>
    <t>审批流、按钮、“采购专员 （填写处置金额）”节点填写处置金额</t>
  </si>
  <si>
    <t>问题描述</t>
  </si>
  <si>
    <t>期望</t>
  </si>
  <si>
    <t>APP截图</t>
  </si>
  <si>
    <t>PC端截图</t>
  </si>
  <si>
    <t>验收申请_APP端</t>
  </si>
  <si>
    <t>基本信息-缺少字段【发起人】</t>
  </si>
  <si>
    <t>基本信息显示字段与PC端一致</t>
  </si>
  <si>
    <t>已修改</t>
  </si>
  <si>
    <t>缺少附属资产信息</t>
  </si>
  <si>
    <t>验收信息-【原值（不含税金额）】未显示小数点后两位</t>
  </si>
  <si>
    <t>金额显示小数点后两位，若为整数，则显示：xxx.00</t>
  </si>
  <si>
    <t>详情信息（超链接）-点击超链接无法打开页面</t>
  </si>
  <si>
    <t>点击超链接，打开卡片详情页面</t>
  </si>
  <si>
    <t>点击驳回后，不能返回到发起人修改节点，页面显示null</t>
  </si>
  <si>
    <t>输入审批意见并点击驳回后，应可以返回到发起人修改节点</t>
  </si>
  <si>
    <t>app不能在发起人节点操作，它会提示“当前页面不能处理，或者当前节点审批信息过多，需前往电脑端处理”</t>
  </si>
  <si>
    <t>点击【添加抄送】、【转交】和【添加审批人】，页面显示null</t>
  </si>
  <si>
    <t>页面应该成功跳转新页面，进行选择员工</t>
  </si>
  <si>
    <t>没有复现</t>
  </si>
  <si>
    <t>每一次只有重启APP后，才可以进行操作，不然页面会一直报错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</si>
</sst>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华文仿宋"/>
      <charset val="134"/>
    </font>
    <font>
      <sz val="11"/>
      <color theme="1"/>
      <name val="华文仿宋"/>
      <charset val="134"/>
    </font>
    <font>
      <sz val="12"/>
      <color rgb="FF000000"/>
      <name val="华文仿宋"/>
      <charset val="134"/>
    </font>
    <font>
      <sz val="11"/>
      <color rgb="FF000000"/>
      <name val="华文仿宋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2E75B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theme="2" tint="-0.25"/>
      </left>
      <right style="thin">
        <color theme="2" tint="-0.25"/>
      </right>
      <top style="thin">
        <color theme="2" tint="-0.25"/>
      </top>
      <bottom style="thin">
        <color theme="2" tint="-0.25"/>
      </bottom>
      <diagonal/>
    </border>
    <border>
      <left style="thin">
        <color theme="2" tint="-0.25"/>
      </left>
      <right style="thin">
        <color theme="2" tint="-0.25"/>
      </right>
      <top style="thin">
        <color theme="2" tint="-0.25"/>
      </top>
      <bottom/>
      <diagonal/>
    </border>
    <border>
      <left style="thin">
        <color theme="2" tint="-0.25"/>
      </left>
      <right style="thin">
        <color theme="2" tint="-0.25"/>
      </right>
      <top style="thin">
        <color theme="2" tint="-0.25"/>
      </top>
      <bottom style="thin">
        <color auto="1"/>
      </bottom>
      <diagonal/>
    </border>
    <border>
      <left style="thin">
        <color theme="2" tint="-0.25"/>
      </left>
      <right style="thin">
        <color theme="2" tint="-0.25"/>
      </right>
      <top style="thin">
        <color auto="1"/>
      </top>
      <bottom style="thin">
        <color auto="1"/>
      </bottom>
      <diagonal/>
    </border>
    <border>
      <left style="thin">
        <color theme="2" tint="-0.25"/>
      </left>
      <right style="thin">
        <color theme="2" tint="-0.25"/>
      </right>
      <top/>
      <bottom style="thin">
        <color theme="2" tint="-0.2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/>
      <top/>
      <bottom style="thin">
        <color rgb="FFA5A5A5"/>
      </bottom>
      <diagonal/>
    </border>
    <border>
      <left style="thin">
        <color theme="0" tint="-0.35"/>
      </left>
      <right style="thin">
        <color auto="1"/>
      </right>
      <top style="thin">
        <color theme="0" tint="-0.35"/>
      </top>
      <bottom style="thin">
        <color theme="0" tint="-0.35"/>
      </bottom>
      <diagonal/>
    </border>
    <border>
      <left style="thin">
        <color auto="1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23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4" borderId="26" applyNumberFormat="0" applyAlignment="0" applyProtection="0">
      <alignment vertical="center"/>
    </xf>
    <xf numFmtId="0" fontId="20" fillId="14" borderId="22" applyNumberFormat="0" applyAlignment="0" applyProtection="0">
      <alignment vertical="center"/>
    </xf>
    <xf numFmtId="0" fontId="21" fillId="15" borderId="27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9" fontId="5" fillId="0" borderId="13" xfId="0" applyNumberFormat="1" applyFont="1" applyFill="1" applyBorder="1" applyAlignment="1">
      <alignment horizontal="center" wrapText="1"/>
    </xf>
    <xf numFmtId="0" fontId="5" fillId="0" borderId="13" xfId="0" applyNumberFormat="1" applyFont="1" applyFill="1" applyBorder="1" applyAlignment="1">
      <alignment horizontal="center" wrapText="1"/>
    </xf>
    <xf numFmtId="0" fontId="6" fillId="0" borderId="13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center" vertical="center"/>
    </xf>
    <xf numFmtId="14" fontId="3" fillId="3" borderId="9" xfId="0" applyNumberFormat="1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jpeg"/><Relationship Id="rId8" Type="http://schemas.openxmlformats.org/officeDocument/2006/relationships/image" Target="media/image8.jpeg"/><Relationship Id="rId7" Type="http://schemas.openxmlformats.org/officeDocument/2006/relationships/image" Target="media/image7.jpeg"/><Relationship Id="rId6" Type="http://schemas.openxmlformats.org/officeDocument/2006/relationships/image" Target="media/image6.png"/><Relationship Id="rId5" Type="http://schemas.openxmlformats.org/officeDocument/2006/relationships/image" Target="media/image5.jpeg"/><Relationship Id="rId4" Type="http://schemas.openxmlformats.org/officeDocument/2006/relationships/image" Target="media/image4.png"/><Relationship Id="rId3" Type="http://schemas.openxmlformats.org/officeDocument/2006/relationships/image" Target="media/image3.jpeg"/><Relationship Id="rId2" Type="http://schemas.openxmlformats.org/officeDocument/2006/relationships/image" Target="media/image2.png"/><Relationship Id="rId10" Type="http://schemas.openxmlformats.org/officeDocument/2006/relationships/image" Target="media/image10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0"/>
  <sheetViews>
    <sheetView showGridLines="0" workbookViewId="0">
      <selection activeCell="B4" sqref="B4:B8"/>
    </sheetView>
  </sheetViews>
  <sheetFormatPr defaultColWidth="9.02777777777778" defaultRowHeight="14.4" outlineLevelCol="5"/>
  <cols>
    <col min="2" max="2" width="23.1666666666667" customWidth="1"/>
    <col min="3" max="3" width="34.5925925925926" customWidth="1"/>
    <col min="4" max="4" width="15.8703703703704" customWidth="1"/>
    <col min="5" max="5" width="37.3055555555556" customWidth="1"/>
    <col min="6" max="6" width="16.2037037037037" customWidth="1"/>
  </cols>
  <sheetData>
    <row r="2" spans="2:6">
      <c r="B2" s="30" t="s">
        <v>0</v>
      </c>
      <c r="C2" s="30"/>
      <c r="D2" s="30" t="s">
        <v>1</v>
      </c>
      <c r="E2" s="30"/>
      <c r="F2" s="30" t="s">
        <v>2</v>
      </c>
    </row>
    <row r="3" spans="2:6">
      <c r="B3" s="31"/>
      <c r="C3" s="30"/>
      <c r="D3" s="30" t="s">
        <v>3</v>
      </c>
      <c r="E3" s="30" t="s">
        <v>4</v>
      </c>
      <c r="F3" s="30"/>
    </row>
    <row r="4" ht="15.6" spans="2:6">
      <c r="B4" s="32" t="s">
        <v>5</v>
      </c>
      <c r="C4" s="23" t="s">
        <v>6</v>
      </c>
      <c r="D4" s="33">
        <v>1</v>
      </c>
      <c r="E4" s="34" t="s">
        <v>7</v>
      </c>
      <c r="F4" s="35"/>
    </row>
    <row r="5" ht="15.6" spans="2:6">
      <c r="B5" s="36"/>
      <c r="C5" s="23" t="s">
        <v>8</v>
      </c>
      <c r="D5" s="33">
        <v>1</v>
      </c>
      <c r="E5" s="34" t="s">
        <v>7</v>
      </c>
      <c r="F5" s="35"/>
    </row>
    <row r="6" ht="15.6" spans="2:6">
      <c r="B6" s="36"/>
      <c r="C6" s="23" t="s">
        <v>9</v>
      </c>
      <c r="D6" s="33">
        <v>1</v>
      </c>
      <c r="E6" s="34" t="s">
        <v>7</v>
      </c>
      <c r="F6" s="35"/>
    </row>
    <row r="7" ht="15.6" spans="2:6">
      <c r="B7" s="36"/>
      <c r="C7" s="23" t="s">
        <v>10</v>
      </c>
      <c r="D7" s="33">
        <v>1</v>
      </c>
      <c r="E7" s="34" t="s">
        <v>7</v>
      </c>
      <c r="F7" s="35"/>
    </row>
    <row r="8" ht="15.6" spans="2:6">
      <c r="B8" s="36"/>
      <c r="C8" s="23" t="s">
        <v>11</v>
      </c>
      <c r="D8" s="33">
        <v>1</v>
      </c>
      <c r="E8" s="34" t="s">
        <v>7</v>
      </c>
      <c r="F8" s="35"/>
    </row>
    <row r="14" spans="2:4">
      <c r="B14" s="31" t="s">
        <v>12</v>
      </c>
      <c r="C14" s="37">
        <v>44790</v>
      </c>
      <c r="D14" s="21" t="s">
        <v>2</v>
      </c>
    </row>
    <row r="15" spans="2:4">
      <c r="B15" s="38"/>
      <c r="C15" s="18" t="s">
        <v>13</v>
      </c>
      <c r="D15" s="39"/>
    </row>
    <row r="16" spans="2:4">
      <c r="B16" s="40" t="s">
        <v>14</v>
      </c>
      <c r="C16" s="41"/>
      <c r="D16" s="41"/>
    </row>
    <row r="17" spans="2:4">
      <c r="B17" s="42" t="s">
        <v>15</v>
      </c>
      <c r="C17" s="41"/>
      <c r="D17" s="41"/>
    </row>
    <row r="18" spans="2:4">
      <c r="B18" s="42" t="s">
        <v>16</v>
      </c>
      <c r="C18" s="41"/>
      <c r="D18" s="42"/>
    </row>
    <row r="19" spans="2:4">
      <c r="B19" s="42" t="s">
        <v>17</v>
      </c>
      <c r="C19" s="43"/>
      <c r="D19" s="43"/>
    </row>
    <row r="20" spans="2:4">
      <c r="B20" s="44" t="s">
        <v>18</v>
      </c>
      <c r="C20" s="45">
        <v>35</v>
      </c>
      <c r="D20" s="46"/>
    </row>
  </sheetData>
  <mergeCells count="7">
    <mergeCell ref="D2:E2"/>
    <mergeCell ref="C20:D20"/>
    <mergeCell ref="B4:B8"/>
    <mergeCell ref="B14:B15"/>
    <mergeCell ref="D14:D15"/>
    <mergeCell ref="F2:F3"/>
    <mergeCell ref="B2:C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showGridLines="0" workbookViewId="0">
      <selection activeCell="B3" sqref="B3:B7"/>
    </sheetView>
  </sheetViews>
  <sheetFormatPr defaultColWidth="9.02777777777778" defaultRowHeight="14.4" outlineLevelRow="6" outlineLevelCol="7"/>
  <cols>
    <col min="2" max="2" width="11.2962962962963" customWidth="1"/>
    <col min="3" max="3" width="24.8333333333333" customWidth="1"/>
    <col min="4" max="4" width="34.6574074074074" customWidth="1"/>
    <col min="5" max="5" width="10.037037037037"/>
    <col min="7" max="7" width="12.0925925925926" customWidth="1"/>
    <col min="8" max="8" width="17.1944444444444" customWidth="1"/>
  </cols>
  <sheetData>
    <row r="1" spans="1:8">
      <c r="A1" s="13"/>
      <c r="B1" s="14" t="s">
        <v>0</v>
      </c>
      <c r="C1" s="15"/>
      <c r="D1" s="16" t="s">
        <v>19</v>
      </c>
      <c r="E1" s="17" t="s">
        <v>1</v>
      </c>
      <c r="F1" s="17"/>
      <c r="G1" s="18"/>
      <c r="H1" s="16" t="s">
        <v>2</v>
      </c>
    </row>
    <row r="2" spans="1:8">
      <c r="A2" s="13"/>
      <c r="B2" s="19"/>
      <c r="C2" s="20"/>
      <c r="D2" s="21"/>
      <c r="E2" s="15" t="s">
        <v>20</v>
      </c>
      <c r="F2" s="21" t="s">
        <v>21</v>
      </c>
      <c r="G2" s="21" t="s">
        <v>22</v>
      </c>
      <c r="H2" s="21"/>
    </row>
    <row r="3" ht="43.2" spans="1:8">
      <c r="A3" s="13"/>
      <c r="B3" s="22" t="s">
        <v>5</v>
      </c>
      <c r="C3" s="23" t="s">
        <v>6</v>
      </c>
      <c r="D3" s="24" t="s">
        <v>23</v>
      </c>
      <c r="E3" s="25">
        <v>44790</v>
      </c>
      <c r="F3" s="22"/>
      <c r="G3" s="25">
        <v>44791</v>
      </c>
      <c r="H3" s="26"/>
    </row>
    <row r="4" spans="1:8">
      <c r="A4" s="13"/>
      <c r="B4" s="22"/>
      <c r="C4" s="23" t="s">
        <v>8</v>
      </c>
      <c r="D4" s="24" t="s">
        <v>24</v>
      </c>
      <c r="E4" s="25">
        <v>44790</v>
      </c>
      <c r="F4" s="22"/>
      <c r="G4" s="25">
        <v>44791</v>
      </c>
      <c r="H4" s="27"/>
    </row>
    <row r="5" ht="28.8" spans="1:8">
      <c r="A5" s="13"/>
      <c r="B5" s="22"/>
      <c r="C5" s="23" t="s">
        <v>9</v>
      </c>
      <c r="D5" s="24" t="s">
        <v>25</v>
      </c>
      <c r="E5" s="25">
        <v>44790</v>
      </c>
      <c r="F5" s="22"/>
      <c r="G5" s="25">
        <v>44791</v>
      </c>
      <c r="H5" s="28"/>
    </row>
    <row r="6" ht="28.8" spans="1:8">
      <c r="A6" s="13"/>
      <c r="B6" s="22"/>
      <c r="C6" s="23" t="s">
        <v>10</v>
      </c>
      <c r="D6" s="24" t="s">
        <v>26</v>
      </c>
      <c r="E6" s="25">
        <v>44790</v>
      </c>
      <c r="F6" s="22"/>
      <c r="G6" s="25">
        <v>44791</v>
      </c>
      <c r="H6" s="29"/>
    </row>
    <row r="7" ht="28.8" spans="1:8">
      <c r="A7" s="13"/>
      <c r="B7" s="22"/>
      <c r="C7" s="23" t="s">
        <v>11</v>
      </c>
      <c r="D7" s="24" t="s">
        <v>27</v>
      </c>
      <c r="E7" s="25">
        <v>44790</v>
      </c>
      <c r="F7" s="22"/>
      <c r="G7" s="25">
        <v>44791</v>
      </c>
      <c r="H7" s="28"/>
    </row>
  </sheetData>
  <mergeCells count="5">
    <mergeCell ref="E1:G1"/>
    <mergeCell ref="B3:B7"/>
    <mergeCell ref="D1:D2"/>
    <mergeCell ref="H1:H2"/>
    <mergeCell ref="B1:C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showGridLines="0" tabSelected="1" zoomScale="70" zoomScaleNormal="70" topLeftCell="A4" workbookViewId="0">
      <selection activeCell="F7" sqref="F7"/>
    </sheetView>
  </sheetViews>
  <sheetFormatPr defaultColWidth="9.02777777777778" defaultRowHeight="14.4" outlineLevelRow="7" outlineLevelCol="5"/>
  <cols>
    <col min="1" max="1" width="27.0925925925926" customWidth="1"/>
    <col min="2" max="2" width="52.5" customWidth="1"/>
    <col min="3" max="3" width="27.9537037037037" customWidth="1"/>
    <col min="4" max="5" width="16.7962962962963" customWidth="1"/>
    <col min="6" max="6" width="43.0185185185185" customWidth="1"/>
  </cols>
  <sheetData>
    <row r="1" ht="20.4" spans="1:6">
      <c r="A1" s="1" t="s">
        <v>0</v>
      </c>
      <c r="B1" s="2" t="s">
        <v>28</v>
      </c>
      <c r="C1" s="2" t="s">
        <v>29</v>
      </c>
      <c r="D1" s="1" t="s">
        <v>30</v>
      </c>
      <c r="E1" s="1" t="s">
        <v>31</v>
      </c>
      <c r="F1" s="1" t="s">
        <v>2</v>
      </c>
    </row>
    <row r="2" ht="137" customHeight="1" spans="1:6">
      <c r="A2" s="3" t="s">
        <v>32</v>
      </c>
      <c r="B2" s="4" t="s">
        <v>33</v>
      </c>
      <c r="C2" s="5" t="s">
        <v>34</v>
      </c>
      <c r="D2" s="5" t="str">
        <f>_xlfn.DISPIMG("ID_68125FA503AC4E23B5D7973E25CEFF7E",1)</f>
        <v>=DISPIMG("ID_68125FA503AC4E23B5D7973E25CEFF7E",1)</v>
      </c>
      <c r="E2" s="5" t="str">
        <f>_xlfn.DISPIMG("ID_44F06BFE6A034F61858E22EC4B1F7090",1)</f>
        <v>=DISPIMG("ID_44F06BFE6A034F61858E22EC4B1F7090",1)</v>
      </c>
      <c r="F2" s="5" t="s">
        <v>35</v>
      </c>
    </row>
    <row r="3" ht="137" customHeight="1" spans="1:6">
      <c r="A3" s="3"/>
      <c r="B3" s="6"/>
      <c r="C3" s="5" t="s">
        <v>36</v>
      </c>
      <c r="D3" s="5" t="str">
        <f>_xlfn.DISPIMG("ID_563BB3CCDEA844FFA32791E9C5FD0B3F",1)</f>
        <v>=DISPIMG("ID_563BB3CCDEA844FFA32791E9C5FD0B3F",1)</v>
      </c>
      <c r="E3" s="5" t="str">
        <f>_xlfn.DISPIMG("ID_D1EEC27201EB4C99A7F2B58F6698E29B",1)</f>
        <v>=DISPIMG("ID_D1EEC27201EB4C99A7F2B58F6698E29B",1)</v>
      </c>
      <c r="F3" s="5" t="s">
        <v>35</v>
      </c>
    </row>
    <row r="4" ht="120" customHeight="1" spans="1:6">
      <c r="A4" s="3"/>
      <c r="B4" s="7" t="s">
        <v>37</v>
      </c>
      <c r="C4" s="8" t="s">
        <v>38</v>
      </c>
      <c r="D4" s="5" t="str">
        <f>_xlfn.DISPIMG("ID_DC2CDDB413C24E1F8ECA37E7471C2741",1)</f>
        <v>=DISPIMG("ID_DC2CDDB413C24E1F8ECA37E7471C2741",1)</v>
      </c>
      <c r="E4" s="5" t="str">
        <f>_xlfn.DISPIMG("ID_6435C48B3EFE49398DBCF75120D67B4D",1)</f>
        <v>=DISPIMG("ID_6435C48B3EFE49398DBCF75120D67B4D",1)</v>
      </c>
      <c r="F4" s="5" t="s">
        <v>35</v>
      </c>
    </row>
    <row r="5" ht="130" customHeight="1" spans="1:6">
      <c r="A5" s="3"/>
      <c r="B5" s="7" t="s">
        <v>39</v>
      </c>
      <c r="C5" s="8" t="s">
        <v>40</v>
      </c>
      <c r="D5" s="5" t="str">
        <f>_xlfn.DISPIMG("ID_90358F0F147441A5A69C2FD608B7DE17",1)</f>
        <v>=DISPIMG("ID_90358F0F147441A5A69C2FD608B7DE17",1)</v>
      </c>
      <c r="E5" s="5" t="str">
        <f>_xlfn.DISPIMG("ID_8C70DEFBE60B4D10BB2B589DEBA25F61",1)</f>
        <v>=DISPIMG("ID_8C70DEFBE60B4D10BB2B589DEBA25F61",1)</v>
      </c>
      <c r="F5" s="5" t="s">
        <v>35</v>
      </c>
    </row>
    <row r="6" ht="144" customHeight="1" spans="1:6">
      <c r="A6" s="3"/>
      <c r="B6" s="7" t="s">
        <v>41</v>
      </c>
      <c r="C6" s="8" t="s">
        <v>42</v>
      </c>
      <c r="D6" s="5" t="str">
        <f>_xlfn.DISPIMG("ID_CEDB882A78F84C78BDE75DEE3BE682D1",1)</f>
        <v>=DISPIMG("ID_CEDB882A78F84C78BDE75DEE3BE682D1",1)</v>
      </c>
      <c r="E6" s="5"/>
      <c r="F6" s="9" t="s">
        <v>43</v>
      </c>
    </row>
    <row r="7" ht="141" customHeight="1" spans="1:6">
      <c r="A7" s="3"/>
      <c r="B7" s="10" t="s">
        <v>44</v>
      </c>
      <c r="C7" s="8" t="s">
        <v>45</v>
      </c>
      <c r="D7" s="5" t="str">
        <f>_xlfn.DISPIMG("ID_2CFED1EF27704C39BA16BE97B02163D8",1)</f>
        <v>=DISPIMG("ID_2CFED1EF27704C39BA16BE97B02163D8",1)</v>
      </c>
      <c r="E7" s="5"/>
      <c r="F7" s="11" t="s">
        <v>46</v>
      </c>
    </row>
    <row r="8" ht="28.8" spans="1:6">
      <c r="A8" s="3"/>
      <c r="B8" s="12" t="s">
        <v>47</v>
      </c>
      <c r="C8" s="5"/>
      <c r="D8" s="5"/>
      <c r="E8" s="5"/>
      <c r="F8" s="5"/>
    </row>
  </sheetData>
  <mergeCells count="2">
    <mergeCell ref="A2:A8"/>
    <mergeCell ref="B2:B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计划</vt:lpstr>
      <vt:lpstr>20220817测试问题整理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yd594</dc:creator>
  <cp:lastModifiedBy>Administrator</cp:lastModifiedBy>
  <dcterms:created xsi:type="dcterms:W3CDTF">2022-08-17T00:43:00Z</dcterms:created>
  <dcterms:modified xsi:type="dcterms:W3CDTF">2022-08-25T03:35:13Z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0D0C4DC4F07E4DB19E5A1D57AC097315</vt:lpwstr>
  </property>
  <property fmtid="{D5CDD505-2E9C-101B-9397-08002B2CF9AE}" pid="3" name="KSOProductBuildVer">
    <vt:lpwstr>2052-11.1.0.12302</vt:lpwstr>
  </property>
</Properties>
</file>