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yang/project/code/github/vio-evaluate/"/>
    </mc:Choice>
  </mc:AlternateContent>
  <xr:revisionPtr revIDLastSave="0" documentId="13_ncr:1_{A38460F0-410F-724A-9CED-6A20604BC59F}" xr6:coauthVersionLast="36" xr6:coauthVersionMax="36" xr10:uidLastSave="{00000000-0000-0000-0000-000000000000}"/>
  <bookViews>
    <workbookView xWindow="12940" yWindow="920" windowWidth="27500" windowHeight="17540" activeTab="1" xr2:uid="{00000000-000D-0000-FFFF-FFFF00000000}"/>
  </bookViews>
  <sheets>
    <sheet name="Sheet1" sheetId="9" r:id="rId1"/>
    <sheet name="summary" sheetId="8" r:id="rId2"/>
    <sheet name="Sheet2" sheetId="10" r:id="rId3"/>
    <sheet name="Sheet3" sheetId="11" r:id="rId4"/>
  </sheets>
  <calcPr calcId="181029"/>
</workbook>
</file>

<file path=xl/calcChain.xml><?xml version="1.0" encoding="utf-8"?>
<calcChain xmlns="http://schemas.openxmlformats.org/spreadsheetml/2006/main">
  <c r="R80" i="10" l="1"/>
  <c r="R79" i="10"/>
  <c r="R78" i="10"/>
  <c r="R77" i="10"/>
  <c r="R52" i="10"/>
  <c r="R51" i="10"/>
  <c r="R50" i="10"/>
  <c r="R49" i="10"/>
  <c r="R24" i="10"/>
  <c r="R23" i="10"/>
  <c r="R22" i="10"/>
  <c r="R21" i="10"/>
  <c r="R84" i="10"/>
  <c r="R83" i="10"/>
  <c r="R82" i="10"/>
  <c r="R81" i="10"/>
  <c r="R56" i="10"/>
  <c r="R55" i="10"/>
  <c r="R54" i="10"/>
  <c r="R53" i="10"/>
  <c r="R28" i="10"/>
  <c r="R27" i="10"/>
  <c r="R26" i="10"/>
  <c r="R25" i="10"/>
  <c r="R76" i="10"/>
  <c r="R75" i="10"/>
  <c r="R74" i="10"/>
  <c r="R73" i="10"/>
  <c r="R68" i="10" l="1"/>
  <c r="R67" i="10"/>
  <c r="R66" i="10"/>
  <c r="R65" i="10"/>
  <c r="R40" i="10"/>
  <c r="R39" i="10"/>
  <c r="R38" i="10"/>
  <c r="R37" i="10"/>
  <c r="R64" i="10"/>
  <c r="R63" i="10"/>
  <c r="R62" i="10"/>
  <c r="R61" i="10"/>
  <c r="R48" i="10"/>
  <c r="R47" i="10"/>
  <c r="R46" i="10"/>
  <c r="R45" i="10"/>
  <c r="R44" i="10"/>
  <c r="R43" i="10"/>
  <c r="R42" i="10"/>
  <c r="R41" i="10"/>
  <c r="R36" i="10"/>
  <c r="R35" i="10"/>
  <c r="R34" i="10"/>
  <c r="R33" i="10"/>
  <c r="R20" i="10"/>
  <c r="R19" i="10"/>
  <c r="R18" i="10"/>
  <c r="R17" i="10"/>
  <c r="R16" i="10"/>
  <c r="R15" i="10"/>
  <c r="R14" i="10"/>
  <c r="R13" i="10"/>
  <c r="R12" i="10"/>
  <c r="R11" i="10"/>
  <c r="R10" i="10"/>
  <c r="R9" i="10"/>
  <c r="R8" i="10"/>
  <c r="R7" i="10"/>
  <c r="R6" i="10"/>
  <c r="R5" i="10"/>
  <c r="T142" i="8" l="1"/>
  <c r="T141" i="8"/>
  <c r="T140" i="8"/>
  <c r="T139" i="8"/>
  <c r="T137" i="8"/>
  <c r="T136" i="8"/>
  <c r="T135" i="8"/>
  <c r="T134" i="8"/>
  <c r="T132" i="8"/>
  <c r="T131" i="8"/>
  <c r="T130" i="8"/>
  <c r="T129" i="8"/>
  <c r="T127" i="8"/>
  <c r="T126" i="8"/>
  <c r="T125" i="8"/>
  <c r="T124" i="8"/>
  <c r="T122" i="8"/>
  <c r="T121" i="8"/>
  <c r="T120" i="8"/>
  <c r="T119" i="8"/>
  <c r="T81" i="8" l="1"/>
  <c r="T80" i="8"/>
  <c r="T79" i="8"/>
  <c r="T78" i="8"/>
  <c r="T117" i="8"/>
  <c r="T116" i="8"/>
  <c r="T115" i="8"/>
  <c r="T114" i="8"/>
  <c r="T112" i="8"/>
  <c r="T111" i="8"/>
  <c r="T110" i="8"/>
  <c r="T109" i="8"/>
  <c r="T107" i="8"/>
  <c r="T106" i="8"/>
  <c r="T105" i="8"/>
  <c r="T104" i="8"/>
  <c r="T102" i="8"/>
  <c r="T101" i="8"/>
  <c r="T100" i="8"/>
  <c r="T99" i="8"/>
  <c r="T97" i="8"/>
  <c r="T96" i="8"/>
  <c r="T95" i="8"/>
  <c r="T94" i="8"/>
  <c r="T92" i="8"/>
  <c r="T91" i="8"/>
  <c r="T90" i="8"/>
  <c r="T89" i="8"/>
  <c r="T76" i="8"/>
  <c r="T75" i="8"/>
  <c r="T74" i="8"/>
  <c r="T73" i="8"/>
  <c r="T71" i="8"/>
  <c r="T70" i="8"/>
  <c r="T69" i="8"/>
  <c r="T68" i="8"/>
  <c r="T66" i="8"/>
  <c r="T65" i="8"/>
  <c r="T64" i="8"/>
  <c r="T63" i="8"/>
  <c r="T61" i="8"/>
  <c r="T60" i="8"/>
  <c r="T59" i="8"/>
  <c r="T58" i="8"/>
  <c r="I105" i="8" l="1"/>
  <c r="I104" i="8"/>
  <c r="I103" i="8"/>
  <c r="I102" i="8"/>
  <c r="I100" i="8" l="1"/>
  <c r="I99" i="8"/>
  <c r="I98" i="8"/>
  <c r="I97" i="8"/>
  <c r="I95" i="8"/>
  <c r="I94" i="8"/>
  <c r="I93" i="8"/>
  <c r="I92" i="8"/>
  <c r="I90" i="8"/>
  <c r="I89" i="8"/>
  <c r="I88" i="8"/>
  <c r="I87" i="8"/>
  <c r="I85" i="8"/>
  <c r="I84" i="8"/>
  <c r="I83" i="8"/>
  <c r="I82" i="8"/>
  <c r="I76" i="8"/>
  <c r="I75" i="8"/>
  <c r="I74" i="8"/>
  <c r="I73" i="8"/>
  <c r="I68" i="8"/>
  <c r="I69" i="8"/>
  <c r="I70" i="8"/>
  <c r="I71" i="8"/>
  <c r="I64" i="8"/>
  <c r="I65" i="8"/>
  <c r="I66" i="8"/>
  <c r="I63" i="8"/>
  <c r="I59" i="8"/>
  <c r="I60" i="8"/>
  <c r="I61" i="8"/>
  <c r="I58" i="8"/>
</calcChain>
</file>

<file path=xl/sharedStrings.xml><?xml version="1.0" encoding="utf-8"?>
<sst xmlns="http://schemas.openxmlformats.org/spreadsheetml/2006/main" count="1013" uniqueCount="366">
  <si>
    <t>mono+IMU</t>
    <phoneticPr fontId="18" type="noConversion"/>
  </si>
  <si>
    <t>stereo+IMU</t>
    <phoneticPr fontId="18" type="noConversion"/>
  </si>
  <si>
    <t>paper</t>
    <phoneticPr fontId="18" type="noConversion"/>
  </si>
  <si>
    <t>pose_x</t>
    <phoneticPr fontId="18" type="noConversion"/>
  </si>
  <si>
    <t>pose</t>
    <phoneticPr fontId="18" type="noConversion"/>
  </si>
  <si>
    <t>pose_z</t>
    <phoneticPr fontId="18" type="noConversion"/>
  </si>
  <si>
    <t>pose_y</t>
    <phoneticPr fontId="18" type="noConversion"/>
  </si>
  <si>
    <t>vio</t>
    <phoneticPr fontId="18" type="noConversion"/>
  </si>
  <si>
    <t>vio+loop fusion</t>
    <phoneticPr fontId="18" type="noConversion"/>
  </si>
  <si>
    <t>Sequence</t>
    <phoneticPr fontId="18" type="noConversion"/>
  </si>
  <si>
    <t>MH_02_easy</t>
    <phoneticPr fontId="18" type="noConversion"/>
  </si>
  <si>
    <t>V1_02_medium</t>
    <phoneticPr fontId="18" type="noConversion"/>
  </si>
  <si>
    <t>V2_03_difficult</t>
    <phoneticPr fontId="18" type="noConversion"/>
  </si>
  <si>
    <t>ARW/VRW</t>
    <phoneticPr fontId="18" type="noConversion"/>
  </si>
  <si>
    <t>0.66/0.11</t>
    <phoneticPr fontId="18" type="noConversion"/>
  </si>
  <si>
    <t>1.0 / 0.2</t>
    <phoneticPr fontId="18" type="noConversion"/>
  </si>
  <si>
    <t xml:space="preserve">        rmse_pose_x:</t>
    <phoneticPr fontId="18" type="noConversion"/>
  </si>
  <si>
    <t xml:space="preserve">        rmse_pose_y:</t>
    <phoneticPr fontId="18" type="noConversion"/>
  </si>
  <si>
    <t xml:space="preserve">        rmse_pose_z:</t>
    <phoneticPr fontId="18" type="noConversion"/>
  </si>
  <si>
    <t xml:space="preserve">        rmse_pose:</t>
    <phoneticPr fontId="18" type="noConversion"/>
  </si>
  <si>
    <t>align_vio_1-1</t>
  </si>
  <si>
    <t>align_vio_1-2</t>
    <phoneticPr fontId="18" type="noConversion"/>
  </si>
  <si>
    <t>align_vio_1-3</t>
    <phoneticPr fontId="18" type="noConversion"/>
  </si>
  <si>
    <t>align_vio_1-4</t>
    <phoneticPr fontId="18" type="noConversion"/>
  </si>
  <si>
    <t>align_vio_1-5</t>
    <phoneticPr fontId="18" type="noConversion"/>
  </si>
  <si>
    <t>mean</t>
    <phoneticPr fontId="18" type="noConversion"/>
  </si>
  <si>
    <t>align_vio_2-1</t>
    <phoneticPr fontId="18" type="noConversion"/>
  </si>
  <si>
    <t>align_vio_2-2</t>
    <phoneticPr fontId="18" type="noConversion"/>
  </si>
  <si>
    <t>align_vio_2-3</t>
    <phoneticPr fontId="18" type="noConversion"/>
  </si>
  <si>
    <t>align_vio_2-4</t>
    <phoneticPr fontId="18" type="noConversion"/>
  </si>
  <si>
    <t>align_vio_2-5</t>
    <phoneticPr fontId="18" type="noConversion"/>
  </si>
  <si>
    <t>align_vio_3-1</t>
    <phoneticPr fontId="18" type="noConversion"/>
  </si>
  <si>
    <t>align_vio_3-2</t>
    <phoneticPr fontId="18" type="noConversion"/>
  </si>
  <si>
    <t>align_vio_3-3</t>
    <phoneticPr fontId="18" type="noConversion"/>
  </si>
  <si>
    <t>align_vio_3-4</t>
    <phoneticPr fontId="18" type="noConversion"/>
  </si>
  <si>
    <t>align_vio_3-5</t>
    <phoneticPr fontId="18" type="noConversion"/>
  </si>
  <si>
    <t>1.5 / 0.3</t>
    <phoneticPr fontId="18" type="noConversion"/>
  </si>
  <si>
    <t>测试原始的bag 数据，与paper作对比，不如paper中的测试数据好。</t>
    <phoneticPr fontId="18" type="noConversion"/>
  </si>
  <si>
    <t>2.0 / 0.4</t>
    <phoneticPr fontId="18" type="noConversion"/>
  </si>
  <si>
    <t>5.0 / 1.0</t>
    <phoneticPr fontId="18" type="noConversion"/>
  </si>
  <si>
    <t>align_vio_4-1</t>
    <phoneticPr fontId="18" type="noConversion"/>
  </si>
  <si>
    <t>align_vio_4-2</t>
    <phoneticPr fontId="18" type="noConversion"/>
  </si>
  <si>
    <t>align_vio_4-3</t>
    <phoneticPr fontId="18" type="noConversion"/>
  </si>
  <si>
    <t>align_vio_4-4</t>
    <phoneticPr fontId="18" type="noConversion"/>
  </si>
  <si>
    <t>align_vio_4-5</t>
    <phoneticPr fontId="18" type="noConversion"/>
  </si>
  <si>
    <t>MH_02_easy,mono + IMU</t>
    <phoneticPr fontId="18" type="noConversion"/>
  </si>
  <si>
    <t>ARW/VRW  (°/√hr, m/s/√hr)</t>
    <phoneticPr fontId="18" type="noConversion"/>
  </si>
  <si>
    <t>V1_02_medium,mono + IMU</t>
    <phoneticPr fontId="18" type="noConversion"/>
  </si>
  <si>
    <t>align_vio_1</t>
    <phoneticPr fontId="18" type="noConversion"/>
  </si>
  <si>
    <t>align_vio_2</t>
    <phoneticPr fontId="18" type="noConversion"/>
  </si>
  <si>
    <t>align_vio_3</t>
    <phoneticPr fontId="18" type="noConversion"/>
  </si>
  <si>
    <t>align_vio_4</t>
    <phoneticPr fontId="18" type="noConversion"/>
  </si>
  <si>
    <t>align_vio_5</t>
    <phoneticPr fontId="18" type="noConversion"/>
  </si>
  <si>
    <t>rmse of pose_x:</t>
    <phoneticPr fontId="18" type="noConversion"/>
  </si>
  <si>
    <t>rmse of pose_y:</t>
    <phoneticPr fontId="18" type="noConversion"/>
  </si>
  <si>
    <t>rmse of pose_z:</t>
    <phoneticPr fontId="18" type="noConversion"/>
  </si>
  <si>
    <t>rmse of pose:</t>
    <phoneticPr fontId="18" type="noConversion"/>
  </si>
  <si>
    <t>10.0 / 3.0</t>
    <phoneticPr fontId="18" type="noConversion"/>
  </si>
  <si>
    <t>50.0 / 20</t>
    <phoneticPr fontId="18" type="noConversion"/>
  </si>
  <si>
    <t>后半程跑飞。</t>
    <phoneticPr fontId="18" type="noConversion"/>
  </si>
  <si>
    <t>gyro(0,0,0)  
accel(0,0,9.8)
pose 近似为0直线</t>
    <phoneticPr fontId="18" type="noConversion"/>
  </si>
  <si>
    <t>├── align_loop_1.csv</t>
    <phoneticPr fontId="18" type="noConversion"/>
  </si>
  <si>
    <t>├── align_loop_2.csv</t>
    <phoneticPr fontId="18" type="noConversion"/>
  </si>
  <si>
    <t>├── align_loop_3.csv</t>
    <phoneticPr fontId="18" type="noConversion"/>
  </si>
  <si>
    <t>├── align_vio_1.csv</t>
    <phoneticPr fontId="18" type="noConversion"/>
  </si>
  <si>
    <t>├── align_vio_2.csv</t>
    <phoneticPr fontId="18" type="noConversion"/>
  </si>
  <si>
    <t>└── align_vio_3.csv</t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</si>
  <si>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</si>
  <si>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align_loop_2.csv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</si>
  <si>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align_loop_3.csv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</si>
  <si>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align_vio_1.csv</t>
    </r>
    <phoneticPr fontId="18" type="noConversion"/>
  </si>
  <si>
    <r>
      <rPr>
        <sz val="14"/>
        <rFont val="等线"/>
        <family val="2"/>
        <charset val="134"/>
      </rPr>
      <t>├──</t>
    </r>
    <r>
      <rPr>
        <sz val="14"/>
        <rFont val="Arial"/>
        <family val="2"/>
      </rPr>
      <t xml:space="preserve"> align_vio_2.csv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</si>
  <si>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align_vio_3.csv</t>
    </r>
    <phoneticPr fontId="18" type="noConversion"/>
  </si>
  <si>
    <r>
      <rPr>
        <sz val="14"/>
        <rFont val="等线"/>
        <family val="2"/>
        <charset val="134"/>
      </rPr>
      <t>└──</t>
    </r>
    <r>
      <rPr>
        <sz val="14"/>
        <rFont val="Arial"/>
        <family val="2"/>
      </rPr>
      <t xml:space="preserve"> align_vio_1.csv</t>
    </r>
    <phoneticPr fontId="18" type="noConversion"/>
  </si>
  <si>
    <t>mono_imu</t>
    <phoneticPr fontId="18" type="noConversion"/>
  </si>
  <si>
    <t>stereo_imu</t>
    <phoneticPr fontId="18" type="noConversion"/>
  </si>
  <si>
    <t>├── align_loop_4.csv</t>
    <phoneticPr fontId="18" type="noConversion"/>
  </si>
  <si>
    <t>├── align_vio_3.csv</t>
    <phoneticPr fontId="18" type="noConversion"/>
  </si>
  <si>
    <t>└── align_vio_4.csv</t>
    <phoneticPr fontId="18" type="noConversion"/>
  </si>
  <si>
    <t>├── align_loop_1_bigerror.csv</t>
    <phoneticPr fontId="18" type="noConversion"/>
  </si>
  <si>
    <t>├── align_vio_1_bigerror.csv</t>
    <phoneticPr fontId="18" type="noConversion"/>
  </si>
  <si>
    <t>└── align_vio_2.csv</t>
    <phoneticPr fontId="18" type="noConversion"/>
  </si>
  <si>
    <t>1. data_[not_add_noise]</t>
    <phoneticPr fontId="18" type="noConversion"/>
  </si>
  <si>
    <t>├── arw1.0_vrw0.2</t>
    <phoneticPr fontId="18" type="noConversion"/>
  </si>
  <si>
    <t>├── arw1.5_vrw0.3</t>
    <phoneticPr fontId="18" type="noConversion"/>
  </si>
  <si>
    <t>├── arw2.0_vrw0.4</t>
    <phoneticPr fontId="18" type="noConversion"/>
  </si>
  <si>
    <t>└── arw5.0_vrw1.0</t>
    <phoneticPr fontId="18" type="noConversion"/>
  </si>
  <si>
    <t>├── align_vio_1-1.csv</t>
    <phoneticPr fontId="18" type="noConversion"/>
  </si>
  <si>
    <t>├── align_vio_1-2.csv</t>
    <phoneticPr fontId="18" type="noConversion"/>
  </si>
  <si>
    <t>├── align_vio_1-3.csv</t>
    <phoneticPr fontId="18" type="noConversion"/>
  </si>
  <si>
    <t>├── align_vio_1-4.csv</t>
    <phoneticPr fontId="18" type="noConversion"/>
  </si>
  <si>
    <t>└── align_vio_1-5.csv</t>
    <phoneticPr fontId="18" type="noConversion"/>
  </si>
  <si>
    <t>├── align_vio_2-1.csv</t>
    <phoneticPr fontId="18" type="noConversion"/>
  </si>
  <si>
    <t>├── align_vio_2-2.csv</t>
    <phoneticPr fontId="18" type="noConversion"/>
  </si>
  <si>
    <t>├── align_vio_2-3.csv</t>
    <phoneticPr fontId="18" type="noConversion"/>
  </si>
  <si>
    <t>├── align_vio_2-4.csv</t>
    <phoneticPr fontId="18" type="noConversion"/>
  </si>
  <si>
    <t>├── align_vio_2-5.csv</t>
    <phoneticPr fontId="18" type="noConversion"/>
  </si>
  <si>
    <t>└── align_vio_2-6.csv</t>
    <phoneticPr fontId="18" type="noConversion"/>
  </si>
  <si>
    <t>├── align_vio_3-1.csv</t>
    <phoneticPr fontId="18" type="noConversion"/>
  </si>
  <si>
    <t>├── align_vio_3-2.csv</t>
    <phoneticPr fontId="18" type="noConversion"/>
  </si>
  <si>
    <t>├── align_vio_3-3.csv</t>
    <phoneticPr fontId="18" type="noConversion"/>
  </si>
  <si>
    <t>├── align_vio_3-4.csv</t>
    <phoneticPr fontId="18" type="noConversion"/>
  </si>
  <si>
    <t>└── align_vio_3-5.csv</t>
    <phoneticPr fontId="18" type="noConversion"/>
  </si>
  <si>
    <t>├── align_vio_4-1.csv</t>
    <phoneticPr fontId="18" type="noConversion"/>
  </si>
  <si>
    <t>├── align_vio_4-2.csv</t>
    <phoneticPr fontId="18" type="noConversion"/>
  </si>
  <si>
    <t>├── align_vio_4-3.csv</t>
    <phoneticPr fontId="18" type="noConversion"/>
  </si>
  <si>
    <t>├── align_vio_4-4.csv</t>
    <phoneticPr fontId="18" type="noConversion"/>
  </si>
  <si>
    <t>└── align_vio_4-5.csv</t>
    <phoneticPr fontId="18" type="noConversion"/>
  </si>
  <si>
    <t>└── align_vio_6-1.csv</t>
    <phoneticPr fontId="18" type="noConversion"/>
  </si>
  <si>
    <t>├── align_vio_4.csv</t>
    <phoneticPr fontId="18" type="noConversion"/>
  </si>
  <si>
    <t>└── align_vio_5.csv</t>
    <phoneticPr fontId="18" type="noConversion"/>
  </si>
  <si>
    <t>└── align_vio_2-5.csv</t>
    <phoneticPr fontId="18" type="noConversion"/>
  </si>
  <si>
    <t>├── align_vio_5-1.csv</t>
    <phoneticPr fontId="18" type="noConversion"/>
  </si>
  <si>
    <t>└── align_vio_5-2.csv</t>
    <phoneticPr fontId="18" type="noConversion"/>
  </si>
  <si>
    <t>├── arw5.0_vrw1.0</t>
    <phoneticPr fontId="18" type="noConversion"/>
  </si>
  <si>
    <t>├── arw10.0_vrw3.0</t>
    <phoneticPr fontId="18" type="noConversion"/>
  </si>
  <si>
    <t>├── arw50.0_vrw20.0</t>
    <phoneticPr fontId="18" type="noConversion"/>
  </si>
  <si>
    <t>└── gyro_acc_0_9.8</t>
    <phoneticPr fontId="18" type="noConversion"/>
  </si>
  <si>
    <t>rmse_pose_x:0.14622323097441492
rmse_pose_y:0.1410245608501024
rmse_pose_z:0.029840896123748892
rmse_pose:0.20532812549923524</t>
    <phoneticPr fontId="18" type="noConversion"/>
  </si>
  <si>
    <t>rmse_pose_x:0.1448350647522135
rmse_pose_y:0.1447627315486718
rmse_pose_z:0.03004917737908368
rmse_pose:0.20696955691205007</t>
    <phoneticPr fontId="18" type="noConversion"/>
  </si>
  <si>
    <t>rmse_pose_x:0.13554585213621848
rmse_pose_y:0.14651372798071985
rmse_pose_z:0.031759747636778274
rmse_pose:0.2021079713620762</t>
    <phoneticPr fontId="18" type="noConversion"/>
  </si>
  <si>
    <t>rmse_pose_x:0.13413593611147465
rmse_pose_y:0.10325907964524758
rmse_pose_z:0.02254143267042424
rmse_pose:0.17077178652377112</t>
    <phoneticPr fontId="18" type="noConversion"/>
  </si>
  <si>
    <t>rmse_pose_x:0.11849891165039299
rmse_pose_y:0.09623085319502635
rmse_pose_z:0.03436838739098919
rmse_pose:0.15647221868698438</t>
    <phoneticPr fontId="18" type="noConversion"/>
  </si>
  <si>
    <t>rmse_pose_x:0.1523416746397031
rmse_pose_y:0.060869874175594425
rmse_pose_z:0.0477573137179649
rmse_pose:0.17086219133482392</t>
    <phoneticPr fontId="18" type="noConversion"/>
  </si>
  <si>
    <t>rmse_pose_x:0.3166990669492034
rmse_pose_y:0.08098420191527801
rmse_pose_z:0.08874833217674567
rmse_pose:0.3387226098601989</t>
    <phoneticPr fontId="18" type="noConversion"/>
  </si>
  <si>
    <t>rmse_pose_x:0.30682580514694047
rmse_pose_y:0.1060267944172062
rmse_pose_z:0.20115670057829346
rmse_pose:0.3819002147498768</t>
    <phoneticPr fontId="18" type="noConversion"/>
  </si>
  <si>
    <t>rmse_pose_x:0.20941788813406903
rmse_pose_y:0.2993521884794659
rmse_pose_z:0.3280633066218854
rmse_pose:0.4910123397325818</t>
    <phoneticPr fontId="18" type="noConversion"/>
  </si>
  <si>
    <t>rmse_pose_x:0.42555791570754237
rmse_pose_y:0.3799453310372429
rmse_pose_z:0.16313465023981913
rmse_pose:0.5933556339222001</t>
    <phoneticPr fontId="18" type="noConversion"/>
  </si>
  <si>
    <t>rmse_pose_x:0.26799534157496896
rmse_pose_y:0.37268092189536106
rmse_pose_z:0.3222154640308029
rmse_pose:0.5608345370171546</t>
    <phoneticPr fontId="18" type="noConversion"/>
  </si>
  <si>
    <t>rmse_pose_x:0.2979446616458328
rmse_pose_y:0.22770258371280575
rmse_pose_z:0.17197784639956973
rmse_pose:0.4125480186414317</t>
    <phoneticPr fontId="18" type="noConversion"/>
  </si>
  <si>
    <t>rmse_pose_x:0.5844989933050142
rmse_pose_y:0.44134917356160813
rmse_pose_z:0.164907276430004
rmse_pose:0.7507480109848119</t>
    <phoneticPr fontId="18" type="noConversion"/>
  </si>
  <si>
    <t>rmse_pose_x:0.5836939099366297
rmse_pose_y:0.4408450903712248
rmse_pose_z:0.16493486715711078
rmse_pose:0.7498309706898333</t>
    <phoneticPr fontId="18" type="noConversion"/>
  </si>
  <si>
    <t>rmse_pose_x:0.5907460245233562
rmse_pose_y:0.4382216598630192
rmse_pose_z:0.16627241576130947
rmse_pose:0.7540992009718291</t>
    <phoneticPr fontId="18" type="noConversion"/>
  </si>
  <si>
    <t>rmse_pose_x:0.5908825442483219
rmse_pose_y:0.4389281523326116
rmse_pose_z:0.16389898621036886
rmse_pose:0.7540974616641254</t>
    <phoneticPr fontId="18" type="noConversion"/>
  </si>
  <si>
    <t>rmse_pose_x:0.6215649027254849
rmse_pose_y:0.4544869500522695
rmse_pose_z:0.2626440717369497
rmse_pose:0.8135620593946842</t>
    <phoneticPr fontId="18" type="noConversion"/>
  </si>
  <si>
    <t>rmse_pose_x:0.6214354754625021
rmse_pose_y:0.45394778553749393
rmse_pose_z:0.2627322832616275
rmse_pose:0.8131905648896627</t>
    <phoneticPr fontId="18" type="noConversion"/>
  </si>
  <si>
    <t>rmse_pose_x:0.6226107019333417
rmse_pose_y:0.45473233534785323
rmse_pose_z:0.2619506889720683
rmse_pose:0.8142749820704196</t>
    <phoneticPr fontId="18" type="noConversion"/>
  </si>
  <si>
    <t>rmse_pose_x:0.6218560684798541
rmse_pose_y:0.4544347633823235
rmse_pose_z:0.262325340170052
rmse_pose:0.8136525721528217</t>
    <phoneticPr fontId="18" type="noConversion"/>
  </si>
  <si>
    <t>rmse_pose_x:0.15051965322776925
rmse_pose_y:0.2649533645816179
rmse_pose_z:0.08844445184902189
rmse_pose:0.3172993420632977</t>
    <phoneticPr fontId="18" type="noConversion"/>
  </si>
  <si>
    <t>rmse_pose_x:0.08421940983541829
rmse_pose_y:0.0900892624148612
rmse_pose_z:0.046207477352452696
rmse_pose:0.1316970582767789</t>
    <phoneticPr fontId="18" type="noConversion"/>
  </si>
  <si>
    <t>rmse_pose_x:0.16555387191109158
rmse_pose_y:0.10268628149678605
rmse_pose_z:0.244170381786392
rmse_pose:0.31236474233514855</t>
    <phoneticPr fontId="18" type="noConversion"/>
  </si>
  <si>
    <t>rmse_pose_x:0.19777353314753948
rmse_pose_y:0.1662679909319028
rmse_pose_z:0.2741703928207589
rmse_pose:0.37673441510125066</t>
    <phoneticPr fontId="18" type="noConversion"/>
  </si>
  <si>
    <t>rmse_pose_x:0.42443470775816816
rmse_pose_y:0.4328423746876743
rmse_pose_z:0.2836635012110299
rmse_pose:0.66929987628441</t>
    <phoneticPr fontId="18" type="noConversion"/>
  </si>
  <si>
    <t>rmse_pose_x:0.344570622152704
rmse_pose_y:0.3601413119379518
rmse_pose_z:0.26930577478945306
rmse_pose:0.5665300332286349</t>
    <phoneticPr fontId="18" type="noConversion"/>
  </si>
  <si>
    <t>rmse_pose_x:0.14703747529335923
rmse_pose_y:0.1434343387542083
rmse_pose_z:0.03011734065279336
rmse_pose:0.2076065578985852</t>
    <phoneticPr fontId="18" type="noConversion"/>
  </si>
  <si>
    <t>rmse_pose_x:0.14724044723602953
rmse_pose_y:0.14198703716120253
rmse_pose_z:0.029880782417180958
rmse_pose:0.2067194455825228</t>
    <phoneticPr fontId="18" type="noConversion"/>
  </si>
  <si>
    <t>rmse_pose_x:0.14932665736732162
rmse_pose_y:0.13547488104622515
rmse_pose_z:0.030878154174042802
rmse_pose:0.20397390617474156</t>
    <phoneticPr fontId="18" type="noConversion"/>
  </si>
  <si>
    <t>rmse_pose_x:0.14851280615037496
rmse_pose_y:0.1418400763473213
rmse_pose_z:0.03009016328811555
rmse_pose:0.20755741079416615</t>
    <phoneticPr fontId="18" type="noConversion"/>
  </si>
  <si>
    <t>rmse_pose_x:0.15766904478189342
rmse_pose_y:0.14026675543522885
rmse_pose_z:0.029830026944657265
rmse_pose:0.21312935243715256</t>
    <phoneticPr fontId="18" type="noConversion"/>
  </si>
  <si>
    <t>rmse_pose_x:0.15152650962910094
rmse_pose_y:0.1401563755689652
rmse_pose_z:0.02893098634809655
rmse_pose:0.20842527366919922</t>
    <phoneticPr fontId="18" type="noConversion"/>
  </si>
  <si>
    <t>rmse_pose_x:0.14845840249483847
rmse_pose_y:0.14476437551255722
rmse_pose_z:0.029764530266925573
rmse_pose:0.2094816196015079</t>
    <phoneticPr fontId="18" type="noConversion"/>
  </si>
  <si>
    <t>rmse_pose_x:0.15113543291121004
rmse_pose_y:0.14343255999344406
rmse_pose_z:0.029888543722989967
rmse_pose:0.2104949961244041</t>
    <phoneticPr fontId="18" type="noConversion"/>
  </si>
  <si>
    <t>rmse_pose_x:0.14640284183704472
rmse_pose_y:0.1368045132271572
rmse_pose_z:0.03056828165946108
rmse_pose:0.20269111174615995</t>
    <phoneticPr fontId="18" type="noConversion"/>
  </si>
  <si>
    <t>rmse_pose_x:0.13690724387347722
rmse_pose_y:0.13551835957811373
rmse_pose_z:0.030288379585377365
rmse_pose:0.1950030900926511</t>
    <phoneticPr fontId="18" type="noConversion"/>
  </si>
  <si>
    <t>rmse_pose_x:0.06539136983145051
rmse_pose_y:0.0935621227941694
rmse_pose_z:0.02399474997096539
rmse_pose:0.11664325996967811</t>
    <phoneticPr fontId="18" type="noConversion"/>
  </si>
  <si>
    <t>rmse_pose_x:0.15327161293652755
rmse_pose_y:0.14358163956659756
rmse_pose_z:0.029873820132091163
rmse_pose:0.2121327878525184</t>
    <phoneticPr fontId="18" type="noConversion"/>
  </si>
  <si>
    <t>rmse_pose_x:0.14622220770182506
rmse_pose_y:0.14306058267704322
rmse_pose_z:0.02996481076951292
rmse_pose:0.20674901263499063</t>
    <phoneticPr fontId="18" type="noConversion"/>
  </si>
  <si>
    <t>rmse_pose_x:0.14116415215474792
rmse_pose_y:0.13787776971185242
rmse_pose_z:0.029363842018965743
rmse_pose:0.19949895351203778</t>
    <phoneticPr fontId="18" type="noConversion"/>
  </si>
  <si>
    <t>rmse_pose_x:0.14462945600302496
rmse_pose_y:0.14531551604757
rmse_pose_z:0.029731071108359403
rmse_pose:0.20716711934366622</t>
    <phoneticPr fontId="18" type="noConversion"/>
  </si>
  <si>
    <t>rmse_pose_x:0.14216511988268937
rmse_pose_y:0.142380255718129
rmse_pose_z:0.030726038218178816
rmse_pose:0.20353660101859872</t>
    <phoneticPr fontId="18" type="noConversion"/>
  </si>
  <si>
    <t>rmse_pose_x:0.16118505076837847
rmse_pose_y:0.14166777033896805
rmse_pose_z:0.029957333012924397
rmse_pose:0.21667445522088336</t>
    <phoneticPr fontId="18" type="noConversion"/>
  </si>
  <si>
    <t>rmse_pose_x:0.14870419537573062
rmse_pose_y:0.1429121698652011
rmse_pose_z:0.030649519772395717
rmse_pose:0.20850951796069656</t>
    <phoneticPr fontId="18" type="noConversion"/>
  </si>
  <si>
    <t>rmse_pose_x:0.15202331507538772
rmse_pose_y:0.14071887476582226
rmse_pose_z:0.030598120171382595
rmse_pose:0.20940185051687615</t>
    <phoneticPr fontId="18" type="noConversion"/>
  </si>
  <si>
    <t>rmse_pose_x:0.13330623299142644
rmse_pose_y:0.162060692191033
rmse_pose_z:0.027944394535245762
rmse_pose:0.2116957932830567</t>
    <phoneticPr fontId="18" type="noConversion"/>
  </si>
  <si>
    <t>rmse_pose_x:0.15676621523046486
rmse_pose_y:0.13595921774720657
rmse_pose_z:0.03227542768114813
rmse_pose:0.2100053769790616</t>
    <phoneticPr fontId="18" type="noConversion"/>
  </si>
  <si>
    <t>rmse_pose_x:0.26961855417049707
rmse_pose_y:0.3724201324485339
rmse_pose_z:0.3234815381981632
rmse_pose:0.5621665459283597</t>
    <phoneticPr fontId="18" type="noConversion"/>
  </si>
  <si>
    <t>rmse_pose_x:0.2671467643771967
rmse_pose_y:0.3747842358228453
rmse_pose_z:0.3234742277199528
rmse_pose:0.5625532802655581</t>
    <phoneticPr fontId="18" type="noConversion"/>
  </si>
  <si>
    <t>rmse_pose_x:0.2632507007485636
rmse_pose_y:0.3723835876056349
rmse_pose_z:0.32282170075421335
rmse_pose:0.5587345686822108</t>
    <phoneticPr fontId="18" type="noConversion"/>
  </si>
  <si>
    <t>rmse_pose_x:0.2767009286079184
rmse_pose_y:0.4323657069666497
rmse_pose_z:0.35761811980269687
rmse_pose:0.6256150797930555</t>
    <phoneticPr fontId="18" type="noConversion"/>
  </si>
  <si>
    <t>rmse_pose_x:0.27103418211184577
rmse_pose_y:0.36516693063126293
rmse_pose_z:0.3195895679624431
rmse_pose:0.5558272276977044</t>
    <phoneticPr fontId="18" type="noConversion"/>
  </si>
  <si>
    <t>rmse_pose_x:0.2662302433864971
rmse_pose_y:0.35996506566484804
rmse_pose_z:0.3210477147892576
rmse_pose:0.5509310539115909</t>
    <phoneticPr fontId="18" type="noConversion"/>
  </si>
  <si>
    <t>rmse_pose_x:0.2676232352555378
rmse_pose_y:0.391019007094739
rmse_pose_z:0.32880538500802975
rmse_pose:0.5767417456438151</t>
    <phoneticPr fontId="18" type="noConversion"/>
  </si>
  <si>
    <t>rmse_pose_x:0.3051856335866391
rmse_pose_y:0.3102058003999475
rmse_pose_z:0.22124853131278138
rmse_pose:0.4881770397688867</t>
    <phoneticPr fontId="18" type="noConversion"/>
  </si>
  <si>
    <t>rmse_pose_x:0.2681374775139341
rmse_pose_y:0.37922434715427544
rmse_pose_z:0.3257158859532384
rmse_pose:0.56727387625769</t>
    <phoneticPr fontId="18" type="noConversion"/>
  </si>
  <si>
    <t>rmse_pose_x:0.26845421426100086
rmse_pose_y:0.3586784687298621
rmse_pose_z:0.31702540510606814
rmse_pose:0.5488378782186564</t>
    <phoneticPr fontId="18" type="noConversion"/>
  </si>
  <si>
    <t>rmse_pose_x:0.32041349777001943
rmse_pose_y:0.30817863232486997
rmse_pose_z:0.17158396734129974
rmse_pose:0.4765290513950077</t>
    <phoneticPr fontId="18" type="noConversion"/>
  </si>
  <si>
    <t>rmse_pose_x:0.296461059248709
rmse_pose_y:0.2967489372553536
rmse_pose_z:0.2117447152371216
rmse_pose:0.4698775540967009</t>
    <phoneticPr fontId="18" type="noConversion"/>
  </si>
  <si>
    <t>rmse_pose_x:0.26922347394762397
rmse_pose_y:0.37665765901043397
rmse_pose_z:0.3260631612306825
rmse_pose:0.5662768370041223</t>
    <phoneticPr fontId="18" type="noConversion"/>
  </si>
  <si>
    <t>rmse_pose_x:0.26572179040769506
rmse_pose_y:0.38066743592871366
rmse_pose_z:0.3244837137178621
rmse_pose:0.5663968989517403</t>
    <phoneticPr fontId="18" type="noConversion"/>
  </si>
  <si>
    <t>rmse_pose_x:0.27323820668871623
rmse_pose_y:0.36997129099005216
rmse_pose_z:0.3242393625379925
rmse_pose:0.5627335408258115</t>
    <phoneticPr fontId="18" type="noConversion"/>
  </si>
  <si>
    <t>rmse_pose_x:0.27139295498992905
rmse_pose_y:0.3594546365684651
rmse_pose_z:0.31745658374024766
rmse_pose:0.5510358013130924</t>
    <phoneticPr fontId="18" type="noConversion"/>
  </si>
  <si>
    <t>rmse_pose_x:0.2479833463460033
rmse_pose_y:0.3635271786251157
rmse_pose_z:0.3260220583154628
rmse_pose:0.5476660772517773</t>
    <phoneticPr fontId="18" type="noConversion"/>
  </si>
  <si>
    <t>rmse_pose_x:0.2860848152428127
rmse_pose_y:0.3308090120816009
rmse_pose_z:0.24734477769625232
rmse_pose:0.5024525480485968</t>
    <phoneticPr fontId="18" type="noConversion"/>
  </si>
  <si>
    <t>rmse_pose_x:0.2618477678087304
rmse_pose_y:0.39623393331276635
rmse_pose_z:0.32652978198345944
rmse_pose:0.5763569049964493</t>
    <phoneticPr fontId="18" type="noConversion"/>
  </si>
  <si>
    <t>rmse_pose_x:0.2691620437215117
rmse_pose_y:0.44879927973886474
rmse_pose_z:0.36162467719824853
rmse_pose:0.6361143029622917</t>
    <phoneticPr fontId="18" type="noConversion"/>
  </si>
  <si>
    <t>rmse_pose_x:0.570550906569423
rmse_pose_y:0.473347628765877
rmse_pose_z:0.16812315065002362
rmse_pose:0.7601655796140466</t>
    <phoneticPr fontId="18" type="noConversion"/>
  </si>
  <si>
    <t>rmse_pose_x:0.27030003677347514
rmse_pose_y:0.42925774327344873
rmse_pose_z:0.33360431260631096
rmse_pose:0.6071376758441904</t>
    <phoneticPr fontId="18" type="noConversion"/>
  </si>
  <si>
    <t>rmse_pose_x:0.2946074128503086
rmse_pose_y:0.39409389259173444
rmse_pose_z:0.2787795878069574
rmse_pose:0.5655277026479558</t>
    <phoneticPr fontId="18" type="noConversion"/>
  </si>
  <si>
    <t>rmse_pose_x:0.35599750133052716
rmse_pose_y:0.3632546789747279
rmse_pose_z:0.16333901345023125
rmse_pose:0.5341982928328264</t>
    <phoneticPr fontId="18" type="noConversion"/>
  </si>
  <si>
    <t>rmse_pose_x:0.3012310174650435
rmse_pose_y:0.3233666254245546
rmse_pose_z:0.3157976769321712
rmse_pose:0.5431705745686575</t>
    <phoneticPr fontId="18" type="noConversion"/>
  </si>
  <si>
    <t>rmse_pose_x:62.71594578209789
rmse_pose_y:14.12468035091884
rmse_pose_z:2.4041744618328837
rmse_pose:64.33176901968113</t>
    <phoneticPr fontId="18" type="noConversion"/>
  </si>
  <si>
    <t>rmse_pose_x:55.205570892685515
rmse_pose_y:26.504014523686937
rmse_pose_z:1.350821669869948
rmse_pose:61.25310247361291</t>
    <phoneticPr fontId="18" type="noConversion"/>
  </si>
  <si>
    <t>rmse_pose_x:1.370307224350714
rmse_pose_y:1.6921437010021019
rmse_pose_z:0.45942356265735135
rmse_pose:2.225345412261571</t>
    <phoneticPr fontId="18" type="noConversion"/>
  </si>
  <si>
    <t>Absolute Orientation方法对齐</t>
    <phoneticPr fontId="18" type="noConversion"/>
  </si>
  <si>
    <t>├── align_loop_5.csv</t>
    <phoneticPr fontId="18" type="noConversion"/>
  </si>
  <si>
    <t>rmse_pose_x:0.2458972293939179
rmse_pose_y:0.3374001447794568
rmse_pose_z:0.30505336152382645
rmse_pose:0.5170704579627324</t>
    <phoneticPr fontId="18" type="noConversion"/>
  </si>
  <si>
    <t>rmse_pose_x:0.25364535605509186
rmse_pose_y:0.31905697429816043
rmse_pose_z:0.2952977541480823
rmse_pose:0.5033230405033259</t>
    <phoneticPr fontId="18" type="noConversion"/>
  </si>
  <si>
    <t>rmse_pose_x:0.2828205144146156
rmse_pose_y:0.24132286832387687
rmse_pose_z:0.17953083576787515
rmse_pose:0.4128625572043592</t>
    <phoneticPr fontId="18" type="noConversion"/>
  </si>
  <si>
    <t>rmse_pose_x:0.26717683928734565
rmse_pose_y:0.2618955805706281
rmse_pose_z:0.14898409582288227
rmse_pose:0.40270214722815206</t>
    <phoneticPr fontId="18" type="noConversion"/>
  </si>
  <si>
    <t>rmse_pose_x:1.0240240272235235
rmse_pose_y:1.1576374024021634
rmse_pose_z:0.4408936029268738
rmse_pose:1.6072139661144536</t>
    <phoneticPr fontId="18" type="noConversion"/>
  </si>
  <si>
    <t>rmse_pose_x:0.5230991580112597
rmse_pose_y:0.7063035866720568
rmse_pose_z:0.08023932792494647
rmse_pose:0.882573416438399</t>
    <phoneticPr fontId="18" type="noConversion"/>
  </si>
  <si>
    <t>rmse_pose_x:0.7671298829135139
rmse_pose_y:1.1095840892385513
rmse_pose_z:0.05634772358193975
rmse_pose:1.3501259846040716</t>
    <phoneticPr fontId="18" type="noConversion"/>
  </si>
  <si>
    <t>rmse_pose_x:0.3984513305177748
rmse_pose_y:0.5777587841939648
rmse_pose_z:0.11818657724488132
rmse_pose:0.7117139471343341</t>
    <phoneticPr fontId="18" type="noConversion"/>
  </si>
  <si>
    <t>rmse_pose_x:0.24491549870367607
rmse_pose_y:0.34699655462246143
rmse_pose_z:0.3202251710181422
rmse_pose:0.5319157551518169</t>
    <phoneticPr fontId="18" type="noConversion"/>
  </si>
  <si>
    <t>rmse_pose_x:0.22557772387666172
rmse_pose_y:0.410603579983326
rmse_pose_z:0.35395393623899957
rmse_pose:0.5871660739378433</t>
    <phoneticPr fontId="18" type="noConversion"/>
  </si>
  <si>
    <t>rmse_pose_x:1.2354803960363503
rmse_pose_y:1.9762697646361393
rmse_pose_z:0.35101675821761963
rmse_pose:2.356961339554539</t>
    <phoneticPr fontId="18" type="noConversion"/>
  </si>
  <si>
    <t>rmse_pose_x:45.21753694556846
rmse_pose_y:22.896998542880667
rmse_pose_z:0.9517053157817836
rmse_pose:50.69323359882081</t>
    <phoneticPr fontId="18" type="noConversion"/>
  </si>
  <si>
    <t>rmse_pose_x:0.2398805864725977
rmse_pose_y:0.34918398677305273
rmse_pose_z:0.3131649303822408
rmse_pose:0.5268248532543568</t>
    <phoneticPr fontId="18" type="noConversion"/>
  </si>
  <si>
    <t>├── bias-gyro-2_bias-accel-1_arw5.0_vrw1.0
[5次中，3次正常，1次跑飞，1次后半程偏差大]</t>
    <phoneticPr fontId="18" type="noConversion"/>
  </si>
  <si>
    <t>rmse_pose_x:9.701556271611611
rmse_pose_y:3.966761701377305
rmse_pose_z:0.3707438401034756
rmse_pose:10.487747302530465</t>
    <phoneticPr fontId="18" type="noConversion"/>
  </si>
  <si>
    <t>rmse_pose_x:10.804423145718225
rmse_pose_y:4.931444415502055
rmse_pose_z:0.44637091023920994
rmse_pose:11.885030522654365</t>
    <phoneticPr fontId="18" type="noConversion"/>
  </si>
  <si>
    <t>rmse_pose_x:1.2560141284875994
rmse_pose_y:0.30786622555688825
rmse_pose_z:0.028999309856206284
rmse_pose:1.2935200283610784</t>
    <phoneticPr fontId="18" type="noConversion"/>
  </si>
  <si>
    <t>rmse_pose_x:0.1962650762244717
rmse_pose_y:0.2751622603468718
rmse_pose_z:0.089956242630697
rmse_pose:0.34975187669665214</t>
    <phoneticPr fontId="18" type="noConversion"/>
  </si>
  <si>
    <t>rmse_pose_x:5.763999127864597
rmse_pose_y:0.8673810293458267
rmse_pose_z:0.34309505012348496
rmse_pose:5.838985357877864</t>
    <phoneticPr fontId="18" type="noConversion"/>
  </si>
  <si>
    <t>5.0 / 1.0
bias_gyro:2
bias_accel:1
[5次中，3次正常，1次跑飞，1次后半程偏差大]</t>
    <phoneticPr fontId="18" type="noConversion"/>
  </si>
  <si>
    <t>├── bias-gyro-2_bias-accel-1_arw5.0_vrw1.0
[5次中，1次正常，4次都有后半程偏差大的情况]</t>
    <phoneticPr fontId="18" type="noConversion"/>
  </si>
  <si>
    <t>gyro mean=2 deg/s
accel mean=0 deg/s
stddev = 0</t>
    <phoneticPr fontId="18" type="noConversion"/>
  </si>
  <si>
    <t>bias_gyro-2</t>
    <phoneticPr fontId="18" type="noConversion"/>
  </si>
  <si>
    <t>rmse_pose_x:0.33684708896645715
rmse_pose_y:0.328556413747141
rmse_pose_z:0.159969556040166
rmse_pose:0.49699651630494013</t>
    <phoneticPr fontId="18" type="noConversion"/>
  </si>
  <si>
    <t>rmse_pose_x:0.2511928001048105
rmse_pose_y:0.35342690439104285
rmse_pose_z:0.3142623250208921
rmse_pose:0.535508364546687</t>
    <phoneticPr fontId="18" type="noConversion"/>
  </si>
  <si>
    <t>rmse_pose_x:0.2511688904880498
rmse_pose_y:0.3534460760249029
rmse_pose_z:0.3142641985057969
rmse_pose:0.5355109024743476</t>
    <phoneticPr fontId="18" type="noConversion"/>
  </si>
  <si>
    <t>rmse_pose_x:0.25145601548474983
rmse_pose_y:0.3530560719460246
rmse_pose_z:0.31405639944593994
rmse_pose:0.5352664193599025</t>
    <phoneticPr fontId="18" type="noConversion"/>
  </si>
  <si>
    <t>rmse_pose_x:0.2502215997547468
rmse_pose_y:0.35295997653419653
rmse_pose_z:0.31423971255523586
rmse_pose:0.5347318869916423</t>
    <phoneticPr fontId="18" type="noConversion"/>
  </si>
  <si>
    <t>bias_gyro-3</t>
    <phoneticPr fontId="18" type="noConversion"/>
  </si>
  <si>
    <t>rmse_pose_x:22.19669504732599
rmse_pose_y:13.149096376974041
rmse_pose_z:0.5370571420793105
rmse_pose:25.8046592097008</t>
    <phoneticPr fontId="18" type="noConversion"/>
  </si>
  <si>
    <t>rmse_pose_x:20.237659204650726
rmse_pose_y:15.410638859371222
rmse_pose_z:0.38003230860416476
rmse_pose:25.440028787191448</t>
    <phoneticPr fontId="18" type="noConversion"/>
  </si>
  <si>
    <t>rmse_pose_x:19.79537838475801
rmse_pose_y:15.400927814485083
rmse_pose_z:0.3691274422989335
rmse_pose:25.083497324164806</t>
    <phoneticPr fontId="18" type="noConversion"/>
  </si>
  <si>
    <t>gyro mean=3 deg/s
accel mean=0 deg/s
stddev = 0
[3次中途都跑飞了]</t>
    <phoneticPr fontId="18" type="noConversion"/>
  </si>
  <si>
    <t>bias_accel-0.3</t>
    <phoneticPr fontId="18" type="noConversion"/>
  </si>
  <si>
    <t>rmse_pose_x:0.26930800974566593
rmse_pose_y:0.3714288251821123
rmse_pose_z:0.32315087329901887
rmse_pose:0.5611707968196976</t>
    <phoneticPr fontId="18" type="noConversion"/>
  </si>
  <si>
    <t>rmse_pose_x:0.2683889094114577
rmse_pose_y:0.37191985241241476
rmse_pose_z:0.3226778140793256
rmse_pose:0.5607833405269417</t>
    <phoneticPr fontId="18" type="noConversion"/>
  </si>
  <si>
    <t>rmse_pose_x:0.26862498698325815
rmse_pose_y:0.3759231866921388
rmse_pose_z:0.3222882930035021
rmse_pose:0.5633359297361029</t>
    <phoneticPr fontId="18" type="noConversion"/>
  </si>
  <si>
    <t>rmse_pose_x:0.2681801192997487
rmse_pose_y:0.3720042222951083
rmse_pose_z:0.3227617867776093
rmse_pose:0.5607877395208376</t>
    <phoneticPr fontId="18" type="noConversion"/>
  </si>
  <si>
    <t>rmse_pose_x:0.26885114911758556
rmse_pose_y:0.372461869235978
rmse_pose_z:0.3228002531225525
rmse_pose:0.5614345801895257</t>
    <phoneticPr fontId="18" type="noConversion"/>
  </si>
  <si>
    <t>bias_accel-0.6</t>
    <phoneticPr fontId="18" type="noConversion"/>
  </si>
  <si>
    <t>rmse_pose_x:0.2591311765928442
rmse_pose_y:0.4060242886266917
rmse_pose_z:0.35316303033297514
rmse_pose:0.5972677922265462</t>
    <phoneticPr fontId="18" type="noConversion"/>
  </si>
  <si>
    <t>rmse_pose_x:0.2653863815373381
rmse_pose_y:0.37302515714991097
rmse_pose_z:0.3232655807033245
rmse_pose:0.560426922122461</t>
    <phoneticPr fontId="18" type="noConversion"/>
  </si>
  <si>
    <t>rmse_pose_x:0.2691185906639147
rmse_pose_y:0.3724795510591775
rmse_pose_z:0.32259640435793624
rmse_pose:0.5614572752247914</t>
    <phoneticPr fontId="18" type="noConversion"/>
  </si>
  <si>
    <t>rmse_pose_x:0.26991267615370645
rmse_pose_y:0.37317955995343355
rmse_pose_z:0.3240564865831591
rmse_pose:0.5631415836289442</t>
    <phoneticPr fontId="18" type="noConversion"/>
  </si>
  <si>
    <t>rmse_pose_x:0.26900293522804214
rmse_pose_y:0.37218866199689654
rmse_pose_z:0.3227481591238664
rmse_pose:0.5612961370775563</t>
    <phoneticPr fontId="18" type="noConversion"/>
  </si>
  <si>
    <t>bias_accel-1.5</t>
    <phoneticPr fontId="18" type="noConversion"/>
  </si>
  <si>
    <t>rmse_pose_x:0.27645098970790455
rmse_pose_y:0.3691435661740622
rmse_pose_z:0.3206641794778747
rmse_pose:0.5617095674442467</t>
    <phoneticPr fontId="18" type="noConversion"/>
  </si>
  <si>
    <t>rmse_pose_x:0.26853703294557807
rmse_pose_y:0.3731389303471996
rmse_pose_z:0.32262582774371146
rmse_pose:0.5616335318792689</t>
    <phoneticPr fontId="18" type="noConversion"/>
  </si>
  <si>
    <t>rmse_pose_x:0.2671682381224219
rmse_pose_y:0.37313077419780294
rmse_pose_z:0.3270247424789744
rmse_pose:0.5635163034982488</t>
    <phoneticPr fontId="18" type="noConversion"/>
  </si>
  <si>
    <t>rmse_pose_x:0.2698040960515205
rmse_pose_y:0.37305583252036467
rmse_pose_z:0.32258143551098745
rmse_pose:0.5621598411128012</t>
    <phoneticPr fontId="18" type="noConversion"/>
  </si>
  <si>
    <t>rmse_pose_x:0.2701167347234495
rmse_pose_y:0.3719632025740773
rmse_pose_z:0.32267107205279333
rmse_pose:0.5616371561662578</t>
    <phoneticPr fontId="18" type="noConversion"/>
  </si>
  <si>
    <t>rmse_pose_x:0.34503450546617914
rmse_pose_y:0.3293241168521841
rmse_pose_z:0.1572475266861134
rmse_pose:0.5022250178472412</t>
    <phoneticPr fontId="18" type="noConversion"/>
  </si>
  <si>
    <t>bias_accel-3.0</t>
    <phoneticPr fontId="18" type="noConversion"/>
  </si>
  <si>
    <t>rmse_pose_x:0.2712051206522535
rmse_pose_y:0.37238730632807365
rmse_pose_z:0.3222114606399999
rmse_pose:0.5621785737201695</t>
    <phoneticPr fontId="18" type="noConversion"/>
  </si>
  <si>
    <t>rmse_pose_x:0.27159714905444116
rmse_pose_y:0.3721748078619323
rmse_pose_z:0.32246186127670484
rmse_pose:0.5623706526478808</t>
    <phoneticPr fontId="18" type="noConversion"/>
  </si>
  <si>
    <t>rmse_pose_x:0.26720821198695766
rmse_pose_y:0.3670572621858956
rmse_pose_z:0.32201511702403574
rmse_pose:0.556619257543858</t>
    <phoneticPr fontId="18" type="noConversion"/>
  </si>
  <si>
    <t>rmse_pose_x:0.2719295465503253
rmse_pose_y:0.37295429700153837
rmse_pose_z:0.3226507497492033
rmse_pose:0.5631554778679687</t>
    <phoneticPr fontId="18" type="noConversion"/>
  </si>
  <si>
    <t>0.66/0.11
(Without extra noise)</t>
    <phoneticPr fontId="18" type="noConversion"/>
  </si>
  <si>
    <t>Without extra noise</t>
    <phoneticPr fontId="18" type="noConversion"/>
  </si>
  <si>
    <t>Bias  (°/s)</t>
    <phoneticPr fontId="18" type="noConversion"/>
  </si>
  <si>
    <t>mean:2 °/s
stddev: 0</t>
    <phoneticPr fontId="18" type="noConversion"/>
  </si>
  <si>
    <t>mean:3 °/s
stddev: 0</t>
    <phoneticPr fontId="18" type="noConversion"/>
  </si>
  <si>
    <r>
      <t>Bias  (m/s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>)</t>
    </r>
    <phoneticPr fontId="18" type="noConversion"/>
  </si>
  <si>
    <r>
      <t>gyro mean=0 deg/s
accel mean=0.3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</si>
  <si>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mean=1.5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</si>
  <si>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gyro mean=0 deg/s
accel mean=3.0 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 = 0</t>
    </r>
    <phoneticPr fontId="18" type="noConversion"/>
  </si>
  <si>
    <r>
      <t>mean: 0.3m/s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</si>
  <si>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1.5m/s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</si>
  <si>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r>
      <t>mean: 3.0m/s</t>
    </r>
    <r>
      <rPr>
        <vertAlign val="super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
stddev: 0</t>
    </r>
    <phoneticPr fontId="18" type="noConversion"/>
  </si>
  <si>
    <t>test 1</t>
    <phoneticPr fontId="18" type="noConversion"/>
  </si>
  <si>
    <t>test 2</t>
    <phoneticPr fontId="18" type="noConversion"/>
  </si>
  <si>
    <t>test 3</t>
    <phoneticPr fontId="18" type="noConversion"/>
  </si>
  <si>
    <t>test 4</t>
    <phoneticPr fontId="18" type="noConversion"/>
  </si>
  <si>
    <t>test 5</t>
    <phoneticPr fontId="18" type="noConversion"/>
  </si>
  <si>
    <t>5.0 / 1.0
bias_gyro:2
bias_accel:1
[5次中，1次正常，4次都有后半程偏差大的情况]</t>
    <phoneticPr fontId="18" type="noConversion"/>
  </si>
  <si>
    <t>752*480; 376*240</t>
    <phoneticPr fontId="18" type="noConversion"/>
  </si>
  <si>
    <t>Color/Gray image</t>
    <phoneticPr fontId="18" type="noConversion"/>
  </si>
  <si>
    <t>Gray</t>
    <phoneticPr fontId="18" type="noConversion"/>
  </si>
  <si>
    <t>Price</t>
    <phoneticPr fontId="18" type="noConversion"/>
  </si>
  <si>
    <t>999 RMB</t>
    <phoneticPr fontId="18" type="noConversion"/>
  </si>
  <si>
    <t>2560x720; 1280x480</t>
    <phoneticPr fontId="18" type="noConversion"/>
  </si>
  <si>
    <t>Color</t>
    <phoneticPr fontId="18" type="noConversion"/>
  </si>
  <si>
    <t>2999 RMB</t>
    <phoneticPr fontId="18" type="noConversion"/>
  </si>
  <si>
    <t>Resolution</t>
    <phoneticPr fontId="18" type="noConversion"/>
  </si>
  <si>
    <t>Note</t>
    <phoneticPr fontId="18" type="noConversion"/>
  </si>
  <si>
    <t xml:space="preserve"> MYNT
D1000-IR-120</t>
    <phoneticPr fontId="18" type="noConversion"/>
  </si>
  <si>
    <t xml:space="preserve"> MYNT
S1030-120</t>
    <phoneticPr fontId="18" type="noConversion"/>
  </si>
  <si>
    <t>ZED</t>
    <phoneticPr fontId="18" type="noConversion"/>
  </si>
  <si>
    <t>1344x376,2560x720
3840x1080,4416x1242</t>
    <phoneticPr fontId="18" type="noConversion"/>
  </si>
  <si>
    <t>Brand/Model</t>
    <phoneticPr fontId="18" type="noConversion"/>
  </si>
  <si>
    <t>$ 449</t>
    <phoneticPr fontId="18" type="noConversion"/>
  </si>
  <si>
    <t>Field of View</t>
    <phoneticPr fontId="18" type="noConversion"/>
  </si>
  <si>
    <t>90° (H) x 60° (V) x 110° (D) max</t>
    <phoneticPr fontId="18" type="noConversion"/>
  </si>
  <si>
    <t>https://www.stereolabs.com/zed/</t>
    <phoneticPr fontId="18" type="noConversion"/>
  </si>
  <si>
    <t>http://www.myntai.com/en/mynteye/standard</t>
    <phoneticPr fontId="18" type="noConversion"/>
  </si>
  <si>
    <t>http://www.myntai.com/en/mynteye/depth</t>
    <phoneticPr fontId="18" type="noConversion"/>
  </si>
  <si>
    <t xml:space="preserve">D:146° , H:122° , V:76° </t>
    <phoneticPr fontId="18" type="noConversion"/>
  </si>
  <si>
    <t xml:space="preserve">D:121° , H:105° , V:58° </t>
    <phoneticPr fontId="18" type="noConversion"/>
  </si>
  <si>
    <t>ICM-20602</t>
    <phoneticPr fontId="18" type="noConversion"/>
  </si>
  <si>
    <t>BOCH BMI088</t>
    <phoneticPr fontId="18" type="noConversion"/>
  </si>
  <si>
    <t>Don't know</t>
    <phoneticPr fontId="18" type="noConversion"/>
  </si>
  <si>
    <t>IMU in camera</t>
    <phoneticPr fontId="18" type="noConversion"/>
  </si>
  <si>
    <t>增加IMU_T_body后，修正了camera_T_body，重新测试。</t>
    <phoneticPr fontId="18" type="noConversion"/>
  </si>
  <si>
    <t>2. data_add_noise
data_2017_7_30</t>
    <phoneticPr fontId="18" type="noConversion"/>
  </si>
  <si>
    <t>rmse_pose_x:0.07174430653403381
rmse_pose_y:0.13255713424223473
rmse_pose_z:0.1613197549094836
rmse_pose:0.22077749586998016</t>
    <phoneticPr fontId="18" type="noConversion"/>
  </si>
  <si>
    <t>rmse_pose_x:0.07105075473162775
rmse_pose_y:0.13168118073561796
rmse_pose_z:0.14264372548002016
rmse_pose:0.2067253625627</t>
    <phoneticPr fontId="18" type="noConversion"/>
  </si>
  <si>
    <t>rmse_pose_x:0.06781246733257913
rmse_pose_y:0.11029329044654693
rmse_pose_z:0.17044282441160527
rmse_pose:0.21404181142165607</t>
    <phoneticPr fontId="18" type="noConversion"/>
  </si>
  <si>
    <t>rmse_pose_x:0.14622306205535826
rmse_pose_y:0.03940656868791702
rmse_pose_z:0.2041745407635972
rmse_pose:0.2542072080579669</t>
    <phoneticPr fontId="18" type="noConversion"/>
  </si>
  <si>
    <t>rmse_pose_x:0.07529687969459047
rmse_pose_y:0.13441196555735904
rmse_pose_z:0.14163217568007708
rmse_pose:0.20927462761788998</t>
    <phoneticPr fontId="18" type="noConversion"/>
  </si>
  <si>
    <t>ARW:0.66 ˚/√hr 
VRW:0.11 m/s/√hr</t>
    <phoneticPr fontId="18" type="noConversion"/>
  </si>
  <si>
    <t>rmse_pose_x:0.08250809385365017
rmse_pose_y:0.1010298260450626
rmse_pose_z:0.029449941429327414
rmse_pose:0.13372326032612714</t>
    <phoneticPr fontId="18" type="noConversion"/>
  </si>
  <si>
    <t>rmse_pose_x:0.08323942521038363
rmse_pose_y:0.09913231223402026
rmse_pose_z:0.02920298683530727
rmse_pose:0.13269827307965038</t>
    <phoneticPr fontId="18" type="noConversion"/>
  </si>
  <si>
    <t>rmse_pose_x:0.08422194573694572
rmse_pose_y:0.09988789536951413
rmse_pose_z:0.028881889610104634
rmse_pose:0.13380990745276788</t>
    <phoneticPr fontId="18" type="noConversion"/>
  </si>
  <si>
    <t>rmse_pose_x:0.0832274931890217
rmse_pose_y:0.09956673257461487
rmse_pose_z:0.02933743336331541
rmse_pose:0.1330452361208792</t>
    <phoneticPr fontId="18" type="noConversion"/>
  </si>
  <si>
    <t>rmse_pose_x:0.08169342227074512
rmse_pose_y:0.09877859637088428
rmse_pose_z:0.029858512480799133
rmse_pose:0.13161518571530562</t>
    <phoneticPr fontId="18" type="noConversion"/>
  </si>
  <si>
    <t>rmse_pose_x:0.1905355087117495
rmse_pose_y:0.2096839006122308
rmse_pose_z:0.1177539806663698
rmse_pose:0.3068177280060278</t>
    <phoneticPr fontId="18" type="noConversion"/>
  </si>
  <si>
    <t>rmse_pose_x:0.22725943585255842
rmse_pose_y:0.21459717241208362
rmse_pose_z:0.4131334279154121
rmse_pose:0.5180521468466506</t>
    <phoneticPr fontId="18" type="noConversion"/>
  </si>
  <si>
    <t>rmse_pose_x:0.18574351740384049
rmse_pose_y:0.2065602762603029
rmse_pose_z:0.11955536764831536
rmse_pose:0.30242567338076193</t>
    <phoneticPr fontId="18" type="noConversion"/>
  </si>
  <si>
    <t>rmse_pose_x:0.19225153037706594
rmse_pose_y:0.19035429455117928
rmse_pose_z:0.12114461641191893
rmse_pose:0.29643114963173495</t>
    <phoneticPr fontId="18" type="noConversion"/>
  </si>
  <si>
    <t>rmse_pose_x:0.15872731721903996
rmse_pose_y:0.5159004540005456
rmse_pose_z:0.09248749062026689
rmse_pose:0.5476327013526099</t>
    <phoneticPr fontId="18" type="noConversion"/>
  </si>
  <si>
    <t>V2_03_difficult,mono + IMU</t>
    <phoneticPr fontId="18" type="noConversion"/>
  </si>
  <si>
    <t>My test</t>
    <phoneticPr fontId="18" type="noConversion"/>
  </si>
  <si>
    <t>1. data_not_add_noise_2019_8_22
【没加噪声】</t>
    <phoneticPr fontId="18" type="noConversion"/>
  </si>
  <si>
    <t>data_[add_noise]_2019_8_29</t>
    <phoneticPr fontId="18" type="noConversion"/>
  </si>
  <si>
    <t>├── arw3.0_vrw0.5</t>
    <phoneticPr fontId="18" type="noConversion"/>
  </si>
  <si>
    <t>V2_03_difficult</t>
  </si>
  <si>
    <t>rmse_pose_x:2240.114544657375
rmse_pose_y:3885.871486940919
rmse_pose_z:827.8483255024219
rmse_pose:4561.079174520337</t>
    <phoneticPr fontId="18" type="noConversion"/>
  </si>
  <si>
    <t>rmse_pose_x:2371.914028731577
rmse_pose_y:4101.024576853278
rmse_pose_z:896.6276270079746
rmse_pose:4821.651152993362</t>
    <phoneticPr fontId="18" type="noConversion"/>
  </si>
  <si>
    <t>rmse_pose_x:0.2546720653190059
rmse_pose_y:0.172118888121704
rmse_pose_z:0.10371939256442653
rmse_pose:0.3244078989421085</t>
    <phoneticPr fontId="18" type="noConversion"/>
  </si>
  <si>
    <t>rmse_pose_x:0.2549632615916645
rmse_pose_y:0.1722998394139524
rmse_pose_z:0.10480705805436887
rmse_pose:0.325081557215332</t>
    <phoneticPr fontId="18" type="noConversion"/>
  </si>
  <si>
    <t>rmse_pose_x:0.22595796513514665
rmse_pose_y:0.19347436754858896
rmse_pose_z:0.375449147174855
rmse_pose:0.47901085062936577</t>
    <phoneticPr fontId="18" type="noConversion"/>
  </si>
  <si>
    <t>diverge</t>
  </si>
  <si>
    <t>rmse_pose_x:0.14001859498113356
rmse_pose_y:0.18567675541093193
rmse_pose_z:0.129409644119832
rmse_pose:0.2661351544453369</t>
    <phoneticPr fontId="18" type="noConversion"/>
  </si>
  <si>
    <t>rmse_pose_x:0.08473734849149044
rmse_pose_y:0.20057601563541194
rmse_pose_z:0.11062895762785208
rmse_pose:0.2442333362654869</t>
    <phoneticPr fontId="18" type="noConversion"/>
  </si>
  <si>
    <t>rmse_pose_x:0.08577658484647176
rmse_pose_y:0.20257105915438778
rmse_pose_z:0.11075586243567143
rmse_pose:0.24629152965281573</t>
    <phoneticPr fontId="18" type="noConversion"/>
  </si>
  <si>
    <t>rmse_pose_x:0.08470483055497172
rmse_pose_y:0.20072498324497062
rmse_pose_z:0.11078988462179087
rmse_pose:0.2444173188473966</t>
    <phoneticPr fontId="18" type="noConversion"/>
  </si>
  <si>
    <t>rmse_pose_x:0.058588287173679615
rmse_pose_y:0.20009395207897507
rmse_pose_z:0.09481256666972783
rmse_pose:0.2290406074280941</t>
    <phoneticPr fontId="18" type="noConversion"/>
  </si>
  <si>
    <t>3.0/0.5</t>
    <phoneticPr fontId="18" type="noConversion"/>
  </si>
  <si>
    <t>RMSE</t>
    <phoneticPr fontId="18" type="noConversion"/>
  </si>
  <si>
    <t>pose_x:</t>
    <phoneticPr fontId="18" type="noConversion"/>
  </si>
  <si>
    <t>pose_y:</t>
    <phoneticPr fontId="18" type="noConversion"/>
  </si>
  <si>
    <t>pose_z:</t>
    <phoneticPr fontId="18" type="noConversion"/>
  </si>
  <si>
    <t>pose:</t>
    <phoneticPr fontId="18" type="noConversion"/>
  </si>
  <si>
    <t>fix frame bug:</t>
    <phoneticPr fontId="18" type="noConversion"/>
  </si>
  <si>
    <t>Test1</t>
    <phoneticPr fontId="18" type="noConversion"/>
  </si>
  <si>
    <t>Test2</t>
    <phoneticPr fontId="18" type="noConversion"/>
  </si>
  <si>
    <t>Test3</t>
    <phoneticPr fontId="18" type="noConversion"/>
  </si>
  <si>
    <t>Test4</t>
    <phoneticPr fontId="18" type="noConversion"/>
  </si>
  <si>
    <t>Test5</t>
    <phoneticPr fontId="18" type="noConversion"/>
  </si>
  <si>
    <t>10.0/2.0</t>
    <phoneticPr fontId="18" type="noConversion"/>
  </si>
  <si>
    <t>ARW:0
VRW:0
gyro_mean:3˚/s
accel_mean:0</t>
    <phoneticPr fontId="18" type="noConversion"/>
  </si>
  <si>
    <t>ARW:0
VRW:0
gyro_mean:0
accel_mean:1m/s^2</t>
    <phoneticPr fontId="18" type="noConversion"/>
  </si>
  <si>
    <t>3.0 / 0.5</t>
    <phoneticPr fontId="18" type="noConversion"/>
  </si>
  <si>
    <t>10.0 / 2.0</t>
    <phoneticPr fontId="18" type="noConversion"/>
  </si>
  <si>
    <t>diverge</t>
    <phoneticPr fontId="18" type="noConversion"/>
  </si>
  <si>
    <t>ARW:0
VRW:0
gyro_mean:0
accel_mean:0.5m/s^2</t>
    <phoneticPr fontId="18" type="noConversion"/>
  </si>
  <si>
    <r>
      <t>Bias  (m/s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>)</t>
    </r>
    <phoneticPr fontId="18" type="noConversion"/>
  </si>
  <si>
    <r>
      <t>mean: 0.5m/s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</si>
  <si>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r>
      <t>mean: 1m/s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</si>
  <si>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divergent</t>
    <phoneticPr fontId="18" type="noConversion"/>
  </si>
  <si>
    <r>
      <t>mean: 2.0m/s</t>
    </r>
    <r>
      <rPr>
        <vertAlign val="superscript"/>
        <sz val="14"/>
        <color theme="1"/>
        <rFont val="Arial"/>
        <family val="2"/>
      </rPr>
      <t>2</t>
    </r>
    <r>
      <rPr>
        <sz val="14"/>
        <color theme="1"/>
        <rFont val="Arial"/>
        <family val="2"/>
      </rPr>
      <t xml:space="preserve">
stddev: 0</t>
    </r>
    <phoneticPr fontId="18" type="noConversion"/>
  </si>
  <si>
    <t>Can not finish
 initialization</t>
    <phoneticPr fontId="18" type="noConversion"/>
  </si>
  <si>
    <t>roll</t>
    <phoneticPr fontId="18" type="noConversion"/>
  </si>
  <si>
    <t>pitch</t>
    <phoneticPr fontId="18" type="noConversion"/>
  </si>
  <si>
    <t>yaw</t>
    <phoneticPr fontId="18" type="noConversion"/>
  </si>
  <si>
    <t>pose (m)</t>
    <phoneticPr fontId="18" type="noConversion"/>
  </si>
  <si>
    <t>attitude (deg)</t>
    <phoneticPr fontId="18" type="noConversion"/>
  </si>
  <si>
    <t>velocity (m/s)</t>
    <phoneticPr fontId="18" type="noConversion"/>
  </si>
  <si>
    <t>vel_x</t>
    <phoneticPr fontId="18" type="noConversion"/>
  </si>
  <si>
    <t>vel_y</t>
    <phoneticPr fontId="18" type="noConversion"/>
  </si>
  <si>
    <t>vel_z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</si>
</sst>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24" formatCode="\$#,##0_);[Red]\(\$#,##0\)"/>
    <numFmt numFmtId="176" formatCode="0.000_ "/>
    <numFmt numFmtId="177" formatCode="0.00_);[Red]\(0.00\)"/>
    <numFmt numFmtId="178" formatCode="0.00_ "/>
    <numFmt numFmtId="179" formatCode="0.0000_);[Red]\(0.0000\)"/>
  </numFmts>
  <fonts count="4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  <font>
      <sz val="12"/>
      <color theme="1"/>
      <name val="Helvetica"/>
      <family val="2"/>
    </font>
    <font>
      <sz val="12"/>
      <color rgb="FF000000"/>
      <name val="Arial"/>
      <family val="2"/>
    </font>
    <font>
      <sz val="12"/>
      <color theme="1"/>
      <name val="黑体"/>
      <family val="3"/>
      <charset val="134"/>
    </font>
    <font>
      <b/>
      <sz val="12"/>
      <color theme="1"/>
      <name val="Arial"/>
      <family val="2"/>
    </font>
    <font>
      <sz val="10"/>
      <color rgb="FF000000"/>
      <name val="Helvetica Neue"/>
      <family val="2"/>
    </font>
    <font>
      <sz val="14"/>
      <name val="Arial"/>
      <family val="2"/>
    </font>
    <font>
      <sz val="14"/>
      <name val="等线"/>
      <family val="2"/>
      <charset val="134"/>
    </font>
    <font>
      <b/>
      <sz val="10"/>
      <color rgb="FF000000"/>
      <name val="Helvetica Neue"/>
      <family val="2"/>
    </font>
    <font>
      <b/>
      <sz val="10"/>
      <color rgb="FF000000"/>
      <name val="PingFang SC"/>
      <family val="2"/>
      <charset val="134"/>
    </font>
    <font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2"/>
      <color rgb="FFFF0000"/>
      <name val="Arial"/>
      <family val="2"/>
    </font>
    <font>
      <vertAlign val="superscript"/>
      <sz val="12"/>
      <color theme="1"/>
      <name val="Arial"/>
      <family val="2"/>
    </font>
    <font>
      <u/>
      <sz val="12"/>
      <color theme="10"/>
      <name val="等线"/>
      <family val="2"/>
      <charset val="134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等线"/>
      <family val="2"/>
      <charset val="134"/>
      <scheme val="minor"/>
    </font>
    <font>
      <vertAlign val="superscript"/>
      <sz val="14"/>
      <color theme="1"/>
      <name val="Arial"/>
      <family val="2"/>
    </font>
    <font>
      <sz val="16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249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177" fontId="19" fillId="0" borderId="10" xfId="0" applyNumberFormat="1" applyFont="1" applyBorder="1">
      <alignment vertical="center"/>
    </xf>
    <xf numFmtId="177" fontId="19" fillId="0" borderId="10" xfId="0" applyNumberFormat="1" applyFont="1" applyBorder="1" applyAlignment="1">
      <alignment vertical="center"/>
    </xf>
    <xf numFmtId="178" fontId="19" fillId="0" borderId="10" xfId="0" applyNumberFormat="1" applyFont="1" applyBorder="1">
      <alignment vertical="center"/>
    </xf>
    <xf numFmtId="0" fontId="19" fillId="0" borderId="18" xfId="0" applyFont="1" applyBorder="1" applyAlignment="1">
      <alignment horizontal="center" vertical="center"/>
    </xf>
    <xf numFmtId="177" fontId="19" fillId="0" borderId="18" xfId="0" applyNumberFormat="1" applyFont="1" applyBorder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21" xfId="0" applyNumberFormat="1" applyFont="1" applyBorder="1">
      <alignment vertical="center"/>
    </xf>
    <xf numFmtId="178" fontId="19" fillId="0" borderId="21" xfId="0" applyNumberFormat="1" applyFont="1" applyBorder="1">
      <alignment vertical="center"/>
    </xf>
    <xf numFmtId="178" fontId="19" fillId="0" borderId="22" xfId="0" applyNumberFormat="1" applyFont="1" applyBorder="1">
      <alignment vertical="center"/>
    </xf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21" xfId="0" applyFont="1" applyBorder="1">
      <alignment vertical="center"/>
    </xf>
    <xf numFmtId="0" fontId="19" fillId="0" borderId="22" xfId="0" applyFont="1" applyBorder="1">
      <alignment vertical="center"/>
    </xf>
    <xf numFmtId="0" fontId="19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27" xfId="0" applyFont="1" applyBorder="1">
      <alignment vertical="center"/>
    </xf>
    <xf numFmtId="179" fontId="19" fillId="0" borderId="10" xfId="0" applyNumberFormat="1" applyFont="1" applyBorder="1">
      <alignment vertical="center"/>
    </xf>
    <xf numFmtId="179" fontId="19" fillId="0" borderId="18" xfId="0" applyNumberFormat="1" applyFont="1" applyBorder="1">
      <alignment vertical="center"/>
    </xf>
    <xf numFmtId="0" fontId="20" fillId="0" borderId="0" xfId="0" applyFont="1">
      <alignment vertical="center"/>
    </xf>
    <xf numFmtId="0" fontId="0" fillId="0" borderId="0" xfId="0" applyFont="1">
      <alignment vertical="center"/>
    </xf>
    <xf numFmtId="0" fontId="21" fillId="0" borderId="10" xfId="0" applyFont="1" applyBorder="1">
      <alignment vertical="center"/>
    </xf>
    <xf numFmtId="0" fontId="21" fillId="0" borderId="21" xfId="0" applyFont="1" applyBorder="1">
      <alignment vertical="center"/>
    </xf>
    <xf numFmtId="0" fontId="19" fillId="0" borderId="28" xfId="0" applyFont="1" applyBorder="1">
      <alignment vertical="center"/>
    </xf>
    <xf numFmtId="0" fontId="19" fillId="0" borderId="29" xfId="0" applyFont="1" applyBorder="1">
      <alignment vertical="center"/>
    </xf>
    <xf numFmtId="0" fontId="19" fillId="0" borderId="30" xfId="0" applyFont="1" applyBorder="1">
      <alignment vertical="center"/>
    </xf>
    <xf numFmtId="0" fontId="19" fillId="0" borderId="31" xfId="0" applyFont="1" applyBorder="1">
      <alignment vertical="center"/>
    </xf>
    <xf numFmtId="0" fontId="21" fillId="0" borderId="13" xfId="0" applyFont="1" applyBorder="1">
      <alignment vertical="center"/>
    </xf>
    <xf numFmtId="0" fontId="21" fillId="0" borderId="12" xfId="0" applyFont="1" applyBorder="1">
      <alignment vertical="center"/>
    </xf>
    <xf numFmtId="179" fontId="19" fillId="0" borderId="13" xfId="0" applyNumberFormat="1" applyFont="1" applyBorder="1">
      <alignment vertical="center"/>
    </xf>
    <xf numFmtId="179" fontId="19" fillId="0" borderId="28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179" fontId="23" fillId="0" borderId="21" xfId="0" applyNumberFormat="1" applyFont="1" applyBorder="1">
      <alignment vertical="center"/>
    </xf>
    <xf numFmtId="179" fontId="23" fillId="0" borderId="22" xfId="0" applyNumberFormat="1" applyFont="1" applyBorder="1">
      <alignment vertical="center"/>
    </xf>
    <xf numFmtId="0" fontId="19" fillId="0" borderId="23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179" fontId="19" fillId="0" borderId="15" xfId="0" applyNumberFormat="1" applyFont="1" applyBorder="1">
      <alignment vertical="center"/>
    </xf>
    <xf numFmtId="179" fontId="19" fillId="0" borderId="16" xfId="0" applyNumberFormat="1" applyFont="1" applyBorder="1">
      <alignment vertical="center"/>
    </xf>
    <xf numFmtId="0" fontId="24" fillId="0" borderId="0" xfId="0" applyFont="1">
      <alignment vertical="center"/>
    </xf>
    <xf numFmtId="0" fontId="19" fillId="0" borderId="34" xfId="0" applyFont="1" applyBorder="1">
      <alignment vertical="center"/>
    </xf>
    <xf numFmtId="0" fontId="19" fillId="0" borderId="35" xfId="0" applyFont="1" applyBorder="1">
      <alignment vertical="center"/>
    </xf>
    <xf numFmtId="0" fontId="19" fillId="0" borderId="36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8" xfId="0" applyFont="1" applyBorder="1">
      <alignment vertical="center"/>
    </xf>
    <xf numFmtId="0" fontId="25" fillId="0" borderId="0" xfId="0" applyFont="1">
      <alignment vertical="center"/>
    </xf>
    <xf numFmtId="0" fontId="25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/>
    </xf>
    <xf numFmtId="0" fontId="25" fillId="33" borderId="0" xfId="0" applyFont="1" applyFill="1">
      <alignment vertical="center"/>
    </xf>
    <xf numFmtId="0" fontId="25" fillId="33" borderId="0" xfId="0" applyFont="1" applyFill="1" applyAlignment="1">
      <alignment vertical="center" wrapText="1"/>
    </xf>
    <xf numFmtId="0" fontId="19" fillId="0" borderId="10" xfId="0" applyFont="1" applyFill="1" applyBorder="1">
      <alignment vertical="center"/>
    </xf>
    <xf numFmtId="0" fontId="27" fillId="0" borderId="0" xfId="0" applyFont="1">
      <alignment vertical="center"/>
    </xf>
    <xf numFmtId="0" fontId="19" fillId="0" borderId="13" xfId="0" applyFont="1" applyFill="1" applyBorder="1">
      <alignment vertical="center"/>
    </xf>
    <xf numFmtId="0" fontId="19" fillId="0" borderId="21" xfId="0" applyFont="1" applyFill="1" applyBorder="1">
      <alignment vertical="center"/>
    </xf>
    <xf numFmtId="0" fontId="28" fillId="0" borderId="0" xfId="0" applyFont="1">
      <alignment vertical="center"/>
    </xf>
    <xf numFmtId="0" fontId="21" fillId="0" borderId="18" xfId="0" applyFont="1" applyBorder="1">
      <alignment vertical="center"/>
    </xf>
    <xf numFmtId="0" fontId="21" fillId="0" borderId="22" xfId="0" applyFont="1" applyBorder="1">
      <alignment vertical="center"/>
    </xf>
    <xf numFmtId="176" fontId="19" fillId="33" borderId="10" xfId="0" applyNumberFormat="1" applyFont="1" applyFill="1" applyBorder="1">
      <alignment vertical="center"/>
    </xf>
    <xf numFmtId="179" fontId="19" fillId="33" borderId="10" xfId="0" applyNumberFormat="1" applyFont="1" applyFill="1" applyBorder="1">
      <alignment vertical="center"/>
    </xf>
    <xf numFmtId="177" fontId="19" fillId="34" borderId="10" xfId="0" applyNumberFormat="1" applyFont="1" applyFill="1" applyBorder="1">
      <alignment vertical="center"/>
    </xf>
    <xf numFmtId="179" fontId="19" fillId="34" borderId="10" xfId="0" applyNumberFormat="1" applyFont="1" applyFill="1" applyBorder="1">
      <alignment vertical="center"/>
    </xf>
    <xf numFmtId="177" fontId="19" fillId="33" borderId="10" xfId="0" applyNumberFormat="1" applyFont="1" applyFill="1" applyBorder="1">
      <alignment vertical="center"/>
    </xf>
    <xf numFmtId="177" fontId="19" fillId="33" borderId="21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18" xfId="0" applyFont="1" applyFill="1" applyBorder="1" applyAlignment="1">
      <alignment horizontal="center" vertical="center"/>
    </xf>
    <xf numFmtId="179" fontId="30" fillId="33" borderId="10" xfId="0" applyNumberFormat="1" applyFont="1" applyFill="1" applyBorder="1">
      <alignment vertical="center"/>
    </xf>
    <xf numFmtId="177" fontId="30" fillId="33" borderId="10" xfId="0" applyNumberFormat="1" applyFont="1" applyFill="1" applyBorder="1" applyAlignment="1">
      <alignment vertical="center"/>
    </xf>
    <xf numFmtId="177" fontId="30" fillId="33" borderId="18" xfId="0" applyNumberFormat="1" applyFont="1" applyFill="1" applyBorder="1" applyAlignment="1">
      <alignment vertical="center"/>
    </xf>
    <xf numFmtId="179" fontId="30" fillId="34" borderId="10" xfId="0" applyNumberFormat="1" applyFont="1" applyFill="1" applyBorder="1">
      <alignment vertical="center"/>
    </xf>
    <xf numFmtId="177" fontId="30" fillId="34" borderId="10" xfId="0" applyNumberFormat="1" applyFont="1" applyFill="1" applyBorder="1" applyAlignment="1">
      <alignment vertical="center"/>
    </xf>
    <xf numFmtId="177" fontId="30" fillId="34" borderId="18" xfId="0" applyNumberFormat="1" applyFont="1" applyFill="1" applyBorder="1" applyAlignment="1">
      <alignment vertical="center"/>
    </xf>
    <xf numFmtId="179" fontId="30" fillId="33" borderId="21" xfId="0" applyNumberFormat="1" applyFont="1" applyFill="1" applyBorder="1">
      <alignment vertical="center"/>
    </xf>
    <xf numFmtId="177" fontId="30" fillId="33" borderId="21" xfId="0" applyNumberFormat="1" applyFont="1" applyFill="1" applyBorder="1">
      <alignment vertical="center"/>
    </xf>
    <xf numFmtId="177" fontId="30" fillId="33" borderId="22" xfId="0" applyNumberFormat="1" applyFont="1" applyFill="1" applyBorder="1" applyAlignment="1">
      <alignment vertical="center"/>
    </xf>
    <xf numFmtId="0" fontId="19" fillId="33" borderId="10" xfId="0" applyFont="1" applyFill="1" applyBorder="1" applyAlignment="1">
      <alignment horizontal="center" vertical="center"/>
    </xf>
    <xf numFmtId="179" fontId="19" fillId="33" borderId="18" xfId="0" applyNumberFormat="1" applyFont="1" applyFill="1" applyBorder="1">
      <alignment vertical="center"/>
    </xf>
    <xf numFmtId="0" fontId="19" fillId="34" borderId="10" xfId="0" applyFont="1" applyFill="1" applyBorder="1" applyAlignment="1">
      <alignment horizontal="center" vertical="center"/>
    </xf>
    <xf numFmtId="179" fontId="19" fillId="34" borderId="18" xfId="0" applyNumberFormat="1" applyFont="1" applyFill="1" applyBorder="1">
      <alignment vertical="center"/>
    </xf>
    <xf numFmtId="0" fontId="19" fillId="34" borderId="21" xfId="0" applyFont="1" applyFill="1" applyBorder="1" applyAlignment="1">
      <alignment horizontal="center" vertical="center"/>
    </xf>
    <xf numFmtId="179" fontId="30" fillId="33" borderId="18" xfId="0" applyNumberFormat="1" applyFont="1" applyFill="1" applyBorder="1">
      <alignment vertical="center"/>
    </xf>
    <xf numFmtId="179" fontId="30" fillId="34" borderId="21" xfId="0" applyNumberFormat="1" applyFont="1" applyFill="1" applyBorder="1">
      <alignment vertical="center"/>
    </xf>
    <xf numFmtId="179" fontId="30" fillId="34" borderId="22" xfId="0" applyNumberFormat="1" applyFont="1" applyFill="1" applyBorder="1">
      <alignment vertical="center"/>
    </xf>
    <xf numFmtId="0" fontId="19" fillId="35" borderId="10" xfId="0" applyFont="1" applyFill="1" applyBorder="1" applyAlignment="1">
      <alignment horizontal="center" vertical="center" wrapText="1"/>
    </xf>
    <xf numFmtId="0" fontId="19" fillId="33" borderId="21" xfId="0" applyFont="1" applyFill="1" applyBorder="1" applyAlignment="1">
      <alignment horizontal="center" vertical="center"/>
    </xf>
    <xf numFmtId="179" fontId="30" fillId="33" borderId="22" xfId="0" applyNumberFormat="1" applyFont="1" applyFill="1" applyBorder="1">
      <alignment vertical="center"/>
    </xf>
    <xf numFmtId="179" fontId="31" fillId="33" borderId="21" xfId="0" applyNumberFormat="1" applyFont="1" applyFill="1" applyBorder="1">
      <alignment vertical="center"/>
    </xf>
    <xf numFmtId="0" fontId="19" fillId="35" borderId="18" xfId="0" applyFont="1" applyFill="1" applyBorder="1" applyAlignment="1">
      <alignment horizontal="center" vertical="center" wrapText="1"/>
    </xf>
    <xf numFmtId="179" fontId="31" fillId="33" borderId="22" xfId="0" applyNumberFormat="1" applyFont="1" applyFill="1" applyBorder="1">
      <alignment vertical="center"/>
    </xf>
    <xf numFmtId="0" fontId="19" fillId="35" borderId="29" xfId="0" applyFont="1" applyFill="1" applyBorder="1">
      <alignment vertical="center"/>
    </xf>
    <xf numFmtId="0" fontId="19" fillId="35" borderId="30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0" xfId="0" applyFont="1" applyFill="1" applyBorder="1">
      <alignment vertical="center"/>
    </xf>
    <xf numFmtId="0" fontId="19" fillId="33" borderId="21" xfId="0" applyFont="1" applyFill="1" applyBorder="1">
      <alignment vertical="center"/>
    </xf>
    <xf numFmtId="0" fontId="19" fillId="36" borderId="0" xfId="0" applyFont="1" applyFill="1">
      <alignment vertical="center"/>
    </xf>
    <xf numFmtId="0" fontId="28" fillId="36" borderId="0" xfId="0" applyFont="1" applyFill="1">
      <alignment vertical="center"/>
    </xf>
    <xf numFmtId="0" fontId="27" fillId="36" borderId="0" xfId="0" applyFont="1" applyFill="1">
      <alignment vertical="center"/>
    </xf>
    <xf numFmtId="0" fontId="19" fillId="37" borderId="14" xfId="0" applyFont="1" applyFill="1" applyBorder="1">
      <alignment vertical="center"/>
    </xf>
    <xf numFmtId="0" fontId="19" fillId="37" borderId="15" xfId="0" applyFont="1" applyFill="1" applyBorder="1">
      <alignment vertical="center"/>
    </xf>
    <xf numFmtId="0" fontId="19" fillId="37" borderId="16" xfId="0" applyFont="1" applyFill="1" applyBorder="1">
      <alignment vertical="center"/>
    </xf>
    <xf numFmtId="0" fontId="19" fillId="33" borderId="17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9" fillId="34" borderId="20" xfId="0" applyFont="1" applyFill="1" applyBorder="1">
      <alignment vertical="center"/>
    </xf>
    <xf numFmtId="0" fontId="19" fillId="34" borderId="21" xfId="0" applyFont="1" applyFill="1" applyBorder="1" applyAlignment="1">
      <alignment vertical="center" wrapText="1"/>
    </xf>
    <xf numFmtId="0" fontId="19" fillId="34" borderId="21" xfId="0" applyFont="1" applyFill="1" applyBorder="1">
      <alignment vertical="center"/>
    </xf>
    <xf numFmtId="24" fontId="19" fillId="34" borderId="21" xfId="0" quotePrefix="1" applyNumberFormat="1" applyFont="1" applyFill="1" applyBorder="1">
      <alignment vertical="center"/>
    </xf>
    <xf numFmtId="0" fontId="33" fillId="34" borderId="22" xfId="42" applyFill="1" applyBorder="1">
      <alignment vertical="center"/>
    </xf>
    <xf numFmtId="0" fontId="33" fillId="33" borderId="18" xfId="42" applyFill="1" applyBorder="1" applyAlignment="1">
      <alignment vertical="center" wrapText="1"/>
    </xf>
    <xf numFmtId="0" fontId="33" fillId="33" borderId="18" xfId="42" applyFill="1" applyBorder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25" fillId="38" borderId="0" xfId="0" applyFont="1" applyFill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46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47" xfId="0" applyFont="1" applyBorder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23" fillId="0" borderId="27" xfId="0" applyFont="1" applyBorder="1">
      <alignment vertical="center"/>
    </xf>
    <xf numFmtId="0" fontId="23" fillId="0" borderId="22" xfId="0" applyFont="1" applyBorder="1">
      <alignment vertical="center"/>
    </xf>
    <xf numFmtId="0" fontId="23" fillId="0" borderId="21" xfId="0" applyFont="1" applyBorder="1">
      <alignment vertical="center"/>
    </xf>
    <xf numFmtId="0" fontId="24" fillId="39" borderId="0" xfId="0" applyFont="1" applyFill="1" applyBorder="1">
      <alignment vertical="center"/>
    </xf>
    <xf numFmtId="0" fontId="35" fillId="35" borderId="21" xfId="0" applyFont="1" applyFill="1" applyBorder="1" applyAlignment="1">
      <alignment horizontal="center" vertical="center" wrapText="1"/>
    </xf>
    <xf numFmtId="0" fontId="35" fillId="35" borderId="21" xfId="0" applyFont="1" applyFill="1" applyBorder="1" applyAlignment="1">
      <alignment horizontal="center" vertical="center"/>
    </xf>
    <xf numFmtId="0" fontId="35" fillId="35" borderId="22" xfId="0" applyFont="1" applyFill="1" applyBorder="1" applyAlignment="1">
      <alignment horizontal="center" vertical="center"/>
    </xf>
    <xf numFmtId="0" fontId="35" fillId="34" borderId="13" xfId="0" applyFont="1" applyFill="1" applyBorder="1" applyAlignment="1">
      <alignment horizontal="center" vertical="center"/>
    </xf>
    <xf numFmtId="179" fontId="35" fillId="34" borderId="13" xfId="0" applyNumberFormat="1" applyFont="1" applyFill="1" applyBorder="1" applyAlignment="1">
      <alignment horizontal="center" vertical="center"/>
    </xf>
    <xf numFmtId="179" fontId="35" fillId="34" borderId="28" xfId="0" applyNumberFormat="1" applyFont="1" applyFill="1" applyBorder="1" applyAlignment="1">
      <alignment horizontal="center" vertical="center"/>
    </xf>
    <xf numFmtId="0" fontId="35" fillId="34" borderId="10" xfId="0" applyFont="1" applyFill="1" applyBorder="1" applyAlignment="1">
      <alignment horizontal="center" vertical="center"/>
    </xf>
    <xf numFmtId="179" fontId="35" fillId="34" borderId="10" xfId="0" applyNumberFormat="1" applyFont="1" applyFill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0" fontId="35" fillId="34" borderId="21" xfId="0" applyFont="1" applyFill="1" applyBorder="1" applyAlignment="1">
      <alignment horizontal="center" vertical="center"/>
    </xf>
    <xf numFmtId="179" fontId="36" fillId="34" borderId="21" xfId="0" applyNumberFormat="1" applyFont="1" applyFill="1" applyBorder="1" applyAlignment="1">
      <alignment horizontal="center" vertical="center"/>
    </xf>
    <xf numFmtId="179" fontId="36" fillId="34" borderId="22" xfId="0" applyNumberFormat="1" applyFont="1" applyFill="1" applyBorder="1" applyAlignment="1">
      <alignment horizontal="center" vertical="center"/>
    </xf>
    <xf numFmtId="0" fontId="35" fillId="33" borderId="15" xfId="0" applyFont="1" applyFill="1" applyBorder="1" applyAlignment="1">
      <alignment horizontal="center" vertical="center"/>
    </xf>
    <xf numFmtId="179" fontId="35" fillId="33" borderId="15" xfId="0" applyNumberFormat="1" applyFont="1" applyFill="1" applyBorder="1" applyAlignment="1">
      <alignment horizontal="center" vertical="center"/>
    </xf>
    <xf numFmtId="179" fontId="35" fillId="33" borderId="16" xfId="0" applyNumberFormat="1" applyFont="1" applyFill="1" applyBorder="1" applyAlignment="1">
      <alignment horizontal="center" vertical="center"/>
    </xf>
    <xf numFmtId="0" fontId="35" fillId="33" borderId="10" xfId="0" applyFont="1" applyFill="1" applyBorder="1" applyAlignment="1">
      <alignment horizontal="center" vertical="center"/>
    </xf>
    <xf numFmtId="179" fontId="35" fillId="33" borderId="10" xfId="0" applyNumberFormat="1" applyFont="1" applyFill="1" applyBorder="1" applyAlignment="1">
      <alignment horizontal="center" vertical="center"/>
    </xf>
    <xf numFmtId="179" fontId="35" fillId="33" borderId="18" xfId="0" applyNumberFormat="1" applyFont="1" applyFill="1" applyBorder="1" applyAlignment="1">
      <alignment horizontal="center" vertical="center"/>
    </xf>
    <xf numFmtId="0" fontId="35" fillId="33" borderId="21" xfId="0" applyFont="1" applyFill="1" applyBorder="1" applyAlignment="1">
      <alignment horizontal="center" vertical="center"/>
    </xf>
    <xf numFmtId="179" fontId="36" fillId="33" borderId="21" xfId="0" applyNumberFormat="1" applyFont="1" applyFill="1" applyBorder="1" applyAlignment="1">
      <alignment horizontal="center" vertical="center"/>
    </xf>
    <xf numFmtId="179" fontId="36" fillId="33" borderId="22" xfId="0" applyNumberFormat="1" applyFont="1" applyFill="1" applyBorder="1" applyAlignment="1">
      <alignment horizontal="center" vertical="center"/>
    </xf>
    <xf numFmtId="0" fontId="38" fillId="0" borderId="0" xfId="0" applyFont="1">
      <alignment vertical="center"/>
    </xf>
    <xf numFmtId="0" fontId="35" fillId="35" borderId="22" xfId="0" applyFont="1" applyFill="1" applyBorder="1" applyAlignment="1">
      <alignment horizontal="center" vertical="center" wrapText="1"/>
    </xf>
    <xf numFmtId="0" fontId="35" fillId="33" borderId="12" xfId="0" applyFont="1" applyFill="1" applyBorder="1" applyAlignment="1">
      <alignment horizontal="center" vertical="center"/>
    </xf>
    <xf numFmtId="179" fontId="36" fillId="33" borderId="12" xfId="0" applyNumberFormat="1" applyFont="1" applyFill="1" applyBorder="1" applyAlignment="1">
      <alignment horizontal="center" vertical="center"/>
    </xf>
    <xf numFmtId="179" fontId="36" fillId="33" borderId="27" xfId="0" applyNumberFormat="1" applyFont="1" applyFill="1" applyBorder="1" applyAlignment="1">
      <alignment horizontal="center" vertical="center"/>
    </xf>
    <xf numFmtId="0" fontId="35" fillId="34" borderId="15" xfId="0" applyFont="1" applyFill="1" applyBorder="1" applyAlignment="1">
      <alignment horizontal="center" vertical="center"/>
    </xf>
    <xf numFmtId="179" fontId="35" fillId="34" borderId="15" xfId="0" applyNumberFormat="1" applyFont="1" applyFill="1" applyBorder="1" applyAlignment="1">
      <alignment horizontal="center" vertical="center"/>
    </xf>
    <xf numFmtId="179" fontId="37" fillId="34" borderId="21" xfId="0" applyNumberFormat="1" applyFont="1" applyFill="1" applyBorder="1" applyAlignment="1">
      <alignment horizontal="center" vertical="center"/>
    </xf>
    <xf numFmtId="0" fontId="19" fillId="0" borderId="0" xfId="0" applyFont="1" applyFill="1">
      <alignment vertical="center"/>
    </xf>
    <xf numFmtId="0" fontId="19" fillId="38" borderId="0" xfId="0" applyFont="1" applyFill="1">
      <alignment vertical="center"/>
    </xf>
    <xf numFmtId="0" fontId="40" fillId="40" borderId="10" xfId="0" applyFont="1" applyFill="1" applyBorder="1" applyAlignment="1">
      <alignment horizontal="center" vertical="center"/>
    </xf>
    <xf numFmtId="178" fontId="40" fillId="0" borderId="10" xfId="0" applyNumberFormat="1" applyFont="1" applyBorder="1" applyAlignment="1">
      <alignment horizontal="center" vertical="center"/>
    </xf>
    <xf numFmtId="0" fontId="40" fillId="39" borderId="10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19" fillId="0" borderId="1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 wrapText="1"/>
    </xf>
    <xf numFmtId="0" fontId="19" fillId="35" borderId="41" xfId="0" applyFont="1" applyFill="1" applyBorder="1" applyAlignment="1">
      <alignment horizontal="center" vertical="center" wrapText="1"/>
    </xf>
    <xf numFmtId="0" fontId="19" fillId="35" borderId="42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/>
    </xf>
    <xf numFmtId="0" fontId="19" fillId="33" borderId="20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9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20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6" xfId="0" applyFont="1" applyFill="1" applyBorder="1" applyAlignment="1">
      <alignment horizontal="center" vertical="center" wrapText="1"/>
    </xf>
    <xf numFmtId="0" fontId="19" fillId="35" borderId="32" xfId="0" applyFont="1" applyFill="1" applyBorder="1" applyAlignment="1">
      <alignment horizontal="center" vertical="center"/>
    </xf>
    <xf numFmtId="0" fontId="19" fillId="35" borderId="43" xfId="0" applyFont="1" applyFill="1" applyBorder="1" applyAlignment="1">
      <alignment horizontal="center" vertical="center"/>
    </xf>
    <xf numFmtId="177" fontId="19" fillId="33" borderId="1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179" fontId="19" fillId="33" borderId="19" xfId="0" applyNumberFormat="1" applyFont="1" applyFill="1" applyBorder="1" applyAlignment="1">
      <alignment horizontal="center" vertical="center"/>
    </xf>
    <xf numFmtId="179" fontId="19" fillId="34" borderId="19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7" fontId="19" fillId="34" borderId="11" xfId="0" applyNumberFormat="1" applyFont="1" applyFill="1" applyBorder="1" applyAlignment="1">
      <alignment horizontal="center" vertical="center"/>
    </xf>
    <xf numFmtId="179" fontId="19" fillId="33" borderId="11" xfId="0" applyNumberFormat="1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/>
    </xf>
    <xf numFmtId="0" fontId="34" fillId="0" borderId="26" xfId="0" applyFont="1" applyBorder="1" applyAlignment="1">
      <alignment horizontal="center" vertical="center"/>
    </xf>
    <xf numFmtId="0" fontId="19" fillId="0" borderId="35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35" fillId="35" borderId="32" xfId="0" applyFont="1" applyFill="1" applyBorder="1" applyAlignment="1">
      <alignment horizontal="center" vertical="center" wrapText="1"/>
    </xf>
    <xf numFmtId="0" fontId="35" fillId="35" borderId="41" xfId="0" applyFont="1" applyFill="1" applyBorder="1" applyAlignment="1">
      <alignment horizontal="center" vertical="center" wrapText="1"/>
    </xf>
    <xf numFmtId="0" fontId="35" fillId="35" borderId="42" xfId="0" applyFont="1" applyFill="1" applyBorder="1" applyAlignment="1">
      <alignment horizontal="center" vertical="center" wrapText="1"/>
    </xf>
    <xf numFmtId="179" fontId="37" fillId="34" borderId="36" xfId="0" applyNumberFormat="1" applyFont="1" applyFill="1" applyBorder="1" applyAlignment="1">
      <alignment horizontal="center" vertical="center"/>
    </xf>
    <xf numFmtId="179" fontId="37" fillId="34" borderId="48" xfId="0" applyNumberFormat="1" applyFont="1" applyFill="1" applyBorder="1" applyAlignment="1">
      <alignment horizontal="center" vertical="center"/>
    </xf>
    <xf numFmtId="179" fontId="37" fillId="34" borderId="49" xfId="0" applyNumberFormat="1" applyFont="1" applyFill="1" applyBorder="1" applyAlignment="1">
      <alignment horizontal="center" vertical="center"/>
    </xf>
    <xf numFmtId="0" fontId="35" fillId="35" borderId="14" xfId="0" applyFont="1" applyFill="1" applyBorder="1" applyAlignment="1">
      <alignment horizontal="center" vertical="center"/>
    </xf>
    <xf numFmtId="0" fontId="35" fillId="35" borderId="20" xfId="0" applyFont="1" applyFill="1" applyBorder="1" applyAlignment="1">
      <alignment horizontal="center" vertical="center"/>
    </xf>
    <xf numFmtId="0" fontId="35" fillId="35" borderId="15" xfId="0" applyFont="1" applyFill="1" applyBorder="1" applyAlignment="1">
      <alignment horizontal="center" vertical="center"/>
    </xf>
    <xf numFmtId="0" fontId="35" fillId="35" borderId="21" xfId="0" applyFont="1" applyFill="1" applyBorder="1" applyAlignment="1">
      <alignment horizontal="center" vertical="center"/>
    </xf>
    <xf numFmtId="0" fontId="35" fillId="34" borderId="24" xfId="0" applyFont="1" applyFill="1" applyBorder="1" applyAlignment="1">
      <alignment horizontal="center" vertical="center"/>
    </xf>
    <xf numFmtId="0" fontId="35" fillId="34" borderId="26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35" fillId="34" borderId="34" xfId="0" applyFont="1" applyFill="1" applyBorder="1" applyAlignment="1">
      <alignment horizontal="center" vertical="center"/>
    </xf>
    <xf numFmtId="0" fontId="35" fillId="33" borderId="14" xfId="0" applyFont="1" applyFill="1" applyBorder="1" applyAlignment="1">
      <alignment horizontal="center" vertical="center"/>
    </xf>
    <xf numFmtId="0" fontId="35" fillId="33" borderId="17" xfId="0" applyFont="1" applyFill="1" applyBorder="1" applyAlignment="1">
      <alignment horizontal="center" vertical="center"/>
    </xf>
    <xf numFmtId="0" fontId="35" fillId="33" borderId="23" xfId="0" applyFont="1" applyFill="1" applyBorder="1" applyAlignment="1">
      <alignment horizontal="center" vertical="center"/>
    </xf>
    <xf numFmtId="179" fontId="37" fillId="34" borderId="50" xfId="0" applyNumberFormat="1" applyFont="1" applyFill="1" applyBorder="1" applyAlignment="1">
      <alignment horizontal="center" vertical="center"/>
    </xf>
    <xf numFmtId="179" fontId="37" fillId="34" borderId="51" xfId="0" applyNumberFormat="1" applyFont="1" applyFill="1" applyBorder="1" applyAlignment="1">
      <alignment horizontal="center" vertical="center"/>
    </xf>
    <xf numFmtId="179" fontId="37" fillId="34" borderId="52" xfId="0" applyNumberFormat="1" applyFont="1" applyFill="1" applyBorder="1" applyAlignment="1">
      <alignment horizontal="center" vertical="center"/>
    </xf>
    <xf numFmtId="179" fontId="37" fillId="34" borderId="53" xfId="0" applyNumberFormat="1" applyFont="1" applyFill="1" applyBorder="1" applyAlignment="1">
      <alignment horizontal="center" vertical="center" wrapText="1"/>
    </xf>
    <xf numFmtId="179" fontId="37" fillId="34" borderId="54" xfId="0" applyNumberFormat="1" applyFont="1" applyFill="1" applyBorder="1" applyAlignment="1">
      <alignment horizontal="center" vertical="center"/>
    </xf>
    <xf numFmtId="179" fontId="37" fillId="34" borderId="55" xfId="0" applyNumberFormat="1" applyFont="1" applyFill="1" applyBorder="1" applyAlignment="1">
      <alignment horizontal="center" vertical="center"/>
    </xf>
    <xf numFmtId="0" fontId="35" fillId="33" borderId="20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40" fillId="41" borderId="10" xfId="0" applyFont="1" applyFill="1" applyBorder="1" applyAlignment="1">
      <alignment horizontal="center" vertical="center"/>
    </xf>
    <xf numFmtId="178" fontId="40" fillId="0" borderId="0" xfId="0" applyNumberFormat="1" applyFont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yntai.com/en/mynteye/depth" TargetMode="External"/><Relationship Id="rId2" Type="http://schemas.openxmlformats.org/officeDocument/2006/relationships/hyperlink" Target="http://www.myntai.com/en/mynteye/standard" TargetMode="External"/><Relationship Id="rId1" Type="http://schemas.openxmlformats.org/officeDocument/2006/relationships/hyperlink" Target="https://www.stereolabs.com/z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375ED-6661-3C4A-8FC8-4430C8FDDD3C}">
  <dimension ref="A3:F192"/>
  <sheetViews>
    <sheetView workbookViewId="0">
      <selection activeCell="A12" sqref="A12"/>
    </sheetView>
  </sheetViews>
  <sheetFormatPr baseColWidth="10" defaultRowHeight="18"/>
  <cols>
    <col min="1" max="1" width="68.33203125" style="51" bestFit="1" customWidth="1"/>
    <col min="2" max="2" width="19.33203125" style="51" bestFit="1" customWidth="1"/>
    <col min="3" max="3" width="15.5" style="51" customWidth="1"/>
    <col min="4" max="4" width="54" style="51" bestFit="1" customWidth="1"/>
    <col min="5" max="5" width="46.83203125" style="51" customWidth="1"/>
    <col min="6" max="6" width="50" style="51" customWidth="1"/>
    <col min="7" max="16384" width="10.83203125" style="51"/>
  </cols>
  <sheetData>
    <row r="3" spans="1:5">
      <c r="A3" s="51" t="s">
        <v>82</v>
      </c>
    </row>
    <row r="4" spans="1:5" ht="76">
      <c r="B4" s="51" t="s">
        <v>10</v>
      </c>
      <c r="C4" s="51" t="s">
        <v>74</v>
      </c>
      <c r="D4" s="54" t="s">
        <v>67</v>
      </c>
      <c r="E4" s="55" t="s">
        <v>121</v>
      </c>
    </row>
    <row r="5" spans="1:5" ht="76">
      <c r="D5" s="51" t="s">
        <v>68</v>
      </c>
      <c r="E5" s="52" t="s">
        <v>122</v>
      </c>
    </row>
    <row r="6" spans="1:5" ht="76">
      <c r="D6" s="51" t="s">
        <v>69</v>
      </c>
      <c r="E6" s="52" t="s">
        <v>123</v>
      </c>
    </row>
    <row r="7" spans="1:5" ht="76">
      <c r="D7" s="54" t="s">
        <v>70</v>
      </c>
      <c r="E7" s="55" t="s">
        <v>118</v>
      </c>
    </row>
    <row r="8" spans="1:5" ht="76">
      <c r="D8" s="51" t="s">
        <v>71</v>
      </c>
      <c r="E8" s="52" t="s">
        <v>119</v>
      </c>
    </row>
    <row r="9" spans="1:5" ht="76">
      <c r="D9" s="51" t="s">
        <v>72</v>
      </c>
      <c r="E9" s="52" t="s">
        <v>120</v>
      </c>
    </row>
    <row r="11" spans="1:5" ht="76">
      <c r="C11" s="51" t="s">
        <v>75</v>
      </c>
      <c r="D11" s="54" t="s">
        <v>67</v>
      </c>
      <c r="E11" s="55" t="s">
        <v>124</v>
      </c>
    </row>
    <row r="12" spans="1:5" ht="76">
      <c r="D12" s="54" t="s">
        <v>73</v>
      </c>
      <c r="E12" s="55" t="s">
        <v>125</v>
      </c>
    </row>
    <row r="14" spans="1:5" ht="76">
      <c r="B14" s="51" t="s">
        <v>11</v>
      </c>
      <c r="C14" s="51" t="s">
        <v>74</v>
      </c>
      <c r="D14" s="51" t="s">
        <v>61</v>
      </c>
      <c r="E14" s="52" t="s">
        <v>129</v>
      </c>
    </row>
    <row r="15" spans="1:5" ht="76">
      <c r="D15" s="54" t="s">
        <v>76</v>
      </c>
      <c r="E15" s="55" t="s">
        <v>197</v>
      </c>
    </row>
    <row r="16" spans="1:5" ht="76">
      <c r="D16" s="51" t="s">
        <v>194</v>
      </c>
      <c r="E16" s="52" t="s">
        <v>198</v>
      </c>
    </row>
    <row r="17" spans="2:5" ht="76">
      <c r="D17" s="51" t="s">
        <v>64</v>
      </c>
      <c r="E17" s="52" t="s">
        <v>126</v>
      </c>
    </row>
    <row r="18" spans="2:5" ht="76">
      <c r="D18" s="51" t="s">
        <v>65</v>
      </c>
      <c r="E18" s="52" t="s">
        <v>127</v>
      </c>
    </row>
    <row r="19" spans="2:5" ht="76">
      <c r="D19" s="51" t="s">
        <v>77</v>
      </c>
      <c r="E19" s="52" t="s">
        <v>128</v>
      </c>
    </row>
    <row r="20" spans="2:5" ht="76">
      <c r="D20" s="54" t="s">
        <v>109</v>
      </c>
      <c r="E20" s="55" t="s">
        <v>195</v>
      </c>
    </row>
    <row r="21" spans="2:5" ht="76">
      <c r="D21" s="51" t="s">
        <v>110</v>
      </c>
      <c r="E21" s="52" t="s">
        <v>196</v>
      </c>
    </row>
    <row r="23" spans="2:5" ht="76">
      <c r="C23" s="51" t="s">
        <v>75</v>
      </c>
      <c r="D23" s="54" t="s">
        <v>61</v>
      </c>
      <c r="E23" s="55" t="s">
        <v>130</v>
      </c>
    </row>
    <row r="24" spans="2:5" ht="76">
      <c r="D24" s="51" t="s">
        <v>62</v>
      </c>
      <c r="E24" s="52" t="s">
        <v>131</v>
      </c>
    </row>
    <row r="25" spans="2:5" ht="76">
      <c r="D25" s="51" t="s">
        <v>63</v>
      </c>
      <c r="E25" s="52" t="s">
        <v>132</v>
      </c>
    </row>
    <row r="26" spans="2:5" ht="76">
      <c r="D26" s="51" t="s">
        <v>76</v>
      </c>
      <c r="E26" s="52" t="s">
        <v>133</v>
      </c>
    </row>
    <row r="27" spans="2:5" ht="76">
      <c r="D27" s="54" t="s">
        <v>64</v>
      </c>
      <c r="E27" s="55" t="s">
        <v>134</v>
      </c>
    </row>
    <row r="28" spans="2:5" ht="76">
      <c r="D28" s="51" t="s">
        <v>65</v>
      </c>
      <c r="E28" s="52" t="s">
        <v>135</v>
      </c>
    </row>
    <row r="29" spans="2:5" ht="76">
      <c r="D29" s="51" t="s">
        <v>77</v>
      </c>
      <c r="E29" s="52" t="s">
        <v>136</v>
      </c>
    </row>
    <row r="30" spans="2:5" ht="76">
      <c r="D30" s="51" t="s">
        <v>78</v>
      </c>
      <c r="E30" s="52" t="s">
        <v>137</v>
      </c>
    </row>
    <row r="32" spans="2:5">
      <c r="B32" s="51" t="s">
        <v>12</v>
      </c>
      <c r="C32" s="51" t="s">
        <v>74</v>
      </c>
      <c r="D32" s="51" t="s">
        <v>79</v>
      </c>
    </row>
    <row r="33" spans="1:6" ht="76">
      <c r="D33" s="51" t="s">
        <v>62</v>
      </c>
      <c r="E33" s="52" t="s">
        <v>139</v>
      </c>
      <c r="F33" s="52"/>
    </row>
    <row r="34" spans="1:6" ht="76">
      <c r="D34" s="51" t="s">
        <v>63</v>
      </c>
      <c r="E34" s="52" t="s">
        <v>201</v>
      </c>
    </row>
    <row r="35" spans="1:6" ht="76">
      <c r="D35" s="54" t="s">
        <v>76</v>
      </c>
      <c r="E35" s="55" t="s">
        <v>202</v>
      </c>
      <c r="F35" s="52"/>
    </row>
    <row r="36" spans="1:6">
      <c r="D36" s="51" t="s">
        <v>80</v>
      </c>
      <c r="F36" s="52"/>
    </row>
    <row r="37" spans="1:6" ht="76">
      <c r="D37" s="51" t="s">
        <v>81</v>
      </c>
      <c r="E37" s="52" t="s">
        <v>138</v>
      </c>
      <c r="F37" s="52"/>
    </row>
    <row r="38" spans="1:6" ht="76">
      <c r="D38" s="51" t="s">
        <v>66</v>
      </c>
      <c r="E38" s="52" t="s">
        <v>199</v>
      </c>
      <c r="F38" s="52"/>
    </row>
    <row r="39" spans="1:6" ht="76">
      <c r="D39" s="54" t="s">
        <v>78</v>
      </c>
      <c r="E39" s="55" t="s">
        <v>200</v>
      </c>
      <c r="F39" s="52"/>
    </row>
    <row r="40" spans="1:6">
      <c r="E40" s="52"/>
      <c r="F40" s="52"/>
    </row>
    <row r="42" spans="1:6" ht="76">
      <c r="C42" s="51" t="s">
        <v>75</v>
      </c>
      <c r="D42" s="51" t="s">
        <v>61</v>
      </c>
      <c r="E42" s="52" t="s">
        <v>140</v>
      </c>
    </row>
    <row r="43" spans="1:6" ht="76">
      <c r="D43" s="54" t="s">
        <v>62</v>
      </c>
      <c r="E43" s="55" t="s">
        <v>141</v>
      </c>
    </row>
    <row r="44" spans="1:6" ht="76">
      <c r="D44" s="51" t="s">
        <v>64</v>
      </c>
      <c r="E44" s="52" t="s">
        <v>142</v>
      </c>
    </row>
    <row r="45" spans="1:6" ht="76">
      <c r="D45" s="54" t="s">
        <v>81</v>
      </c>
      <c r="E45" s="55" t="s">
        <v>143</v>
      </c>
    </row>
    <row r="47" spans="1:6" ht="76">
      <c r="A47" s="52" t="s">
        <v>298</v>
      </c>
      <c r="B47" s="51" t="s">
        <v>10</v>
      </c>
      <c r="C47" s="51" t="s">
        <v>74</v>
      </c>
      <c r="D47" s="51" t="s">
        <v>83</v>
      </c>
      <c r="E47" s="51" t="s">
        <v>87</v>
      </c>
      <c r="F47" s="52" t="s">
        <v>144</v>
      </c>
    </row>
    <row r="48" spans="1:6" ht="76">
      <c r="E48" s="51" t="s">
        <v>88</v>
      </c>
      <c r="F48" s="52" t="s">
        <v>145</v>
      </c>
    </row>
    <row r="49" spans="4:6" ht="76">
      <c r="E49" s="51" t="s">
        <v>89</v>
      </c>
      <c r="F49" s="52" t="s">
        <v>146</v>
      </c>
    </row>
    <row r="50" spans="4:6" ht="76">
      <c r="E50" s="51" t="s">
        <v>90</v>
      </c>
      <c r="F50" s="52" t="s">
        <v>147</v>
      </c>
    </row>
    <row r="51" spans="4:6" ht="76">
      <c r="E51" s="51" t="s">
        <v>91</v>
      </c>
      <c r="F51" s="52" t="s">
        <v>149</v>
      </c>
    </row>
    <row r="53" spans="4:6" ht="76">
      <c r="D53" s="51" t="s">
        <v>84</v>
      </c>
      <c r="E53" s="51" t="s">
        <v>92</v>
      </c>
      <c r="F53" s="52" t="s">
        <v>148</v>
      </c>
    </row>
    <row r="54" spans="4:6" ht="76">
      <c r="E54" s="51" t="s">
        <v>93</v>
      </c>
      <c r="F54" s="52" t="s">
        <v>150</v>
      </c>
    </row>
    <row r="55" spans="4:6" ht="76">
      <c r="E55" s="51" t="s">
        <v>94</v>
      </c>
      <c r="F55" s="52" t="s">
        <v>151</v>
      </c>
    </row>
    <row r="56" spans="4:6" ht="76">
      <c r="E56" s="51" t="s">
        <v>95</v>
      </c>
      <c r="F56" s="52" t="s">
        <v>152</v>
      </c>
    </row>
    <row r="57" spans="4:6" ht="76">
      <c r="E57" s="51" t="s">
        <v>96</v>
      </c>
      <c r="F57" s="52" t="s">
        <v>153</v>
      </c>
    </row>
    <row r="58" spans="4:6" ht="76">
      <c r="E58" s="51" t="s">
        <v>97</v>
      </c>
      <c r="F58" s="52" t="s">
        <v>154</v>
      </c>
    </row>
    <row r="60" spans="4:6" ht="76">
      <c r="D60" s="51" t="s">
        <v>85</v>
      </c>
      <c r="E60" s="51" t="s">
        <v>98</v>
      </c>
      <c r="F60" s="52" t="s">
        <v>155</v>
      </c>
    </row>
    <row r="61" spans="4:6" ht="76">
      <c r="E61" s="51" t="s">
        <v>99</v>
      </c>
      <c r="F61" s="52" t="s">
        <v>156</v>
      </c>
    </row>
    <row r="62" spans="4:6" ht="76">
      <c r="E62" s="51" t="s">
        <v>100</v>
      </c>
      <c r="F62" s="52" t="s">
        <v>157</v>
      </c>
    </row>
    <row r="63" spans="4:6" ht="76">
      <c r="E63" s="51" t="s">
        <v>101</v>
      </c>
      <c r="F63" s="52" t="s">
        <v>158</v>
      </c>
    </row>
    <row r="64" spans="4:6" ht="76">
      <c r="E64" s="51" t="s">
        <v>102</v>
      </c>
      <c r="F64" s="52" t="s">
        <v>159</v>
      </c>
    </row>
    <row r="66" spans="2:6" ht="76">
      <c r="D66" s="51" t="s">
        <v>86</v>
      </c>
      <c r="E66" s="51" t="s">
        <v>103</v>
      </c>
      <c r="F66" s="52" t="s">
        <v>160</v>
      </c>
    </row>
    <row r="67" spans="2:6" ht="76">
      <c r="E67" s="51" t="s">
        <v>104</v>
      </c>
      <c r="F67" s="52" t="s">
        <v>161</v>
      </c>
    </row>
    <row r="68" spans="2:6" ht="76">
      <c r="E68" s="51" t="s">
        <v>105</v>
      </c>
      <c r="F68" s="52" t="s">
        <v>162</v>
      </c>
    </row>
    <row r="69" spans="2:6" ht="76">
      <c r="E69" s="51" t="s">
        <v>106</v>
      </c>
      <c r="F69" s="52" t="s">
        <v>163</v>
      </c>
    </row>
    <row r="70" spans="2:6" ht="76">
      <c r="E70" s="51" t="s">
        <v>107</v>
      </c>
      <c r="F70" s="52" t="s">
        <v>164</v>
      </c>
    </row>
    <row r="71" spans="2:6">
      <c r="F71" s="52"/>
    </row>
    <row r="72" spans="2:6" ht="76">
      <c r="D72" s="52" t="s">
        <v>215</v>
      </c>
      <c r="E72" s="51" t="s">
        <v>64</v>
      </c>
      <c r="F72" s="52" t="s">
        <v>209</v>
      </c>
    </row>
    <row r="73" spans="2:6" ht="76">
      <c r="E73" s="51" t="s">
        <v>65</v>
      </c>
      <c r="F73" s="52" t="s">
        <v>210</v>
      </c>
    </row>
    <row r="74" spans="2:6" ht="76">
      <c r="E74" s="51" t="s">
        <v>77</v>
      </c>
      <c r="F74" s="52" t="s">
        <v>211</v>
      </c>
    </row>
    <row r="75" spans="2:6" ht="76">
      <c r="E75" s="51" t="s">
        <v>109</v>
      </c>
      <c r="F75" s="52" t="s">
        <v>212</v>
      </c>
    </row>
    <row r="76" spans="2:6" ht="76">
      <c r="E76" s="51" t="s">
        <v>110</v>
      </c>
      <c r="F76" s="52" t="s">
        <v>213</v>
      </c>
    </row>
    <row r="77" spans="2:6">
      <c r="F77" s="52"/>
    </row>
    <row r="80" spans="2:6" ht="76">
      <c r="B80" s="51" t="s">
        <v>11</v>
      </c>
      <c r="C80" s="51" t="s">
        <v>74</v>
      </c>
      <c r="D80" s="51" t="s">
        <v>83</v>
      </c>
      <c r="E80" s="51" t="s">
        <v>64</v>
      </c>
      <c r="F80" s="52" t="s">
        <v>169</v>
      </c>
    </row>
    <row r="81" spans="4:6" ht="76">
      <c r="E81" s="51" t="s">
        <v>65</v>
      </c>
      <c r="F81" s="52" t="s">
        <v>168</v>
      </c>
    </row>
    <row r="82" spans="4:6" ht="76">
      <c r="E82" s="51" t="s">
        <v>77</v>
      </c>
      <c r="F82" s="52" t="s">
        <v>167</v>
      </c>
    </row>
    <row r="83" spans="4:6" ht="76">
      <c r="E83" s="51" t="s">
        <v>109</v>
      </c>
      <c r="F83" s="52" t="s">
        <v>166</v>
      </c>
    </row>
    <row r="84" spans="4:6" ht="76">
      <c r="E84" s="51" t="s">
        <v>110</v>
      </c>
      <c r="F84" s="52" t="s">
        <v>165</v>
      </c>
    </row>
    <row r="87" spans="4:6" ht="76">
      <c r="D87" s="51" t="s">
        <v>84</v>
      </c>
      <c r="E87" s="51" t="s">
        <v>87</v>
      </c>
      <c r="F87" s="52" t="s">
        <v>170</v>
      </c>
    </row>
    <row r="88" spans="4:6" ht="76">
      <c r="E88" s="51" t="s">
        <v>88</v>
      </c>
      <c r="F88" s="52" t="s">
        <v>171</v>
      </c>
    </row>
    <row r="89" spans="4:6" ht="76">
      <c r="E89" s="51" t="s">
        <v>89</v>
      </c>
      <c r="F89" s="52" t="s">
        <v>172</v>
      </c>
    </row>
    <row r="90" spans="4:6" ht="76">
      <c r="E90" s="51" t="s">
        <v>90</v>
      </c>
      <c r="F90" s="52" t="s">
        <v>173</v>
      </c>
    </row>
    <row r="91" spans="4:6" ht="76">
      <c r="E91" s="51" t="s">
        <v>91</v>
      </c>
      <c r="F91" s="52" t="s">
        <v>174</v>
      </c>
    </row>
    <row r="93" spans="4:6" ht="76">
      <c r="D93" s="51" t="s">
        <v>85</v>
      </c>
      <c r="E93" s="51" t="s">
        <v>92</v>
      </c>
      <c r="F93" s="52" t="s">
        <v>175</v>
      </c>
    </row>
    <row r="94" spans="4:6" ht="76">
      <c r="E94" s="51" t="s">
        <v>93</v>
      </c>
      <c r="F94" s="52" t="s">
        <v>176</v>
      </c>
    </row>
    <row r="95" spans="4:6" ht="76">
      <c r="E95" s="51" t="s">
        <v>94</v>
      </c>
      <c r="F95" s="52" t="s">
        <v>177</v>
      </c>
    </row>
    <row r="96" spans="4:6" ht="76">
      <c r="E96" s="51" t="s">
        <v>95</v>
      </c>
      <c r="F96" s="52" t="s">
        <v>178</v>
      </c>
    </row>
    <row r="97" spans="4:6" ht="76">
      <c r="E97" s="51" t="s">
        <v>111</v>
      </c>
      <c r="F97" s="52" t="s">
        <v>179</v>
      </c>
    </row>
    <row r="99" spans="4:6" ht="76">
      <c r="D99" s="51" t="s">
        <v>114</v>
      </c>
      <c r="E99" s="51" t="s">
        <v>98</v>
      </c>
      <c r="F99" s="52" t="s">
        <v>180</v>
      </c>
    </row>
    <row r="100" spans="4:6" ht="76">
      <c r="E100" s="51" t="s">
        <v>99</v>
      </c>
      <c r="F100" s="52" t="s">
        <v>181</v>
      </c>
    </row>
    <row r="101" spans="4:6" ht="76">
      <c r="E101" s="51" t="s">
        <v>100</v>
      </c>
      <c r="F101" s="52" t="s">
        <v>182</v>
      </c>
    </row>
    <row r="102" spans="4:6" ht="76">
      <c r="E102" s="51" t="s">
        <v>101</v>
      </c>
      <c r="F102" s="52" t="s">
        <v>183</v>
      </c>
    </row>
    <row r="103" spans="4:6" ht="76">
      <c r="E103" s="51" t="s">
        <v>102</v>
      </c>
      <c r="F103" s="52" t="s">
        <v>184</v>
      </c>
    </row>
    <row r="105" spans="4:6" ht="76">
      <c r="D105" s="51" t="s">
        <v>115</v>
      </c>
      <c r="E105" s="51" t="s">
        <v>103</v>
      </c>
      <c r="F105" s="52" t="s">
        <v>185</v>
      </c>
    </row>
    <row r="106" spans="4:6" ht="76">
      <c r="E106" s="51" t="s">
        <v>104</v>
      </c>
      <c r="F106" s="52" t="s">
        <v>186</v>
      </c>
    </row>
    <row r="107" spans="4:6" ht="76">
      <c r="E107" s="51" t="s">
        <v>105</v>
      </c>
      <c r="F107" s="52" t="s">
        <v>187</v>
      </c>
    </row>
    <row r="108" spans="4:6" ht="76">
      <c r="E108" s="51" t="s">
        <v>106</v>
      </c>
      <c r="F108" s="52" t="s">
        <v>188</v>
      </c>
    </row>
    <row r="109" spans="4:6" ht="76">
      <c r="E109" s="51" t="s">
        <v>107</v>
      </c>
      <c r="F109" s="52" t="s">
        <v>189</v>
      </c>
    </row>
    <row r="111" spans="4:6" ht="76">
      <c r="D111" s="51" t="s">
        <v>116</v>
      </c>
      <c r="E111" s="51" t="s">
        <v>112</v>
      </c>
      <c r="F111" s="52" t="s">
        <v>190</v>
      </c>
    </row>
    <row r="112" spans="4:6" ht="76">
      <c r="E112" s="51" t="s">
        <v>113</v>
      </c>
      <c r="F112" s="52" t="s">
        <v>191</v>
      </c>
    </row>
    <row r="114" spans="4:6" ht="76">
      <c r="D114" s="51" t="s">
        <v>117</v>
      </c>
      <c r="E114" s="51" t="s">
        <v>108</v>
      </c>
      <c r="F114" s="52" t="s">
        <v>192</v>
      </c>
    </row>
    <row r="116" spans="4:6" ht="76">
      <c r="D116" s="52" t="s">
        <v>208</v>
      </c>
      <c r="E116" s="51" t="s">
        <v>64</v>
      </c>
      <c r="F116" s="52" t="s">
        <v>203</v>
      </c>
    </row>
    <row r="117" spans="4:6" ht="76">
      <c r="E117" s="51" t="s">
        <v>65</v>
      </c>
      <c r="F117" s="52" t="s">
        <v>204</v>
      </c>
    </row>
    <row r="118" spans="4:6" ht="76">
      <c r="E118" s="51" t="s">
        <v>77</v>
      </c>
      <c r="F118" s="52" t="s">
        <v>205</v>
      </c>
    </row>
    <row r="119" spans="4:6" ht="76">
      <c r="E119" s="51" t="s">
        <v>109</v>
      </c>
      <c r="F119" s="52" t="s">
        <v>206</v>
      </c>
    </row>
    <row r="120" spans="4:6" ht="76">
      <c r="E120" s="51" t="s">
        <v>110</v>
      </c>
      <c r="F120" s="52" t="s">
        <v>207</v>
      </c>
    </row>
    <row r="122" spans="4:6" ht="76">
      <c r="D122" s="51" t="s">
        <v>217</v>
      </c>
      <c r="E122" s="51" t="s">
        <v>64</v>
      </c>
      <c r="F122" s="52" t="s">
        <v>218</v>
      </c>
    </row>
    <row r="123" spans="4:6" ht="76">
      <c r="E123" s="51" t="s">
        <v>65</v>
      </c>
      <c r="F123" s="52" t="s">
        <v>219</v>
      </c>
    </row>
    <row r="124" spans="4:6" ht="76">
      <c r="E124" s="51" t="s">
        <v>77</v>
      </c>
      <c r="F124" s="52" t="s">
        <v>220</v>
      </c>
    </row>
    <row r="125" spans="4:6" ht="76">
      <c r="E125" s="51" t="s">
        <v>109</v>
      </c>
      <c r="F125" s="52" t="s">
        <v>221</v>
      </c>
    </row>
    <row r="126" spans="4:6" ht="76">
      <c r="E126" s="51" t="s">
        <v>110</v>
      </c>
      <c r="F126" s="52" t="s">
        <v>222</v>
      </c>
    </row>
    <row r="127" spans="4:6" ht="76">
      <c r="D127" s="51" t="s">
        <v>223</v>
      </c>
      <c r="E127" s="51" t="s">
        <v>64</v>
      </c>
      <c r="F127" s="52" t="s">
        <v>224</v>
      </c>
    </row>
    <row r="128" spans="4:6" ht="76">
      <c r="E128" s="51" t="s">
        <v>65</v>
      </c>
      <c r="F128" s="52" t="s">
        <v>225</v>
      </c>
    </row>
    <row r="129" spans="4:6" ht="76">
      <c r="E129" s="51" t="s">
        <v>66</v>
      </c>
      <c r="F129" s="52" t="s">
        <v>226</v>
      </c>
    </row>
    <row r="132" spans="4:6" ht="76">
      <c r="D132" s="51" t="s">
        <v>228</v>
      </c>
      <c r="E132" s="51" t="s">
        <v>64</v>
      </c>
      <c r="F132" s="52" t="s">
        <v>229</v>
      </c>
    </row>
    <row r="133" spans="4:6" ht="76">
      <c r="E133" s="51" t="s">
        <v>65</v>
      </c>
      <c r="F133" s="52" t="s">
        <v>230</v>
      </c>
    </row>
    <row r="134" spans="4:6" ht="76">
      <c r="E134" s="51" t="s">
        <v>77</v>
      </c>
      <c r="F134" s="52" t="s">
        <v>231</v>
      </c>
    </row>
    <row r="135" spans="4:6" ht="76">
      <c r="E135" s="51" t="s">
        <v>109</v>
      </c>
      <c r="F135" s="52" t="s">
        <v>232</v>
      </c>
    </row>
    <row r="136" spans="4:6" ht="76">
      <c r="E136" s="51" t="s">
        <v>110</v>
      </c>
      <c r="F136" s="52" t="s">
        <v>233</v>
      </c>
    </row>
    <row r="138" spans="4:6" ht="76">
      <c r="D138" s="51" t="s">
        <v>234</v>
      </c>
      <c r="E138" s="51" t="s">
        <v>64</v>
      </c>
      <c r="F138" s="52" t="s">
        <v>239</v>
      </c>
    </row>
    <row r="139" spans="4:6" ht="76">
      <c r="E139" s="51" t="s">
        <v>65</v>
      </c>
      <c r="F139" s="52" t="s">
        <v>238</v>
      </c>
    </row>
    <row r="140" spans="4:6" ht="76">
      <c r="E140" s="51" t="s">
        <v>77</v>
      </c>
      <c r="F140" s="52" t="s">
        <v>237</v>
      </c>
    </row>
    <row r="141" spans="4:6" ht="76">
      <c r="E141" s="51" t="s">
        <v>109</v>
      </c>
      <c r="F141" s="52" t="s">
        <v>236</v>
      </c>
    </row>
    <row r="142" spans="4:6" ht="76">
      <c r="E142" s="51" t="s">
        <v>110</v>
      </c>
      <c r="F142" s="52" t="s">
        <v>235</v>
      </c>
    </row>
    <row r="144" spans="4:6" ht="76">
      <c r="D144" s="51" t="s">
        <v>240</v>
      </c>
      <c r="E144" s="51" t="s">
        <v>64</v>
      </c>
      <c r="F144" s="52" t="s">
        <v>241</v>
      </c>
    </row>
    <row r="145" spans="1:6" ht="76">
      <c r="E145" s="51" t="s">
        <v>65</v>
      </c>
      <c r="F145" s="52" t="s">
        <v>242</v>
      </c>
    </row>
    <row r="146" spans="1:6" ht="76">
      <c r="E146" s="51" t="s">
        <v>77</v>
      </c>
      <c r="F146" s="52" t="s">
        <v>243</v>
      </c>
    </row>
    <row r="147" spans="1:6" ht="76">
      <c r="E147" s="51" t="s">
        <v>109</v>
      </c>
      <c r="F147" s="52" t="s">
        <v>244</v>
      </c>
    </row>
    <row r="148" spans="1:6" ht="76">
      <c r="E148" s="51" t="s">
        <v>110</v>
      </c>
      <c r="F148" s="52" t="s">
        <v>245</v>
      </c>
    </row>
    <row r="150" spans="1:6" ht="76">
      <c r="D150" s="51" t="s">
        <v>247</v>
      </c>
      <c r="E150" s="51" t="s">
        <v>64</v>
      </c>
      <c r="F150" s="52" t="s">
        <v>246</v>
      </c>
    </row>
    <row r="151" spans="1:6" ht="76">
      <c r="E151" s="51" t="s">
        <v>65</v>
      </c>
      <c r="F151" s="52" t="s">
        <v>248</v>
      </c>
    </row>
    <row r="152" spans="1:6" ht="76">
      <c r="E152" s="51" t="s">
        <v>77</v>
      </c>
      <c r="F152" s="52" t="s">
        <v>251</v>
      </c>
    </row>
    <row r="153" spans="1:6" ht="76">
      <c r="E153" s="51" t="s">
        <v>109</v>
      </c>
      <c r="F153" s="52" t="s">
        <v>250</v>
      </c>
    </row>
    <row r="154" spans="1:6" ht="76">
      <c r="E154" s="51" t="s">
        <v>110</v>
      </c>
      <c r="F154" s="52" t="s">
        <v>249</v>
      </c>
    </row>
    <row r="158" spans="1:6">
      <c r="A158" s="115"/>
      <c r="B158" s="115"/>
      <c r="C158" s="115"/>
      <c r="D158" s="115"/>
      <c r="E158" s="115"/>
      <c r="F158" s="115"/>
    </row>
    <row r="160" spans="1:6">
      <c r="A160" s="51" t="s">
        <v>297</v>
      </c>
    </row>
    <row r="162" spans="1:6" ht="38">
      <c r="A162" s="52" t="s">
        <v>317</v>
      </c>
    </row>
    <row r="163" spans="1:6" ht="76">
      <c r="B163" s="51" t="s">
        <v>11</v>
      </c>
      <c r="C163" s="51" t="s">
        <v>74</v>
      </c>
      <c r="D163" s="51" t="s">
        <v>64</v>
      </c>
      <c r="E163" s="52" t="s">
        <v>299</v>
      </c>
      <c r="F163" s="52"/>
    </row>
    <row r="164" spans="1:6" ht="76">
      <c r="D164" s="51" t="s">
        <v>65</v>
      </c>
      <c r="E164" s="52" t="s">
        <v>300</v>
      </c>
    </row>
    <row r="165" spans="1:6" ht="76">
      <c r="D165" s="51" t="s">
        <v>77</v>
      </c>
      <c r="E165" s="52" t="s">
        <v>301</v>
      </c>
    </row>
    <row r="166" spans="1:6" ht="76">
      <c r="D166" s="51" t="s">
        <v>109</v>
      </c>
      <c r="E166" s="52" t="s">
        <v>302</v>
      </c>
    </row>
    <row r="167" spans="1:6" ht="76">
      <c r="D167" s="51" t="s">
        <v>110</v>
      </c>
      <c r="E167" s="52" t="s">
        <v>303</v>
      </c>
    </row>
    <row r="169" spans="1:6" ht="76">
      <c r="B169" s="51" t="s">
        <v>10</v>
      </c>
      <c r="C169" s="51" t="s">
        <v>74</v>
      </c>
      <c r="D169" s="51" t="s">
        <v>64</v>
      </c>
      <c r="E169" s="52" t="s">
        <v>305</v>
      </c>
    </row>
    <row r="170" spans="1:6" ht="76">
      <c r="D170" s="51" t="s">
        <v>65</v>
      </c>
      <c r="E170" s="52" t="s">
        <v>306</v>
      </c>
    </row>
    <row r="171" spans="1:6" ht="76">
      <c r="D171" s="51" t="s">
        <v>77</v>
      </c>
      <c r="E171" s="52" t="s">
        <v>307</v>
      </c>
    </row>
    <row r="172" spans="1:6" ht="76">
      <c r="D172" s="51" t="s">
        <v>109</v>
      </c>
      <c r="E172" s="52" t="s">
        <v>308</v>
      </c>
    </row>
    <row r="173" spans="1:6" ht="76">
      <c r="D173" s="51" t="s">
        <v>110</v>
      </c>
      <c r="E173" s="52" t="s">
        <v>309</v>
      </c>
    </row>
    <row r="175" spans="1:6" ht="76">
      <c r="B175" s="51" t="s">
        <v>320</v>
      </c>
      <c r="C175" s="51" t="s">
        <v>74</v>
      </c>
      <c r="D175" s="51" t="s">
        <v>64</v>
      </c>
      <c r="E175" s="52" t="s">
        <v>310</v>
      </c>
    </row>
    <row r="176" spans="1:6" ht="76">
      <c r="D176" s="51" t="s">
        <v>65</v>
      </c>
      <c r="E176" s="52" t="s">
        <v>311</v>
      </c>
    </row>
    <row r="177" spans="1:6" ht="76">
      <c r="D177" s="51" t="s">
        <v>77</v>
      </c>
      <c r="E177" s="52" t="s">
        <v>312</v>
      </c>
    </row>
    <row r="178" spans="1:6" ht="76">
      <c r="D178" s="51" t="s">
        <v>109</v>
      </c>
      <c r="E178" s="52" t="s">
        <v>313</v>
      </c>
    </row>
    <row r="179" spans="1:6" ht="76">
      <c r="D179" s="51" t="s">
        <v>110</v>
      </c>
      <c r="E179" s="52" t="s">
        <v>314</v>
      </c>
    </row>
    <row r="181" spans="1:6" ht="76">
      <c r="A181" s="51" t="s">
        <v>318</v>
      </c>
      <c r="B181" s="51" t="s">
        <v>12</v>
      </c>
      <c r="C181" s="51" t="s">
        <v>74</v>
      </c>
      <c r="D181" s="51" t="s">
        <v>319</v>
      </c>
      <c r="E181" s="51" t="s">
        <v>64</v>
      </c>
      <c r="F181" s="52" t="s">
        <v>327</v>
      </c>
    </row>
    <row r="182" spans="1:6" ht="76">
      <c r="E182" s="51" t="s">
        <v>65</v>
      </c>
      <c r="F182" s="52" t="s">
        <v>328</v>
      </c>
    </row>
    <row r="183" spans="1:6" ht="76">
      <c r="E183" s="51" t="s">
        <v>77</v>
      </c>
      <c r="F183" s="52" t="s">
        <v>329</v>
      </c>
    </row>
    <row r="184" spans="1:6" ht="76">
      <c r="E184" s="51" t="s">
        <v>109</v>
      </c>
      <c r="F184" s="52" t="s">
        <v>330</v>
      </c>
    </row>
    <row r="185" spans="1:6" ht="76">
      <c r="E185" s="51" t="s">
        <v>110</v>
      </c>
      <c r="F185" s="52" t="s">
        <v>331</v>
      </c>
    </row>
    <row r="188" spans="1:6" ht="76">
      <c r="B188" s="51" t="s">
        <v>11</v>
      </c>
      <c r="C188" s="51" t="s">
        <v>74</v>
      </c>
      <c r="D188" s="51" t="s">
        <v>319</v>
      </c>
      <c r="E188" s="51" t="s">
        <v>64</v>
      </c>
      <c r="F188" s="52" t="s">
        <v>321</v>
      </c>
    </row>
    <row r="189" spans="1:6" ht="76">
      <c r="E189" s="51" t="s">
        <v>65</v>
      </c>
      <c r="F189" s="52" t="s">
        <v>322</v>
      </c>
    </row>
    <row r="190" spans="1:6" ht="76">
      <c r="E190" s="51" t="s">
        <v>77</v>
      </c>
      <c r="F190" s="52" t="s">
        <v>323</v>
      </c>
    </row>
    <row r="191" spans="1:6" ht="76">
      <c r="E191" s="51" t="s">
        <v>109</v>
      </c>
      <c r="F191" s="52" t="s">
        <v>324</v>
      </c>
    </row>
    <row r="192" spans="1:6" ht="76">
      <c r="E192" s="51" t="s">
        <v>110</v>
      </c>
      <c r="F192" s="52" t="s">
        <v>325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D934-F6BF-994E-9923-4792CC496A35}">
  <dimension ref="A10:AB251"/>
  <sheetViews>
    <sheetView tabSelected="1" zoomScale="131" zoomScaleNormal="150" workbookViewId="0">
      <selection activeCell="B163" sqref="B163"/>
    </sheetView>
  </sheetViews>
  <sheetFormatPr baseColWidth="10" defaultRowHeight="16"/>
  <cols>
    <col min="1" max="1" width="10.83203125" style="1"/>
    <col min="2" max="2" width="24.33203125" style="1" customWidth="1"/>
    <col min="3" max="3" width="16.33203125" style="1" customWidth="1"/>
    <col min="4" max="4" width="16.1640625" style="1" customWidth="1"/>
    <col min="5" max="5" width="16" style="1" customWidth="1"/>
    <col min="6" max="6" width="11.1640625" style="1" customWidth="1"/>
    <col min="7" max="7" width="39.1640625" style="1" customWidth="1"/>
    <col min="8" max="8" width="15.5" style="1" customWidth="1"/>
    <col min="9" max="9" width="10.83203125" style="1"/>
    <col min="10" max="10" width="13" style="1" bestFit="1" customWidth="1"/>
    <col min="11" max="11" width="2.5" style="1" customWidth="1"/>
    <col min="12" max="12" width="16.1640625" style="1" bestFit="1" customWidth="1"/>
    <col min="13" max="13" width="20.83203125" style="1" customWidth="1"/>
    <col min="14" max="14" width="19.33203125" style="1" customWidth="1"/>
    <col min="15" max="15" width="17" style="1" customWidth="1"/>
    <col min="16" max="16" width="15" style="1" customWidth="1"/>
    <col min="17" max="17" width="14.1640625" style="1" customWidth="1"/>
    <col min="18" max="18" width="13.5" style="1" customWidth="1"/>
    <col min="19" max="19" width="12.6640625" style="1" customWidth="1"/>
    <col min="20" max="21" width="10.83203125" style="1"/>
    <col min="22" max="22" width="17" style="1" bestFit="1" customWidth="1"/>
    <col min="23" max="23" width="16.6640625" style="1" customWidth="1"/>
    <col min="24" max="24" width="16.5" style="1" customWidth="1"/>
    <col min="25" max="25" width="12.5" style="1" customWidth="1"/>
    <col min="26" max="26" width="17.83203125" style="1" customWidth="1"/>
    <col min="27" max="27" width="17" style="1" customWidth="1"/>
    <col min="28" max="28" width="40.5" style="1" customWidth="1"/>
    <col min="29" max="16384" width="10.83203125" style="1"/>
  </cols>
  <sheetData>
    <row r="10" spans="11:11">
      <c r="K10" s="99"/>
    </row>
    <row r="11" spans="11:11">
      <c r="K11" s="99"/>
    </row>
    <row r="12" spans="11:11">
      <c r="K12" s="99"/>
    </row>
    <row r="13" spans="11:11">
      <c r="K13" s="99"/>
    </row>
    <row r="14" spans="11:11">
      <c r="K14" s="99"/>
    </row>
    <row r="15" spans="11:11">
      <c r="K15" s="99"/>
    </row>
    <row r="16" spans="11:11">
      <c r="K16" s="99"/>
    </row>
    <row r="17" spans="2:27">
      <c r="K17" s="99"/>
    </row>
    <row r="18" spans="2:27">
      <c r="K18" s="99"/>
    </row>
    <row r="19" spans="2:27">
      <c r="B19" s="207" t="s">
        <v>37</v>
      </c>
      <c r="C19" s="208"/>
      <c r="D19" s="208"/>
      <c r="E19" s="208"/>
      <c r="F19" s="208"/>
      <c r="K19" s="99"/>
      <c r="M19" s="212" t="s">
        <v>37</v>
      </c>
      <c r="N19" s="213"/>
      <c r="O19" s="213"/>
      <c r="P19" s="213"/>
      <c r="Q19" s="213"/>
    </row>
    <row r="20" spans="2:27" ht="17" thickBot="1">
      <c r="K20" s="99"/>
      <c r="M20" s="53" t="s">
        <v>193</v>
      </c>
      <c r="N20" s="53"/>
      <c r="O20" s="53"/>
      <c r="P20" s="53"/>
      <c r="Q20" s="53"/>
      <c r="V20" s="1" t="s">
        <v>338</v>
      </c>
    </row>
    <row r="21" spans="2:27">
      <c r="B21" s="185" t="s">
        <v>9</v>
      </c>
      <c r="C21" s="190"/>
      <c r="D21" s="190" t="s">
        <v>0</v>
      </c>
      <c r="E21" s="190"/>
      <c r="F21" s="190"/>
      <c r="G21" s="190" t="s">
        <v>1</v>
      </c>
      <c r="H21" s="190"/>
      <c r="I21" s="192"/>
      <c r="K21" s="99"/>
      <c r="M21" s="179" t="s">
        <v>9</v>
      </c>
      <c r="N21" s="181"/>
      <c r="O21" s="181" t="s">
        <v>0</v>
      </c>
      <c r="P21" s="181"/>
      <c r="Q21" s="181"/>
      <c r="R21" s="181" t="s">
        <v>1</v>
      </c>
      <c r="S21" s="181"/>
      <c r="T21" s="209"/>
      <c r="V21" s="179" t="s">
        <v>9</v>
      </c>
      <c r="W21" s="181"/>
      <c r="X21" s="204" t="s">
        <v>0</v>
      </c>
      <c r="Y21" s="205"/>
    </row>
    <row r="22" spans="2:27">
      <c r="B22" s="166"/>
      <c r="C22" s="191"/>
      <c r="D22" s="14" t="s">
        <v>7</v>
      </c>
      <c r="E22" s="14" t="s">
        <v>8</v>
      </c>
      <c r="F22" s="14" t="s">
        <v>2</v>
      </c>
      <c r="G22" s="14" t="s">
        <v>7</v>
      </c>
      <c r="H22" s="14" t="s">
        <v>8</v>
      </c>
      <c r="I22" s="7" t="s">
        <v>2</v>
      </c>
      <c r="K22" s="99"/>
      <c r="M22" s="180"/>
      <c r="N22" s="182"/>
      <c r="O22" s="69" t="s">
        <v>7</v>
      </c>
      <c r="P22" s="69" t="s">
        <v>8</v>
      </c>
      <c r="Q22" s="69" t="s">
        <v>2</v>
      </c>
      <c r="R22" s="69" t="s">
        <v>7</v>
      </c>
      <c r="S22" s="69" t="s">
        <v>8</v>
      </c>
      <c r="T22" s="70" t="s">
        <v>2</v>
      </c>
      <c r="V22" s="180"/>
      <c r="W22" s="182"/>
      <c r="X22" s="114" t="s">
        <v>316</v>
      </c>
      <c r="Y22" s="114" t="s">
        <v>2</v>
      </c>
    </row>
    <row r="23" spans="2:27">
      <c r="B23" s="166" t="s">
        <v>11</v>
      </c>
      <c r="C23" s="3" t="s">
        <v>3</v>
      </c>
      <c r="D23" s="4">
        <v>0.27206580060834001</v>
      </c>
      <c r="E23" s="4">
        <v>0.27986669502740003</v>
      </c>
      <c r="F23" s="193"/>
      <c r="G23" s="4">
        <v>0.68010270563139996</v>
      </c>
      <c r="H23" s="4">
        <v>0.66187876247435995</v>
      </c>
      <c r="I23" s="194"/>
      <c r="K23" s="99"/>
      <c r="M23" s="177" t="s">
        <v>11</v>
      </c>
      <c r="N23" s="63" t="s">
        <v>3</v>
      </c>
      <c r="O23" s="64">
        <v>0.24589722939391701</v>
      </c>
      <c r="P23" s="64">
        <v>0.28282051441461498</v>
      </c>
      <c r="Q23" s="215"/>
      <c r="R23" s="64">
        <v>0.62156490272548404</v>
      </c>
      <c r="S23" s="64">
        <v>0.58449899330501398</v>
      </c>
      <c r="T23" s="210"/>
      <c r="V23" s="177" t="s">
        <v>10</v>
      </c>
      <c r="W23" s="63" t="s">
        <v>3</v>
      </c>
      <c r="X23" s="64">
        <v>8.2978075999999998E-2</v>
      </c>
      <c r="Y23" s="215"/>
      <c r="AA23" s="200" t="s">
        <v>10</v>
      </c>
    </row>
    <row r="24" spans="2:27">
      <c r="B24" s="166"/>
      <c r="C24" s="3" t="s">
        <v>6</v>
      </c>
      <c r="D24" s="4">
        <v>0.38085407994416698</v>
      </c>
      <c r="E24" s="4">
        <v>0.31159143254010802</v>
      </c>
      <c r="F24" s="193"/>
      <c r="G24" s="4">
        <v>0.52286421194715804</v>
      </c>
      <c r="H24" s="4">
        <v>0.53292639849711798</v>
      </c>
      <c r="I24" s="194"/>
      <c r="K24" s="99"/>
      <c r="M24" s="177"/>
      <c r="N24" s="63" t="s">
        <v>6</v>
      </c>
      <c r="O24" s="64">
        <v>0.33740014477945601</v>
      </c>
      <c r="P24" s="64">
        <v>0.24132286832387601</v>
      </c>
      <c r="Q24" s="215"/>
      <c r="R24" s="64">
        <v>0.45448695005226902</v>
      </c>
      <c r="S24" s="64">
        <v>0.44134917356160802</v>
      </c>
      <c r="T24" s="210"/>
      <c r="V24" s="177"/>
      <c r="W24" s="63" t="s">
        <v>6</v>
      </c>
      <c r="X24" s="64">
        <v>9.9679073000000007E-2</v>
      </c>
      <c r="Y24" s="215"/>
      <c r="AA24" s="200"/>
    </row>
    <row r="25" spans="2:27">
      <c r="B25" s="166"/>
      <c r="C25" s="3" t="s">
        <v>5</v>
      </c>
      <c r="D25" s="4">
        <v>0.30306923531743701</v>
      </c>
      <c r="E25" s="4">
        <v>0.25367114103762001</v>
      </c>
      <c r="F25" s="193"/>
      <c r="G25" s="4">
        <v>0.15005929600283599</v>
      </c>
      <c r="H25" s="4">
        <v>2.1150037658527399E-2</v>
      </c>
      <c r="I25" s="194"/>
      <c r="K25" s="99"/>
      <c r="M25" s="177"/>
      <c r="N25" s="63" t="s">
        <v>5</v>
      </c>
      <c r="O25" s="64">
        <v>0.30505336152382601</v>
      </c>
      <c r="P25" s="64">
        <v>0.17953083576787501</v>
      </c>
      <c r="Q25" s="215"/>
      <c r="R25" s="64">
        <v>0.26264407173694898</v>
      </c>
      <c r="S25" s="64">
        <v>0.164907276430004</v>
      </c>
      <c r="T25" s="210"/>
      <c r="V25" s="177"/>
      <c r="W25" s="63" t="s">
        <v>5</v>
      </c>
      <c r="X25" s="64">
        <v>2.9346153E-2</v>
      </c>
      <c r="Y25" s="215"/>
      <c r="AA25" s="200"/>
    </row>
    <row r="26" spans="2:27">
      <c r="B26" s="166"/>
      <c r="C26" s="3" t="s">
        <v>4</v>
      </c>
      <c r="D26" s="4">
        <v>0.55760253897079004</v>
      </c>
      <c r="E26" s="4">
        <v>0.48965665073935699</v>
      </c>
      <c r="F26" s="5">
        <v>0.09</v>
      </c>
      <c r="G26" s="4">
        <v>0.87088717217509903</v>
      </c>
      <c r="H26" s="4">
        <v>0.85002433290033297</v>
      </c>
      <c r="I26" s="8">
        <v>0.1</v>
      </c>
      <c r="K26" s="99"/>
      <c r="M26" s="177"/>
      <c r="N26" s="63" t="s">
        <v>4</v>
      </c>
      <c r="O26" s="71">
        <v>0.51707045796273199</v>
      </c>
      <c r="P26" s="71">
        <v>0.41286255720435899</v>
      </c>
      <c r="Q26" s="72">
        <v>0.09</v>
      </c>
      <c r="R26" s="71">
        <v>0.81356205939468396</v>
      </c>
      <c r="S26" s="71">
        <v>0.75074801098481103</v>
      </c>
      <c r="T26" s="73">
        <v>0.1</v>
      </c>
      <c r="V26" s="177"/>
      <c r="W26" s="63" t="s">
        <v>4</v>
      </c>
      <c r="X26" s="71">
        <v>0.13297837300000001</v>
      </c>
      <c r="Y26" s="72">
        <v>0.09</v>
      </c>
      <c r="AA26" s="200"/>
    </row>
    <row r="27" spans="2:27">
      <c r="B27" s="166" t="s">
        <v>10</v>
      </c>
      <c r="C27" s="4" t="s">
        <v>3</v>
      </c>
      <c r="D27" s="4">
        <v>2.2272400246282702</v>
      </c>
      <c r="E27" s="4">
        <v>2.2822992480011099</v>
      </c>
      <c r="F27" s="193"/>
      <c r="G27" s="4">
        <v>2.0418759425309498</v>
      </c>
      <c r="H27" s="4">
        <v>2.0473786537993699</v>
      </c>
      <c r="I27" s="194"/>
      <c r="K27" s="99"/>
      <c r="M27" s="200" t="s">
        <v>10</v>
      </c>
      <c r="N27" s="65" t="s">
        <v>3</v>
      </c>
      <c r="O27" s="66">
        <v>0.146223230974414</v>
      </c>
      <c r="P27" s="66">
        <v>0.13413593611147401</v>
      </c>
      <c r="Q27" s="214"/>
      <c r="R27" s="66">
        <v>0.30682580514694002</v>
      </c>
      <c r="S27" s="66">
        <v>0.31669906694920302</v>
      </c>
      <c r="T27" s="211"/>
      <c r="V27" s="200" t="s">
        <v>11</v>
      </c>
      <c r="W27" s="65" t="s">
        <v>3</v>
      </c>
      <c r="X27" s="66">
        <v>8.6425494000000005E-2</v>
      </c>
      <c r="Y27" s="214"/>
    </row>
    <row r="28" spans="2:27">
      <c r="B28" s="166"/>
      <c r="C28" s="4" t="s">
        <v>6</v>
      </c>
      <c r="D28" s="4">
        <v>2.04323777924367</v>
      </c>
      <c r="E28" s="4">
        <v>2.1380731358266098</v>
      </c>
      <c r="F28" s="193"/>
      <c r="G28" s="4">
        <v>2.12584725653074</v>
      </c>
      <c r="H28" s="4">
        <v>2.2110485659725998</v>
      </c>
      <c r="I28" s="194"/>
      <c r="K28" s="99"/>
      <c r="M28" s="200"/>
      <c r="N28" s="65" t="s">
        <v>6</v>
      </c>
      <c r="O28" s="66">
        <v>0.14102456085010201</v>
      </c>
      <c r="P28" s="66">
        <v>0.103259079645247</v>
      </c>
      <c r="Q28" s="214"/>
      <c r="R28" s="66">
        <v>0.106026794417206</v>
      </c>
      <c r="S28" s="66">
        <v>8.0984201915277998E-2</v>
      </c>
      <c r="T28" s="211"/>
      <c r="V28" s="200"/>
      <c r="W28" s="65" t="s">
        <v>6</v>
      </c>
      <c r="X28" s="66">
        <v>0.109670028</v>
      </c>
      <c r="Y28" s="214"/>
    </row>
    <row r="29" spans="2:27">
      <c r="B29" s="166"/>
      <c r="C29" s="4" t="s">
        <v>5</v>
      </c>
      <c r="D29" s="4">
        <v>1.37899367947806E-2</v>
      </c>
      <c r="E29" s="4">
        <v>1.25058960412151E-2</v>
      </c>
      <c r="F29" s="193"/>
      <c r="G29" s="4">
        <v>0.178954364917943</v>
      </c>
      <c r="H29" s="4">
        <v>6.4240433002411002E-2</v>
      </c>
      <c r="I29" s="194"/>
      <c r="K29" s="99"/>
      <c r="M29" s="200"/>
      <c r="N29" s="65" t="s">
        <v>5</v>
      </c>
      <c r="O29" s="66">
        <v>2.9840896123748802E-2</v>
      </c>
      <c r="P29" s="66">
        <v>2.2541432670424199E-2</v>
      </c>
      <c r="Q29" s="214"/>
      <c r="R29" s="66">
        <v>0.20115670057829299</v>
      </c>
      <c r="S29" s="66">
        <v>8.8748332176745603E-2</v>
      </c>
      <c r="T29" s="211"/>
      <c r="V29" s="200"/>
      <c r="W29" s="65" t="s">
        <v>5</v>
      </c>
      <c r="X29" s="66">
        <v>0.16404260400000001</v>
      </c>
      <c r="Y29" s="214"/>
    </row>
    <row r="30" spans="2:27">
      <c r="B30" s="166"/>
      <c r="C30" s="4" t="s">
        <v>4</v>
      </c>
      <c r="D30" s="4">
        <v>3.0225169829451</v>
      </c>
      <c r="E30" s="4">
        <v>3.1273635843959098</v>
      </c>
      <c r="F30" s="5">
        <v>0.09</v>
      </c>
      <c r="G30" s="4">
        <v>2.9530507255225298</v>
      </c>
      <c r="H30" s="4">
        <v>3.01407066047814</v>
      </c>
      <c r="I30" s="9">
        <v>0.18</v>
      </c>
      <c r="K30" s="99"/>
      <c r="M30" s="200"/>
      <c r="N30" s="65" t="s">
        <v>4</v>
      </c>
      <c r="O30" s="74">
        <v>0.20532812549923499</v>
      </c>
      <c r="P30" s="74">
        <v>0.17077178652377101</v>
      </c>
      <c r="Q30" s="75">
        <v>0.09</v>
      </c>
      <c r="R30" s="74">
        <v>0.38190021474987601</v>
      </c>
      <c r="S30" s="74">
        <v>0.33872260986019798</v>
      </c>
      <c r="T30" s="76">
        <v>0.18</v>
      </c>
      <c r="V30" s="200"/>
      <c r="W30" s="65" t="s">
        <v>4</v>
      </c>
      <c r="X30" s="74">
        <v>0.22100530099999999</v>
      </c>
      <c r="Y30" s="75">
        <v>0.09</v>
      </c>
    </row>
    <row r="31" spans="2:27">
      <c r="B31" s="166" t="s">
        <v>12</v>
      </c>
      <c r="C31" s="4" t="s">
        <v>3</v>
      </c>
      <c r="D31" s="6">
        <v>0.273793383563389</v>
      </c>
      <c r="E31" s="6">
        <v>0.27090614469824897</v>
      </c>
      <c r="F31" s="193"/>
      <c r="G31" s="6">
        <v>0.374535506890527</v>
      </c>
      <c r="H31" s="6">
        <v>0.24745172364194501</v>
      </c>
      <c r="I31" s="194"/>
      <c r="K31" s="99"/>
      <c r="M31" s="177" t="s">
        <v>12</v>
      </c>
      <c r="N31" s="67" t="s">
        <v>3</v>
      </c>
      <c r="O31" s="64">
        <v>0.52309915801125895</v>
      </c>
      <c r="P31" s="64">
        <v>0.39845133051777398</v>
      </c>
      <c r="Q31" s="206"/>
      <c r="R31" s="64">
        <v>0.34457062215270401</v>
      </c>
      <c r="S31" s="64">
        <v>0.19777353314753901</v>
      </c>
      <c r="T31" s="210"/>
      <c r="V31" s="177" t="s">
        <v>12</v>
      </c>
      <c r="W31" s="67" t="s">
        <v>3</v>
      </c>
      <c r="X31" s="64">
        <v>0.190903462</v>
      </c>
      <c r="Y31" s="206"/>
    </row>
    <row r="32" spans="2:27">
      <c r="B32" s="166"/>
      <c r="C32" s="4" t="s">
        <v>6</v>
      </c>
      <c r="D32" s="6">
        <v>0.42211945016208902</v>
      </c>
      <c r="E32" s="6">
        <v>0.36111271508034998</v>
      </c>
      <c r="F32" s="193"/>
      <c r="G32" s="6">
        <v>0.58021180541887096</v>
      </c>
      <c r="H32" s="6">
        <v>0.31234903625947402</v>
      </c>
      <c r="I32" s="194"/>
      <c r="K32" s="99"/>
      <c r="M32" s="177"/>
      <c r="N32" s="67" t="s">
        <v>6</v>
      </c>
      <c r="O32" s="64">
        <v>0.70630358667205595</v>
      </c>
      <c r="P32" s="64">
        <v>0.57775878419396398</v>
      </c>
      <c r="Q32" s="206"/>
      <c r="R32" s="64">
        <v>0.36014131193795101</v>
      </c>
      <c r="S32" s="64">
        <v>0.166267990931902</v>
      </c>
      <c r="T32" s="210"/>
      <c r="V32" s="177"/>
      <c r="W32" s="67" t="s">
        <v>6</v>
      </c>
      <c r="X32" s="64">
        <v>0.26741922000000001</v>
      </c>
      <c r="Y32" s="206"/>
    </row>
    <row r="33" spans="2:26">
      <c r="B33" s="166"/>
      <c r="C33" s="4" t="s">
        <v>5</v>
      </c>
      <c r="D33" s="6">
        <v>0.108760833826592</v>
      </c>
      <c r="E33" s="6">
        <v>6.4442896226864096E-2</v>
      </c>
      <c r="F33" s="193"/>
      <c r="G33" s="6">
        <v>6.60773004717118E-2</v>
      </c>
      <c r="H33" s="6">
        <v>4.60370898663078E-2</v>
      </c>
      <c r="I33" s="194"/>
      <c r="K33" s="99"/>
      <c r="M33" s="177"/>
      <c r="N33" s="67" t="s">
        <v>5</v>
      </c>
      <c r="O33" s="64">
        <v>8.0239327924946396E-2</v>
      </c>
      <c r="P33" s="64">
        <v>0.11818657724488101</v>
      </c>
      <c r="Q33" s="206"/>
      <c r="R33" s="64">
        <v>0.269305774789453</v>
      </c>
      <c r="S33" s="64">
        <v>0.274170392820758</v>
      </c>
      <c r="T33" s="210"/>
      <c r="V33" s="177"/>
      <c r="W33" s="67" t="s">
        <v>5</v>
      </c>
      <c r="X33" s="64">
        <v>0.17281497700000001</v>
      </c>
      <c r="Y33" s="206"/>
    </row>
    <row r="34" spans="2:26" ht="17" thickBot="1">
      <c r="B34" s="167"/>
      <c r="C34" s="10" t="s">
        <v>4</v>
      </c>
      <c r="D34" s="11">
        <v>0.51475874549432299</v>
      </c>
      <c r="E34" s="11">
        <v>0.456010327845847</v>
      </c>
      <c r="F34" s="11">
        <v>0.26</v>
      </c>
      <c r="G34" s="11">
        <v>0.69374980699586397</v>
      </c>
      <c r="H34" s="11">
        <v>0.40114048615036402</v>
      </c>
      <c r="I34" s="12">
        <v>0.27</v>
      </c>
      <c r="K34" s="99"/>
      <c r="M34" s="178"/>
      <c r="N34" s="68" t="s">
        <v>4</v>
      </c>
      <c r="O34" s="77">
        <v>0.88257341643839904</v>
      </c>
      <c r="P34" s="77">
        <v>0.711713947134334</v>
      </c>
      <c r="Q34" s="78">
        <v>0.26</v>
      </c>
      <c r="R34" s="77">
        <v>0.56653003322863404</v>
      </c>
      <c r="S34" s="77">
        <v>0.37673441510125</v>
      </c>
      <c r="T34" s="79">
        <v>0.27</v>
      </c>
      <c r="V34" s="178"/>
      <c r="W34" s="68" t="s">
        <v>4</v>
      </c>
      <c r="X34" s="77">
        <v>0.39427188000000002</v>
      </c>
      <c r="Y34" s="78">
        <v>0.26</v>
      </c>
    </row>
    <row r="35" spans="2:26">
      <c r="K35" s="99"/>
    </row>
    <row r="36" spans="2:26">
      <c r="K36" s="99"/>
    </row>
    <row r="37" spans="2:26">
      <c r="K37" s="99"/>
    </row>
    <row r="38" spans="2:26" ht="17" thickBot="1">
      <c r="K38" s="99"/>
    </row>
    <row r="39" spans="2:26">
      <c r="B39" s="185" t="s">
        <v>9</v>
      </c>
      <c r="C39" s="198"/>
      <c r="D39" s="165" t="s">
        <v>46</v>
      </c>
      <c r="E39" s="196"/>
      <c r="F39" s="196"/>
      <c r="G39" s="196"/>
      <c r="H39" s="197"/>
      <c r="K39" s="99"/>
      <c r="M39" s="179" t="s">
        <v>9</v>
      </c>
      <c r="N39" s="181"/>
      <c r="O39" s="202" t="s">
        <v>46</v>
      </c>
      <c r="P39" s="202"/>
      <c r="Q39" s="202"/>
      <c r="R39" s="202"/>
      <c r="S39" s="203"/>
      <c r="V39" s="179" t="s">
        <v>9</v>
      </c>
      <c r="W39" s="181"/>
      <c r="X39" s="202" t="s">
        <v>254</v>
      </c>
      <c r="Y39" s="202"/>
      <c r="Z39" s="203"/>
    </row>
    <row r="40" spans="2:26" ht="42" customHeight="1" thickBot="1">
      <c r="B40" s="184"/>
      <c r="C40" s="199"/>
      <c r="D40" s="40" t="s">
        <v>14</v>
      </c>
      <c r="E40" s="13" t="s">
        <v>15</v>
      </c>
      <c r="F40" s="13" t="s">
        <v>36</v>
      </c>
      <c r="G40" s="13" t="s">
        <v>38</v>
      </c>
      <c r="H40" s="41" t="s">
        <v>39</v>
      </c>
      <c r="K40" s="99"/>
      <c r="M40" s="180"/>
      <c r="N40" s="182"/>
      <c r="O40" s="88" t="s">
        <v>252</v>
      </c>
      <c r="P40" s="69" t="s">
        <v>15</v>
      </c>
      <c r="Q40" s="69" t="s">
        <v>36</v>
      </c>
      <c r="R40" s="69" t="s">
        <v>38</v>
      </c>
      <c r="S40" s="70" t="s">
        <v>39</v>
      </c>
      <c r="V40" s="180"/>
      <c r="W40" s="182"/>
      <c r="X40" s="88" t="s">
        <v>253</v>
      </c>
      <c r="Y40" s="88" t="s">
        <v>255</v>
      </c>
      <c r="Z40" s="92" t="s">
        <v>256</v>
      </c>
    </row>
    <row r="41" spans="2:26">
      <c r="B41" s="185" t="s">
        <v>11</v>
      </c>
      <c r="C41" s="15" t="s">
        <v>53</v>
      </c>
      <c r="D41" s="42">
        <v>0.27206580060834001</v>
      </c>
      <c r="E41" s="42">
        <v>0.27185643700000001</v>
      </c>
      <c r="F41" s="42">
        <v>0.28387822699999998</v>
      </c>
      <c r="G41" s="42">
        <v>0.31381527300000001</v>
      </c>
      <c r="H41" s="43">
        <v>0.28327658999999999</v>
      </c>
      <c r="K41" s="99"/>
      <c r="M41" s="177" t="s">
        <v>11</v>
      </c>
      <c r="N41" s="80" t="s">
        <v>53</v>
      </c>
      <c r="O41" s="64">
        <v>0.24589722939391701</v>
      </c>
      <c r="P41" s="64">
        <v>0.269550226</v>
      </c>
      <c r="Q41" s="64">
        <v>0.28387822699999998</v>
      </c>
      <c r="R41" s="64">
        <v>0.31381527300000001</v>
      </c>
      <c r="S41" s="81">
        <v>0.28327658999999999</v>
      </c>
      <c r="V41" s="177" t="s">
        <v>11</v>
      </c>
      <c r="W41" s="80" t="s">
        <v>53</v>
      </c>
      <c r="X41" s="64">
        <v>0.24589722939391701</v>
      </c>
      <c r="Y41" s="64">
        <v>0.26817727899999999</v>
      </c>
      <c r="Z41" s="81">
        <v>20.74324421</v>
      </c>
    </row>
    <row r="42" spans="2:26">
      <c r="B42" s="166"/>
      <c r="C42" s="14" t="s">
        <v>54</v>
      </c>
      <c r="D42" s="23">
        <v>0.38085407994416698</v>
      </c>
      <c r="E42" s="23">
        <v>0.39101774</v>
      </c>
      <c r="F42" s="23">
        <v>0.37591683799999998</v>
      </c>
      <c r="G42" s="23">
        <v>0.37808015099999998</v>
      </c>
      <c r="H42" s="24">
        <v>0.39291767999999999</v>
      </c>
      <c r="K42" s="99"/>
      <c r="M42" s="177"/>
      <c r="N42" s="80" t="s">
        <v>54</v>
      </c>
      <c r="O42" s="64">
        <v>0.33740014477945601</v>
      </c>
      <c r="P42" s="64">
        <v>0.38342411900000001</v>
      </c>
      <c r="Q42" s="64">
        <v>0.37591683799999998</v>
      </c>
      <c r="R42" s="64">
        <v>0.37808015099999998</v>
      </c>
      <c r="S42" s="81">
        <v>0.39291767999999999</v>
      </c>
      <c r="V42" s="177"/>
      <c r="W42" s="80" t="s">
        <v>54</v>
      </c>
      <c r="X42" s="64">
        <v>0.33740014477945601</v>
      </c>
      <c r="Y42" s="64">
        <v>0.348289089</v>
      </c>
      <c r="Z42" s="81">
        <v>14.65355435</v>
      </c>
    </row>
    <row r="43" spans="2:26">
      <c r="B43" s="166"/>
      <c r="C43" s="14" t="s">
        <v>55</v>
      </c>
      <c r="D43" s="23">
        <v>0.30306923531743701</v>
      </c>
      <c r="E43" s="23">
        <v>0.30903429399999999</v>
      </c>
      <c r="F43" s="23">
        <v>0.28249196100000001</v>
      </c>
      <c r="G43" s="23">
        <v>0.238476733</v>
      </c>
      <c r="H43" s="24">
        <v>0.28943322799999999</v>
      </c>
      <c r="K43" s="99"/>
      <c r="M43" s="177"/>
      <c r="N43" s="80" t="s">
        <v>55</v>
      </c>
      <c r="O43" s="64">
        <v>0.30505336152382601</v>
      </c>
      <c r="P43" s="64">
        <v>0.32939703100000001</v>
      </c>
      <c r="Q43" s="64">
        <v>0.28249196100000001</v>
      </c>
      <c r="R43" s="64">
        <v>0.238476733</v>
      </c>
      <c r="S43" s="81">
        <v>0.28943322799999999</v>
      </c>
      <c r="V43" s="177"/>
      <c r="W43" s="80" t="s">
        <v>55</v>
      </c>
      <c r="X43" s="64">
        <v>0.30505336152382601</v>
      </c>
      <c r="Y43" s="64">
        <v>0.28335843799999999</v>
      </c>
      <c r="Z43" s="81">
        <v>0.428738964</v>
      </c>
    </row>
    <row r="44" spans="2:26" ht="17" thickBot="1">
      <c r="B44" s="167"/>
      <c r="C44" s="37" t="s">
        <v>56</v>
      </c>
      <c r="D44" s="38">
        <v>0.55760253897079004</v>
      </c>
      <c r="E44" s="38">
        <v>0.56782360399999998</v>
      </c>
      <c r="F44" s="38">
        <v>0.55137963400000001</v>
      </c>
      <c r="G44" s="38">
        <v>0.55484501399999997</v>
      </c>
      <c r="H44" s="39">
        <v>0.56702118099999999</v>
      </c>
      <c r="K44" s="99"/>
      <c r="M44" s="177"/>
      <c r="N44" s="80" t="s">
        <v>56</v>
      </c>
      <c r="O44" s="71">
        <v>0.51707045796273199</v>
      </c>
      <c r="P44" s="71">
        <v>0.57297933999999995</v>
      </c>
      <c r="Q44" s="71">
        <v>0.55137963400000001</v>
      </c>
      <c r="R44" s="71">
        <v>0.55484501399999997</v>
      </c>
      <c r="S44" s="85">
        <v>0.56702118099999999</v>
      </c>
      <c r="V44" s="178"/>
      <c r="W44" s="89" t="s">
        <v>56</v>
      </c>
      <c r="X44" s="77">
        <v>0.51707045796273199</v>
      </c>
      <c r="Y44" s="77">
        <v>0.52760281799999997</v>
      </c>
      <c r="Z44" s="93">
        <v>25.44272844</v>
      </c>
    </row>
    <row r="45" spans="2:26" ht="16" customHeight="1">
      <c r="B45" s="183" t="s">
        <v>10</v>
      </c>
      <c r="C45" s="15" t="s">
        <v>53</v>
      </c>
      <c r="D45" s="35">
        <v>2.2272400246282702</v>
      </c>
      <c r="E45" s="35">
        <v>2.2240023249999998</v>
      </c>
      <c r="F45" s="35">
        <v>2.224283727</v>
      </c>
      <c r="G45" s="35">
        <v>2.2282666299999998</v>
      </c>
      <c r="H45" s="36">
        <v>2.2233044049999999</v>
      </c>
      <c r="K45" s="99"/>
      <c r="M45" s="200" t="s">
        <v>10</v>
      </c>
      <c r="N45" s="82" t="s">
        <v>53</v>
      </c>
      <c r="O45" s="66">
        <v>0.146223230974414</v>
      </c>
      <c r="P45" s="66">
        <v>0.14872877900000001</v>
      </c>
      <c r="Q45" s="66">
        <v>0.14811459299999999</v>
      </c>
      <c r="R45" s="66">
        <v>0.14549050999999999</v>
      </c>
      <c r="S45" s="83">
        <v>0.150397002</v>
      </c>
    </row>
    <row r="46" spans="2:26">
      <c r="B46" s="166"/>
      <c r="C46" s="14" t="s">
        <v>54</v>
      </c>
      <c r="D46" s="23">
        <v>2.04323777924367</v>
      </c>
      <c r="E46" s="23">
        <v>2.043134335</v>
      </c>
      <c r="F46" s="23">
        <v>2.0441570859999998</v>
      </c>
      <c r="G46" s="23">
        <v>2.0439806659999999</v>
      </c>
      <c r="H46" s="24">
        <v>2.0428535559999998</v>
      </c>
      <c r="K46" s="99"/>
      <c r="M46" s="200"/>
      <c r="N46" s="82" t="s">
        <v>54</v>
      </c>
      <c r="O46" s="66">
        <v>0.14102456085010201</v>
      </c>
      <c r="P46" s="66">
        <v>0.140578542</v>
      </c>
      <c r="Q46" s="66">
        <v>0.14015731300000001</v>
      </c>
      <c r="R46" s="66">
        <v>0.14244315299999999</v>
      </c>
      <c r="S46" s="83">
        <v>0.14466374500000001</v>
      </c>
    </row>
    <row r="47" spans="2:26">
      <c r="B47" s="166"/>
      <c r="C47" s="14" t="s">
        <v>55</v>
      </c>
      <c r="D47" s="23">
        <v>1.37899367947806E-2</v>
      </c>
      <c r="E47" s="23">
        <v>1.3859224999999999E-2</v>
      </c>
      <c r="F47" s="23">
        <v>1.3939389999999999E-2</v>
      </c>
      <c r="G47" s="23">
        <v>1.3985740999999999E-2</v>
      </c>
      <c r="H47" s="24">
        <v>1.4747674000000001E-2</v>
      </c>
      <c r="K47" s="99"/>
      <c r="M47" s="200"/>
      <c r="N47" s="82" t="s">
        <v>55</v>
      </c>
      <c r="O47" s="66">
        <v>2.9840896123748802E-2</v>
      </c>
      <c r="P47" s="66">
        <v>2.9979485E-2</v>
      </c>
      <c r="Q47" s="66">
        <v>3.0067951999999998E-2</v>
      </c>
      <c r="R47" s="66">
        <v>2.9931915999999999E-2</v>
      </c>
      <c r="S47" s="83">
        <v>3.0284959E-2</v>
      </c>
    </row>
    <row r="48" spans="2:26" ht="17" thickBot="1">
      <c r="B48" s="167"/>
      <c r="C48" s="37" t="s">
        <v>56</v>
      </c>
      <c r="D48" s="38">
        <v>3.0225169829451</v>
      </c>
      <c r="E48" s="38">
        <v>3.0200654409999999</v>
      </c>
      <c r="F48" s="38">
        <v>3.0209650880000001</v>
      </c>
      <c r="G48" s="38">
        <v>3.0237792140000002</v>
      </c>
      <c r="H48" s="39">
        <v>3.0193695030000001</v>
      </c>
      <c r="K48" s="99"/>
      <c r="M48" s="201"/>
      <c r="N48" s="84" t="s">
        <v>56</v>
      </c>
      <c r="O48" s="86">
        <v>0.20532812549923499</v>
      </c>
      <c r="P48" s="86">
        <v>0.20685651899999999</v>
      </c>
      <c r="Q48" s="86">
        <v>0.20616003399999999</v>
      </c>
      <c r="R48" s="86">
        <v>0.205816895</v>
      </c>
      <c r="S48" s="87">
        <v>0.21125739900000001</v>
      </c>
    </row>
    <row r="49" spans="2:28" ht="17" customHeight="1" thickBot="1">
      <c r="K49" s="99"/>
      <c r="V49" s="179" t="s">
        <v>9</v>
      </c>
      <c r="W49" s="181"/>
      <c r="X49" s="174" t="s">
        <v>257</v>
      </c>
      <c r="Y49" s="175"/>
      <c r="Z49" s="175"/>
      <c r="AA49" s="176"/>
    </row>
    <row r="50" spans="2:28" ht="53">
      <c r="F50" s="16" t="s">
        <v>57</v>
      </c>
      <c r="G50" s="49" t="s">
        <v>58</v>
      </c>
      <c r="H50" s="50"/>
      <c r="K50" s="99"/>
      <c r="V50" s="180"/>
      <c r="W50" s="182"/>
      <c r="X50" s="88" t="s">
        <v>253</v>
      </c>
      <c r="Y50" s="88" t="s">
        <v>261</v>
      </c>
      <c r="Z50" s="88" t="s">
        <v>262</v>
      </c>
      <c r="AA50" s="92" t="s">
        <v>263</v>
      </c>
    </row>
    <row r="51" spans="2:28">
      <c r="F51" s="2">
        <v>0.39651994499999998</v>
      </c>
      <c r="G51" s="195" t="s">
        <v>59</v>
      </c>
      <c r="H51" s="188" t="s">
        <v>60</v>
      </c>
      <c r="K51" s="99"/>
      <c r="V51" s="177" t="s">
        <v>11</v>
      </c>
      <c r="W51" s="80" t="s">
        <v>53</v>
      </c>
      <c r="X51" s="64">
        <v>0.24589722939391701</v>
      </c>
      <c r="Y51" s="64">
        <v>0.26867063499999999</v>
      </c>
      <c r="Z51" s="64">
        <v>0.27041541800000002</v>
      </c>
      <c r="AA51" s="81">
        <v>0.27041541800000002</v>
      </c>
    </row>
    <row r="52" spans="2:28">
      <c r="F52" s="2">
        <v>0.43426528800000003</v>
      </c>
      <c r="G52" s="195"/>
      <c r="H52" s="188"/>
      <c r="K52" s="99"/>
      <c r="V52" s="177"/>
      <c r="W52" s="80" t="s">
        <v>54</v>
      </c>
      <c r="X52" s="64">
        <v>0.33740014477945601</v>
      </c>
      <c r="Y52" s="64">
        <v>0.37274759099999999</v>
      </c>
      <c r="Z52" s="64">
        <v>0.37208646099999998</v>
      </c>
      <c r="AA52" s="81">
        <v>0.37208646099999998</v>
      </c>
    </row>
    <row r="53" spans="2:28">
      <c r="F53" s="2">
        <v>0.20012048199999999</v>
      </c>
      <c r="G53" s="195"/>
      <c r="H53" s="188"/>
      <c r="K53" s="99"/>
      <c r="V53" s="177"/>
      <c r="W53" s="80" t="s">
        <v>55</v>
      </c>
      <c r="X53" s="64">
        <v>0.30505336152382601</v>
      </c>
      <c r="Y53" s="64">
        <v>0.32273580400000002</v>
      </c>
      <c r="Z53" s="64">
        <v>0.323113451</v>
      </c>
      <c r="AA53" s="81">
        <v>0.323113451</v>
      </c>
    </row>
    <row r="54" spans="2:28" ht="17" thickBot="1">
      <c r="F54" s="2">
        <v>0.63796581399999996</v>
      </c>
      <c r="G54" s="195"/>
      <c r="H54" s="189"/>
      <c r="K54" s="99"/>
      <c r="V54" s="178"/>
      <c r="W54" s="89" t="s">
        <v>56</v>
      </c>
      <c r="X54" s="77">
        <v>0.51707045796273199</v>
      </c>
      <c r="Y54" s="77">
        <v>0.561502477</v>
      </c>
      <c r="Z54" s="77">
        <v>0.56213128000000001</v>
      </c>
      <c r="AA54" s="90">
        <v>0.56213128000000001</v>
      </c>
    </row>
    <row r="55" spans="2:28">
      <c r="K55" s="99"/>
    </row>
    <row r="56" spans="2:28" ht="17" thickBot="1">
      <c r="B56" s="1" t="s">
        <v>45</v>
      </c>
      <c r="K56" s="99"/>
      <c r="M56" s="1" t="s">
        <v>45</v>
      </c>
    </row>
    <row r="57" spans="2:28" ht="17" thickBot="1">
      <c r="B57" s="30" t="s">
        <v>13</v>
      </c>
      <c r="C57" s="31"/>
      <c r="D57" s="31" t="s">
        <v>20</v>
      </c>
      <c r="E57" s="31" t="s">
        <v>21</v>
      </c>
      <c r="F57" s="31" t="s">
        <v>22</v>
      </c>
      <c r="G57" s="31" t="s">
        <v>23</v>
      </c>
      <c r="H57" s="31" t="s">
        <v>24</v>
      </c>
      <c r="I57" s="32" t="s">
        <v>25</v>
      </c>
      <c r="K57" s="99"/>
      <c r="M57" s="30" t="s">
        <v>13</v>
      </c>
      <c r="N57" s="31"/>
      <c r="O57" s="31" t="s">
        <v>20</v>
      </c>
      <c r="P57" s="31" t="s">
        <v>21</v>
      </c>
      <c r="Q57" s="31" t="s">
        <v>22</v>
      </c>
      <c r="R57" s="31" t="s">
        <v>23</v>
      </c>
      <c r="S57" s="31" t="s">
        <v>24</v>
      </c>
      <c r="T57" s="32" t="s">
        <v>25</v>
      </c>
      <c r="V57" s="94" t="s">
        <v>9</v>
      </c>
      <c r="W57" s="95"/>
      <c r="X57" s="95" t="s">
        <v>264</v>
      </c>
      <c r="Y57" s="95" t="s">
        <v>265</v>
      </c>
      <c r="Z57" s="95" t="s">
        <v>266</v>
      </c>
      <c r="AA57" s="95" t="s">
        <v>267</v>
      </c>
      <c r="AB57" s="95" t="s">
        <v>268</v>
      </c>
    </row>
    <row r="58" spans="2:28" ht="16" customHeight="1">
      <c r="B58" s="186" t="s">
        <v>15</v>
      </c>
      <c r="C58" s="20" t="s">
        <v>16</v>
      </c>
      <c r="D58" s="20">
        <v>2.2272940160308199</v>
      </c>
      <c r="E58" s="20">
        <v>2.2265703664877599</v>
      </c>
      <c r="F58" s="20">
        <v>2.2204642213091601</v>
      </c>
      <c r="G58" s="20">
        <v>2.2248570491386701</v>
      </c>
      <c r="H58" s="20">
        <v>2.2208259736652298</v>
      </c>
      <c r="I58" s="29">
        <f>AVERAGE(D58:H58)</f>
        <v>2.2240023253263277</v>
      </c>
      <c r="K58" s="99"/>
      <c r="M58" s="186" t="s">
        <v>15</v>
      </c>
      <c r="N58" s="58" t="s">
        <v>16</v>
      </c>
      <c r="O58" s="21">
        <v>0.147037475293359</v>
      </c>
      <c r="P58" s="21">
        <v>0.147240447236029</v>
      </c>
      <c r="Q58" s="21">
        <v>0.14932665736732101</v>
      </c>
      <c r="R58" s="21">
        <v>0.14851280615037399</v>
      </c>
      <c r="S58" s="21">
        <v>0.1515265096291</v>
      </c>
      <c r="T58" s="22">
        <f>AVERAGE(O58:S58)</f>
        <v>0.14872877913523658</v>
      </c>
      <c r="V58" s="177" t="s">
        <v>11</v>
      </c>
      <c r="W58" s="96" t="s">
        <v>16</v>
      </c>
      <c r="X58" s="64">
        <v>0.24491549870367599</v>
      </c>
      <c r="Y58" s="64">
        <v>0.225577723876661</v>
      </c>
      <c r="Z58" s="64">
        <v>1.2354803960363501</v>
      </c>
      <c r="AA58" s="64">
        <v>45.217536945568398</v>
      </c>
      <c r="AB58" s="64">
        <v>0.239880586472597</v>
      </c>
    </row>
    <row r="59" spans="2:28">
      <c r="B59" s="186"/>
      <c r="C59" s="2" t="s">
        <v>17</v>
      </c>
      <c r="D59" s="2">
        <v>2.0400326862526299</v>
      </c>
      <c r="E59" s="2">
        <v>2.04180867803335</v>
      </c>
      <c r="F59" s="2">
        <v>2.0502520583770698</v>
      </c>
      <c r="G59" s="2">
        <v>2.0409127725344902</v>
      </c>
      <c r="H59" s="2">
        <v>2.0426654777859001</v>
      </c>
      <c r="I59" s="17">
        <f t="shared" ref="I59:I61" si="0">AVERAGE(D59:H59)</f>
        <v>2.0431343345966879</v>
      </c>
      <c r="K59" s="99"/>
      <c r="M59" s="186"/>
      <c r="N59" s="56" t="s">
        <v>17</v>
      </c>
      <c r="O59" s="21">
        <v>0.143434338754208</v>
      </c>
      <c r="P59" s="21">
        <v>0.14198703716120201</v>
      </c>
      <c r="Q59" s="21">
        <v>0.13547488104622499</v>
      </c>
      <c r="R59" s="21">
        <v>0.14184007634732099</v>
      </c>
      <c r="S59" s="21">
        <v>0.14015637556896501</v>
      </c>
      <c r="T59" s="22">
        <f>AVERAGE(O59:S59)</f>
        <v>0.14057854177558421</v>
      </c>
      <c r="V59" s="177"/>
      <c r="W59" s="97" t="s">
        <v>17</v>
      </c>
      <c r="X59" s="64">
        <v>0.34699655462246098</v>
      </c>
      <c r="Y59" s="64">
        <v>0.41060357998332597</v>
      </c>
      <c r="Z59" s="64">
        <v>1.97626976463613</v>
      </c>
      <c r="AA59" s="64">
        <v>22.896998542880599</v>
      </c>
      <c r="AB59" s="64">
        <v>0.34918398677305201</v>
      </c>
    </row>
    <row r="60" spans="2:28">
      <c r="B60" s="186"/>
      <c r="C60" s="2" t="s">
        <v>18</v>
      </c>
      <c r="D60" s="2">
        <v>1.41546515295455E-2</v>
      </c>
      <c r="E60" s="2">
        <v>1.37456545661908E-2</v>
      </c>
      <c r="F60" s="2">
        <v>1.4179982174085899E-2</v>
      </c>
      <c r="G60" s="2">
        <v>1.39544908663169E-2</v>
      </c>
      <c r="H60" s="2">
        <v>1.3261347387996499E-2</v>
      </c>
      <c r="I60" s="17">
        <f t="shared" si="0"/>
        <v>1.3859225304827119E-2</v>
      </c>
      <c r="K60" s="99"/>
      <c r="L60" s="25"/>
      <c r="M60" s="186"/>
      <c r="N60" s="56" t="s">
        <v>18</v>
      </c>
      <c r="O60" s="21">
        <v>3.0117340652793301E-2</v>
      </c>
      <c r="P60" s="21">
        <v>2.9880782417180899E-2</v>
      </c>
      <c r="Q60" s="21">
        <v>3.0878154174042799E-2</v>
      </c>
      <c r="R60" s="21">
        <v>3.00901632881155E-2</v>
      </c>
      <c r="S60" s="21">
        <v>2.8930986348096498E-2</v>
      </c>
      <c r="T60" s="22">
        <f>AVERAGE(O60:S60)</f>
        <v>2.9979485376045799E-2</v>
      </c>
      <c r="V60" s="177"/>
      <c r="W60" s="97" t="s">
        <v>18</v>
      </c>
      <c r="X60" s="64">
        <v>0.32022517101814202</v>
      </c>
      <c r="Y60" s="64">
        <v>0.35395393623899901</v>
      </c>
      <c r="Z60" s="64">
        <v>0.35101675821761902</v>
      </c>
      <c r="AA60" s="64">
        <v>0.95170531578178297</v>
      </c>
      <c r="AB60" s="64">
        <v>0.31316493038224003</v>
      </c>
    </row>
    <row r="61" spans="2:28" ht="17" thickBot="1">
      <c r="B61" s="187"/>
      <c r="C61" s="18" t="s">
        <v>19</v>
      </c>
      <c r="D61" s="18">
        <v>3.0203927474727101</v>
      </c>
      <c r="E61" s="18">
        <v>3.0210573012826498</v>
      </c>
      <c r="F61" s="18">
        <v>3.0222832317451598</v>
      </c>
      <c r="G61" s="18">
        <v>3.0191900506612401</v>
      </c>
      <c r="H61" s="18">
        <v>3.0174038713402198</v>
      </c>
      <c r="I61" s="19">
        <f t="shared" si="0"/>
        <v>3.0200654405003959</v>
      </c>
      <c r="K61" s="99"/>
      <c r="M61" s="187"/>
      <c r="N61" s="59" t="s">
        <v>19</v>
      </c>
      <c r="O61" s="21">
        <v>0.20760655789858501</v>
      </c>
      <c r="P61" s="21">
        <v>0.206719445582522</v>
      </c>
      <c r="Q61" s="21">
        <v>0.20397390617474101</v>
      </c>
      <c r="R61" s="21">
        <v>0.20755741079416601</v>
      </c>
      <c r="S61" s="21">
        <v>0.208425273669199</v>
      </c>
      <c r="T61" s="22">
        <f>AVERAGE(O61:S61)</f>
        <v>0.20685651882384262</v>
      </c>
      <c r="V61" s="178"/>
      <c r="W61" s="98" t="s">
        <v>19</v>
      </c>
      <c r="X61" s="77">
        <v>0.53191575515181599</v>
      </c>
      <c r="Y61" s="77">
        <v>0.58716607393784304</v>
      </c>
      <c r="Z61" s="91">
        <v>2.3569613395545299</v>
      </c>
      <c r="AA61" s="91">
        <v>50.693233598820797</v>
      </c>
      <c r="AB61" s="77">
        <v>0.52682485325435602</v>
      </c>
    </row>
    <row r="62" spans="2:28" ht="17" thickBot="1">
      <c r="B62" s="30"/>
      <c r="C62" s="31"/>
      <c r="D62" s="31" t="s">
        <v>26</v>
      </c>
      <c r="E62" s="31" t="s">
        <v>27</v>
      </c>
      <c r="F62" s="31" t="s">
        <v>28</v>
      </c>
      <c r="G62" s="31" t="s">
        <v>29</v>
      </c>
      <c r="H62" s="31" t="s">
        <v>30</v>
      </c>
      <c r="I62" s="32" t="s">
        <v>25</v>
      </c>
      <c r="K62" s="99"/>
      <c r="M62" s="30"/>
      <c r="N62" s="31"/>
      <c r="O62" s="31" t="s">
        <v>26</v>
      </c>
      <c r="P62" s="31" t="s">
        <v>27</v>
      </c>
      <c r="Q62" s="31" t="s">
        <v>28</v>
      </c>
      <c r="R62" s="31" t="s">
        <v>29</v>
      </c>
      <c r="S62" s="31" t="s">
        <v>30</v>
      </c>
      <c r="T62" s="32" t="s">
        <v>25</v>
      </c>
    </row>
    <row r="63" spans="2:28">
      <c r="B63" s="186" t="s">
        <v>36</v>
      </c>
      <c r="C63" s="20" t="s">
        <v>16</v>
      </c>
      <c r="D63" s="20">
        <v>2.2146689037358001</v>
      </c>
      <c r="E63" s="20">
        <v>2.2267004059830802</v>
      </c>
      <c r="F63" s="20">
        <v>2.2238314912047201</v>
      </c>
      <c r="G63" s="20">
        <v>2.2246470269134901</v>
      </c>
      <c r="H63" s="20">
        <v>2.2315708051533498</v>
      </c>
      <c r="I63" s="29">
        <f>AVERAGE(D63:H63)</f>
        <v>2.2242837265980882</v>
      </c>
      <c r="K63" s="99"/>
      <c r="M63" s="186" t="s">
        <v>36</v>
      </c>
      <c r="N63" s="20" t="s">
        <v>16</v>
      </c>
      <c r="O63" s="21">
        <v>0.157669044781893</v>
      </c>
      <c r="P63" s="21">
        <v>0.14845840249483799</v>
      </c>
      <c r="Q63" s="21">
        <v>0.15113543291121001</v>
      </c>
      <c r="R63" s="21">
        <v>0.146402841837044</v>
      </c>
      <c r="S63" s="21">
        <v>0.136907243873477</v>
      </c>
      <c r="T63" s="22">
        <f>AVERAGE(O63:S63)</f>
        <v>0.14811459317969239</v>
      </c>
    </row>
    <row r="64" spans="2:28">
      <c r="B64" s="186"/>
      <c r="C64" s="2" t="s">
        <v>17</v>
      </c>
      <c r="D64" s="2">
        <v>2.0433273974967401</v>
      </c>
      <c r="E64" s="2">
        <v>2.0372718888218002</v>
      </c>
      <c r="F64" s="2">
        <v>2.0395192479670898</v>
      </c>
      <c r="G64" s="2">
        <v>2.0471878450459098</v>
      </c>
      <c r="H64" s="2">
        <v>2.0534790486810501</v>
      </c>
      <c r="I64" s="17">
        <f t="shared" ref="I64:I66" si="1">AVERAGE(D64:H64)</f>
        <v>2.0441570856025177</v>
      </c>
      <c r="K64" s="99"/>
      <c r="M64" s="186"/>
      <c r="N64" s="2" t="s">
        <v>17</v>
      </c>
      <c r="O64" s="21">
        <v>0.14026675543522801</v>
      </c>
      <c r="P64" s="21">
        <v>0.144764375512557</v>
      </c>
      <c r="Q64" s="21">
        <v>0.14343255999344401</v>
      </c>
      <c r="R64" s="21">
        <v>0.136804513227157</v>
      </c>
      <c r="S64" s="21">
        <v>0.13551835957811301</v>
      </c>
      <c r="T64" s="22">
        <f>AVERAGE(O64:S64)</f>
        <v>0.14015731274929979</v>
      </c>
    </row>
    <row r="65" spans="2:28">
      <c r="B65" s="186"/>
      <c r="C65" s="2" t="s">
        <v>18</v>
      </c>
      <c r="D65" s="2">
        <v>1.3574065441647199E-2</v>
      </c>
      <c r="E65" s="2">
        <v>1.3995951196587701E-2</v>
      </c>
      <c r="F65" s="2">
        <v>1.3938926401302801E-2</v>
      </c>
      <c r="G65" s="2">
        <v>1.4177015759427499E-2</v>
      </c>
      <c r="H65" s="2">
        <v>1.4010990738890399E-2</v>
      </c>
      <c r="I65" s="17">
        <f t="shared" si="1"/>
        <v>1.3939389907571121E-2</v>
      </c>
      <c r="K65" s="99"/>
      <c r="L65" s="25"/>
      <c r="M65" s="186"/>
      <c r="N65" s="2" t="s">
        <v>18</v>
      </c>
      <c r="O65" s="21">
        <v>2.9830026944657199E-2</v>
      </c>
      <c r="P65" s="21">
        <v>2.97645302669255E-2</v>
      </c>
      <c r="Q65" s="21">
        <v>2.9888543722989901E-2</v>
      </c>
      <c r="R65" s="21">
        <v>3.0568281659460999E-2</v>
      </c>
      <c r="S65" s="21">
        <v>3.0288379585377299E-2</v>
      </c>
      <c r="T65" s="22">
        <f>AVERAGE(O65:S65)</f>
        <v>3.006795243588218E-2</v>
      </c>
    </row>
    <row r="66" spans="2:28" ht="17" thickBot="1">
      <c r="B66" s="187"/>
      <c r="C66" s="18" t="s">
        <v>19</v>
      </c>
      <c r="D66" s="18">
        <v>3.01332531628892</v>
      </c>
      <c r="E66" s="18">
        <v>3.0180900141709999</v>
      </c>
      <c r="F66" s="18">
        <v>3.0174922630839198</v>
      </c>
      <c r="G66" s="18">
        <v>3.02328190135069</v>
      </c>
      <c r="H66" s="18">
        <v>3.0326359441328101</v>
      </c>
      <c r="I66" s="19">
        <f t="shared" si="1"/>
        <v>3.0209650878054681</v>
      </c>
      <c r="K66" s="99"/>
      <c r="M66" s="187"/>
      <c r="N66" s="18" t="s">
        <v>19</v>
      </c>
      <c r="O66" s="21">
        <v>0.213129352437152</v>
      </c>
      <c r="P66" s="21">
        <v>0.20948161960150699</v>
      </c>
      <c r="Q66" s="21">
        <v>0.210494996124404</v>
      </c>
      <c r="R66" s="21">
        <v>0.202691111746159</v>
      </c>
      <c r="S66" s="21">
        <v>0.19500309009265099</v>
      </c>
      <c r="T66" s="22">
        <f>AVERAGE(O66:S66)</f>
        <v>0.20616003400037458</v>
      </c>
    </row>
    <row r="67" spans="2:28" ht="17" thickBot="1">
      <c r="B67" s="30"/>
      <c r="C67" s="31"/>
      <c r="D67" s="31" t="s">
        <v>31</v>
      </c>
      <c r="E67" s="31" t="s">
        <v>32</v>
      </c>
      <c r="F67" s="31" t="s">
        <v>33</v>
      </c>
      <c r="G67" s="31" t="s">
        <v>34</v>
      </c>
      <c r="H67" s="31" t="s">
        <v>35</v>
      </c>
      <c r="I67" s="32" t="s">
        <v>25</v>
      </c>
      <c r="K67" s="99"/>
      <c r="M67" s="30"/>
      <c r="N67" s="31"/>
      <c r="O67" s="31" t="s">
        <v>31</v>
      </c>
      <c r="P67" s="31" t="s">
        <v>32</v>
      </c>
      <c r="Q67" s="31" t="s">
        <v>33</v>
      </c>
      <c r="R67" s="31" t="s">
        <v>34</v>
      </c>
      <c r="S67" s="31" t="s">
        <v>35</v>
      </c>
      <c r="T67" s="32" t="s">
        <v>25</v>
      </c>
    </row>
    <row r="68" spans="2:28">
      <c r="B68" s="186" t="s">
        <v>38</v>
      </c>
      <c r="C68" s="20" t="s">
        <v>16</v>
      </c>
      <c r="D68" s="20">
        <v>2.2215902669896099</v>
      </c>
      <c r="E68" s="20">
        <v>2.2284692362027099</v>
      </c>
      <c r="F68" s="20">
        <v>2.2293386988106301</v>
      </c>
      <c r="G68" s="20">
        <v>2.2313486069059398</v>
      </c>
      <c r="H68" s="20">
        <v>2.2305863408711</v>
      </c>
      <c r="I68" s="29">
        <f>AVERAGE(D68:H68)</f>
        <v>2.2282666299559977</v>
      </c>
      <c r="K68" s="99"/>
      <c r="M68" s="186" t="s">
        <v>38</v>
      </c>
      <c r="N68" s="20" t="s">
        <v>16</v>
      </c>
      <c r="O68" s="21">
        <v>0.153271612936527</v>
      </c>
      <c r="P68" s="21">
        <v>0.14622220770182501</v>
      </c>
      <c r="Q68" s="21">
        <v>0.14116415215474701</v>
      </c>
      <c r="R68" s="21">
        <v>0.14462945600302399</v>
      </c>
      <c r="S68" s="21">
        <v>0.14216511988268901</v>
      </c>
      <c r="T68" s="29">
        <f>AVERAGE(O68:S68)</f>
        <v>0.14549050973576241</v>
      </c>
      <c r="V68" s="102" t="s">
        <v>284</v>
      </c>
      <c r="W68" s="103" t="s">
        <v>278</v>
      </c>
      <c r="X68" s="103" t="s">
        <v>271</v>
      </c>
      <c r="Y68" s="103" t="s">
        <v>286</v>
      </c>
      <c r="Z68" s="103" t="s">
        <v>296</v>
      </c>
      <c r="AA68" s="103" t="s">
        <v>273</v>
      </c>
      <c r="AB68" s="104" t="s">
        <v>279</v>
      </c>
    </row>
    <row r="69" spans="2:28" ht="34">
      <c r="B69" s="186"/>
      <c r="C69" s="2" t="s">
        <v>17</v>
      </c>
      <c r="D69" s="2">
        <v>2.03978554414185</v>
      </c>
      <c r="E69" s="2">
        <v>2.0390527547221802</v>
      </c>
      <c r="F69" s="2">
        <v>2.0495720785758502</v>
      </c>
      <c r="G69" s="2">
        <v>2.0392837466613498</v>
      </c>
      <c r="H69" s="2">
        <v>2.0522092049521099</v>
      </c>
      <c r="I69" s="17">
        <f>AVERAGE(D69:H69)</f>
        <v>2.0439806658106678</v>
      </c>
      <c r="K69" s="99"/>
      <c r="M69" s="186"/>
      <c r="N69" s="2" t="s">
        <v>17</v>
      </c>
      <c r="O69" s="21">
        <v>0.143581639566597</v>
      </c>
      <c r="P69" s="21">
        <v>0.143060582677043</v>
      </c>
      <c r="Q69" s="21">
        <v>0.13787776971185201</v>
      </c>
      <c r="R69" s="21">
        <v>0.14531551604757001</v>
      </c>
      <c r="S69" s="21">
        <v>0.14238025571812901</v>
      </c>
      <c r="T69" s="17">
        <f>AVERAGE(O69:S69)</f>
        <v>0.14244315274423819</v>
      </c>
      <c r="V69" s="105" t="s">
        <v>281</v>
      </c>
      <c r="W69" s="97" t="s">
        <v>270</v>
      </c>
      <c r="X69" s="97" t="s">
        <v>272</v>
      </c>
      <c r="Y69" s="97" t="s">
        <v>291</v>
      </c>
      <c r="Z69" s="97" t="s">
        <v>293</v>
      </c>
      <c r="AA69" s="97" t="s">
        <v>274</v>
      </c>
      <c r="AB69" s="112" t="s">
        <v>289</v>
      </c>
    </row>
    <row r="70" spans="2:28" ht="34">
      <c r="B70" s="186"/>
      <c r="C70" s="2" t="s">
        <v>18</v>
      </c>
      <c r="D70" s="2">
        <v>1.3792922774753E-2</v>
      </c>
      <c r="E70" s="2">
        <v>1.4053718953602599E-2</v>
      </c>
      <c r="F70" s="2">
        <v>1.3227326834834401E-2</v>
      </c>
      <c r="G70" s="2">
        <v>1.4006284999805401E-2</v>
      </c>
      <c r="H70" s="2">
        <v>1.48484489940425E-2</v>
      </c>
      <c r="I70" s="17">
        <f>AVERAGE(D70:H70)</f>
        <v>1.3985740511407579E-2</v>
      </c>
      <c r="K70" s="99"/>
      <c r="L70" s="25"/>
      <c r="M70" s="186"/>
      <c r="N70" s="2" t="s">
        <v>18</v>
      </c>
      <c r="O70" s="21">
        <v>2.9873820132091101E-2</v>
      </c>
      <c r="P70" s="21">
        <v>2.9964810769512899E-2</v>
      </c>
      <c r="Q70" s="21">
        <v>2.9363842018965702E-2</v>
      </c>
      <c r="R70" s="21">
        <v>2.9731071108359399E-2</v>
      </c>
      <c r="S70" s="21">
        <v>3.0726038218178799E-2</v>
      </c>
      <c r="T70" s="17">
        <f>AVERAGE(O70:S70)</f>
        <v>2.9931916449421579E-2</v>
      </c>
      <c r="V70" s="105" t="s">
        <v>280</v>
      </c>
      <c r="W70" s="106" t="s">
        <v>275</v>
      </c>
      <c r="X70" s="97" t="s">
        <v>276</v>
      </c>
      <c r="Y70" s="97" t="s">
        <v>292</v>
      </c>
      <c r="Z70" s="97" t="s">
        <v>294</v>
      </c>
      <c r="AA70" s="97" t="s">
        <v>277</v>
      </c>
      <c r="AB70" s="113" t="s">
        <v>290</v>
      </c>
    </row>
    <row r="71" spans="2:28" ht="69" thickBot="1">
      <c r="B71" s="186"/>
      <c r="C71" s="21" t="s">
        <v>19</v>
      </c>
      <c r="D71" s="21">
        <v>3.0160203290415102</v>
      </c>
      <c r="E71" s="21">
        <v>3.0205974210838602</v>
      </c>
      <c r="F71" s="21">
        <v>3.02834471311765</v>
      </c>
      <c r="G71" s="21">
        <v>3.0228779302111701</v>
      </c>
      <c r="H71" s="21">
        <v>3.0310556777150102</v>
      </c>
      <c r="I71" s="22">
        <f>AVERAGE(D71:H71)</f>
        <v>3.0237792142338398</v>
      </c>
      <c r="K71" s="99"/>
      <c r="M71" s="186"/>
      <c r="N71" s="21" t="s">
        <v>19</v>
      </c>
      <c r="O71" s="21">
        <v>0.21213278785251799</v>
      </c>
      <c r="P71" s="21">
        <v>0.20674901263498999</v>
      </c>
      <c r="Q71" s="21">
        <v>0.199498953512037</v>
      </c>
      <c r="R71" s="21">
        <v>0.207167119343666</v>
      </c>
      <c r="S71" s="21">
        <v>0.203536601018598</v>
      </c>
      <c r="T71" s="22">
        <f>AVERAGE(O71:S71)</f>
        <v>0.20581689487236177</v>
      </c>
      <c r="V71" s="107" t="s">
        <v>282</v>
      </c>
      <c r="W71" s="108" t="s">
        <v>283</v>
      </c>
      <c r="X71" s="109" t="s">
        <v>276</v>
      </c>
      <c r="Y71" s="109" t="s">
        <v>287</v>
      </c>
      <c r="Z71" s="109" t="s">
        <v>295</v>
      </c>
      <c r="AA71" s="110" t="s">
        <v>285</v>
      </c>
      <c r="AB71" s="111" t="s">
        <v>288</v>
      </c>
    </row>
    <row r="72" spans="2:28" ht="17" thickBot="1">
      <c r="B72" s="30"/>
      <c r="C72" s="31"/>
      <c r="D72" s="31" t="s">
        <v>40</v>
      </c>
      <c r="E72" s="31" t="s">
        <v>41</v>
      </c>
      <c r="F72" s="31" t="s">
        <v>42</v>
      </c>
      <c r="G72" s="31" t="s">
        <v>43</v>
      </c>
      <c r="H72" s="31" t="s">
        <v>44</v>
      </c>
      <c r="I72" s="32" t="s">
        <v>25</v>
      </c>
      <c r="K72" s="99"/>
      <c r="M72" s="30"/>
      <c r="N72" s="31"/>
      <c r="O72" s="31" t="s">
        <v>40</v>
      </c>
      <c r="P72" s="31" t="s">
        <v>41</v>
      </c>
      <c r="Q72" s="31" t="s">
        <v>42</v>
      </c>
      <c r="R72" s="31" t="s">
        <v>43</v>
      </c>
      <c r="S72" s="31" t="s">
        <v>44</v>
      </c>
      <c r="T72" s="32" t="s">
        <v>25</v>
      </c>
    </row>
    <row r="73" spans="2:28">
      <c r="B73" s="186" t="s">
        <v>39</v>
      </c>
      <c r="C73" s="20" t="s">
        <v>16</v>
      </c>
      <c r="D73" s="20">
        <v>2.2124548178121999</v>
      </c>
      <c r="E73" s="20">
        <v>2.2258941326764901</v>
      </c>
      <c r="F73" s="20">
        <v>2.2185396520162799</v>
      </c>
      <c r="G73" s="20">
        <v>2.2435922160091102</v>
      </c>
      <c r="H73" s="20">
        <v>2.2160412076100302</v>
      </c>
      <c r="I73" s="29">
        <f>AVERAGE(D73:H73)</f>
        <v>2.2233044052248219</v>
      </c>
      <c r="K73" s="99"/>
      <c r="M73" s="186" t="s">
        <v>39</v>
      </c>
      <c r="N73" s="20" t="s">
        <v>16</v>
      </c>
      <c r="O73" s="21">
        <v>0.161185050768378</v>
      </c>
      <c r="P73" s="21">
        <v>0.14870419537572999</v>
      </c>
      <c r="Q73" s="21">
        <v>0.15202331507538699</v>
      </c>
      <c r="R73" s="21">
        <v>0.13330623299142599</v>
      </c>
      <c r="S73" s="21">
        <v>0.156766215230464</v>
      </c>
      <c r="T73" s="29">
        <f>AVERAGE(O73:S73)</f>
        <v>0.15039700188827698</v>
      </c>
    </row>
    <row r="74" spans="2:28">
      <c r="B74" s="186"/>
      <c r="C74" s="2" t="s">
        <v>17</v>
      </c>
      <c r="D74" s="2">
        <v>2.0372907526613302</v>
      </c>
      <c r="E74" s="2">
        <v>2.0391973833298298</v>
      </c>
      <c r="F74" s="2">
        <v>2.04526635989445</v>
      </c>
      <c r="G74" s="2">
        <v>2.0474578820344602</v>
      </c>
      <c r="H74" s="2">
        <v>2.0450554032186599</v>
      </c>
      <c r="I74" s="17">
        <f>AVERAGE(D74:H74)</f>
        <v>2.0428535562277461</v>
      </c>
      <c r="K74" s="99"/>
      <c r="M74" s="186"/>
      <c r="N74" s="2" t="s">
        <v>17</v>
      </c>
      <c r="O74" s="21">
        <v>0.14166777033896799</v>
      </c>
      <c r="P74" s="21">
        <v>0.142912169865201</v>
      </c>
      <c r="Q74" s="21">
        <v>0.14071887476582201</v>
      </c>
      <c r="R74" s="21">
        <v>0.162060692191033</v>
      </c>
      <c r="S74" s="21">
        <v>0.13595921774720601</v>
      </c>
      <c r="T74" s="17">
        <f>AVERAGE(O74:S74)</f>
        <v>0.144663744981646</v>
      </c>
    </row>
    <row r="75" spans="2:28">
      <c r="B75" s="186"/>
      <c r="C75" s="2" t="s">
        <v>18</v>
      </c>
      <c r="D75" s="2">
        <v>1.35989973274787E-2</v>
      </c>
      <c r="E75" s="2">
        <v>1.43073755270071E-2</v>
      </c>
      <c r="F75" s="2">
        <v>1.4432185107372399E-2</v>
      </c>
      <c r="G75" s="2">
        <v>1.6191007038224601E-2</v>
      </c>
      <c r="H75" s="2">
        <v>1.52088053033788E-2</v>
      </c>
      <c r="I75" s="17">
        <f>AVERAGE(D75:H75)</f>
        <v>1.474767406069232E-2</v>
      </c>
      <c r="K75" s="99"/>
      <c r="L75" s="25"/>
      <c r="M75" s="186"/>
      <c r="N75" s="2" t="s">
        <v>18</v>
      </c>
      <c r="O75" s="21">
        <v>2.99573330129243E-2</v>
      </c>
      <c r="P75" s="21">
        <v>3.06495197723957E-2</v>
      </c>
      <c r="Q75" s="21">
        <v>3.0598120171382501E-2</v>
      </c>
      <c r="R75" s="21">
        <v>2.7944394535245699E-2</v>
      </c>
      <c r="S75" s="21">
        <v>3.2275427681148099E-2</v>
      </c>
      <c r="T75" s="17">
        <f>AVERAGE(O75:S75)</f>
        <v>3.0284959034619263E-2</v>
      </c>
    </row>
    <row r="76" spans="2:28" ht="17" thickBot="1">
      <c r="B76" s="187"/>
      <c r="C76" s="18" t="s">
        <v>19</v>
      </c>
      <c r="D76" s="18">
        <v>3.00760616844495</v>
      </c>
      <c r="E76" s="18">
        <v>3.0187970052750002</v>
      </c>
      <c r="F76" s="18">
        <v>3.01748918116559</v>
      </c>
      <c r="G76" s="18">
        <v>3.03744167995875</v>
      </c>
      <c r="H76" s="18">
        <v>3.0155134792963998</v>
      </c>
      <c r="I76" s="19">
        <f>AVERAGE(D76:H76)</f>
        <v>3.0193695028281384</v>
      </c>
      <c r="K76" s="99"/>
      <c r="M76" s="187"/>
      <c r="N76" s="18" t="s">
        <v>19</v>
      </c>
      <c r="O76" s="18">
        <v>0.21667445522088299</v>
      </c>
      <c r="P76" s="18">
        <v>0.208509517960696</v>
      </c>
      <c r="Q76" s="18">
        <v>0.20940185051687599</v>
      </c>
      <c r="R76" s="18">
        <v>0.21169579328305599</v>
      </c>
      <c r="S76" s="18">
        <v>0.21000537697906099</v>
      </c>
      <c r="T76" s="19">
        <f>AVERAGE(O76:S76)</f>
        <v>0.21125739879211439</v>
      </c>
    </row>
    <row r="77" spans="2:28" ht="17" thickBot="1">
      <c r="D77" s="26"/>
      <c r="K77" s="99"/>
      <c r="M77" s="30"/>
      <c r="N77" s="31"/>
      <c r="O77" s="31" t="s">
        <v>31</v>
      </c>
      <c r="P77" s="31" t="s">
        <v>32</v>
      </c>
      <c r="Q77" s="31" t="s">
        <v>33</v>
      </c>
      <c r="R77" s="31" t="s">
        <v>34</v>
      </c>
      <c r="S77" s="31" t="s">
        <v>35</v>
      </c>
      <c r="T77" s="32" t="s">
        <v>25</v>
      </c>
    </row>
    <row r="78" spans="2:28">
      <c r="D78" s="26"/>
      <c r="K78" s="99"/>
      <c r="M78" s="171" t="s">
        <v>269</v>
      </c>
      <c r="N78" s="20" t="s">
        <v>16</v>
      </c>
      <c r="O78" s="21">
        <v>9.7015562716116097</v>
      </c>
      <c r="P78" s="21">
        <v>10.8044231457182</v>
      </c>
      <c r="Q78" s="21">
        <v>1.2560141284875901</v>
      </c>
      <c r="R78" s="21">
        <v>0.19626507622447101</v>
      </c>
      <c r="S78" s="21">
        <v>5.7639991278645901</v>
      </c>
      <c r="T78" s="29">
        <f>AVERAGE(O78:S78)</f>
        <v>5.5444515499812921</v>
      </c>
    </row>
    <row r="79" spans="2:28">
      <c r="D79" s="26"/>
      <c r="K79" s="99"/>
      <c r="M79" s="172"/>
      <c r="N79" s="2" t="s">
        <v>17</v>
      </c>
      <c r="O79" s="21">
        <v>3.9667617013773002</v>
      </c>
      <c r="P79" s="21">
        <v>4.9314444155020496</v>
      </c>
      <c r="Q79" s="21">
        <v>0.30786622555688797</v>
      </c>
      <c r="R79" s="21">
        <v>0.27516226034687102</v>
      </c>
      <c r="S79" s="21">
        <v>0.86738102934582595</v>
      </c>
      <c r="T79" s="17">
        <f>AVERAGE(O79:S79)</f>
        <v>2.0697231264257869</v>
      </c>
    </row>
    <row r="80" spans="2:28" ht="17" thickBot="1">
      <c r="B80" s="1" t="s">
        <v>47</v>
      </c>
      <c r="K80" s="99"/>
      <c r="M80" s="172"/>
      <c r="N80" s="2" t="s">
        <v>18</v>
      </c>
      <c r="O80" s="21">
        <v>0.370743840103475</v>
      </c>
      <c r="P80" s="21">
        <v>0.446370910239209</v>
      </c>
      <c r="Q80" s="21">
        <v>2.8999309856206201E-2</v>
      </c>
      <c r="R80" s="21">
        <v>8.9956242630697E-2</v>
      </c>
      <c r="S80" s="21">
        <v>0.34309505012348401</v>
      </c>
      <c r="T80" s="17">
        <f>AVERAGE(O80:S80)</f>
        <v>0.25583307059061428</v>
      </c>
    </row>
    <row r="81" spans="2:20" ht="17" thickBot="1">
      <c r="B81" s="30" t="s">
        <v>13</v>
      </c>
      <c r="C81" s="31"/>
      <c r="D81" s="31" t="s">
        <v>48</v>
      </c>
      <c r="E81" s="31" t="s">
        <v>49</v>
      </c>
      <c r="F81" s="31" t="s">
        <v>50</v>
      </c>
      <c r="G81" s="31" t="s">
        <v>51</v>
      </c>
      <c r="H81" s="31" t="s">
        <v>52</v>
      </c>
      <c r="I81" s="32" t="s">
        <v>25</v>
      </c>
      <c r="K81" s="99"/>
      <c r="M81" s="173"/>
      <c r="N81" s="18" t="s">
        <v>19</v>
      </c>
      <c r="O81" s="18">
        <v>10.4877473025304</v>
      </c>
      <c r="P81" s="18">
        <v>11.885030522654301</v>
      </c>
      <c r="Q81" s="18">
        <v>1.2935200283610699</v>
      </c>
      <c r="R81" s="18">
        <v>0.34975187669665198</v>
      </c>
      <c r="S81" s="18">
        <v>5.8389853578778599</v>
      </c>
      <c r="T81" s="19">
        <f>AVERAGE(O81:S81)</f>
        <v>5.9710070176240553</v>
      </c>
    </row>
    <row r="82" spans="2:20">
      <c r="B82" s="183" t="s">
        <v>15</v>
      </c>
      <c r="C82" s="20" t="s">
        <v>16</v>
      </c>
      <c r="D82" s="33">
        <v>0.27073340129339701</v>
      </c>
      <c r="E82" s="33">
        <v>0.27520276977461999</v>
      </c>
      <c r="F82" s="33">
        <v>0.26813796589498101</v>
      </c>
      <c r="G82" s="33">
        <v>0.27197183985878298</v>
      </c>
      <c r="H82" s="33">
        <v>0.27323620685988698</v>
      </c>
      <c r="I82" s="29">
        <f>AVERAGE(D82:H82)</f>
        <v>0.27185643673633358</v>
      </c>
      <c r="K82" s="99"/>
    </row>
    <row r="83" spans="2:20">
      <c r="B83" s="166"/>
      <c r="C83" s="2" t="s">
        <v>17</v>
      </c>
      <c r="D83" s="27">
        <v>0.37337453590432301</v>
      </c>
      <c r="E83" s="27">
        <v>0.434427204728081</v>
      </c>
      <c r="F83" s="27">
        <v>0.38122124087947901</v>
      </c>
      <c r="G83" s="27">
        <v>0.38406208281510701</v>
      </c>
      <c r="H83" s="27">
        <v>0.38200363560600398</v>
      </c>
      <c r="I83" s="17">
        <f>AVERAGE(D83:H83)</f>
        <v>0.39101773998659883</v>
      </c>
      <c r="K83" s="99"/>
    </row>
    <row r="84" spans="2:20">
      <c r="B84" s="166"/>
      <c r="C84" s="2" t="s">
        <v>18</v>
      </c>
      <c r="D84" s="27">
        <v>0.30039629705008097</v>
      </c>
      <c r="E84" s="27">
        <v>0.33424980202966598</v>
      </c>
      <c r="F84" s="27">
        <v>0.30282988227302499</v>
      </c>
      <c r="G84" s="27">
        <v>0.303639366406114</v>
      </c>
      <c r="H84" s="27">
        <v>0.304056121566464</v>
      </c>
      <c r="I84" s="17">
        <f>AVERAGE(D84:H84)</f>
        <v>0.30903429386506998</v>
      </c>
      <c r="K84" s="99"/>
    </row>
    <row r="85" spans="2:20" ht="17" thickBot="1">
      <c r="B85" s="167"/>
      <c r="C85" s="18" t="s">
        <v>19</v>
      </c>
      <c r="D85" s="28">
        <v>0.55040262891728697</v>
      </c>
      <c r="E85" s="28">
        <v>0.61334043634538604</v>
      </c>
      <c r="F85" s="28">
        <v>0.55581790259893704</v>
      </c>
      <c r="G85" s="28">
        <v>0.56006180905678304</v>
      </c>
      <c r="H85" s="28">
        <v>0.55949524342698798</v>
      </c>
      <c r="I85" s="19">
        <f>AVERAGE(D85:H85)</f>
        <v>0.56782360406907617</v>
      </c>
      <c r="K85" s="99"/>
    </row>
    <row r="86" spans="2:20" ht="17" thickBot="1">
      <c r="B86" s="30"/>
      <c r="C86" s="31"/>
      <c r="D86" s="31" t="s">
        <v>20</v>
      </c>
      <c r="E86" s="31" t="s">
        <v>21</v>
      </c>
      <c r="F86" s="31" t="s">
        <v>22</v>
      </c>
      <c r="G86" s="31" t="s">
        <v>23</v>
      </c>
      <c r="H86" s="31" t="s">
        <v>24</v>
      </c>
      <c r="I86" s="32" t="s">
        <v>25</v>
      </c>
      <c r="K86" s="99"/>
    </row>
    <row r="87" spans="2:20" ht="17" thickBot="1">
      <c r="B87" s="183" t="s">
        <v>36</v>
      </c>
      <c r="C87" s="20" t="s">
        <v>16</v>
      </c>
      <c r="D87" s="20">
        <v>0.26889576169100199</v>
      </c>
      <c r="E87" s="20">
        <v>0.27556446139643298</v>
      </c>
      <c r="F87" s="20">
        <v>0.332174250119945</v>
      </c>
      <c r="G87" s="20">
        <v>0.27334816833839898</v>
      </c>
      <c r="H87" s="20">
        <v>0.26940849590379101</v>
      </c>
      <c r="I87" s="29">
        <f>AVERAGE(D87:H87)</f>
        <v>0.28387822748991398</v>
      </c>
      <c r="K87" s="99"/>
      <c r="M87" s="1" t="s">
        <v>47</v>
      </c>
    </row>
    <row r="88" spans="2:20" ht="17" thickBot="1">
      <c r="B88" s="166"/>
      <c r="C88" s="2" t="s">
        <v>17</v>
      </c>
      <c r="D88" s="2">
        <v>0.37085673972639099</v>
      </c>
      <c r="E88" s="2">
        <v>0.39971169767412001</v>
      </c>
      <c r="F88" s="2">
        <v>0.352051841694762</v>
      </c>
      <c r="G88" s="2">
        <v>0.38828311946486899</v>
      </c>
      <c r="H88" s="2">
        <v>0.36868079068287302</v>
      </c>
      <c r="I88" s="17">
        <f>AVERAGE(D88:H88)</f>
        <v>0.37591683784860302</v>
      </c>
      <c r="K88" s="99"/>
      <c r="M88" s="30" t="s">
        <v>13</v>
      </c>
      <c r="N88" s="31"/>
      <c r="O88" s="31" t="s">
        <v>48</v>
      </c>
      <c r="P88" s="31" t="s">
        <v>49</v>
      </c>
      <c r="Q88" s="31" t="s">
        <v>50</v>
      </c>
      <c r="R88" s="31" t="s">
        <v>51</v>
      </c>
      <c r="S88" s="31" t="s">
        <v>52</v>
      </c>
      <c r="T88" s="32" t="s">
        <v>25</v>
      </c>
    </row>
    <row r="89" spans="2:20" ht="17" thickBot="1">
      <c r="B89" s="166"/>
      <c r="C89" s="2" t="s">
        <v>18</v>
      </c>
      <c r="D89" s="2">
        <v>0.30210509022931598</v>
      </c>
      <c r="E89" s="2">
        <v>0.30799381535917802</v>
      </c>
      <c r="F89" s="2">
        <v>0.19863262423741301</v>
      </c>
      <c r="G89" s="2">
        <v>0.30577331060329099</v>
      </c>
      <c r="H89" s="2">
        <v>0.297954966114782</v>
      </c>
      <c r="I89" s="17">
        <f>AVERAGE(D89:H89)</f>
        <v>0.282491961308796</v>
      </c>
      <c r="K89" s="99"/>
      <c r="M89" s="183" t="s">
        <v>15</v>
      </c>
      <c r="N89" s="20" t="s">
        <v>16</v>
      </c>
      <c r="O89" s="18">
        <v>0.27103418211184499</v>
      </c>
      <c r="P89" s="18">
        <v>0.27670092860791801</v>
      </c>
      <c r="Q89" s="18">
        <v>0.26325070074856299</v>
      </c>
      <c r="R89" s="18">
        <v>0.26714676437719598</v>
      </c>
      <c r="S89" s="18">
        <v>0.26961855417049702</v>
      </c>
      <c r="T89" s="29">
        <f>AVERAGE(O89:S89)</f>
        <v>0.26955022600320377</v>
      </c>
    </row>
    <row r="90" spans="2:20" ht="17" thickBot="1">
      <c r="B90" s="167"/>
      <c r="C90" s="18" t="s">
        <v>19</v>
      </c>
      <c r="D90" s="18">
        <v>0.54873230048752897</v>
      </c>
      <c r="E90" s="18">
        <v>0.57494817500513595</v>
      </c>
      <c r="F90" s="18">
        <v>0.52319704805633505</v>
      </c>
      <c r="G90" s="18">
        <v>0.56478342705202</v>
      </c>
      <c r="H90" s="18">
        <v>0.54523721893883303</v>
      </c>
      <c r="I90" s="19">
        <f>AVERAGE(D90:H90)</f>
        <v>0.55137963390797062</v>
      </c>
      <c r="K90" s="99"/>
      <c r="L90" s="25"/>
      <c r="M90" s="166"/>
      <c r="N90" s="2" t="s">
        <v>17</v>
      </c>
      <c r="O90" s="18">
        <v>0.36516693063126199</v>
      </c>
      <c r="P90" s="18">
        <v>0.432365706966649</v>
      </c>
      <c r="Q90" s="18">
        <v>0.372383587605634</v>
      </c>
      <c r="R90" s="18">
        <v>0.37478423582284498</v>
      </c>
      <c r="S90" s="18">
        <v>0.372420132448533</v>
      </c>
      <c r="T90" s="17">
        <f>AVERAGE(O90:S90)</f>
        <v>0.38342411869498461</v>
      </c>
    </row>
    <row r="91" spans="2:20" ht="17" thickBot="1">
      <c r="B91" s="30"/>
      <c r="C91" s="31"/>
      <c r="D91" s="31" t="s">
        <v>26</v>
      </c>
      <c r="E91" s="31" t="s">
        <v>27</v>
      </c>
      <c r="F91" s="31" t="s">
        <v>28</v>
      </c>
      <c r="G91" s="31" t="s">
        <v>29</v>
      </c>
      <c r="H91" s="31" t="s">
        <v>30</v>
      </c>
      <c r="I91" s="32" t="s">
        <v>25</v>
      </c>
      <c r="K91" s="99"/>
      <c r="M91" s="166"/>
      <c r="N91" s="2" t="s">
        <v>18</v>
      </c>
      <c r="O91" s="18">
        <v>0.31958956796244298</v>
      </c>
      <c r="P91" s="18">
        <v>0.35761811980269598</v>
      </c>
      <c r="Q91" s="18">
        <v>0.32282170075421301</v>
      </c>
      <c r="R91" s="18">
        <v>0.32347422771995199</v>
      </c>
      <c r="S91" s="18">
        <v>0.323481538198163</v>
      </c>
      <c r="T91" s="17">
        <f>AVERAGE(O91:S91)</f>
        <v>0.32939703088749339</v>
      </c>
    </row>
    <row r="92" spans="2:20" ht="17" thickBot="1">
      <c r="B92" s="183" t="s">
        <v>38</v>
      </c>
      <c r="C92" s="20" t="s">
        <v>16</v>
      </c>
      <c r="D92" s="33">
        <v>0.38847530794741603</v>
      </c>
      <c r="E92" s="33">
        <v>0.36100560217806599</v>
      </c>
      <c r="F92" s="33">
        <v>0.27342556893015701</v>
      </c>
      <c r="G92" s="33">
        <v>0.27221467695821899</v>
      </c>
      <c r="H92" s="33">
        <v>0.27395520980889299</v>
      </c>
      <c r="I92" s="29">
        <f>AVERAGE(D92:H92)</f>
        <v>0.31381527316455021</v>
      </c>
      <c r="K92" s="99"/>
      <c r="L92" s="44"/>
      <c r="M92" s="167"/>
      <c r="N92" s="18" t="s">
        <v>19</v>
      </c>
      <c r="O92" s="18">
        <v>0.55582722769770398</v>
      </c>
      <c r="P92" s="18">
        <v>0.62561507979305497</v>
      </c>
      <c r="Q92" s="18">
        <v>0.55873456868221005</v>
      </c>
      <c r="R92" s="18">
        <v>0.56255328026555795</v>
      </c>
      <c r="S92" s="18">
        <v>0.56216654592835902</v>
      </c>
      <c r="T92" s="19">
        <f>AVERAGE(O92:S92)</f>
        <v>0.57297934047337717</v>
      </c>
    </row>
    <row r="93" spans="2:20" ht="17" thickBot="1">
      <c r="B93" s="166"/>
      <c r="C93" s="2" t="s">
        <v>17</v>
      </c>
      <c r="D93" s="27">
        <v>0.38182964272737202</v>
      </c>
      <c r="E93" s="27">
        <v>0.35409213317039501</v>
      </c>
      <c r="F93" s="27">
        <v>0.38585174680918899</v>
      </c>
      <c r="G93" s="27">
        <v>0.38964629937315698</v>
      </c>
      <c r="H93" s="27">
        <v>0.378980933765241</v>
      </c>
      <c r="I93" s="17">
        <f>AVERAGE(D93:H93)</f>
        <v>0.37808015116907079</v>
      </c>
      <c r="K93" s="99"/>
      <c r="L93" s="44"/>
      <c r="M93" s="30"/>
      <c r="N93" s="31"/>
      <c r="O93" s="31" t="s">
        <v>20</v>
      </c>
      <c r="P93" s="31" t="s">
        <v>21</v>
      </c>
      <c r="Q93" s="31" t="s">
        <v>22</v>
      </c>
      <c r="R93" s="31" t="s">
        <v>23</v>
      </c>
      <c r="S93" s="31" t="s">
        <v>24</v>
      </c>
      <c r="T93" s="32" t="s">
        <v>25</v>
      </c>
    </row>
    <row r="94" spans="2:20" ht="17" thickBot="1">
      <c r="B94" s="166"/>
      <c r="C94" s="2" t="s">
        <v>18</v>
      </c>
      <c r="D94" s="27">
        <v>0.11121675453016799</v>
      </c>
      <c r="E94" s="27">
        <v>0.165277951233679</v>
      </c>
      <c r="F94" s="27">
        <v>0.306521506651524</v>
      </c>
      <c r="G94" s="27">
        <v>0.30409651829373802</v>
      </c>
      <c r="H94" s="27">
        <v>0.305270935147678</v>
      </c>
      <c r="I94" s="17">
        <f>AVERAGE(D94:H94)</f>
        <v>0.2384767331713574</v>
      </c>
      <c r="K94" s="99"/>
      <c r="L94" s="44"/>
      <c r="M94" s="183" t="s">
        <v>36</v>
      </c>
      <c r="N94" s="20" t="s">
        <v>16</v>
      </c>
      <c r="O94" s="18">
        <v>0.26623024338649698</v>
      </c>
      <c r="P94" s="18">
        <v>0.267623235255537</v>
      </c>
      <c r="Q94" s="18">
        <v>0.30518563358663903</v>
      </c>
      <c r="R94" s="18">
        <v>0.26813747751393402</v>
      </c>
      <c r="S94" s="18">
        <v>0.26845421426100002</v>
      </c>
      <c r="T94" s="29">
        <f>AVERAGE(O94:S94)</f>
        <v>0.27512616080072139</v>
      </c>
    </row>
    <row r="95" spans="2:20" ht="17" thickBot="1">
      <c r="B95" s="184"/>
      <c r="C95" s="21" t="s">
        <v>19</v>
      </c>
      <c r="D95" s="34">
        <v>0.55594613717371599</v>
      </c>
      <c r="E95" s="34">
        <v>0.53199913979358204</v>
      </c>
      <c r="F95" s="34">
        <v>0.56355882239603305</v>
      </c>
      <c r="G95" s="34">
        <v>0.56426922776723998</v>
      </c>
      <c r="H95" s="34">
        <v>0.55845174275397103</v>
      </c>
      <c r="I95" s="22">
        <f>AVERAGE(D95:H95)</f>
        <v>0.55484501397690844</v>
      </c>
      <c r="K95" s="99"/>
      <c r="L95" s="44"/>
      <c r="M95" s="166"/>
      <c r="N95" s="2" t="s">
        <v>17</v>
      </c>
      <c r="O95" s="18">
        <v>0.35996506566484798</v>
      </c>
      <c r="P95" s="18">
        <v>0.39101900709473902</v>
      </c>
      <c r="Q95" s="18">
        <v>0.310205800399947</v>
      </c>
      <c r="R95" s="18">
        <v>0.379224347154275</v>
      </c>
      <c r="S95" s="18">
        <v>0.35867846872986198</v>
      </c>
      <c r="T95" s="17">
        <f>AVERAGE(O95:S95)</f>
        <v>0.35981853780873418</v>
      </c>
    </row>
    <row r="96" spans="2:20" ht="17" thickBot="1">
      <c r="B96" s="30"/>
      <c r="C96" s="31"/>
      <c r="D96" s="31" t="s">
        <v>31</v>
      </c>
      <c r="E96" s="31" t="s">
        <v>32</v>
      </c>
      <c r="F96" s="31" t="s">
        <v>33</v>
      </c>
      <c r="G96" s="31" t="s">
        <v>34</v>
      </c>
      <c r="H96" s="31" t="s">
        <v>35</v>
      </c>
      <c r="I96" s="32" t="s">
        <v>25</v>
      </c>
      <c r="K96" s="99"/>
      <c r="L96" s="25"/>
      <c r="M96" s="166"/>
      <c r="N96" s="2" t="s">
        <v>18</v>
      </c>
      <c r="O96" s="18">
        <v>0.32104771478925698</v>
      </c>
      <c r="P96" s="18">
        <v>0.32880538500802903</v>
      </c>
      <c r="Q96" s="18">
        <v>0.22124853131278099</v>
      </c>
      <c r="R96" s="18">
        <v>0.32571588595323803</v>
      </c>
      <c r="S96" s="18">
        <v>0.31702540510606803</v>
      </c>
      <c r="T96" s="17">
        <f>AVERAGE(O96:S96)</f>
        <v>0.30276858443387467</v>
      </c>
    </row>
    <row r="97" spans="2:20" ht="17" thickBot="1">
      <c r="B97" s="183" t="s">
        <v>39</v>
      </c>
      <c r="C97" s="20" t="s">
        <v>16</v>
      </c>
      <c r="D97" s="33">
        <v>0.27141663840658697</v>
      </c>
      <c r="E97" s="33">
        <v>0.25330017909510899</v>
      </c>
      <c r="F97" s="33">
        <v>0.34415017027164602</v>
      </c>
      <c r="G97" s="33">
        <v>0.27351581101033401</v>
      </c>
      <c r="H97" s="33">
        <v>0.274000150425459</v>
      </c>
      <c r="I97" s="29">
        <f>AVERAGE(D97:H97)</f>
        <v>0.28327658984182696</v>
      </c>
      <c r="K97" s="99"/>
      <c r="L97" s="44"/>
      <c r="M97" s="167"/>
      <c r="N97" s="18" t="s">
        <v>19</v>
      </c>
      <c r="O97" s="18">
        <v>0.55093105391159003</v>
      </c>
      <c r="P97" s="18">
        <v>0.57674174564381497</v>
      </c>
      <c r="Q97" s="18">
        <v>0.48817703976888599</v>
      </c>
      <c r="R97" s="18">
        <v>0.56727387625768999</v>
      </c>
      <c r="S97" s="18">
        <v>0.54883787821865604</v>
      </c>
      <c r="T97" s="19">
        <f>AVERAGE(O97:S97)</f>
        <v>0.54639231876012739</v>
      </c>
    </row>
    <row r="98" spans="2:20" ht="17" thickBot="1">
      <c r="B98" s="166"/>
      <c r="C98" s="2" t="s">
        <v>17</v>
      </c>
      <c r="D98" s="27">
        <v>0.369355309948739</v>
      </c>
      <c r="E98" s="27">
        <v>0.37124976802058801</v>
      </c>
      <c r="F98" s="27">
        <v>0.367869418182795</v>
      </c>
      <c r="G98" s="27">
        <v>0.40477087562236103</v>
      </c>
      <c r="H98" s="27">
        <v>0.45134302942020099</v>
      </c>
      <c r="I98" s="17">
        <f>AVERAGE(D98:H98)</f>
        <v>0.39291768023893681</v>
      </c>
      <c r="K98" s="99"/>
      <c r="L98" s="44"/>
      <c r="M98" s="30"/>
      <c r="N98" s="31"/>
      <c r="O98" s="31" t="s">
        <v>26</v>
      </c>
      <c r="P98" s="31" t="s">
        <v>27</v>
      </c>
      <c r="Q98" s="31" t="s">
        <v>28</v>
      </c>
      <c r="R98" s="31" t="s">
        <v>29</v>
      </c>
      <c r="S98" s="31" t="s">
        <v>30</v>
      </c>
      <c r="T98" s="32" t="s">
        <v>25</v>
      </c>
    </row>
    <row r="99" spans="2:20" ht="17" thickBot="1">
      <c r="B99" s="166"/>
      <c r="C99" s="2" t="s">
        <v>18</v>
      </c>
      <c r="D99" s="27">
        <v>0.29854444299864502</v>
      </c>
      <c r="E99" s="27">
        <v>0.30602767051933599</v>
      </c>
      <c r="F99" s="27">
        <v>0.201517208448866</v>
      </c>
      <c r="G99" s="27">
        <v>0.30444876696213202</v>
      </c>
      <c r="H99" s="27">
        <v>0.33662805113725702</v>
      </c>
      <c r="I99" s="17">
        <f>AVERAGE(D99:H99)</f>
        <v>0.28943322801324722</v>
      </c>
      <c r="K99" s="99"/>
      <c r="L99" s="44"/>
      <c r="M99" s="183" t="s">
        <v>38</v>
      </c>
      <c r="N99" s="20" t="s">
        <v>16</v>
      </c>
      <c r="O99" s="18">
        <v>0.32041349777001898</v>
      </c>
      <c r="P99" s="18">
        <v>0.29646105924870902</v>
      </c>
      <c r="Q99" s="18">
        <v>0.26922347394762303</v>
      </c>
      <c r="R99" s="18">
        <v>0.265721790407695</v>
      </c>
      <c r="S99" s="18">
        <v>0.27323820668871601</v>
      </c>
      <c r="T99" s="29">
        <f>AVERAGE(O99:S99)</f>
        <v>0.2850116056125524</v>
      </c>
    </row>
    <row r="100" spans="2:20" ht="17" thickBot="1">
      <c r="B100" s="167"/>
      <c r="C100" s="18" t="s">
        <v>19</v>
      </c>
      <c r="D100" s="28">
        <v>0.54700925132636702</v>
      </c>
      <c r="E100" s="28">
        <v>0.54372815460342505</v>
      </c>
      <c r="F100" s="28">
        <v>0.54256468170456396</v>
      </c>
      <c r="G100" s="28">
        <v>0.575620892888276</v>
      </c>
      <c r="H100" s="28">
        <v>0.62618292650937601</v>
      </c>
      <c r="I100" s="19">
        <f>AVERAGE(D100:H100)</f>
        <v>0.56702118140640168</v>
      </c>
      <c r="K100" s="99"/>
      <c r="L100" s="44"/>
      <c r="M100" s="166"/>
      <c r="N100" s="2" t="s">
        <v>17</v>
      </c>
      <c r="O100" s="18">
        <v>0.30817863232486897</v>
      </c>
      <c r="P100" s="18">
        <v>0.29674893725535301</v>
      </c>
      <c r="Q100" s="18">
        <v>0.37665765901043302</v>
      </c>
      <c r="R100" s="18">
        <v>0.38066743592871299</v>
      </c>
      <c r="S100" s="18">
        <v>0.36997129099005199</v>
      </c>
      <c r="T100" s="17">
        <f>AVERAGE(O100:S100)</f>
        <v>0.34644479110188398</v>
      </c>
    </row>
    <row r="101" spans="2:20" ht="17" thickBot="1">
      <c r="B101" s="45"/>
      <c r="C101" s="46"/>
      <c r="D101" s="46" t="s">
        <v>40</v>
      </c>
      <c r="E101" s="46" t="s">
        <v>41</v>
      </c>
      <c r="F101" s="46" t="s">
        <v>42</v>
      </c>
      <c r="G101" s="46" t="s">
        <v>43</v>
      </c>
      <c r="H101" s="46" t="s">
        <v>44</v>
      </c>
      <c r="I101" s="47" t="s">
        <v>25</v>
      </c>
      <c r="K101" s="99"/>
      <c r="L101" s="25"/>
      <c r="M101" s="166"/>
      <c r="N101" s="2" t="s">
        <v>18</v>
      </c>
      <c r="O101" s="18">
        <v>0.17158396734129899</v>
      </c>
      <c r="P101" s="18">
        <v>0.21174471523712099</v>
      </c>
      <c r="Q101" s="18">
        <v>0.32606316123068202</v>
      </c>
      <c r="R101" s="18">
        <v>0.324483713717862</v>
      </c>
      <c r="S101" s="18">
        <v>0.32423936253799202</v>
      </c>
      <c r="T101" s="17">
        <f>AVERAGE(O101:S101)</f>
        <v>0.27162298401299123</v>
      </c>
    </row>
    <row r="102" spans="2:20" ht="17" thickBot="1">
      <c r="B102" s="185" t="s">
        <v>57</v>
      </c>
      <c r="C102" s="48" t="s">
        <v>16</v>
      </c>
      <c r="D102" s="27">
        <v>0.652817958117766</v>
      </c>
      <c r="E102" s="27">
        <v>0.28610210859343599</v>
      </c>
      <c r="F102" s="27">
        <v>0.35095149212281501</v>
      </c>
      <c r="G102" s="27">
        <v>0.40846988623848801</v>
      </c>
      <c r="H102" s="27">
        <v>0.28425828164629302</v>
      </c>
      <c r="I102" s="27">
        <f>AVERAGE(D102:H102)</f>
        <v>0.39651994534375967</v>
      </c>
      <c r="K102" s="99"/>
      <c r="L102" s="44"/>
      <c r="M102" s="184"/>
      <c r="N102" s="21" t="s">
        <v>19</v>
      </c>
      <c r="O102" s="18">
        <v>0.47652905139500701</v>
      </c>
      <c r="P102" s="18">
        <v>0.46987755409670001</v>
      </c>
      <c r="Q102" s="18">
        <v>0.56627683700412201</v>
      </c>
      <c r="R102" s="18">
        <v>0.56639689895173995</v>
      </c>
      <c r="S102" s="18">
        <v>0.56273354082581095</v>
      </c>
      <c r="T102" s="22">
        <f>AVERAGE(O102:S102)</f>
        <v>0.528362776454676</v>
      </c>
    </row>
    <row r="103" spans="2:20" ht="17" thickBot="1">
      <c r="B103" s="166"/>
      <c r="C103" s="2" t="s">
        <v>17</v>
      </c>
      <c r="D103" s="27">
        <v>0.56566531356764604</v>
      </c>
      <c r="E103" s="27">
        <v>0.43724625691896402</v>
      </c>
      <c r="F103" s="27">
        <v>0.41624402021732498</v>
      </c>
      <c r="G103" s="27">
        <v>0.415369178042447</v>
      </c>
      <c r="H103" s="27">
        <v>0.336801672429209</v>
      </c>
      <c r="I103" s="27">
        <f>AVERAGE(D103:H103)</f>
        <v>0.43426528823511823</v>
      </c>
      <c r="K103" s="99"/>
      <c r="L103" s="44"/>
      <c r="M103" s="30"/>
      <c r="N103" s="31"/>
      <c r="O103" s="31" t="s">
        <v>31</v>
      </c>
      <c r="P103" s="31" t="s">
        <v>32</v>
      </c>
      <c r="Q103" s="31" t="s">
        <v>33</v>
      </c>
      <c r="R103" s="31" t="s">
        <v>34</v>
      </c>
      <c r="S103" s="31" t="s">
        <v>35</v>
      </c>
      <c r="T103" s="32" t="s">
        <v>25</v>
      </c>
    </row>
    <row r="104" spans="2:20" ht="17" thickBot="1">
      <c r="B104" s="166"/>
      <c r="C104" s="2" t="s">
        <v>18</v>
      </c>
      <c r="D104" s="27">
        <v>6.0674762561849803E-2</v>
      </c>
      <c r="E104" s="27">
        <v>0.30943988593585797</v>
      </c>
      <c r="F104" s="27">
        <v>0.231150560165307</v>
      </c>
      <c r="G104" s="27">
        <v>9.6772679411541801E-2</v>
      </c>
      <c r="H104" s="27">
        <v>0.30256452198819</v>
      </c>
      <c r="I104" s="27">
        <f>AVERAGE(D104:H104)</f>
        <v>0.20012048201254934</v>
      </c>
      <c r="K104" s="99"/>
      <c r="L104" s="44"/>
      <c r="M104" s="183" t="s">
        <v>39</v>
      </c>
      <c r="N104" s="20" t="s">
        <v>16</v>
      </c>
      <c r="O104" s="18">
        <v>0.27139295498992899</v>
      </c>
      <c r="P104" s="18">
        <v>0.247983346346003</v>
      </c>
      <c r="Q104" s="18">
        <v>0.28608481524281199</v>
      </c>
      <c r="R104" s="18">
        <v>0.26184776780872998</v>
      </c>
      <c r="S104" s="18">
        <v>0.26916204372151098</v>
      </c>
      <c r="T104" s="29">
        <f>AVERAGE(O104:S104)</f>
        <v>0.26729418562179702</v>
      </c>
    </row>
    <row r="105" spans="2:20" ht="17" thickBot="1">
      <c r="B105" s="167"/>
      <c r="C105" s="18" t="s">
        <v>19</v>
      </c>
      <c r="D105" s="27">
        <v>0.86592722571043501</v>
      </c>
      <c r="E105" s="27">
        <v>0.60728226446954003</v>
      </c>
      <c r="F105" s="27">
        <v>0.59148678400674903</v>
      </c>
      <c r="G105" s="27">
        <v>0.59054564049853997</v>
      </c>
      <c r="H105" s="27">
        <v>0.53458715585165095</v>
      </c>
      <c r="I105" s="27">
        <f>AVERAGE(D105:H105)</f>
        <v>0.63796581410738296</v>
      </c>
      <c r="K105" s="99"/>
      <c r="L105" s="44"/>
      <c r="M105" s="166"/>
      <c r="N105" s="2" t="s">
        <v>17</v>
      </c>
      <c r="O105" s="18">
        <v>0.35945463656846499</v>
      </c>
      <c r="P105" s="18">
        <v>0.36352717862511502</v>
      </c>
      <c r="Q105" s="18">
        <v>0.33080901208160002</v>
      </c>
      <c r="R105" s="18">
        <v>0.39623393331276602</v>
      </c>
      <c r="S105" s="18">
        <v>0.44879927973886402</v>
      </c>
      <c r="T105" s="17">
        <f>AVERAGE(O105:S105)</f>
        <v>0.37976480806536206</v>
      </c>
    </row>
    <row r="106" spans="2:20" ht="17" thickBot="1">
      <c r="K106" s="99"/>
      <c r="L106" s="25"/>
      <c r="M106" s="166"/>
      <c r="N106" s="2" t="s">
        <v>18</v>
      </c>
      <c r="O106" s="18">
        <v>0.31745658374024699</v>
      </c>
      <c r="P106" s="18">
        <v>0.32602205831546199</v>
      </c>
      <c r="Q106" s="18">
        <v>0.24734477769625199</v>
      </c>
      <c r="R106" s="18">
        <v>0.326529781983459</v>
      </c>
      <c r="S106" s="18">
        <v>0.36162467719824798</v>
      </c>
      <c r="T106" s="17">
        <f>AVERAGE(O106:S106)</f>
        <v>0.31579557578673362</v>
      </c>
    </row>
    <row r="107" spans="2:20" ht="17" thickBot="1">
      <c r="D107" s="26"/>
      <c r="J107" s="60"/>
      <c r="K107" s="100"/>
      <c r="M107" s="167"/>
      <c r="N107" s="18" t="s">
        <v>19</v>
      </c>
      <c r="O107" s="18">
        <v>0.55103580131309204</v>
      </c>
      <c r="P107" s="18">
        <v>0.54766607725177696</v>
      </c>
      <c r="Q107" s="18">
        <v>0.50245254804859596</v>
      </c>
      <c r="R107" s="18">
        <v>0.57635690499644898</v>
      </c>
      <c r="S107" s="18">
        <v>0.63611430296229099</v>
      </c>
      <c r="T107" s="19">
        <f>AVERAGE(O107:S107)</f>
        <v>0.56272512691444088</v>
      </c>
    </row>
    <row r="108" spans="2:20" ht="17" thickBot="1">
      <c r="J108" s="57"/>
      <c r="K108" s="101"/>
      <c r="M108" s="45"/>
      <c r="N108" s="46"/>
      <c r="O108" s="46" t="s">
        <v>40</v>
      </c>
      <c r="P108" s="46" t="s">
        <v>41</v>
      </c>
      <c r="Q108" s="46" t="s">
        <v>42</v>
      </c>
      <c r="R108" s="46" t="s">
        <v>43</v>
      </c>
      <c r="S108" s="46" t="s">
        <v>44</v>
      </c>
      <c r="T108" s="47" t="s">
        <v>25</v>
      </c>
    </row>
    <row r="109" spans="2:20" ht="17" thickBot="1">
      <c r="J109" s="57"/>
      <c r="K109" s="101"/>
      <c r="M109" s="185" t="s">
        <v>57</v>
      </c>
      <c r="N109" s="48" t="s">
        <v>16</v>
      </c>
      <c r="O109" s="18">
        <v>0.57055090656942298</v>
      </c>
      <c r="P109" s="18">
        <v>0.27030003677347503</v>
      </c>
      <c r="Q109" s="18">
        <v>0.294607412850308</v>
      </c>
      <c r="R109" s="18">
        <v>0.35599750133052699</v>
      </c>
      <c r="S109" s="18">
        <v>0.30123101746504299</v>
      </c>
      <c r="T109" s="61">
        <f>AVERAGE(O109:S109)</f>
        <v>0.35853737499775518</v>
      </c>
    </row>
    <row r="110" spans="2:20" ht="17" thickBot="1">
      <c r="J110" s="57"/>
      <c r="K110" s="101"/>
      <c r="M110" s="166"/>
      <c r="N110" s="2" t="s">
        <v>17</v>
      </c>
      <c r="O110" s="18">
        <v>0.47334762876587699</v>
      </c>
      <c r="P110" s="18">
        <v>0.42925774327344801</v>
      </c>
      <c r="Q110" s="18">
        <v>0.394093892591734</v>
      </c>
      <c r="R110" s="18">
        <v>0.36325467897472702</v>
      </c>
      <c r="S110" s="18">
        <v>0.32336662542455402</v>
      </c>
      <c r="T110" s="61">
        <f>AVERAGE(O110:S110)</f>
        <v>0.39666411380606803</v>
      </c>
    </row>
    <row r="111" spans="2:20" ht="17" thickBot="1">
      <c r="J111" s="60"/>
      <c r="K111" s="100"/>
      <c r="M111" s="166"/>
      <c r="N111" s="2" t="s">
        <v>18</v>
      </c>
      <c r="O111" s="18">
        <v>0.16812315065002301</v>
      </c>
      <c r="P111" s="18">
        <v>0.33360431260631002</v>
      </c>
      <c r="Q111" s="18">
        <v>0.278779587806957</v>
      </c>
      <c r="R111" s="18">
        <v>0.163339013450231</v>
      </c>
      <c r="S111" s="18">
        <v>0.31579767693217098</v>
      </c>
      <c r="T111" s="61">
        <f>AVERAGE(O111:S111)</f>
        <v>0.25192874828913842</v>
      </c>
    </row>
    <row r="112" spans="2:20" ht="17" thickBot="1">
      <c r="D112" s="26"/>
      <c r="J112" s="57"/>
      <c r="K112" s="101"/>
      <c r="M112" s="167"/>
      <c r="N112" s="18" t="s">
        <v>19</v>
      </c>
      <c r="O112" s="18">
        <v>0.76016557961404596</v>
      </c>
      <c r="P112" s="18">
        <v>0.60713767584418998</v>
      </c>
      <c r="Q112" s="18">
        <v>0.56552770264795504</v>
      </c>
      <c r="R112" s="18">
        <v>0.53419829283282605</v>
      </c>
      <c r="S112" s="18">
        <v>0.54317057456865703</v>
      </c>
      <c r="T112" s="62">
        <f>AVERAGE(O112:S112)</f>
        <v>0.6020399651015349</v>
      </c>
    </row>
    <row r="113" spans="4:20" ht="17" thickBot="1">
      <c r="J113" s="57"/>
      <c r="K113" s="101"/>
      <c r="M113" s="30"/>
      <c r="N113" s="31"/>
      <c r="O113" s="31" t="s">
        <v>31</v>
      </c>
      <c r="P113" s="31" t="s">
        <v>32</v>
      </c>
      <c r="Q113" s="31" t="s">
        <v>33</v>
      </c>
      <c r="R113" s="31" t="s">
        <v>34</v>
      </c>
      <c r="S113" s="31" t="s">
        <v>35</v>
      </c>
      <c r="T113" s="32" t="s">
        <v>25</v>
      </c>
    </row>
    <row r="114" spans="4:20" ht="17" thickBot="1">
      <c r="J114" s="57"/>
      <c r="K114" s="101"/>
      <c r="M114" s="171" t="s">
        <v>214</v>
      </c>
      <c r="N114" s="20" t="s">
        <v>16</v>
      </c>
      <c r="O114" s="18">
        <v>0.24491549870367599</v>
      </c>
      <c r="P114" s="18">
        <v>0.225577723876661</v>
      </c>
      <c r="Q114" s="18">
        <v>1.2354803960363501</v>
      </c>
      <c r="R114" s="18">
        <v>45.217536945568398</v>
      </c>
      <c r="S114" s="18">
        <v>0.239880586472597</v>
      </c>
      <c r="T114" s="29">
        <f>AVERAGE(O114:S114)</f>
        <v>9.4326782301315362</v>
      </c>
    </row>
    <row r="115" spans="4:20" ht="17" thickBot="1">
      <c r="J115" s="60"/>
      <c r="K115" s="100"/>
      <c r="M115" s="172"/>
      <c r="N115" s="2" t="s">
        <v>17</v>
      </c>
      <c r="O115" s="18">
        <v>0.34699655462246098</v>
      </c>
      <c r="P115" s="18">
        <v>0.41060357998332597</v>
      </c>
      <c r="Q115" s="18">
        <v>1.97626976463613</v>
      </c>
      <c r="R115" s="18">
        <v>22.896998542880599</v>
      </c>
      <c r="S115" s="18">
        <v>0.34918398677305201</v>
      </c>
      <c r="T115" s="17">
        <f>AVERAGE(O115:S115)</f>
        <v>5.1960104857791141</v>
      </c>
    </row>
    <row r="116" spans="4:20" ht="17" thickBot="1">
      <c r="J116" s="57"/>
      <c r="K116" s="101"/>
      <c r="M116" s="172"/>
      <c r="N116" s="2" t="s">
        <v>18</v>
      </c>
      <c r="O116" s="18">
        <v>0.32022517101814202</v>
      </c>
      <c r="P116" s="18">
        <v>0.35395393623899901</v>
      </c>
      <c r="Q116" s="18">
        <v>0.35101675821761902</v>
      </c>
      <c r="R116" s="18">
        <v>0.95170531578178297</v>
      </c>
      <c r="S116" s="18">
        <v>0.31316493038224003</v>
      </c>
      <c r="T116" s="17">
        <f>AVERAGE(O116:S116)</f>
        <v>0.4580132223277566</v>
      </c>
    </row>
    <row r="117" spans="4:20" ht="17" thickBot="1">
      <c r="D117" s="26"/>
      <c r="J117" s="57"/>
      <c r="K117" s="101"/>
      <c r="M117" s="173"/>
      <c r="N117" s="18" t="s">
        <v>19</v>
      </c>
      <c r="O117" s="18">
        <v>0.53191575515181599</v>
      </c>
      <c r="P117" s="18">
        <v>0.58716607393784304</v>
      </c>
      <c r="Q117" s="18">
        <v>2.3569613395545299</v>
      </c>
      <c r="R117" s="18">
        <v>50.693233598820797</v>
      </c>
      <c r="S117" s="18">
        <v>0.52682485325435602</v>
      </c>
      <c r="T117" s="19">
        <f>AVERAGE(O117:S117)</f>
        <v>10.939220324143868</v>
      </c>
    </row>
    <row r="118" spans="4:20" ht="17" thickBot="1">
      <c r="J118" s="57"/>
      <c r="K118" s="101"/>
      <c r="M118" s="45"/>
      <c r="N118" s="46"/>
      <c r="O118" s="46" t="s">
        <v>40</v>
      </c>
      <c r="P118" s="46" t="s">
        <v>41</v>
      </c>
      <c r="Q118" s="46" t="s">
        <v>42</v>
      </c>
      <c r="R118" s="46" t="s">
        <v>43</v>
      </c>
      <c r="S118" s="46" t="s">
        <v>44</v>
      </c>
      <c r="T118" s="47" t="s">
        <v>25</v>
      </c>
    </row>
    <row r="119" spans="4:20" ht="17" thickBot="1">
      <c r="J119" s="60"/>
      <c r="K119" s="100"/>
      <c r="M119" s="165" t="s">
        <v>216</v>
      </c>
      <c r="N119" s="48" t="s">
        <v>16</v>
      </c>
      <c r="O119" s="18">
        <v>0.33684708896645699</v>
      </c>
      <c r="P119" s="18">
        <v>0.25119280010480999</v>
      </c>
      <c r="Q119" s="18">
        <v>0.25116889048804902</v>
      </c>
      <c r="R119" s="18">
        <v>0.251456015484749</v>
      </c>
      <c r="S119" s="18">
        <v>0.250221599754746</v>
      </c>
      <c r="T119" s="61">
        <f>AVERAGE(O119:S119)</f>
        <v>0.26817727895976223</v>
      </c>
    </row>
    <row r="120" spans="4:20" ht="17" thickBot="1">
      <c r="J120" s="57"/>
      <c r="K120" s="101"/>
      <c r="M120" s="166"/>
      <c r="N120" s="2" t="s">
        <v>17</v>
      </c>
      <c r="O120" s="18">
        <v>0.32855641374714101</v>
      </c>
      <c r="P120" s="18">
        <v>0.35342690439104202</v>
      </c>
      <c r="Q120" s="18">
        <v>0.35344607602490202</v>
      </c>
      <c r="R120" s="18">
        <v>0.35305607194602401</v>
      </c>
      <c r="S120" s="18">
        <v>0.35295997653419597</v>
      </c>
      <c r="T120" s="61">
        <f>AVERAGE(O120:S120)</f>
        <v>0.34828908852866103</v>
      </c>
    </row>
    <row r="121" spans="4:20" ht="17" thickBot="1">
      <c r="J121" s="57"/>
      <c r="K121" s="101"/>
      <c r="M121" s="166"/>
      <c r="N121" s="2" t="s">
        <v>18</v>
      </c>
      <c r="O121" s="18">
        <v>0.15996955604016599</v>
      </c>
      <c r="P121" s="18">
        <v>0.31426232502089202</v>
      </c>
      <c r="Q121" s="18">
        <v>0.31426419850579601</v>
      </c>
      <c r="R121" s="18">
        <v>0.31405639944593899</v>
      </c>
      <c r="S121" s="18">
        <v>0.31423971255523497</v>
      </c>
      <c r="T121" s="61">
        <f>AVERAGE(O121:S121)</f>
        <v>0.28335843831360563</v>
      </c>
    </row>
    <row r="122" spans="4:20" ht="17" thickBot="1">
      <c r="D122" s="26"/>
      <c r="J122" s="57"/>
      <c r="K122" s="101"/>
      <c r="M122" s="167"/>
      <c r="N122" s="18" t="s">
        <v>19</v>
      </c>
      <c r="O122" s="18">
        <v>0.49699651630494002</v>
      </c>
      <c r="P122" s="18">
        <v>0.53550836454668704</v>
      </c>
      <c r="Q122" s="18">
        <v>0.53551090247434696</v>
      </c>
      <c r="R122" s="18">
        <v>0.53526641935990205</v>
      </c>
      <c r="S122" s="18">
        <v>0.53473188699164198</v>
      </c>
      <c r="T122" s="62">
        <f>AVERAGE(O122:S122)</f>
        <v>0.52760281793550357</v>
      </c>
    </row>
    <row r="123" spans="4:20" ht="17" thickBot="1">
      <c r="J123" s="57"/>
      <c r="K123" s="101"/>
      <c r="M123" s="45"/>
      <c r="N123" s="46"/>
      <c r="O123" s="46" t="s">
        <v>40</v>
      </c>
      <c r="P123" s="46" t="s">
        <v>41</v>
      </c>
      <c r="Q123" s="46" t="s">
        <v>42</v>
      </c>
      <c r="R123" s="46" t="s">
        <v>43</v>
      </c>
      <c r="S123" s="46" t="s">
        <v>44</v>
      </c>
      <c r="T123" s="47" t="s">
        <v>25</v>
      </c>
    </row>
    <row r="124" spans="4:20" ht="17" thickBot="1">
      <c r="J124" s="57"/>
      <c r="K124" s="101"/>
      <c r="M124" s="165" t="s">
        <v>227</v>
      </c>
      <c r="N124" s="48" t="s">
        <v>16</v>
      </c>
      <c r="O124" s="18">
        <v>22.1966950473259</v>
      </c>
      <c r="P124" s="18">
        <v>20.237659204650701</v>
      </c>
      <c r="Q124" s="18">
        <v>19.795378384757999</v>
      </c>
      <c r="R124" s="18"/>
      <c r="S124" s="18"/>
      <c r="T124" s="61">
        <f>AVERAGE(O124:S124)</f>
        <v>20.743244212244864</v>
      </c>
    </row>
    <row r="125" spans="4:20" ht="17" thickBot="1">
      <c r="J125" s="57"/>
      <c r="K125" s="101"/>
      <c r="M125" s="166"/>
      <c r="N125" s="2" t="s">
        <v>17</v>
      </c>
      <c r="O125" s="18">
        <v>13.149096376974001</v>
      </c>
      <c r="P125" s="18">
        <v>15.4106388593712</v>
      </c>
      <c r="Q125" s="18">
        <v>15.400927814485</v>
      </c>
      <c r="R125" s="18"/>
      <c r="S125" s="18"/>
      <c r="T125" s="61">
        <f>AVERAGE(O125:S125)</f>
        <v>14.653554350276734</v>
      </c>
    </row>
    <row r="126" spans="4:20" ht="17" thickBot="1">
      <c r="J126" s="57"/>
      <c r="K126" s="101"/>
      <c r="M126" s="166"/>
      <c r="N126" s="2" t="s">
        <v>18</v>
      </c>
      <c r="O126" s="18">
        <v>0.53705714207930999</v>
      </c>
      <c r="P126" s="18">
        <v>0.38003230860416398</v>
      </c>
      <c r="Q126" s="18">
        <v>0.36912744229893302</v>
      </c>
      <c r="R126" s="18"/>
      <c r="S126" s="18"/>
      <c r="T126" s="61">
        <f>AVERAGE(O126:S126)</f>
        <v>0.428738964327469</v>
      </c>
    </row>
    <row r="127" spans="4:20" ht="17" thickBot="1">
      <c r="J127" s="57"/>
      <c r="K127" s="101"/>
      <c r="L127" s="25"/>
      <c r="M127" s="167"/>
      <c r="N127" s="18" t="s">
        <v>19</v>
      </c>
      <c r="O127" s="18">
        <v>25.804659209700802</v>
      </c>
      <c r="P127" s="18">
        <v>25.440028787191402</v>
      </c>
      <c r="Q127" s="18">
        <v>25.083497324164799</v>
      </c>
      <c r="R127" s="18"/>
      <c r="S127" s="18"/>
      <c r="T127" s="62">
        <f>AVERAGE(O127:S127)</f>
        <v>25.442728440352337</v>
      </c>
    </row>
    <row r="128" spans="4:20" ht="17" thickBot="1">
      <c r="J128" s="60"/>
      <c r="K128" s="100"/>
      <c r="L128" s="44"/>
      <c r="M128" s="45"/>
      <c r="N128" s="46"/>
      <c r="O128" s="46" t="s">
        <v>40</v>
      </c>
      <c r="P128" s="46" t="s">
        <v>41</v>
      </c>
      <c r="Q128" s="46" t="s">
        <v>42</v>
      </c>
      <c r="R128" s="46" t="s">
        <v>43</v>
      </c>
      <c r="S128" s="46" t="s">
        <v>44</v>
      </c>
      <c r="T128" s="47" t="s">
        <v>25</v>
      </c>
    </row>
    <row r="129" spans="10:20" ht="17" customHeight="1" thickBot="1">
      <c r="J129" s="57"/>
      <c r="K129" s="101"/>
      <c r="L129" s="44"/>
      <c r="M129" s="168" t="s">
        <v>258</v>
      </c>
      <c r="N129" s="48" t="s">
        <v>16</v>
      </c>
      <c r="O129" s="18">
        <v>0.26930800974566499</v>
      </c>
      <c r="P129" s="18">
        <v>0.26838890941145699</v>
      </c>
      <c r="Q129" s="18">
        <v>0.26862498698325799</v>
      </c>
      <c r="R129" s="18">
        <v>0.268180119299748</v>
      </c>
      <c r="S129" s="18">
        <v>0.26885114911758501</v>
      </c>
      <c r="T129" s="61">
        <f>AVERAGE(O129:S129)</f>
        <v>0.26867063491154253</v>
      </c>
    </row>
    <row r="130" spans="10:20" ht="17" thickBot="1">
      <c r="J130" s="57"/>
      <c r="K130" s="101"/>
      <c r="L130" s="44"/>
      <c r="M130" s="169"/>
      <c r="N130" s="2" t="s">
        <v>17</v>
      </c>
      <c r="O130" s="18">
        <v>0.37142882518211201</v>
      </c>
      <c r="P130" s="18">
        <v>0.37191985241241399</v>
      </c>
      <c r="Q130" s="18">
        <v>0.37592318669213798</v>
      </c>
      <c r="R130" s="18">
        <v>0.37200422229510799</v>
      </c>
      <c r="S130" s="18">
        <v>0.37246186923597802</v>
      </c>
      <c r="T130" s="61">
        <f>AVERAGE(O130:S130)</f>
        <v>0.37274759116355</v>
      </c>
    </row>
    <row r="131" spans="10:20" ht="17" thickBot="1">
      <c r="J131" s="57"/>
      <c r="K131" s="101"/>
      <c r="L131" s="44"/>
      <c r="M131" s="169"/>
      <c r="N131" s="2" t="s">
        <v>18</v>
      </c>
      <c r="O131" s="18">
        <v>0.32315087329901798</v>
      </c>
      <c r="P131" s="18">
        <v>0.322677814079325</v>
      </c>
      <c r="Q131" s="18">
        <v>0.32228829300350198</v>
      </c>
      <c r="R131" s="18">
        <v>0.32276178677760903</v>
      </c>
      <c r="S131" s="18">
        <v>0.32280025312255201</v>
      </c>
      <c r="T131" s="61">
        <f>AVERAGE(O131:S131)</f>
        <v>0.32273580405640118</v>
      </c>
    </row>
    <row r="132" spans="10:20" ht="17" thickBot="1">
      <c r="J132" s="57"/>
      <c r="K132" s="101"/>
      <c r="L132" s="44"/>
      <c r="M132" s="170"/>
      <c r="N132" s="18" t="s">
        <v>19</v>
      </c>
      <c r="O132" s="18">
        <v>0.56117079681969695</v>
      </c>
      <c r="P132" s="18">
        <v>0.56078334052694101</v>
      </c>
      <c r="Q132" s="18">
        <v>0.56333592973610203</v>
      </c>
      <c r="R132" s="18">
        <v>0.56078773952083705</v>
      </c>
      <c r="S132" s="18">
        <v>0.56143458018952497</v>
      </c>
      <c r="T132" s="62">
        <f>AVERAGE(O132:S132)</f>
        <v>0.56150247735862036</v>
      </c>
    </row>
    <row r="133" spans="10:20" ht="17" thickBot="1">
      <c r="J133" s="57"/>
      <c r="K133" s="101"/>
      <c r="L133" s="44"/>
      <c r="M133" s="45"/>
      <c r="N133" s="46"/>
      <c r="O133" s="46" t="s">
        <v>40</v>
      </c>
      <c r="P133" s="46" t="s">
        <v>41</v>
      </c>
      <c r="Q133" s="46" t="s">
        <v>42</v>
      </c>
      <c r="R133" s="46" t="s">
        <v>43</v>
      </c>
      <c r="S133" s="46" t="s">
        <v>44</v>
      </c>
      <c r="T133" s="47" t="s">
        <v>25</v>
      </c>
    </row>
    <row r="134" spans="10:20" ht="17" customHeight="1" thickBot="1">
      <c r="J134" s="57"/>
      <c r="K134" s="101"/>
      <c r="L134" s="44"/>
      <c r="M134" s="168" t="s">
        <v>259</v>
      </c>
      <c r="N134" s="48" t="s">
        <v>16</v>
      </c>
      <c r="O134" s="18">
        <v>0.27645098970790399</v>
      </c>
      <c r="P134" s="18">
        <v>0.26853703294557801</v>
      </c>
      <c r="Q134" s="18">
        <v>0.26716823812242102</v>
      </c>
      <c r="R134" s="18">
        <v>0.26980409605152</v>
      </c>
      <c r="S134" s="18">
        <v>0.27011673472344899</v>
      </c>
      <c r="T134" s="61">
        <f>AVERAGE(O134:S134)</f>
        <v>0.2704154183101744</v>
      </c>
    </row>
    <row r="135" spans="10:20" ht="17" thickBot="1">
      <c r="J135" s="57"/>
      <c r="K135" s="101"/>
      <c r="L135" s="44"/>
      <c r="M135" s="169"/>
      <c r="N135" s="2" t="s">
        <v>17</v>
      </c>
      <c r="O135" s="18">
        <v>0.36914356617406202</v>
      </c>
      <c r="P135" s="18">
        <v>0.37313893034719903</v>
      </c>
      <c r="Q135" s="18">
        <v>0.373130774197802</v>
      </c>
      <c r="R135" s="18">
        <v>0.37305583252036401</v>
      </c>
      <c r="S135" s="18">
        <v>0.371963202574077</v>
      </c>
      <c r="T135" s="61">
        <f>AVERAGE(O135:S135)</f>
        <v>0.37208646116270083</v>
      </c>
    </row>
    <row r="136" spans="10:20" ht="17" thickBot="1">
      <c r="J136" s="57"/>
      <c r="K136" s="101"/>
      <c r="L136" s="25"/>
      <c r="M136" s="169"/>
      <c r="N136" s="2" t="s">
        <v>18</v>
      </c>
      <c r="O136" s="18">
        <v>0.32066417947787401</v>
      </c>
      <c r="P136" s="18">
        <v>0.32262582774371101</v>
      </c>
      <c r="Q136" s="18">
        <v>0.32702474247897401</v>
      </c>
      <c r="R136" s="18">
        <v>0.322581435510987</v>
      </c>
      <c r="S136" s="18">
        <v>0.322671072052793</v>
      </c>
      <c r="T136" s="61">
        <f>AVERAGE(O136:S136)</f>
        <v>0.32311345145286785</v>
      </c>
    </row>
    <row r="137" spans="10:20" ht="17" thickBot="1">
      <c r="J137" s="57"/>
      <c r="K137" s="101"/>
      <c r="L137" s="44"/>
      <c r="M137" s="170"/>
      <c r="N137" s="18" t="s">
        <v>19</v>
      </c>
      <c r="O137" s="18">
        <v>0.56170956744424605</v>
      </c>
      <c r="P137" s="18">
        <v>0.56163353187926801</v>
      </c>
      <c r="Q137" s="18">
        <v>0.56351630349824799</v>
      </c>
      <c r="R137" s="18">
        <v>0.56215984111280104</v>
      </c>
      <c r="S137" s="18">
        <v>0.56163715616625698</v>
      </c>
      <c r="T137" s="62">
        <f>AVERAGE(O137:S137)</f>
        <v>0.56213128002016399</v>
      </c>
    </row>
    <row r="138" spans="10:20" ht="17" thickBot="1">
      <c r="J138" s="57"/>
      <c r="K138" s="101"/>
      <c r="L138" s="44"/>
      <c r="M138" s="45"/>
      <c r="N138" s="46"/>
      <c r="O138" s="46" t="s">
        <v>40</v>
      </c>
      <c r="P138" s="46" t="s">
        <v>41</v>
      </c>
      <c r="Q138" s="46" t="s">
        <v>42</v>
      </c>
      <c r="R138" s="46" t="s">
        <v>43</v>
      </c>
      <c r="S138" s="46" t="s">
        <v>44</v>
      </c>
      <c r="T138" s="47" t="s">
        <v>25</v>
      </c>
    </row>
    <row r="139" spans="10:20" ht="17" customHeight="1" thickBot="1">
      <c r="J139" s="57"/>
      <c r="K139" s="101"/>
      <c r="L139" s="44"/>
      <c r="M139" s="168" t="s">
        <v>260</v>
      </c>
      <c r="N139" s="48" t="s">
        <v>16</v>
      </c>
      <c r="O139" s="18">
        <v>0.27645098970790399</v>
      </c>
      <c r="P139" s="18">
        <v>0.26853703294557801</v>
      </c>
      <c r="Q139" s="18">
        <v>0.26716823812242102</v>
      </c>
      <c r="R139" s="18">
        <v>0.26980409605152</v>
      </c>
      <c r="S139" s="18">
        <v>0.27011673472344899</v>
      </c>
      <c r="T139" s="61">
        <f>AVERAGE(O139:S139)</f>
        <v>0.2704154183101744</v>
      </c>
    </row>
    <row r="140" spans="10:20" ht="17" thickBot="1">
      <c r="J140" s="57"/>
      <c r="K140" s="101"/>
      <c r="L140" s="44"/>
      <c r="M140" s="169"/>
      <c r="N140" s="2" t="s">
        <v>17</v>
      </c>
      <c r="O140" s="18">
        <v>0.36914356617406202</v>
      </c>
      <c r="P140" s="18">
        <v>0.37313893034719903</v>
      </c>
      <c r="Q140" s="18">
        <v>0.373130774197802</v>
      </c>
      <c r="R140" s="18">
        <v>0.37305583252036401</v>
      </c>
      <c r="S140" s="18">
        <v>0.371963202574077</v>
      </c>
      <c r="T140" s="61">
        <f>AVERAGE(O140:S140)</f>
        <v>0.37208646116270083</v>
      </c>
    </row>
    <row r="141" spans="10:20" ht="17" thickBot="1">
      <c r="K141" s="99"/>
      <c r="M141" s="169"/>
      <c r="N141" s="2" t="s">
        <v>18</v>
      </c>
      <c r="O141" s="18">
        <v>0.32066417947787401</v>
      </c>
      <c r="P141" s="18">
        <v>0.32262582774371101</v>
      </c>
      <c r="Q141" s="18">
        <v>0.32702474247897401</v>
      </c>
      <c r="R141" s="18">
        <v>0.322581435510987</v>
      </c>
      <c r="S141" s="18">
        <v>0.322671072052793</v>
      </c>
      <c r="T141" s="61">
        <f>AVERAGE(O141:S141)</f>
        <v>0.32311345145286785</v>
      </c>
    </row>
    <row r="142" spans="10:20" ht="17" thickBot="1">
      <c r="K142" s="99"/>
      <c r="M142" s="170"/>
      <c r="N142" s="18" t="s">
        <v>19</v>
      </c>
      <c r="O142" s="18">
        <v>0.56170956744424605</v>
      </c>
      <c r="P142" s="18">
        <v>0.56163353187926801</v>
      </c>
      <c r="Q142" s="18">
        <v>0.56351630349824799</v>
      </c>
      <c r="R142" s="18">
        <v>0.56215984111280104</v>
      </c>
      <c r="S142" s="18">
        <v>0.56163715616625698</v>
      </c>
      <c r="T142" s="62">
        <f>AVERAGE(O142:S142)</f>
        <v>0.56213128002016399</v>
      </c>
    </row>
    <row r="143" spans="10:20">
      <c r="K143" s="99"/>
    </row>
    <row r="144" spans="10:20">
      <c r="K144" s="99"/>
    </row>
    <row r="145" spans="1:11">
      <c r="K145" s="159"/>
    </row>
    <row r="146" spans="1:11">
      <c r="A146" s="160"/>
      <c r="B146" s="160"/>
      <c r="C146" s="160"/>
      <c r="D146" s="160"/>
      <c r="E146" s="160"/>
      <c r="F146" s="160"/>
      <c r="G146" s="160"/>
      <c r="H146" s="160"/>
      <c r="I146" s="160"/>
      <c r="J146" s="160"/>
      <c r="K146" s="160"/>
    </row>
    <row r="147" spans="1:11">
      <c r="K147" s="159"/>
    </row>
    <row r="148" spans="1:11">
      <c r="K148" s="159"/>
    </row>
    <row r="149" spans="1:11" ht="20">
      <c r="B149" s="161" t="s">
        <v>360</v>
      </c>
      <c r="C149" s="161" t="s">
        <v>3</v>
      </c>
      <c r="D149" s="161" t="s">
        <v>6</v>
      </c>
      <c r="E149" s="161" t="s">
        <v>5</v>
      </c>
      <c r="K149" s="159"/>
    </row>
    <row r="150" spans="1:11" ht="20">
      <c r="B150" s="162">
        <v>6.8786290433228601</v>
      </c>
      <c r="C150" s="162">
        <v>5.8803777221452496</v>
      </c>
      <c r="D150" s="162">
        <v>3.4955688534285101</v>
      </c>
      <c r="E150" s="162">
        <v>0.719509382484391</v>
      </c>
      <c r="K150" s="159"/>
    </row>
    <row r="151" spans="1:11" ht="20">
      <c r="B151" s="247" t="s">
        <v>362</v>
      </c>
      <c r="C151" s="247" t="s">
        <v>363</v>
      </c>
      <c r="D151" s="247" t="s">
        <v>364</v>
      </c>
      <c r="E151" s="247" t="s">
        <v>365</v>
      </c>
      <c r="K151" s="159"/>
    </row>
    <row r="152" spans="1:11" ht="20">
      <c r="B152" s="162">
        <v>0.54297389075929903</v>
      </c>
      <c r="C152" s="162">
        <v>0.225317167049506</v>
      </c>
      <c r="D152" s="162">
        <v>0.43739539998334598</v>
      </c>
      <c r="E152" s="162">
        <v>0.22964773970689201</v>
      </c>
      <c r="K152" s="159"/>
    </row>
    <row r="153" spans="1:11" ht="20">
      <c r="B153" s="163" t="s">
        <v>361</v>
      </c>
      <c r="C153" s="163" t="s">
        <v>357</v>
      </c>
      <c r="D153" s="163" t="s">
        <v>358</v>
      </c>
      <c r="E153" s="163" t="s">
        <v>359</v>
      </c>
      <c r="K153" s="159"/>
    </row>
    <row r="154" spans="1:11" ht="20">
      <c r="B154" s="162">
        <v>1.90987863578242</v>
      </c>
      <c r="C154" s="162">
        <v>0.69506638824172096</v>
      </c>
      <c r="D154" s="162">
        <v>0.36727315924063503</v>
      </c>
      <c r="E154" s="162">
        <v>1.7405831051277401</v>
      </c>
      <c r="K154" s="159"/>
    </row>
    <row r="155" spans="1:11" ht="20">
      <c r="B155" s="164"/>
      <c r="C155" s="164"/>
      <c r="D155" s="164"/>
      <c r="E155" s="164"/>
      <c r="K155" s="159"/>
    </row>
    <row r="156" spans="1:11" ht="20">
      <c r="B156" s="161" t="s">
        <v>360</v>
      </c>
      <c r="C156" s="161" t="s">
        <v>3</v>
      </c>
      <c r="D156" s="161" t="s">
        <v>6</v>
      </c>
      <c r="E156" s="161" t="s">
        <v>5</v>
      </c>
      <c r="K156" s="159"/>
    </row>
    <row r="157" spans="1:11" ht="20">
      <c r="B157" s="162">
        <v>51.465343163534897</v>
      </c>
      <c r="C157" s="162">
        <v>35.722828557672202</v>
      </c>
      <c r="D157" s="162">
        <v>32.494188192428602</v>
      </c>
      <c r="E157" s="162">
        <v>17.7957523160613</v>
      </c>
      <c r="K157" s="159"/>
    </row>
    <row r="158" spans="1:11" ht="16" customHeight="1">
      <c r="B158" s="247" t="s">
        <v>362</v>
      </c>
      <c r="C158" s="247" t="s">
        <v>363</v>
      </c>
      <c r="D158" s="247" t="s">
        <v>364</v>
      </c>
      <c r="E158" s="247" t="s">
        <v>365</v>
      </c>
      <c r="K158" s="159"/>
    </row>
    <row r="159" spans="1:11" ht="20">
      <c r="B159" s="162">
        <v>1.39168791233324</v>
      </c>
      <c r="C159" s="162">
        <v>0.83818623211096199</v>
      </c>
      <c r="D159" s="162">
        <v>0.93148969196279796</v>
      </c>
      <c r="E159" s="162">
        <v>0.60544697488810095</v>
      </c>
      <c r="K159" s="159"/>
    </row>
    <row r="160" spans="1:11" ht="20">
      <c r="B160" s="163" t="s">
        <v>361</v>
      </c>
      <c r="C160" s="163" t="s">
        <v>357</v>
      </c>
      <c r="D160" s="163" t="s">
        <v>358</v>
      </c>
      <c r="E160" s="163" t="s">
        <v>359</v>
      </c>
      <c r="K160" s="159"/>
    </row>
    <row r="161" spans="2:11" ht="20">
      <c r="B161" s="162">
        <v>1.9874427346874299</v>
      </c>
      <c r="C161" s="162">
        <v>0.39692424193848203</v>
      </c>
      <c r="D161" s="162">
        <v>1.1677816888549699</v>
      </c>
      <c r="E161" s="162">
        <v>1.55841769015833</v>
      </c>
      <c r="K161" s="159"/>
    </row>
    <row r="162" spans="2:11" ht="20">
      <c r="B162" s="248"/>
      <c r="C162" s="248"/>
      <c r="D162" s="248"/>
      <c r="E162" s="248"/>
      <c r="K162" s="159"/>
    </row>
    <row r="163" spans="2:11">
      <c r="K163" s="159"/>
    </row>
    <row r="164" spans="2:11">
      <c r="K164" s="159"/>
    </row>
    <row r="165" spans="2:11">
      <c r="K165" s="159"/>
    </row>
    <row r="166" spans="2:11">
      <c r="K166" s="159"/>
    </row>
    <row r="167" spans="2:11">
      <c r="K167" s="159"/>
    </row>
    <row r="168" spans="2:11">
      <c r="K168" s="159"/>
    </row>
    <row r="169" spans="2:11">
      <c r="K169" s="159"/>
    </row>
    <row r="170" spans="2:11">
      <c r="K170" s="159"/>
    </row>
    <row r="171" spans="2:11">
      <c r="K171" s="159"/>
    </row>
    <row r="172" spans="2:11">
      <c r="K172" s="159"/>
    </row>
    <row r="173" spans="2:11">
      <c r="K173" s="159"/>
    </row>
    <row r="174" spans="2:11">
      <c r="K174" s="159"/>
    </row>
    <row r="175" spans="2:11">
      <c r="K175" s="159"/>
    </row>
    <row r="176" spans="2:11">
      <c r="K176" s="159"/>
    </row>
    <row r="177" spans="11:11">
      <c r="K177" s="159"/>
    </row>
    <row r="178" spans="11:11">
      <c r="K178" s="159"/>
    </row>
    <row r="179" spans="11:11">
      <c r="K179" s="159"/>
    </row>
    <row r="180" spans="11:11">
      <c r="K180" s="159"/>
    </row>
    <row r="181" spans="11:11">
      <c r="K181" s="159"/>
    </row>
    <row r="182" spans="11:11">
      <c r="K182" s="159"/>
    </row>
    <row r="183" spans="11:11">
      <c r="K183" s="159"/>
    </row>
    <row r="184" spans="11:11">
      <c r="K184" s="159"/>
    </row>
    <row r="185" spans="11:11">
      <c r="K185" s="159"/>
    </row>
    <row r="186" spans="11:11">
      <c r="K186" s="159"/>
    </row>
    <row r="187" spans="11:11">
      <c r="K187" s="159"/>
    </row>
    <row r="188" spans="11:11">
      <c r="K188" s="159"/>
    </row>
    <row r="189" spans="11:11">
      <c r="K189" s="159"/>
    </row>
    <row r="190" spans="11:11">
      <c r="K190" s="159"/>
    </row>
    <row r="191" spans="11:11">
      <c r="K191" s="159"/>
    </row>
    <row r="192" spans="11:11">
      <c r="K192" s="159"/>
    </row>
    <row r="193" spans="11:11">
      <c r="K193" s="159"/>
    </row>
    <row r="194" spans="11:11">
      <c r="K194" s="159"/>
    </row>
    <row r="195" spans="11:11">
      <c r="K195" s="159"/>
    </row>
    <row r="196" spans="11:11">
      <c r="K196" s="159"/>
    </row>
    <row r="197" spans="11:11">
      <c r="K197" s="159"/>
    </row>
    <row r="198" spans="11:11">
      <c r="K198" s="159"/>
    </row>
    <row r="199" spans="11:11">
      <c r="K199" s="159"/>
    </row>
    <row r="200" spans="11:11">
      <c r="K200" s="159"/>
    </row>
    <row r="201" spans="11:11">
      <c r="K201" s="159"/>
    </row>
    <row r="202" spans="11:11">
      <c r="K202" s="159"/>
    </row>
    <row r="203" spans="11:11">
      <c r="K203" s="159"/>
    </row>
    <row r="204" spans="11:11">
      <c r="K204" s="159"/>
    </row>
    <row r="205" spans="11:11">
      <c r="K205" s="159"/>
    </row>
    <row r="206" spans="11:11">
      <c r="K206" s="159"/>
    </row>
    <row r="207" spans="11:11">
      <c r="K207" s="159"/>
    </row>
    <row r="208" spans="11:11">
      <c r="K208" s="159"/>
    </row>
    <row r="209" spans="11:11">
      <c r="K209" s="159"/>
    </row>
    <row r="210" spans="11:11">
      <c r="K210" s="159"/>
    </row>
    <row r="211" spans="11:11">
      <c r="K211" s="159"/>
    </row>
    <row r="212" spans="11:11">
      <c r="K212" s="159"/>
    </row>
    <row r="213" spans="11:11">
      <c r="K213" s="159"/>
    </row>
    <row r="214" spans="11:11">
      <c r="K214" s="159"/>
    </row>
    <row r="215" spans="11:11">
      <c r="K215" s="159"/>
    </row>
    <row r="216" spans="11:11">
      <c r="K216" s="159"/>
    </row>
    <row r="217" spans="11:11">
      <c r="K217" s="159"/>
    </row>
    <row r="218" spans="11:11">
      <c r="K218" s="159"/>
    </row>
    <row r="219" spans="11:11">
      <c r="K219" s="159"/>
    </row>
    <row r="220" spans="11:11">
      <c r="K220" s="159"/>
    </row>
    <row r="221" spans="11:11">
      <c r="K221" s="159"/>
    </row>
    <row r="222" spans="11:11">
      <c r="K222" s="159"/>
    </row>
    <row r="223" spans="11:11">
      <c r="K223" s="159"/>
    </row>
    <row r="224" spans="11:11">
      <c r="K224" s="159"/>
    </row>
    <row r="225" spans="11:11">
      <c r="K225" s="159"/>
    </row>
    <row r="226" spans="11:11">
      <c r="K226" s="159"/>
    </row>
    <row r="227" spans="11:11">
      <c r="K227" s="159"/>
    </row>
    <row r="228" spans="11:11">
      <c r="K228" s="159"/>
    </row>
    <row r="229" spans="11:11">
      <c r="K229" s="159"/>
    </row>
    <row r="230" spans="11:11">
      <c r="K230" s="159"/>
    </row>
    <row r="231" spans="11:11">
      <c r="K231" s="159"/>
    </row>
    <row r="232" spans="11:11">
      <c r="K232" s="159"/>
    </row>
    <row r="233" spans="11:11">
      <c r="K233" s="159"/>
    </row>
    <row r="234" spans="11:11">
      <c r="K234" s="159"/>
    </row>
    <row r="235" spans="11:11">
      <c r="K235" s="159"/>
    </row>
    <row r="236" spans="11:11">
      <c r="K236" s="159"/>
    </row>
    <row r="237" spans="11:11">
      <c r="K237" s="159"/>
    </row>
    <row r="238" spans="11:11">
      <c r="K238" s="159"/>
    </row>
    <row r="239" spans="11:11">
      <c r="K239" s="159"/>
    </row>
    <row r="240" spans="11:11">
      <c r="K240" s="159"/>
    </row>
    <row r="241" spans="11:11">
      <c r="K241" s="159"/>
    </row>
    <row r="242" spans="11:11">
      <c r="K242" s="159"/>
    </row>
    <row r="243" spans="11:11">
      <c r="K243" s="159"/>
    </row>
    <row r="244" spans="11:11">
      <c r="K244" s="159"/>
    </row>
    <row r="245" spans="11:11">
      <c r="K245" s="159"/>
    </row>
    <row r="246" spans="11:11">
      <c r="K246" s="159"/>
    </row>
    <row r="247" spans="11:11">
      <c r="K247" s="159"/>
    </row>
    <row r="248" spans="11:11">
      <c r="K248" s="159"/>
    </row>
    <row r="249" spans="11:11">
      <c r="K249" s="159"/>
    </row>
    <row r="250" spans="11:11">
      <c r="K250" s="159"/>
    </row>
    <row r="251" spans="11:11">
      <c r="K251" s="159"/>
    </row>
  </sheetData>
  <mergeCells count="84">
    <mergeCell ref="T31:T33"/>
    <mergeCell ref="AA23:AA26"/>
    <mergeCell ref="V23:V26"/>
    <mergeCell ref="Y23:Y25"/>
    <mergeCell ref="V27:V30"/>
    <mergeCell ref="Y27:Y29"/>
    <mergeCell ref="I23:I25"/>
    <mergeCell ref="B19:F19"/>
    <mergeCell ref="R21:T21"/>
    <mergeCell ref="T23:T25"/>
    <mergeCell ref="T27:T29"/>
    <mergeCell ref="M19:Q19"/>
    <mergeCell ref="M21:M22"/>
    <mergeCell ref="N21:N22"/>
    <mergeCell ref="O21:Q21"/>
    <mergeCell ref="M27:M30"/>
    <mergeCell ref="Q27:Q29"/>
    <mergeCell ref="M23:M26"/>
    <mergeCell ref="Q23:Q25"/>
    <mergeCell ref="M45:M48"/>
    <mergeCell ref="X39:Z39"/>
    <mergeCell ref="V41:V44"/>
    <mergeCell ref="W39:W40"/>
    <mergeCell ref="X21:Y21"/>
    <mergeCell ref="V21:V22"/>
    <mergeCell ref="W21:W22"/>
    <mergeCell ref="Y31:Y33"/>
    <mergeCell ref="M31:M34"/>
    <mergeCell ref="M39:M40"/>
    <mergeCell ref="N39:N40"/>
    <mergeCell ref="O39:S39"/>
    <mergeCell ref="Q31:Q33"/>
    <mergeCell ref="V39:V40"/>
    <mergeCell ref="V31:V34"/>
    <mergeCell ref="M41:M44"/>
    <mergeCell ref="B82:B85"/>
    <mergeCell ref="B27:B30"/>
    <mergeCell ref="F31:F33"/>
    <mergeCell ref="B73:B76"/>
    <mergeCell ref="G51:G54"/>
    <mergeCell ref="D39:H39"/>
    <mergeCell ref="B58:B61"/>
    <mergeCell ref="B63:B66"/>
    <mergeCell ref="C39:C40"/>
    <mergeCell ref="B41:B44"/>
    <mergeCell ref="B45:B48"/>
    <mergeCell ref="B39:B40"/>
    <mergeCell ref="B102:B105"/>
    <mergeCell ref="B92:B95"/>
    <mergeCell ref="B97:B100"/>
    <mergeCell ref="H51:H54"/>
    <mergeCell ref="C21:C22"/>
    <mergeCell ref="B21:B22"/>
    <mergeCell ref="B23:B26"/>
    <mergeCell ref="D21:F21"/>
    <mergeCell ref="G21:I21"/>
    <mergeCell ref="F23:F25"/>
    <mergeCell ref="I31:I33"/>
    <mergeCell ref="B31:B34"/>
    <mergeCell ref="B68:B71"/>
    <mergeCell ref="F27:F29"/>
    <mergeCell ref="I27:I29"/>
    <mergeCell ref="B87:B90"/>
    <mergeCell ref="X49:AA49"/>
    <mergeCell ref="V58:V61"/>
    <mergeCell ref="V49:V50"/>
    <mergeCell ref="W49:W50"/>
    <mergeCell ref="M119:M122"/>
    <mergeCell ref="M78:M81"/>
    <mergeCell ref="M89:M92"/>
    <mergeCell ref="M94:M97"/>
    <mergeCell ref="M99:M102"/>
    <mergeCell ref="M104:M107"/>
    <mergeCell ref="M109:M112"/>
    <mergeCell ref="M58:M61"/>
    <mergeCell ref="M63:M66"/>
    <mergeCell ref="M68:M71"/>
    <mergeCell ref="M73:M76"/>
    <mergeCell ref="V51:V54"/>
    <mergeCell ref="M124:M127"/>
    <mergeCell ref="M129:M132"/>
    <mergeCell ref="M134:M137"/>
    <mergeCell ref="M139:M142"/>
    <mergeCell ref="M114:M117"/>
  </mergeCells>
  <phoneticPr fontId="18" type="noConversion"/>
  <hyperlinks>
    <hyperlink ref="AB71" r:id="rId1" xr:uid="{1EA015DE-1E5C-C04F-A779-EB24CFE42799}"/>
    <hyperlink ref="AB69" r:id="rId2" xr:uid="{D26DDBEA-CA05-954C-8506-B9DA77452F5A}"/>
    <hyperlink ref="AB70" r:id="rId3" xr:uid="{8A498BC7-C260-FE44-AF05-4D50E738B602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EF5-5245-C440-9E45-AB650B27E96E}">
  <dimension ref="B2:T84"/>
  <sheetViews>
    <sheetView zoomScale="140" zoomScaleNormal="140" workbookViewId="0">
      <selection activeCell="B37" sqref="B37:G50"/>
    </sheetView>
  </sheetViews>
  <sheetFormatPr baseColWidth="10" defaultRowHeight="16"/>
  <cols>
    <col min="2" max="2" width="18" customWidth="1"/>
    <col min="3" max="3" width="11.5" customWidth="1"/>
    <col min="4" max="4" width="16.33203125" customWidth="1"/>
    <col min="5" max="5" width="17.6640625" customWidth="1"/>
    <col min="6" max="6" width="15" customWidth="1"/>
    <col min="7" max="7" width="17.5" customWidth="1"/>
    <col min="8" max="8" width="9.6640625" bestFit="1" customWidth="1"/>
    <col min="11" max="11" width="17.5" customWidth="1"/>
    <col min="12" max="12" width="12.83203125" customWidth="1"/>
    <col min="13" max="13" width="8.1640625" customWidth="1"/>
    <col min="14" max="14" width="12.33203125" customWidth="1"/>
    <col min="15" max="20" width="15" bestFit="1" customWidth="1"/>
  </cols>
  <sheetData>
    <row r="2" spans="2:20">
      <c r="T2" s="44"/>
    </row>
    <row r="3" spans="2:20" ht="17" thickBot="1">
      <c r="K3" s="1" t="s">
        <v>45</v>
      </c>
      <c r="L3" s="1"/>
      <c r="M3" s="1"/>
      <c r="N3" s="1"/>
      <c r="O3" s="1"/>
      <c r="P3" s="1"/>
      <c r="Q3" s="1"/>
      <c r="R3" s="1"/>
      <c r="T3" s="44"/>
    </row>
    <row r="4" spans="2:20" ht="17" customHeight="1" thickBot="1">
      <c r="B4" s="228" t="s">
        <v>9</v>
      </c>
      <c r="C4" s="230" t="s">
        <v>333</v>
      </c>
      <c r="D4" s="222" t="s">
        <v>46</v>
      </c>
      <c r="E4" s="223"/>
      <c r="F4" s="224"/>
      <c r="K4" s="30" t="s">
        <v>13</v>
      </c>
      <c r="L4" s="116" t="s">
        <v>333</v>
      </c>
      <c r="M4" s="116" t="s">
        <v>339</v>
      </c>
      <c r="N4" s="116" t="s">
        <v>340</v>
      </c>
      <c r="O4" s="116" t="s">
        <v>341</v>
      </c>
      <c r="P4" s="116" t="s">
        <v>342</v>
      </c>
      <c r="Q4" s="116" t="s">
        <v>343</v>
      </c>
      <c r="R4" s="32" t="s">
        <v>25</v>
      </c>
    </row>
    <row r="5" spans="2:20" ht="58" thickBot="1">
      <c r="B5" s="229"/>
      <c r="C5" s="231"/>
      <c r="D5" s="130" t="s">
        <v>252</v>
      </c>
      <c r="E5" s="131" t="s">
        <v>347</v>
      </c>
      <c r="F5" s="132" t="s">
        <v>348</v>
      </c>
      <c r="K5" s="246" t="s">
        <v>304</v>
      </c>
      <c r="L5" s="119" t="s">
        <v>334</v>
      </c>
      <c r="M5" s="21">
        <v>8.25080938536501E-2</v>
      </c>
      <c r="N5" s="21">
        <v>8.3239425210383605E-2</v>
      </c>
      <c r="O5" s="21">
        <v>8.4221945736945705E-2</v>
      </c>
      <c r="P5" s="21">
        <v>8.3227493189021701E-2</v>
      </c>
      <c r="Q5" s="21">
        <v>8.1693422270745095E-2</v>
      </c>
      <c r="R5" s="22">
        <f t="shared" ref="R5:R28" si="0">AVERAGE(M5:Q5)</f>
        <v>8.2978076052149255E-2</v>
      </c>
    </row>
    <row r="6" spans="2:20" ht="18">
      <c r="B6" s="232" t="s">
        <v>10</v>
      </c>
      <c r="C6" s="133" t="s">
        <v>334</v>
      </c>
      <c r="D6" s="134">
        <v>8.2978075999999998E-2</v>
      </c>
      <c r="E6" s="134">
        <v>8.8694037000000003E-2</v>
      </c>
      <c r="F6" s="135">
        <v>0.10224074800000001</v>
      </c>
      <c r="K6" s="166"/>
      <c r="L6" s="117" t="s">
        <v>335</v>
      </c>
      <c r="M6" s="21">
        <v>0.101029826045062</v>
      </c>
      <c r="N6" s="21">
        <v>9.9132312234020206E-2</v>
      </c>
      <c r="O6" s="21">
        <v>9.9887895369514104E-2</v>
      </c>
      <c r="P6" s="21">
        <v>9.9566732574614805E-2</v>
      </c>
      <c r="Q6" s="21">
        <v>9.8778596370884195E-2</v>
      </c>
      <c r="R6" s="22">
        <f t="shared" si="0"/>
        <v>9.9679072518819051E-2</v>
      </c>
    </row>
    <row r="7" spans="2:20" ht="18">
      <c r="B7" s="232"/>
      <c r="C7" s="136" t="s">
        <v>335</v>
      </c>
      <c r="D7" s="137">
        <v>9.9679073000000007E-2</v>
      </c>
      <c r="E7" s="137">
        <v>9.3619396999999993E-2</v>
      </c>
      <c r="F7" s="138">
        <v>0.121107901</v>
      </c>
      <c r="K7" s="166"/>
      <c r="L7" s="117" t="s">
        <v>336</v>
      </c>
      <c r="M7" s="21">
        <v>2.94499414293274E-2</v>
      </c>
      <c r="N7" s="21">
        <v>2.9202986835307199E-2</v>
      </c>
      <c r="O7" s="21">
        <v>2.88818896101046E-2</v>
      </c>
      <c r="P7" s="21">
        <v>2.9337433363315402E-2</v>
      </c>
      <c r="Q7" s="21">
        <v>2.9858512480799099E-2</v>
      </c>
      <c r="R7" s="22">
        <f t="shared" si="0"/>
        <v>2.9346152743770736E-2</v>
      </c>
    </row>
    <row r="8" spans="2:20" ht="19" thickBot="1">
      <c r="B8" s="232"/>
      <c r="C8" s="136" t="s">
        <v>336</v>
      </c>
      <c r="D8" s="137">
        <v>2.9346153E-2</v>
      </c>
      <c r="E8" s="137">
        <v>3.0510583000000001E-2</v>
      </c>
      <c r="F8" s="138">
        <v>3.8051438E-2</v>
      </c>
      <c r="K8" s="184"/>
      <c r="L8" s="123" t="s">
        <v>337</v>
      </c>
      <c r="M8" s="21">
        <v>0.133723260326127</v>
      </c>
      <c r="N8" s="21">
        <v>0.13269827307964999</v>
      </c>
      <c r="O8" s="21">
        <v>0.133809907452767</v>
      </c>
      <c r="P8" s="21">
        <v>0.13304523612087901</v>
      </c>
      <c r="Q8" s="21">
        <v>0.13161518571530501</v>
      </c>
      <c r="R8" s="126">
        <f t="shared" si="0"/>
        <v>0.13297837253894559</v>
      </c>
    </row>
    <row r="9" spans="2:20" ht="19" thickBot="1">
      <c r="B9" s="233"/>
      <c r="C9" s="139" t="s">
        <v>337</v>
      </c>
      <c r="D9" s="140">
        <v>0.13297837300000001</v>
      </c>
      <c r="E9" s="140">
        <v>0.132523745</v>
      </c>
      <c r="F9" s="141">
        <v>0.16300196</v>
      </c>
      <c r="K9" s="234" t="s">
        <v>332</v>
      </c>
      <c r="L9" s="124" t="s">
        <v>334</v>
      </c>
      <c r="M9" s="31">
        <v>8.9249716637372106E-2</v>
      </c>
      <c r="N9" s="31">
        <v>8.7910303409461293E-2</v>
      </c>
      <c r="O9" s="31">
        <v>8.8147337658326497E-2</v>
      </c>
      <c r="P9" s="31">
        <v>8.9408972763069305E-2</v>
      </c>
      <c r="Q9" s="31">
        <v>8.8753855916266403E-2</v>
      </c>
      <c r="R9" s="47">
        <f t="shared" si="0"/>
        <v>8.8694037276899118E-2</v>
      </c>
    </row>
    <row r="10" spans="2:20" ht="19" thickBot="1">
      <c r="B10" s="236" t="s">
        <v>11</v>
      </c>
      <c r="C10" s="142" t="s">
        <v>334</v>
      </c>
      <c r="D10" s="143">
        <v>8.6425494000000005E-2</v>
      </c>
      <c r="E10" s="143">
        <v>9.0765129E-2</v>
      </c>
      <c r="F10" s="144">
        <v>7.2184580999999998E-2</v>
      </c>
      <c r="K10" s="186"/>
      <c r="L10" s="117" t="s">
        <v>335</v>
      </c>
      <c r="M10" s="18">
        <v>9.3309827927117506E-2</v>
      </c>
      <c r="N10" s="18">
        <v>9.4097511646132004E-2</v>
      </c>
      <c r="O10" s="18">
        <v>9.35043446859571E-2</v>
      </c>
      <c r="P10" s="18">
        <v>9.3816805311837795E-2</v>
      </c>
      <c r="Q10" s="18">
        <v>9.3368493110191006E-2</v>
      </c>
      <c r="R10" s="22">
        <f t="shared" si="0"/>
        <v>9.3619396536247082E-2</v>
      </c>
    </row>
    <row r="11" spans="2:20" ht="19" thickBot="1">
      <c r="B11" s="237"/>
      <c r="C11" s="145" t="s">
        <v>335</v>
      </c>
      <c r="D11" s="146">
        <v>0.109670028</v>
      </c>
      <c r="E11" s="146">
        <v>0.19792855300000001</v>
      </c>
      <c r="F11" s="147">
        <v>0.33822035900000003</v>
      </c>
      <c r="K11" s="186"/>
      <c r="L11" s="117" t="s">
        <v>336</v>
      </c>
      <c r="M11" s="18">
        <v>3.08124337297454E-2</v>
      </c>
      <c r="N11" s="18">
        <v>2.9820673446997702E-2</v>
      </c>
      <c r="O11" s="18">
        <v>3.0228831353607599E-2</v>
      </c>
      <c r="P11" s="18">
        <v>3.0899924010476702E-2</v>
      </c>
      <c r="Q11" s="18">
        <v>3.07910534465222E-2</v>
      </c>
      <c r="R11" s="22">
        <f t="shared" si="0"/>
        <v>3.051058319746992E-2</v>
      </c>
    </row>
    <row r="12" spans="2:20" ht="19" thickBot="1">
      <c r="B12" s="237"/>
      <c r="C12" s="145" t="s">
        <v>336</v>
      </c>
      <c r="D12" s="146">
        <v>0.16404260400000001</v>
      </c>
      <c r="E12" s="146">
        <v>0.111279383</v>
      </c>
      <c r="F12" s="147">
        <v>0.12986613599999999</v>
      </c>
      <c r="K12" s="187"/>
      <c r="L12" s="118" t="s">
        <v>337</v>
      </c>
      <c r="M12" s="18">
        <v>0.13274653283603799</v>
      </c>
      <c r="N12" s="18">
        <v>0.13218107167204299</v>
      </c>
      <c r="O12" s="18">
        <v>0.13201059751552499</v>
      </c>
      <c r="P12" s="18">
        <v>0.133230487026505</v>
      </c>
      <c r="Q12" s="18">
        <v>0.13245003366560401</v>
      </c>
      <c r="R12" s="127">
        <f t="shared" si="0"/>
        <v>0.132523744543143</v>
      </c>
    </row>
    <row r="13" spans="2:20" ht="19" thickBot="1">
      <c r="B13" s="245"/>
      <c r="C13" s="148" t="s">
        <v>337</v>
      </c>
      <c r="D13" s="149">
        <v>0.22100530099999999</v>
      </c>
      <c r="E13" s="149">
        <v>0.24602358899999999</v>
      </c>
      <c r="F13" s="150">
        <v>0.36942296299999999</v>
      </c>
      <c r="K13" s="234" t="s">
        <v>344</v>
      </c>
      <c r="L13" s="124" t="s">
        <v>334</v>
      </c>
      <c r="M13" s="31">
        <v>0.10301508953684201</v>
      </c>
      <c r="N13" s="31">
        <v>0.101859513973518</v>
      </c>
      <c r="O13" s="31">
        <v>0.10175270901271</v>
      </c>
      <c r="P13" s="31">
        <v>0.10214847962583599</v>
      </c>
      <c r="Q13" s="31">
        <v>0.10242794678969</v>
      </c>
      <c r="R13" s="47">
        <f t="shared" si="0"/>
        <v>0.10224074778771922</v>
      </c>
    </row>
    <row r="14" spans="2:20" ht="19" thickBot="1">
      <c r="B14" s="235" t="s">
        <v>12</v>
      </c>
      <c r="C14" s="136" t="s">
        <v>334</v>
      </c>
      <c r="D14" s="134">
        <v>0.190903462</v>
      </c>
      <c r="E14" s="134">
        <v>0.24519776400000001</v>
      </c>
      <c r="F14" s="225" t="s">
        <v>354</v>
      </c>
      <c r="K14" s="186"/>
      <c r="L14" s="117" t="s">
        <v>335</v>
      </c>
      <c r="M14" s="18">
        <v>0.12220573129649601</v>
      </c>
      <c r="N14" s="18">
        <v>0.12051604456581499</v>
      </c>
      <c r="O14" s="18">
        <v>0.12355291009633899</v>
      </c>
      <c r="P14" s="18">
        <v>0.119613195072329</v>
      </c>
      <c r="Q14" s="18">
        <v>0.11965162188454601</v>
      </c>
      <c r="R14" s="22">
        <f t="shared" si="0"/>
        <v>0.12110790058310499</v>
      </c>
    </row>
    <row r="15" spans="2:20" ht="19" thickBot="1">
      <c r="B15" s="232"/>
      <c r="C15" s="136" t="s">
        <v>335</v>
      </c>
      <c r="D15" s="137">
        <v>0.26741922000000001</v>
      </c>
      <c r="E15" s="137">
        <v>0.17929769800000001</v>
      </c>
      <c r="F15" s="226"/>
      <c r="K15" s="186"/>
      <c r="L15" s="117" t="s">
        <v>336</v>
      </c>
      <c r="M15" s="18">
        <v>3.80256518271554E-2</v>
      </c>
      <c r="N15" s="18">
        <v>3.82172505387132E-2</v>
      </c>
      <c r="O15" s="18">
        <v>3.7520537420175699E-2</v>
      </c>
      <c r="P15" s="18">
        <v>3.8270656265077301E-2</v>
      </c>
      <c r="Q15" s="18">
        <v>3.82230923980812E-2</v>
      </c>
      <c r="R15" s="22">
        <f t="shared" si="0"/>
        <v>3.805143768984056E-2</v>
      </c>
    </row>
    <row r="16" spans="2:20" ht="19" thickBot="1">
      <c r="B16" s="232"/>
      <c r="C16" s="136" t="s">
        <v>336</v>
      </c>
      <c r="D16" s="137">
        <v>0.17281497700000001</v>
      </c>
      <c r="E16" s="137">
        <v>0.19465853299999999</v>
      </c>
      <c r="F16" s="226"/>
      <c r="K16" s="187"/>
      <c r="L16" s="118" t="s">
        <v>337</v>
      </c>
      <c r="M16" s="18">
        <v>0.16429333410359301</v>
      </c>
      <c r="N16" s="18">
        <v>0.16235774026343699</v>
      </c>
      <c r="O16" s="18">
        <v>0.16439807210852</v>
      </c>
      <c r="P16" s="18">
        <v>0.16188351199625201</v>
      </c>
      <c r="Q16" s="18">
        <v>0.16207714118784999</v>
      </c>
      <c r="R16" s="127">
        <f t="shared" si="0"/>
        <v>0.1630019599319304</v>
      </c>
    </row>
    <row r="17" spans="2:18" ht="19" thickBot="1">
      <c r="B17" s="233"/>
      <c r="C17" s="139" t="s">
        <v>337</v>
      </c>
      <c r="D17" s="140">
        <v>0.39427188000000002</v>
      </c>
      <c r="E17" s="140">
        <v>0.37616676900000001</v>
      </c>
      <c r="F17" s="227"/>
      <c r="K17" s="216" t="s">
        <v>345</v>
      </c>
      <c r="L17" s="124" t="s">
        <v>334</v>
      </c>
      <c r="M17" s="18">
        <v>8.3299206481694005E-2</v>
      </c>
      <c r="N17" s="18">
        <v>8.1735288249097204E-2</v>
      </c>
      <c r="O17" s="18">
        <v>8.3633728516591593E-2</v>
      </c>
      <c r="P17" s="18">
        <v>8.4245882902548905E-2</v>
      </c>
      <c r="Q17" s="18">
        <v>8.3470438478542797E-2</v>
      </c>
      <c r="R17" s="125">
        <f t="shared" si="0"/>
        <v>8.3276908925694906E-2</v>
      </c>
    </row>
    <row r="18" spans="2:18" ht="17" thickBot="1">
      <c r="K18" s="217"/>
      <c r="L18" s="117" t="s">
        <v>335</v>
      </c>
      <c r="M18" s="18">
        <v>0.10068941951898699</v>
      </c>
      <c r="N18" s="18">
        <v>0.103859996190675</v>
      </c>
      <c r="O18" s="18">
        <v>0.101642511559349</v>
      </c>
      <c r="P18" s="18">
        <v>0.101261404807976</v>
      </c>
      <c r="Q18" s="18">
        <v>0.10073442223402</v>
      </c>
      <c r="R18" s="17">
        <f t="shared" si="0"/>
        <v>0.10163755086220141</v>
      </c>
    </row>
    <row r="19" spans="2:18" ht="17" thickBot="1">
      <c r="K19" s="217"/>
      <c r="L19" s="117" t="s">
        <v>336</v>
      </c>
      <c r="M19" s="18">
        <v>2.91471742302312E-2</v>
      </c>
      <c r="N19" s="18">
        <v>2.92375293310023E-2</v>
      </c>
      <c r="O19" s="18">
        <v>2.92087883551762E-2</v>
      </c>
      <c r="P19" s="18">
        <v>2.89380495446241E-2</v>
      </c>
      <c r="Q19" s="18">
        <v>2.9256302425167999E-2</v>
      </c>
      <c r="R19" s="17">
        <f t="shared" si="0"/>
        <v>2.9157568777240361E-2</v>
      </c>
    </row>
    <row r="20" spans="2:18" ht="17" thickBot="1">
      <c r="K20" s="218"/>
      <c r="L20" s="118" t="s">
        <v>337</v>
      </c>
      <c r="M20" s="18">
        <v>0.133890532783905</v>
      </c>
      <c r="N20" s="18">
        <v>0.13536022043152501</v>
      </c>
      <c r="O20" s="18">
        <v>0.13482935147384201</v>
      </c>
      <c r="P20" s="18">
        <v>0.13486530910935501</v>
      </c>
      <c r="Q20" s="18">
        <v>0.134054724475547</v>
      </c>
      <c r="R20" s="127">
        <f t="shared" si="0"/>
        <v>0.13460002765483481</v>
      </c>
    </row>
    <row r="21" spans="2:18" ht="17" customHeight="1" thickBot="1">
      <c r="B21" s="228" t="s">
        <v>9</v>
      </c>
      <c r="C21" s="230" t="s">
        <v>333</v>
      </c>
      <c r="D21" s="222" t="s">
        <v>254</v>
      </c>
      <c r="E21" s="224"/>
      <c r="F21" s="151"/>
      <c r="K21" s="216" t="s">
        <v>350</v>
      </c>
      <c r="L21" s="119" t="s">
        <v>334</v>
      </c>
      <c r="M21" s="18">
        <v>9.2069188344368003E-2</v>
      </c>
      <c r="N21" s="18">
        <v>9.2127337720449204E-2</v>
      </c>
      <c r="O21" s="18">
        <v>9.2167036828099805E-2</v>
      </c>
      <c r="P21" s="18">
        <v>9.1794765357381597E-2</v>
      </c>
      <c r="Q21" s="18">
        <v>9.2099281050893003E-2</v>
      </c>
      <c r="R21" s="29">
        <f t="shared" si="0"/>
        <v>9.2051521860238322E-2</v>
      </c>
    </row>
    <row r="22" spans="2:18" ht="58" thickBot="1">
      <c r="B22" s="229"/>
      <c r="C22" s="231"/>
      <c r="D22" s="130" t="s">
        <v>252</v>
      </c>
      <c r="E22" s="152" t="s">
        <v>256</v>
      </c>
      <c r="F22" s="151"/>
      <c r="K22" s="217"/>
      <c r="L22" s="117" t="s">
        <v>335</v>
      </c>
      <c r="M22" s="18">
        <v>9.9840882109451204E-2</v>
      </c>
      <c r="N22" s="18">
        <v>9.96702609187579E-2</v>
      </c>
      <c r="O22" s="18">
        <v>0.100007150743142</v>
      </c>
      <c r="P22" s="18">
        <v>9.9536132035397101E-2</v>
      </c>
      <c r="Q22" s="18">
        <v>9.9600446240165397E-2</v>
      </c>
      <c r="R22" s="17">
        <f t="shared" si="0"/>
        <v>9.9730974409382722E-2</v>
      </c>
    </row>
    <row r="23" spans="2:18" ht="19" thickBot="1">
      <c r="B23" s="232" t="s">
        <v>10</v>
      </c>
      <c r="C23" s="133" t="s">
        <v>334</v>
      </c>
      <c r="D23" s="134">
        <v>8.2978075999999998E-2</v>
      </c>
      <c r="E23" s="135">
        <v>8.3276908999999996E-2</v>
      </c>
      <c r="F23" s="151"/>
      <c r="K23" s="217"/>
      <c r="L23" s="117" t="s">
        <v>336</v>
      </c>
      <c r="M23" s="18">
        <v>2.4876996386879301E-2</v>
      </c>
      <c r="N23" s="18">
        <v>2.4695903809509701E-2</v>
      </c>
      <c r="O23" s="18">
        <v>2.4812235267681899E-2</v>
      </c>
      <c r="P23" s="18">
        <v>2.4854335004353901E-2</v>
      </c>
      <c r="Q23" s="18">
        <v>2.4642197246978002E-2</v>
      </c>
      <c r="R23" s="17">
        <f t="shared" si="0"/>
        <v>2.4776333543080561E-2</v>
      </c>
    </row>
    <row r="24" spans="2:18" ht="19" thickBot="1">
      <c r="B24" s="232"/>
      <c r="C24" s="136" t="s">
        <v>335</v>
      </c>
      <c r="D24" s="137">
        <v>9.9679073000000007E-2</v>
      </c>
      <c r="E24" s="138">
        <v>0.10163755100000001</v>
      </c>
      <c r="F24" s="151"/>
      <c r="K24" s="218"/>
      <c r="L24" s="118" t="s">
        <v>337</v>
      </c>
      <c r="M24" s="18">
        <v>0.138071728214058</v>
      </c>
      <c r="N24" s="18">
        <v>0.13795468434250199</v>
      </c>
      <c r="O24" s="18">
        <v>0.138245578216493</v>
      </c>
      <c r="P24" s="18">
        <v>0.13766429637379901</v>
      </c>
      <c r="Q24" s="18">
        <v>0.137875901978882</v>
      </c>
      <c r="R24" s="127">
        <f t="shared" si="0"/>
        <v>0.13796243782514681</v>
      </c>
    </row>
    <row r="25" spans="2:18" ht="17" customHeight="1" thickBot="1">
      <c r="B25" s="232"/>
      <c r="C25" s="136" t="s">
        <v>336</v>
      </c>
      <c r="D25" s="137">
        <v>2.9346153E-2</v>
      </c>
      <c r="E25" s="138">
        <v>2.9157569000000001E-2</v>
      </c>
      <c r="F25" s="151"/>
      <c r="K25" s="216" t="s">
        <v>346</v>
      </c>
      <c r="L25" s="119" t="s">
        <v>334</v>
      </c>
      <c r="M25" s="18">
        <v>0.76467454440636895</v>
      </c>
      <c r="N25" s="18">
        <v>0.65066097058957995</v>
      </c>
      <c r="O25" s="18">
        <v>0.76821341209859895</v>
      </c>
      <c r="P25" s="18">
        <v>0.77131632009325901</v>
      </c>
      <c r="Q25" s="18">
        <v>0.70647089765405302</v>
      </c>
      <c r="R25" s="29">
        <f t="shared" si="0"/>
        <v>0.73226722896837193</v>
      </c>
    </row>
    <row r="26" spans="2:18" ht="19" thickBot="1">
      <c r="B26" s="233"/>
      <c r="C26" s="139" t="s">
        <v>337</v>
      </c>
      <c r="D26" s="140">
        <v>0.13297837300000001</v>
      </c>
      <c r="E26" s="141">
        <v>0.13460002800000001</v>
      </c>
      <c r="F26" s="151"/>
      <c r="K26" s="217"/>
      <c r="L26" s="117" t="s">
        <v>335</v>
      </c>
      <c r="M26" s="18">
        <v>0.52607866747124898</v>
      </c>
      <c r="N26" s="18">
        <v>0.43537793766572402</v>
      </c>
      <c r="O26" s="18">
        <v>0.52856202112390205</v>
      </c>
      <c r="P26" s="18">
        <v>0.52891843704076702</v>
      </c>
      <c r="Q26" s="18">
        <v>0.46047871179754302</v>
      </c>
      <c r="R26" s="17">
        <f t="shared" si="0"/>
        <v>0.49588315501983704</v>
      </c>
    </row>
    <row r="27" spans="2:18" ht="19" thickBot="1">
      <c r="B27" s="236" t="s">
        <v>11</v>
      </c>
      <c r="C27" s="142" t="s">
        <v>334</v>
      </c>
      <c r="D27" s="143">
        <v>8.6425494000000005E-2</v>
      </c>
      <c r="E27" s="144">
        <v>7.9383789999999996E-2</v>
      </c>
      <c r="F27" s="151"/>
      <c r="K27" s="217"/>
      <c r="L27" s="117" t="s">
        <v>336</v>
      </c>
      <c r="M27" s="18">
        <v>0.28361527603030701</v>
      </c>
      <c r="N27" s="18">
        <v>0.29508971345464402</v>
      </c>
      <c r="O27" s="18">
        <v>0.28421876952429598</v>
      </c>
      <c r="P27" s="18">
        <v>0.28211665926226798</v>
      </c>
      <c r="Q27" s="18">
        <v>0.29540251940318002</v>
      </c>
      <c r="R27" s="17">
        <f t="shared" si="0"/>
        <v>0.28808858753493893</v>
      </c>
    </row>
    <row r="28" spans="2:18" ht="19" thickBot="1">
      <c r="B28" s="237"/>
      <c r="C28" s="145" t="s">
        <v>335</v>
      </c>
      <c r="D28" s="146">
        <v>0.109670028</v>
      </c>
      <c r="E28" s="147">
        <v>0.118666853</v>
      </c>
      <c r="F28" s="151"/>
      <c r="K28" s="218"/>
      <c r="L28" s="118" t="s">
        <v>337</v>
      </c>
      <c r="M28" s="18">
        <v>0.97052745866830603</v>
      </c>
      <c r="N28" s="18">
        <v>0.83665499833645696</v>
      </c>
      <c r="O28" s="18">
        <v>0.97483843053742103</v>
      </c>
      <c r="P28" s="18">
        <v>0.97686917656212202</v>
      </c>
      <c r="Q28" s="18">
        <v>0.89353479043660899</v>
      </c>
      <c r="R28" s="127">
        <f t="shared" si="0"/>
        <v>0.93048497090818305</v>
      </c>
    </row>
    <row r="29" spans="2:18" ht="18">
      <c r="B29" s="237"/>
      <c r="C29" s="145" t="s">
        <v>336</v>
      </c>
      <c r="D29" s="146">
        <v>0.16404260400000001</v>
      </c>
      <c r="E29" s="147">
        <v>0.15010121400000001</v>
      </c>
      <c r="F29" s="151"/>
      <c r="K29" s="1"/>
      <c r="L29" s="1"/>
      <c r="M29" s="1"/>
      <c r="N29" s="1"/>
      <c r="O29" s="1"/>
      <c r="P29" s="1"/>
      <c r="Q29" s="1"/>
      <c r="R29" s="1"/>
    </row>
    <row r="30" spans="2:18" ht="19" thickBot="1">
      <c r="B30" s="245"/>
      <c r="C30" s="148" t="s">
        <v>337</v>
      </c>
      <c r="D30" s="149">
        <v>0.22100530099999999</v>
      </c>
      <c r="E30" s="150">
        <v>0.211236021</v>
      </c>
      <c r="F30" s="151"/>
      <c r="K30" s="1"/>
      <c r="L30" s="1"/>
      <c r="M30" s="1"/>
      <c r="N30" s="1"/>
      <c r="O30" s="1"/>
      <c r="P30" s="1"/>
      <c r="Q30" s="18"/>
      <c r="R30" s="1"/>
    </row>
    <row r="31" spans="2:18" ht="19" thickBot="1">
      <c r="B31" s="235" t="s">
        <v>12</v>
      </c>
      <c r="C31" s="136" t="s">
        <v>334</v>
      </c>
      <c r="D31" s="134">
        <v>0.190903462</v>
      </c>
      <c r="E31" s="225" t="s">
        <v>354</v>
      </c>
      <c r="F31" s="151"/>
      <c r="K31" s="1" t="s">
        <v>47</v>
      </c>
      <c r="L31" s="1"/>
      <c r="M31" s="1"/>
      <c r="N31" s="1"/>
      <c r="O31" s="1"/>
      <c r="P31" s="1"/>
      <c r="Q31" s="1"/>
      <c r="R31" s="1"/>
    </row>
    <row r="32" spans="2:18" ht="19" thickBot="1">
      <c r="B32" s="232"/>
      <c r="C32" s="136" t="s">
        <v>335</v>
      </c>
      <c r="D32" s="137">
        <v>0.26741922000000001</v>
      </c>
      <c r="E32" s="226"/>
      <c r="F32" s="151"/>
      <c r="K32" s="30" t="s">
        <v>13</v>
      </c>
      <c r="L32" s="31"/>
      <c r="M32" s="116" t="s">
        <v>339</v>
      </c>
      <c r="N32" s="116" t="s">
        <v>340</v>
      </c>
      <c r="O32" s="116" t="s">
        <v>341</v>
      </c>
      <c r="P32" s="116" t="s">
        <v>342</v>
      </c>
      <c r="Q32" s="116" t="s">
        <v>343</v>
      </c>
      <c r="R32" s="32" t="s">
        <v>25</v>
      </c>
    </row>
    <row r="33" spans="2:18" ht="19" thickBot="1">
      <c r="B33" s="232"/>
      <c r="C33" s="136" t="s">
        <v>336</v>
      </c>
      <c r="D33" s="137">
        <v>0.17281497700000001</v>
      </c>
      <c r="E33" s="226"/>
      <c r="F33" s="151"/>
      <c r="K33" s="246" t="s">
        <v>304</v>
      </c>
      <c r="L33" s="119" t="s">
        <v>334</v>
      </c>
      <c r="M33" s="18">
        <v>7.1744306534033797E-2</v>
      </c>
      <c r="N33" s="18">
        <v>7.1050754731627697E-2</v>
      </c>
      <c r="O33" s="18">
        <v>6.7812467332579104E-2</v>
      </c>
      <c r="P33" s="18">
        <v>0.14622306205535801</v>
      </c>
      <c r="Q33" s="18">
        <v>7.5296879694590396E-2</v>
      </c>
      <c r="R33" s="29">
        <f t="shared" ref="R33:R56" si="1">AVERAGE(M33:Q33)</f>
        <v>8.6425494069637801E-2</v>
      </c>
    </row>
    <row r="34" spans="2:18" ht="19" thickBot="1">
      <c r="B34" s="233"/>
      <c r="C34" s="139" t="s">
        <v>337</v>
      </c>
      <c r="D34" s="140">
        <v>0.39427188000000002</v>
      </c>
      <c r="E34" s="227"/>
      <c r="F34" s="151"/>
      <c r="K34" s="166"/>
      <c r="L34" s="117" t="s">
        <v>335</v>
      </c>
      <c r="M34" s="18">
        <v>0.132557134242234</v>
      </c>
      <c r="N34" s="18">
        <v>0.13168118073561699</v>
      </c>
      <c r="O34" s="18">
        <v>0.110293290446546</v>
      </c>
      <c r="P34" s="18">
        <v>3.9406568687916997E-2</v>
      </c>
      <c r="Q34" s="18">
        <v>0.13441196555735899</v>
      </c>
      <c r="R34" s="17">
        <f t="shared" si="1"/>
        <v>0.10967002793393459</v>
      </c>
    </row>
    <row r="35" spans="2:18" ht="19" thickBot="1">
      <c r="B35" s="151"/>
      <c r="C35" s="151"/>
      <c r="D35" s="151"/>
      <c r="E35" s="151"/>
      <c r="F35" s="151"/>
      <c r="K35" s="166"/>
      <c r="L35" s="117" t="s">
        <v>336</v>
      </c>
      <c r="M35" s="18">
        <v>0.161319754909483</v>
      </c>
      <c r="N35" s="18">
        <v>0.14264372548001999</v>
      </c>
      <c r="O35" s="18">
        <v>0.17044282441160499</v>
      </c>
      <c r="P35" s="18">
        <v>0.20417454076359701</v>
      </c>
      <c r="Q35" s="18">
        <v>0.14163217568007699</v>
      </c>
      <c r="R35" s="17">
        <f t="shared" si="1"/>
        <v>0.16404260424895639</v>
      </c>
    </row>
    <row r="36" spans="2:18" ht="19" thickBot="1">
      <c r="B36" s="151"/>
      <c r="C36" s="151"/>
      <c r="D36" s="151"/>
      <c r="E36" s="151"/>
      <c r="F36" s="151"/>
      <c r="K36" s="167"/>
      <c r="L36" s="118" t="s">
        <v>337</v>
      </c>
      <c r="M36" s="18">
        <v>0.22077749586997999</v>
      </c>
      <c r="N36" s="18">
        <v>0.20672536256269999</v>
      </c>
      <c r="O36" s="18">
        <v>0.21404181142165599</v>
      </c>
      <c r="P36" s="18">
        <v>0.25420720805796598</v>
      </c>
      <c r="Q36" s="18">
        <v>0.20927462761788901</v>
      </c>
      <c r="R36" s="127">
        <f t="shared" si="1"/>
        <v>0.22100530110603817</v>
      </c>
    </row>
    <row r="37" spans="2:18" ht="17" customHeight="1" thickBot="1">
      <c r="B37" s="228" t="s">
        <v>9</v>
      </c>
      <c r="C37" s="230" t="s">
        <v>333</v>
      </c>
      <c r="D37" s="222" t="s">
        <v>351</v>
      </c>
      <c r="E37" s="223"/>
      <c r="F37" s="223"/>
      <c r="G37" s="224"/>
      <c r="K37" s="234" t="s">
        <v>332</v>
      </c>
      <c r="L37" s="119" t="s">
        <v>334</v>
      </c>
      <c r="M37" s="18">
        <v>0.140018594981133</v>
      </c>
      <c r="N37" s="18">
        <v>8.4737348491490394E-2</v>
      </c>
      <c r="O37" s="18">
        <v>8.5776584846471701E-2</v>
      </c>
      <c r="P37" s="18">
        <v>8.4704830554971702E-2</v>
      </c>
      <c r="Q37" s="18">
        <v>5.8588287173679601E-2</v>
      </c>
      <c r="R37" s="18">
        <f t="shared" si="1"/>
        <v>9.0765129209549281E-2</v>
      </c>
    </row>
    <row r="38" spans="2:18" ht="41" thickBot="1">
      <c r="B38" s="229"/>
      <c r="C38" s="231"/>
      <c r="D38" s="130" t="s">
        <v>253</v>
      </c>
      <c r="E38" s="130" t="s">
        <v>352</v>
      </c>
      <c r="F38" s="152" t="s">
        <v>353</v>
      </c>
      <c r="G38" s="152" t="s">
        <v>355</v>
      </c>
      <c r="K38" s="186"/>
      <c r="L38" s="117" t="s">
        <v>335</v>
      </c>
      <c r="M38" s="18">
        <v>0.18567675541093101</v>
      </c>
      <c r="N38" s="18">
        <v>0.200576015635411</v>
      </c>
      <c r="O38" s="18">
        <v>0.202571059154387</v>
      </c>
      <c r="P38" s="18">
        <v>0.20072498324497001</v>
      </c>
      <c r="Q38" s="18">
        <v>0.20009395207897501</v>
      </c>
      <c r="R38" s="18">
        <f t="shared" si="1"/>
        <v>0.19792855310493479</v>
      </c>
    </row>
    <row r="39" spans="2:18" ht="19" thickBot="1">
      <c r="B39" s="232" t="s">
        <v>10</v>
      </c>
      <c r="C39" s="133" t="s">
        <v>334</v>
      </c>
      <c r="D39" s="134">
        <v>8.2978075999999998E-2</v>
      </c>
      <c r="E39" s="135">
        <v>9.2051521999999997E-2</v>
      </c>
      <c r="F39" s="135">
        <v>0.73226722899999996</v>
      </c>
      <c r="G39" s="242" t="s">
        <v>356</v>
      </c>
      <c r="K39" s="186"/>
      <c r="L39" s="117" t="s">
        <v>336</v>
      </c>
      <c r="M39" s="18">
        <v>0.129409644119832</v>
      </c>
      <c r="N39" s="18">
        <v>0.11062895762785201</v>
      </c>
      <c r="O39" s="18">
        <v>0.110755862435671</v>
      </c>
      <c r="P39" s="18">
        <v>0.11078988462179</v>
      </c>
      <c r="Q39" s="18">
        <v>9.4812566669727802E-2</v>
      </c>
      <c r="R39" s="18">
        <f t="shared" si="1"/>
        <v>0.11127938309497457</v>
      </c>
    </row>
    <row r="40" spans="2:18" ht="19" thickBot="1">
      <c r="B40" s="232"/>
      <c r="C40" s="136" t="s">
        <v>335</v>
      </c>
      <c r="D40" s="137">
        <v>9.9679073000000007E-2</v>
      </c>
      <c r="E40" s="138">
        <v>9.9730974E-2</v>
      </c>
      <c r="F40" s="138">
        <v>0.49588315500000002</v>
      </c>
      <c r="G40" s="243"/>
      <c r="K40" s="187"/>
      <c r="L40" s="118" t="s">
        <v>337</v>
      </c>
      <c r="M40" s="18">
        <v>0.26613515444533598</v>
      </c>
      <c r="N40" s="18">
        <v>0.24423333626548599</v>
      </c>
      <c r="O40" s="18">
        <v>0.24629152965281501</v>
      </c>
      <c r="P40" s="18">
        <v>0.24441731884739601</v>
      </c>
      <c r="Q40" s="18">
        <v>0.22904060742809401</v>
      </c>
      <c r="R40" s="128">
        <f t="shared" si="1"/>
        <v>0.24602358932782536</v>
      </c>
    </row>
    <row r="41" spans="2:18" ht="19" thickBot="1">
      <c r="B41" s="232"/>
      <c r="C41" s="136" t="s">
        <v>336</v>
      </c>
      <c r="D41" s="137">
        <v>2.9346153E-2</v>
      </c>
      <c r="E41" s="138">
        <v>2.4776334000000001E-2</v>
      </c>
      <c r="F41" s="138">
        <v>0.28808858799999998</v>
      </c>
      <c r="G41" s="243"/>
      <c r="K41" s="234" t="s">
        <v>344</v>
      </c>
      <c r="L41" s="119" t="s">
        <v>334</v>
      </c>
      <c r="M41" s="18">
        <v>7.2258875464444802E-2</v>
      </c>
      <c r="N41" s="18">
        <v>7.0917306593029694E-2</v>
      </c>
      <c r="O41" s="18">
        <v>7.0109204958889296E-2</v>
      </c>
      <c r="P41" s="18">
        <v>7.4981984454587203E-2</v>
      </c>
      <c r="Q41" s="18">
        <v>7.2655535065590901E-2</v>
      </c>
      <c r="R41" s="18">
        <f t="shared" si="1"/>
        <v>7.2184581307308385E-2</v>
      </c>
    </row>
    <row r="42" spans="2:18" ht="19" thickBot="1">
      <c r="B42" s="233"/>
      <c r="C42" s="139" t="s">
        <v>337</v>
      </c>
      <c r="D42" s="140">
        <v>0.13297837300000001</v>
      </c>
      <c r="E42" s="141">
        <v>0.13796243799999999</v>
      </c>
      <c r="F42" s="141">
        <v>0.93048497100000005</v>
      </c>
      <c r="G42" s="243"/>
      <c r="K42" s="186"/>
      <c r="L42" s="117" t="s">
        <v>335</v>
      </c>
      <c r="M42" s="18">
        <v>0.33726437431123302</v>
      </c>
      <c r="N42" s="18">
        <v>0.341729531166164</v>
      </c>
      <c r="O42" s="18">
        <v>0.336751932800677</v>
      </c>
      <c r="P42" s="18">
        <v>0.337665446015251</v>
      </c>
      <c r="Q42" s="18">
        <v>0.33769051212490903</v>
      </c>
      <c r="R42" s="18">
        <f t="shared" si="1"/>
        <v>0.3382203592836468</v>
      </c>
    </row>
    <row r="43" spans="2:18" ht="19" thickBot="1">
      <c r="B43" s="236" t="s">
        <v>11</v>
      </c>
      <c r="C43" s="142" t="s">
        <v>334</v>
      </c>
      <c r="D43" s="143">
        <v>8.6425494000000005E-2</v>
      </c>
      <c r="E43" s="144">
        <v>0.16830964400000001</v>
      </c>
      <c r="F43" s="144">
        <v>0.73510694799999998</v>
      </c>
      <c r="G43" s="243"/>
      <c r="K43" s="186"/>
      <c r="L43" s="117" t="s">
        <v>336</v>
      </c>
      <c r="M43" s="18">
        <v>0.129973506024574</v>
      </c>
      <c r="N43" s="18">
        <v>0.12856125341446401</v>
      </c>
      <c r="O43" s="18">
        <v>0.12993284896499199</v>
      </c>
      <c r="P43" s="18">
        <v>0.130889808215439</v>
      </c>
      <c r="Q43" s="18">
        <v>0.12997326215483401</v>
      </c>
      <c r="R43" s="18">
        <f t="shared" si="1"/>
        <v>0.12986613575486058</v>
      </c>
    </row>
    <row r="44" spans="2:18" ht="19" thickBot="1">
      <c r="B44" s="237"/>
      <c r="C44" s="145" t="s">
        <v>335</v>
      </c>
      <c r="D44" s="146">
        <v>0.109670028</v>
      </c>
      <c r="E44" s="147">
        <v>0.13232349900000001</v>
      </c>
      <c r="F44" s="147">
        <v>0.375448901</v>
      </c>
      <c r="G44" s="243"/>
      <c r="K44" s="187"/>
      <c r="L44" s="118" t="s">
        <v>337</v>
      </c>
      <c r="M44" s="18">
        <v>0.36859424240111799</v>
      </c>
      <c r="N44" s="18">
        <v>0.371935925563737</v>
      </c>
      <c r="O44" s="18">
        <v>0.36769513201172299</v>
      </c>
      <c r="P44" s="18">
        <v>0.36982751833807698</v>
      </c>
      <c r="Q44" s="18">
        <v>0.36906199700053</v>
      </c>
      <c r="R44" s="128">
        <f t="shared" si="1"/>
        <v>0.36942296306303701</v>
      </c>
    </row>
    <row r="45" spans="2:18" ht="19" thickBot="1">
      <c r="B45" s="237"/>
      <c r="C45" s="145" t="s">
        <v>336</v>
      </c>
      <c r="D45" s="146">
        <v>0.16404260400000001</v>
      </c>
      <c r="E45" s="147">
        <v>0.14118240600000001</v>
      </c>
      <c r="F45" s="147">
        <v>0.511421024</v>
      </c>
      <c r="G45" s="243"/>
      <c r="K45" s="216" t="s">
        <v>345</v>
      </c>
      <c r="L45" s="119" t="s">
        <v>334</v>
      </c>
      <c r="M45" s="18">
        <v>7.0778633194591101E-2</v>
      </c>
      <c r="N45" s="18">
        <v>8.7607727323550294E-2</v>
      </c>
      <c r="O45" s="18">
        <v>7.4671192440435102E-2</v>
      </c>
      <c r="P45" s="18">
        <v>8.00258141177147E-2</v>
      </c>
      <c r="Q45" s="18">
        <v>8.3835580504317095E-2</v>
      </c>
      <c r="R45" s="18">
        <f t="shared" si="1"/>
        <v>7.9383789516121656E-2</v>
      </c>
    </row>
    <row r="46" spans="2:18" ht="19" thickBot="1">
      <c r="B46" s="238"/>
      <c r="C46" s="153" t="s">
        <v>337</v>
      </c>
      <c r="D46" s="154">
        <v>0.22100530099999999</v>
      </c>
      <c r="E46" s="155">
        <v>0.25645743100000001</v>
      </c>
      <c r="F46" s="155">
        <v>0.97103789200000001</v>
      </c>
      <c r="G46" s="243"/>
      <c r="K46" s="217"/>
      <c r="L46" s="117" t="s">
        <v>335</v>
      </c>
      <c r="M46" s="18">
        <v>0.13128341471329499</v>
      </c>
      <c r="N46" s="18">
        <v>3.2194261053745898E-2</v>
      </c>
      <c r="O46" s="18">
        <v>0.13708126457161501</v>
      </c>
      <c r="P46" s="18">
        <v>0.14048134395152501</v>
      </c>
      <c r="Q46" s="18">
        <v>0.15229398305313599</v>
      </c>
      <c r="R46" s="18">
        <f t="shared" si="1"/>
        <v>0.11866685346866339</v>
      </c>
    </row>
    <row r="47" spans="2:18" ht="19" thickBot="1">
      <c r="B47" s="235" t="s">
        <v>12</v>
      </c>
      <c r="C47" s="156" t="s">
        <v>334</v>
      </c>
      <c r="D47" s="157">
        <v>0.190903462</v>
      </c>
      <c r="E47" s="157">
        <v>0.181299869</v>
      </c>
      <c r="F47" s="239" t="s">
        <v>354</v>
      </c>
      <c r="G47" s="243"/>
      <c r="K47" s="217"/>
      <c r="L47" s="117" t="s">
        <v>336</v>
      </c>
      <c r="M47" s="18">
        <v>0.168471076559988</v>
      </c>
      <c r="N47" s="18">
        <v>0.14974350593303301</v>
      </c>
      <c r="O47" s="18">
        <v>0.14308364402177401</v>
      </c>
      <c r="P47" s="18">
        <v>0.141123916945841</v>
      </c>
      <c r="Q47" s="18">
        <v>0.14808392696893399</v>
      </c>
      <c r="R47" s="18">
        <f t="shared" si="1"/>
        <v>0.15010121408591401</v>
      </c>
    </row>
    <row r="48" spans="2:18" ht="19" thickBot="1">
      <c r="B48" s="232"/>
      <c r="C48" s="136" t="s">
        <v>335</v>
      </c>
      <c r="D48" s="137">
        <v>0.26741922000000001</v>
      </c>
      <c r="E48" s="137">
        <v>0.208914723</v>
      </c>
      <c r="F48" s="240"/>
      <c r="G48" s="243"/>
      <c r="K48" s="218"/>
      <c r="L48" s="118" t="s">
        <v>337</v>
      </c>
      <c r="M48" s="18">
        <v>0.22500545222940499</v>
      </c>
      <c r="N48" s="18">
        <v>0.17645028166798299</v>
      </c>
      <c r="O48" s="18">
        <v>0.211754549569967</v>
      </c>
      <c r="P48" s="18">
        <v>0.214604517328425</v>
      </c>
      <c r="Q48" s="18">
        <v>0.228365302222613</v>
      </c>
      <c r="R48" s="128">
        <f t="shared" si="1"/>
        <v>0.2112360206036786</v>
      </c>
    </row>
    <row r="49" spans="2:18" ht="17" customHeight="1" thickBot="1">
      <c r="B49" s="232"/>
      <c r="C49" s="136" t="s">
        <v>336</v>
      </c>
      <c r="D49" s="137">
        <v>0.17281497700000001</v>
      </c>
      <c r="E49" s="137">
        <v>0.14118196899999999</v>
      </c>
      <c r="F49" s="240"/>
      <c r="G49" s="243"/>
      <c r="K49" s="216" t="s">
        <v>350</v>
      </c>
      <c r="L49" s="119" t="s">
        <v>334</v>
      </c>
      <c r="M49" s="18">
        <v>0.16841029330590501</v>
      </c>
      <c r="N49" s="18">
        <v>0.16869499193574999</v>
      </c>
      <c r="O49" s="18">
        <v>0.16791768551977401</v>
      </c>
      <c r="P49" s="18">
        <v>0.16852410727978001</v>
      </c>
      <c r="Q49" s="18">
        <v>0.16800114317037501</v>
      </c>
      <c r="R49" s="18">
        <f t="shared" si="1"/>
        <v>0.16830964424231679</v>
      </c>
    </row>
    <row r="50" spans="2:18" ht="19" thickBot="1">
      <c r="B50" s="233"/>
      <c r="C50" s="139" t="s">
        <v>337</v>
      </c>
      <c r="D50" s="140">
        <v>0.39427188000000002</v>
      </c>
      <c r="E50" s="158">
        <v>0.310617427</v>
      </c>
      <c r="F50" s="241"/>
      <c r="G50" s="244"/>
      <c r="K50" s="217"/>
      <c r="L50" s="117" t="s">
        <v>335</v>
      </c>
      <c r="M50" s="18">
        <v>0.13195039674644199</v>
      </c>
      <c r="N50" s="18">
        <v>0.13188955329648799</v>
      </c>
      <c r="O50" s="18">
        <v>0.13283865915190099</v>
      </c>
      <c r="P50" s="18">
        <v>0.13206548897966</v>
      </c>
      <c r="Q50" s="18">
        <v>0.13287339439832499</v>
      </c>
      <c r="R50" s="18">
        <f t="shared" si="1"/>
        <v>0.13232349851456321</v>
      </c>
    </row>
    <row r="51" spans="2:18" ht="17" thickBot="1">
      <c r="K51" s="217"/>
      <c r="L51" s="117" t="s">
        <v>336</v>
      </c>
      <c r="M51" s="18">
        <v>0.14126194944058301</v>
      </c>
      <c r="N51" s="18">
        <v>0.14131339439422699</v>
      </c>
      <c r="O51" s="18">
        <v>0.14086187903005401</v>
      </c>
      <c r="P51" s="18">
        <v>0.141203282179791</v>
      </c>
      <c r="Q51" s="18">
        <v>0.141271523706966</v>
      </c>
      <c r="R51" s="18">
        <f t="shared" si="1"/>
        <v>0.1411824057503242</v>
      </c>
    </row>
    <row r="52" spans="2:18" ht="17" thickBot="1">
      <c r="K52" s="218"/>
      <c r="L52" s="118" t="s">
        <v>337</v>
      </c>
      <c r="M52" s="18">
        <v>0.25637447699152499</v>
      </c>
      <c r="N52" s="18">
        <v>0.25655862879304703</v>
      </c>
      <c r="O52" s="18">
        <v>0.25628992847841398</v>
      </c>
      <c r="P52" s="18">
        <v>0.25647618800237398</v>
      </c>
      <c r="Q52" s="18">
        <v>0.25658793123600598</v>
      </c>
      <c r="R52" s="128">
        <f t="shared" si="1"/>
        <v>0.25645743070027321</v>
      </c>
    </row>
    <row r="53" spans="2:18" ht="17" customHeight="1" thickBot="1">
      <c r="K53" s="216" t="s">
        <v>346</v>
      </c>
      <c r="L53" s="119" t="s">
        <v>334</v>
      </c>
      <c r="M53" s="18">
        <v>0.73342029765762595</v>
      </c>
      <c r="N53" s="18">
        <v>0.743578475126216</v>
      </c>
      <c r="O53" s="18">
        <v>0.72844959851588997</v>
      </c>
      <c r="P53" s="18">
        <v>0.73172913678190299</v>
      </c>
      <c r="Q53" s="18">
        <v>0.73835723315492097</v>
      </c>
      <c r="R53" s="18">
        <f t="shared" si="1"/>
        <v>0.73510694824731115</v>
      </c>
    </row>
    <row r="54" spans="2:18" ht="17" thickBot="1">
      <c r="K54" s="217"/>
      <c r="L54" s="117" t="s">
        <v>335</v>
      </c>
      <c r="M54" s="18">
        <v>0.37658224066266999</v>
      </c>
      <c r="N54" s="18">
        <v>0.377584735291638</v>
      </c>
      <c r="O54" s="18">
        <v>0.374921196293794</v>
      </c>
      <c r="P54" s="18">
        <v>0.37514221357350902</v>
      </c>
      <c r="Q54" s="18">
        <v>0.37301411957304698</v>
      </c>
      <c r="R54" s="18">
        <f t="shared" si="1"/>
        <v>0.37544890107893159</v>
      </c>
    </row>
    <row r="55" spans="2:18" ht="17" thickBot="1">
      <c r="K55" s="217"/>
      <c r="L55" s="117" t="s">
        <v>336</v>
      </c>
      <c r="M55" s="18">
        <v>0.50354158128437598</v>
      </c>
      <c r="N55" s="18">
        <v>0.52207929745605197</v>
      </c>
      <c r="O55" s="18">
        <v>0.50838187589560002</v>
      </c>
      <c r="P55" s="18">
        <v>0.51218946999125803</v>
      </c>
      <c r="Q55" s="18">
        <v>0.51091289413415697</v>
      </c>
      <c r="R55" s="18">
        <f t="shared" si="1"/>
        <v>0.51142102375228871</v>
      </c>
    </row>
    <row r="56" spans="2:18" ht="17" thickBot="1">
      <c r="K56" s="218"/>
      <c r="L56" s="118" t="s">
        <v>337</v>
      </c>
      <c r="M56" s="18">
        <v>0.96606088890974495</v>
      </c>
      <c r="N56" s="18">
        <v>0.98389327359652701</v>
      </c>
      <c r="O56" s="18">
        <v>0.96418714612229695</v>
      </c>
      <c r="P56" s="18">
        <v>0.96876068416835903</v>
      </c>
      <c r="Q56" s="18">
        <v>0.97228746908802</v>
      </c>
      <c r="R56" s="128">
        <f t="shared" si="1"/>
        <v>0.97103789237698945</v>
      </c>
    </row>
    <row r="57" spans="2:18">
      <c r="K57" s="1"/>
      <c r="L57" s="1"/>
      <c r="M57" s="1"/>
      <c r="N57" s="1"/>
      <c r="O57" s="1"/>
      <c r="P57" s="1"/>
      <c r="Q57" s="1"/>
      <c r="R57" s="1"/>
    </row>
    <row r="58" spans="2:18">
      <c r="K58" s="1"/>
      <c r="L58" s="1"/>
      <c r="M58" s="1"/>
      <c r="N58" s="1"/>
      <c r="O58" s="1"/>
      <c r="P58" s="1"/>
      <c r="Q58" s="1"/>
      <c r="R58" s="1"/>
    </row>
    <row r="59" spans="2:18" ht="17" thickBot="1">
      <c r="K59" s="1" t="s">
        <v>315</v>
      </c>
      <c r="L59" s="1"/>
      <c r="M59" s="1"/>
      <c r="N59" s="1"/>
      <c r="O59" s="1"/>
      <c r="P59" s="1"/>
      <c r="Q59" s="1"/>
      <c r="R59" s="1"/>
    </row>
    <row r="60" spans="2:18" ht="17" thickBot="1">
      <c r="K60" s="30" t="s">
        <v>13</v>
      </c>
      <c r="L60" s="31"/>
      <c r="M60" s="116" t="s">
        <v>339</v>
      </c>
      <c r="N60" s="116" t="s">
        <v>340</v>
      </c>
      <c r="O60" s="116" t="s">
        <v>341</v>
      </c>
      <c r="P60" s="116" t="s">
        <v>342</v>
      </c>
      <c r="Q60" s="116" t="s">
        <v>343</v>
      </c>
      <c r="R60" s="32" t="s">
        <v>25</v>
      </c>
    </row>
    <row r="61" spans="2:18" ht="17" thickBot="1">
      <c r="K61" s="246" t="s">
        <v>304</v>
      </c>
      <c r="L61" s="119" t="s">
        <v>334</v>
      </c>
      <c r="M61" s="18">
        <v>0.19053550871174901</v>
      </c>
      <c r="N61" s="18">
        <v>0.22725943585255801</v>
      </c>
      <c r="O61" s="18">
        <v>0.18574351740384001</v>
      </c>
      <c r="P61" s="18">
        <v>0.19225153037706499</v>
      </c>
      <c r="Q61" s="18">
        <v>0.15872731721903899</v>
      </c>
      <c r="R61" s="29">
        <f t="shared" ref="R61:R68" si="2">AVERAGE(M61:Q61)</f>
        <v>0.19090346191285018</v>
      </c>
    </row>
    <row r="62" spans="2:18" ht="17" thickBot="1">
      <c r="K62" s="166"/>
      <c r="L62" s="117" t="s">
        <v>335</v>
      </c>
      <c r="M62" s="18">
        <v>0.20968390061223</v>
      </c>
      <c r="N62" s="18">
        <v>0.21459717241208301</v>
      </c>
      <c r="O62" s="18">
        <v>0.20656027626030199</v>
      </c>
      <c r="P62" s="18">
        <v>0.190354294551179</v>
      </c>
      <c r="Q62" s="18">
        <v>0.51590045400054496</v>
      </c>
      <c r="R62" s="17">
        <f t="shared" si="2"/>
        <v>0.26741921956726777</v>
      </c>
    </row>
    <row r="63" spans="2:18" ht="17" thickBot="1">
      <c r="K63" s="166"/>
      <c r="L63" s="117" t="s">
        <v>336</v>
      </c>
      <c r="M63" s="18">
        <v>0.117753980666369</v>
      </c>
      <c r="N63" s="18">
        <v>0.41313342791541202</v>
      </c>
      <c r="O63" s="18">
        <v>0.11955536764831499</v>
      </c>
      <c r="P63" s="18">
        <v>0.121144616411918</v>
      </c>
      <c r="Q63" s="18">
        <v>9.2487490620266802E-2</v>
      </c>
      <c r="R63" s="17">
        <f t="shared" si="2"/>
        <v>0.17281497665245615</v>
      </c>
    </row>
    <row r="64" spans="2:18" ht="17" thickBot="1">
      <c r="K64" s="167"/>
      <c r="L64" s="118" t="s">
        <v>337</v>
      </c>
      <c r="M64" s="18">
        <v>0.30681772800602702</v>
      </c>
      <c r="N64" s="18">
        <v>0.51805214684665002</v>
      </c>
      <c r="O64" s="18">
        <v>0.30242567338076098</v>
      </c>
      <c r="P64" s="18">
        <v>0.296431149631734</v>
      </c>
      <c r="Q64" s="18">
        <v>0.547632701352609</v>
      </c>
      <c r="R64" s="127">
        <f t="shared" si="2"/>
        <v>0.39427187984355616</v>
      </c>
    </row>
    <row r="65" spans="11:18" ht="17" thickBot="1">
      <c r="K65" s="234" t="s">
        <v>332</v>
      </c>
      <c r="L65" s="119" t="s">
        <v>334</v>
      </c>
      <c r="M65" s="219" t="s">
        <v>326</v>
      </c>
      <c r="N65" s="219" t="s">
        <v>326</v>
      </c>
      <c r="O65" s="18">
        <v>0.25467206531900499</v>
      </c>
      <c r="P65" s="18">
        <v>0.25496326159166399</v>
      </c>
      <c r="Q65" s="18">
        <v>0.22595796513514599</v>
      </c>
      <c r="R65" s="29">
        <f t="shared" si="2"/>
        <v>0.24519776401527169</v>
      </c>
    </row>
    <row r="66" spans="11:18" ht="17" thickBot="1">
      <c r="K66" s="186"/>
      <c r="L66" s="117" t="s">
        <v>335</v>
      </c>
      <c r="M66" s="220"/>
      <c r="N66" s="220"/>
      <c r="O66" s="18">
        <v>0.17211888812170401</v>
      </c>
      <c r="P66" s="18">
        <v>0.17229983941395199</v>
      </c>
      <c r="Q66" s="18">
        <v>0.19347436754858799</v>
      </c>
      <c r="R66" s="17">
        <f t="shared" si="2"/>
        <v>0.17929769836141465</v>
      </c>
    </row>
    <row r="67" spans="11:18" ht="17" thickBot="1">
      <c r="K67" s="186"/>
      <c r="L67" s="117" t="s">
        <v>336</v>
      </c>
      <c r="M67" s="220"/>
      <c r="N67" s="220"/>
      <c r="O67" s="18">
        <v>0.103719392564426</v>
      </c>
      <c r="P67" s="18">
        <v>0.104807058054368</v>
      </c>
      <c r="Q67" s="18">
        <v>0.375449147174855</v>
      </c>
      <c r="R67" s="17">
        <f t="shared" si="2"/>
        <v>0.19465853259788299</v>
      </c>
    </row>
    <row r="68" spans="11:18" ht="17" thickBot="1">
      <c r="K68" s="187"/>
      <c r="L68" s="118" t="s">
        <v>337</v>
      </c>
      <c r="M68" s="221"/>
      <c r="N68" s="221"/>
      <c r="O68" s="18">
        <v>0.32440789894210798</v>
      </c>
      <c r="P68" s="18">
        <v>0.325081557215332</v>
      </c>
      <c r="Q68" s="18">
        <v>0.47901085062936499</v>
      </c>
      <c r="R68" s="127">
        <f t="shared" si="2"/>
        <v>0.37616676892893502</v>
      </c>
    </row>
    <row r="69" spans="11:18">
      <c r="K69" s="234" t="s">
        <v>344</v>
      </c>
      <c r="L69" s="119" t="s">
        <v>334</v>
      </c>
      <c r="M69" s="219" t="s">
        <v>326</v>
      </c>
      <c r="N69" s="219" t="s">
        <v>326</v>
      </c>
      <c r="O69" s="219" t="s">
        <v>349</v>
      </c>
      <c r="P69" s="219" t="s">
        <v>326</v>
      </c>
      <c r="Q69" s="219" t="s">
        <v>326</v>
      </c>
      <c r="R69" s="120"/>
    </row>
    <row r="70" spans="11:18">
      <c r="K70" s="186"/>
      <c r="L70" s="117" t="s">
        <v>335</v>
      </c>
      <c r="M70" s="220"/>
      <c r="N70" s="220"/>
      <c r="O70" s="220"/>
      <c r="P70" s="220"/>
      <c r="Q70" s="220"/>
      <c r="R70" s="121"/>
    </row>
    <row r="71" spans="11:18">
      <c r="K71" s="186"/>
      <c r="L71" s="117" t="s">
        <v>336</v>
      </c>
      <c r="M71" s="220"/>
      <c r="N71" s="220"/>
      <c r="O71" s="220"/>
      <c r="P71" s="220"/>
      <c r="Q71" s="220"/>
      <c r="R71" s="121"/>
    </row>
    <row r="72" spans="11:18" ht="17" thickBot="1">
      <c r="K72" s="187"/>
      <c r="L72" s="118" t="s">
        <v>337</v>
      </c>
      <c r="M72" s="221"/>
      <c r="N72" s="221"/>
      <c r="O72" s="221"/>
      <c r="P72" s="221"/>
      <c r="Q72" s="221"/>
      <c r="R72" s="122"/>
    </row>
    <row r="73" spans="11:18" ht="17" thickBot="1">
      <c r="K73" s="216" t="s">
        <v>345</v>
      </c>
      <c r="L73" s="124" t="s">
        <v>334</v>
      </c>
      <c r="M73" s="18">
        <v>0.200693055773628</v>
      </c>
      <c r="N73" s="18">
        <v>685.65100140652305</v>
      </c>
      <c r="O73" s="18">
        <v>499.19417962531202</v>
      </c>
      <c r="P73" s="18">
        <v>0.22310236193722799</v>
      </c>
      <c r="Q73" s="18">
        <v>678.27589891097296</v>
      </c>
      <c r="R73" s="19">
        <f t="shared" ref="R73:R84" si="3">AVERAGE(M73:Q73)</f>
        <v>372.70897507210378</v>
      </c>
    </row>
    <row r="74" spans="11:18" ht="17" thickBot="1">
      <c r="K74" s="217"/>
      <c r="L74" s="117" t="s">
        <v>335</v>
      </c>
      <c r="M74" s="18">
        <v>0.19494332773863099</v>
      </c>
      <c r="N74" s="18">
        <v>1495.63553842857</v>
      </c>
      <c r="O74" s="18">
        <v>278.62616649780699</v>
      </c>
      <c r="P74" s="18">
        <v>0.213755713356309</v>
      </c>
      <c r="Q74" s="18">
        <v>1320.43984425143</v>
      </c>
      <c r="R74" s="19">
        <f t="shared" si="3"/>
        <v>619.02204964378029</v>
      </c>
    </row>
    <row r="75" spans="11:18" ht="17" thickBot="1">
      <c r="K75" s="217"/>
      <c r="L75" s="117" t="s">
        <v>336</v>
      </c>
      <c r="M75" s="18">
        <v>0.122439266928557</v>
      </c>
      <c r="N75" s="18">
        <v>34.027675305501802</v>
      </c>
      <c r="O75" s="18">
        <v>292.84056938647802</v>
      </c>
      <c r="P75" s="18">
        <v>0.412179137399381</v>
      </c>
      <c r="Q75" s="18">
        <v>178.31083953641701</v>
      </c>
      <c r="R75" s="19">
        <f t="shared" si="3"/>
        <v>101.14274052654496</v>
      </c>
    </row>
    <row r="76" spans="11:18" ht="17" thickBot="1">
      <c r="K76" s="218"/>
      <c r="L76" s="118" t="s">
        <v>337</v>
      </c>
      <c r="M76" s="18">
        <v>0.30540461317991002</v>
      </c>
      <c r="N76" s="18">
        <v>1645.6612173308899</v>
      </c>
      <c r="O76" s="18">
        <v>642.326216736986</v>
      </c>
      <c r="P76" s="18">
        <v>0.51512892580569802</v>
      </c>
      <c r="Q76" s="18">
        <v>1495.1302059775301</v>
      </c>
      <c r="R76" s="127">
        <f t="shared" si="3"/>
        <v>756.7876347168783</v>
      </c>
    </row>
    <row r="77" spans="11:18" ht="17" customHeight="1" thickBot="1">
      <c r="K77" s="216" t="s">
        <v>350</v>
      </c>
      <c r="L77" s="119" t="s">
        <v>334</v>
      </c>
      <c r="M77" s="18">
        <v>0.175259660472221</v>
      </c>
      <c r="N77" s="18">
        <v>0.175609040987315</v>
      </c>
      <c r="O77" s="129">
        <v>7674.5058645810996</v>
      </c>
      <c r="P77" s="18">
        <v>0.17824548353935599</v>
      </c>
      <c r="Q77" s="18">
        <v>0.196085289746846</v>
      </c>
      <c r="R77" s="19">
        <f t="shared" si="3"/>
        <v>1535.046212811169</v>
      </c>
    </row>
    <row r="78" spans="11:18" ht="17" thickBot="1">
      <c r="K78" s="217"/>
      <c r="L78" s="117" t="s">
        <v>335</v>
      </c>
      <c r="M78" s="18">
        <v>0.20742868684545099</v>
      </c>
      <c r="N78" s="18">
        <v>0.20812837495509301</v>
      </c>
      <c r="O78" s="129">
        <v>623.94153035828901</v>
      </c>
      <c r="P78" s="18">
        <v>0.20968514154377901</v>
      </c>
      <c r="Q78" s="18">
        <v>0.210416689016241</v>
      </c>
      <c r="R78" s="19">
        <f t="shared" si="3"/>
        <v>124.95543785012993</v>
      </c>
    </row>
    <row r="79" spans="11:18" ht="17" thickBot="1">
      <c r="K79" s="217"/>
      <c r="L79" s="117" t="s">
        <v>336</v>
      </c>
      <c r="M79" s="18">
        <v>0.13935118539809599</v>
      </c>
      <c r="N79" s="18">
        <v>0.138081957696324</v>
      </c>
      <c r="O79" s="129">
        <v>1450.75011954965</v>
      </c>
      <c r="P79" s="18">
        <v>0.14257706052257799</v>
      </c>
      <c r="Q79" s="18">
        <v>0.144717670725097</v>
      </c>
      <c r="R79" s="19">
        <f t="shared" si="3"/>
        <v>290.26296948479842</v>
      </c>
    </row>
    <row r="80" spans="11:18" ht="17" thickBot="1">
      <c r="K80" s="218"/>
      <c r="L80" s="118" t="s">
        <v>337</v>
      </c>
      <c r="M80" s="18">
        <v>0.305223461724555</v>
      </c>
      <c r="N80" s="18">
        <v>0.30532373438562199</v>
      </c>
      <c r="O80" s="129">
        <v>7835.3059422187798</v>
      </c>
      <c r="P80" s="18">
        <v>0.30994762327476</v>
      </c>
      <c r="Q80" s="18">
        <v>0.32197488736197999</v>
      </c>
      <c r="R80" s="127">
        <f t="shared" si="3"/>
        <v>1567.3096823851051</v>
      </c>
    </row>
    <row r="81" spans="11:18" ht="17" thickBot="1">
      <c r="K81" s="216" t="s">
        <v>346</v>
      </c>
      <c r="L81" s="119" t="s">
        <v>334</v>
      </c>
      <c r="M81" s="219" t="s">
        <v>326</v>
      </c>
      <c r="N81" s="219" t="s">
        <v>326</v>
      </c>
      <c r="O81" s="219" t="s">
        <v>326</v>
      </c>
      <c r="P81" s="18">
        <v>2.1394854876302301</v>
      </c>
      <c r="Q81" s="219" t="s">
        <v>326</v>
      </c>
      <c r="R81" s="29">
        <f t="shared" si="3"/>
        <v>2.1394854876302301</v>
      </c>
    </row>
    <row r="82" spans="11:18" ht="17" thickBot="1">
      <c r="K82" s="217"/>
      <c r="L82" s="117" t="s">
        <v>335</v>
      </c>
      <c r="M82" s="220"/>
      <c r="N82" s="220"/>
      <c r="O82" s="220"/>
      <c r="P82" s="18">
        <v>2.26750633845668</v>
      </c>
      <c r="Q82" s="220"/>
      <c r="R82" s="17">
        <f t="shared" si="3"/>
        <v>2.26750633845668</v>
      </c>
    </row>
    <row r="83" spans="11:18" ht="17" thickBot="1">
      <c r="K83" s="217"/>
      <c r="L83" s="117" t="s">
        <v>336</v>
      </c>
      <c r="M83" s="220"/>
      <c r="N83" s="220"/>
      <c r="O83" s="220"/>
      <c r="P83" s="18">
        <v>0.103091639612594</v>
      </c>
      <c r="Q83" s="220"/>
      <c r="R83" s="17">
        <f t="shared" si="3"/>
        <v>0.103091639612594</v>
      </c>
    </row>
    <row r="84" spans="11:18" ht="17" thickBot="1">
      <c r="K84" s="218"/>
      <c r="L84" s="118" t="s">
        <v>337</v>
      </c>
      <c r="M84" s="221"/>
      <c r="N84" s="221"/>
      <c r="O84" s="221"/>
      <c r="P84" s="18">
        <v>3.11923244290637</v>
      </c>
      <c r="Q84" s="221"/>
      <c r="R84" s="127">
        <f t="shared" si="3"/>
        <v>3.11923244290637</v>
      </c>
    </row>
  </sheetData>
  <mergeCells count="51">
    <mergeCell ref="O69:O72"/>
    <mergeCell ref="P69:P72"/>
    <mergeCell ref="Q69:Q72"/>
    <mergeCell ref="B4:B5"/>
    <mergeCell ref="C4:C5"/>
    <mergeCell ref="B6:B9"/>
    <mergeCell ref="B10:B13"/>
    <mergeCell ref="N69:N72"/>
    <mergeCell ref="K69:K72"/>
    <mergeCell ref="K41:K44"/>
    <mergeCell ref="K45:K48"/>
    <mergeCell ref="K49:K52"/>
    <mergeCell ref="K61:K64"/>
    <mergeCell ref="K65:K68"/>
    <mergeCell ref="M65:M68"/>
    <mergeCell ref="N65:N68"/>
    <mergeCell ref="K37:K40"/>
    <mergeCell ref="K33:K36"/>
    <mergeCell ref="K5:K8"/>
    <mergeCell ref="K9:K12"/>
    <mergeCell ref="B39:B42"/>
    <mergeCell ref="D21:E21"/>
    <mergeCell ref="E31:E34"/>
    <mergeCell ref="B37:B38"/>
    <mergeCell ref="C37:C38"/>
    <mergeCell ref="K73:K76"/>
    <mergeCell ref="K77:K80"/>
    <mergeCell ref="M69:M72"/>
    <mergeCell ref="K13:K16"/>
    <mergeCell ref="B14:B17"/>
    <mergeCell ref="K17:K20"/>
    <mergeCell ref="K21:K24"/>
    <mergeCell ref="B43:B46"/>
    <mergeCell ref="B47:B50"/>
    <mergeCell ref="F47:F50"/>
    <mergeCell ref="K25:K28"/>
    <mergeCell ref="K53:K56"/>
    <mergeCell ref="D37:G37"/>
    <mergeCell ref="G39:G50"/>
    <mergeCell ref="B27:B30"/>
    <mergeCell ref="B31:B34"/>
    <mergeCell ref="D4:F4"/>
    <mergeCell ref="F14:F17"/>
    <mergeCell ref="B21:B22"/>
    <mergeCell ref="C21:C22"/>
    <mergeCell ref="B23:B26"/>
    <mergeCell ref="K81:K84"/>
    <mergeCell ref="M81:M84"/>
    <mergeCell ref="N81:N84"/>
    <mergeCell ref="O81:O84"/>
    <mergeCell ref="Q81:Q84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2611-C3D3-2F4E-BA77-111D2947681F}">
  <dimension ref="A1"/>
  <sheetViews>
    <sheetView zoomScale="130" zoomScaleNormal="130" workbookViewId="0">
      <selection activeCell="E9" sqref="E9:H18"/>
    </sheetView>
  </sheetViews>
  <sheetFormatPr baseColWidth="10" defaultRowHeight="16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summary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2019-10-11T23:51:21Z</dcterms:modified>
</cp:coreProperties>
</file>