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harts/chart0.xml" ContentType="application/vnd.openxmlformats-officedocument.drawingml.chart+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drawings/drawing0.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3650"/>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82103\OneDrive\바탕 화면\Gihoek_7\"/>
    </mc:Choice>
  </mc:AlternateContent>
  <x:bookViews>
    <x:workbookView xWindow="0" yWindow="0" windowWidth="16710" windowHeight="8640" tabRatio="720" activeTab="4"/>
  </x:bookViews>
  <x:sheets>
    <x:sheet name="밸런스 문서" sheetId="1" r:id="rId4"/>
    <x:sheet name="PC DATA(대차대조표)" sheetId="2" r:id="rId5"/>
    <x:sheet name="PC DATA" sheetId="3" r:id="rId6"/>
    <x:sheet name="아이템 (2)" sheetId="4" r:id="rId7"/>
    <x:sheet name="아이템" sheetId="5" r:id="rId8"/>
    <x:sheet name="몬스터" sheetId="6" r:id="rId9"/>
    <x:sheet name="스킬" sheetId="7" r:id="rId10"/>
    <x:sheet name="속성" sheetId="8" r:id="rId11"/>
    <x:sheet name="0" sheetId="9" r:id="rId12"/>
    <x:sheet name="밸런스 팩터" sheetId="10" r:id="rId13"/>
    <x:sheet name="작성 기준" sheetId="11" r:id="rId14"/>
    <x:sheet name="밸런스 곡선" sheetId="12" r:id="rId15"/>
    <x:sheet name="보스 설계 요약" sheetId="13" r:id="rId16"/>
  </x:sheets>
  <x:calcPr xmlns:mc="http://schemas.openxmlformats.org/markup-compatibility/2006" xmlns:hs="http://schemas.haansoft.com/office/spreadsheet/8.0" mc:Ignorable="hs" hs:hclCalcId="904"/>
</x:workbook>
</file>

<file path=xl/comments1.xml><?xml version="1.0" encoding="utf-8"?>
<x:comments xmlns:r="http://schemas.openxmlformats.org/officeDocument/2006/relationships" xmlns:c="http://schemas.openxmlformats.org/drawingml/2006/chart" xmlns:x="http://schemas.openxmlformats.org/spreadsheetml/2006/main">
  <x:authors>
    <x:author>FullName</x:author>
    <x:author>ThreadComment</x:author>
  </x:authors>
  <x:commentList>
    <x:comment ref="R30:R30" authorId="0">
      <x:text>
        <x:r>
          <x:rPr>
            <x:rFont val="Carlito"/>
            <x:sz val="11"/>
            <x:color rgb="ff000000"/>
          </x:rPr>
          <x:t>친구 보스전의 핵심 구간. 공격 효율보다 공격을 멈추는 판단이 중요해지는 규칙 전환 지점임.</x:t>
        </x:r>
      </x:text>
    </x:comment>
    <x:comment ref="C112:C112" authorId="1">
      <x:text>
        <x:r>
          <x:rPr>
            <x:rFont val="Carlito"/>
            <x:sz val="11"/>
            <x:color rgb="ff000000"/>
          </x:rPr>
          <x:t>최종 챕터 진입. 앞서 학습한 탐색·전투·자아마모도 이해를 동시에 요구하므로 난이도가 다시 상승함.</x:t>
        </x:r>
      </x:text>
    </x:comment>
    <x:comment ref="C173:C173" authorId="1">
      <x:text>
        <x:r>
          <x:rPr>
            <x:rFont val="Carlito"/>
            <x:sz val="11"/>
            <x:color rgb="ff000000"/>
          </x:rPr>
          <x:t>최종 전투 이후 의도적으로 조작 난이도를 낮춘 완급 조절 지점. 선택과 감정 정리에 집중하도록 설계함.</x:t>
        </x:r>
      </x:text>
    </x:comment>
  </x:commentList>
</x:comments>
</file>

<file path=xl/sharedStrings.xml><?xml version="1.0" encoding="utf-8"?>
<x:sst xmlns:r="http://schemas.openxmlformats.org/officeDocument/2006/relationships" xmlns:c="http://schemas.openxmlformats.org/drawingml/2006/chart" xmlns:x="http://schemas.openxmlformats.org/spreadsheetml/2006/main" count="7318" uniqueCount="3406">
  <x:si>
    <x:t>[한도윤] 100% : 마지막 직원 위치를 직접 알려주는 협력 행동</x:t>
  </x:si>
  <x:si>
    <x:t>2/10 – 단계 수·단서 위치·오답 초기화 범위가 난이도를 결정함</x:t>
  </x:si>
  <x:si>
    <x:t>PC DATA와 대차대조표 모두 무기·방어구·스킬을 매 행 누적 반복하지 않음. 대차대조표의 변화 열은 최초·손상·파손 시점만 쓰고 나머지는 공란으로 유지</x:t>
  </x:si>
  <x:si>
    <x:t>0~100%</x:t>
  </x:si>
  <x:si>
    <x:t>+10%</x:t>
  </x:si>
  <x:si>
    <x:t>비살상 충격</x:t>
  </x:si>
  <x:si>
    <x:t>보스 기믹</x:t>
  </x:si>
  <x:si>
    <x:t>5초 단위</x:t>
  </x:si>
  <x:si>
    <x:t>떠받드는 자</x:t>
  </x:si>
  <x:si>
    <x:t>0~99%</x:t>
  </x:si>
  <x:si>
    <x:t>최종/범위</x:t>
  </x:si>
  <x:si>
    <x:t>서사·상태</x:t>
  </x:si>
  <x:si>
    <x:t>자아마모도</x:t>
  </x:si>
  <x:si>
    <x:t>핵심 패턴 수</x:t>
  </x:si>
  <x:si>
    <x:t>1~12 정수</x:t>
  </x:si>
  <x:si>
    <x:t>챕터·스테이지</x:t>
  </x:si>
  <x:si>
    <x:t>0~1566</x:t>
  </x:si>
  <x:si>
    <x:t>총 콘텐츠 수</x:t>
  </x:si>
  <x:si>
    <x:t>작성 방식</x:t>
  </x:si>
  <x:si>
    <x:t>기동 보정</x:t>
  </x:si>
  <x:si>
    <x:t>1~10 정수</x:t>
  </x:si>
  <x:si>
    <x:t>균열 저항</x:t>
  </x:si>
  <x:si>
    <x:t>선의 계량자</x:t>
  </x:si>
  <x:si>
    <x:t>구체적 서술</x:t>
  </x:si>
  <x:si>
    <x:t>행동형 제목</x:t>
  </x:si>
  <x:si>
    <x:t>나무판 보호대</x:t>
  </x:si>
  <x:si>
    <x:t>고등급자</x:t>
  </x:si>
  <x:si>
    <x:t>폐교의 보스</x:t>
  </x:si>
  <x:si>
    <x:t>융합된 괴물</x:t>
  </x:si>
  <x:si>
    <x:t>소방 방열복</x:t>
  </x:si>
  <x:si>
    <x:t>+20%</x:t>
  </x:si>
  <x:si>
    <x:t>전기·충격</x:t>
  </x:si>
  <x:si>
    <x:t>보안 요원</x:t>
  </x:si>
  <x:si>
    <x:t>오차 0초</x:t>
  </x:si>
  <x:si>
    <x:t>보조 장비</x:t>
  </x:si>
  <x:si>
    <x:t>핵심 사건</x:t>
  </x:si>
  <x:si>
    <x:t>100% 고정</x:t>
  </x:si>
  <x:si>
    <x:t>20분 50초</x:t>
  </x:si>
  <x:si>
    <x:t>16분 5초</x:t>
  </x:si>
  <x:si>
    <x:t>핵심 공략</x:t>
  </x:si>
  <x:si>
    <x:t>75~100%</x:t>
  </x:si>
  <x:si>
    <x:t>2분 10초</x:t>
  </x:si>
  <x:si>
    <x:t>3분 45초</x:t>
  </x:si>
  <x:si>
    <x:t>콘텐츠 수</x:t>
  </x:si>
  <x:si>
    <x:t>가이드·편의</x:t>
  </x:si>
  <x:si>
    <x:t>한도윤 사망</x:t>
  </x:si>
  <x:si>
    <x:t>100%</x:t>
  </x:si>
  <x:si>
    <x:t>미들(분)</x:t>
  </x:si>
  <x:si>
    <x:t>캐릭터 이름</x:t>
  </x:si>
  <x:si>
    <x:t>3분 10초</x:t>
  </x:si>
  <x:si>
    <x:t>값/형식</x:t>
  </x:si>
  <x:si>
    <x:t>1분 15초</x:t>
  </x:si>
  <x:si>
    <x:t>전투 구조</x:t>
  </x:si>
  <x:si>
    <x:t>21분 10초</x:t>
  </x:si>
  <x:si>
    <x:t>난이도 보정</x:t>
  </x:si>
  <x:si>
    <x:t>PC DATA</x:t>
  </x:si>
  <x:si>
    <x:t>진실 공개</x:t>
  </x:si>
  <x:si>
    <x:t>달라붙은 자</x:t>
  </x:si>
  <x:si>
    <x:t>2분 45초</x:t>
  </x:si>
  <x:si>
    <x:t>헤비(분)</x:t>
  </x:si>
  <x:si>
    <x:t>닫힌 문지기</x:t>
  </x:si>
  <x:si>
    <x:t>27분 50초</x:t>
  </x:si>
  <x:si>
    <x:t>밸런스 팩터</x:t>
  </x:si>
  <x:si>
    <x:t>진행·콘텐츠</x:t>
  </x:si>
  <x:si>
    <x:t>분·초 텍스트</x:t>
  </x:si>
  <x:si>
    <x:t>챕터 보스</x:t>
  </x:si>
  <x:si>
    <x:t>폭력의 순환체</x:t>
  </x:si>
  <x:si>
    <x:t>+0.3초</x:t>
  </x:si>
  <x:si>
    <x:t>예쁜 고양이</x:t>
  </x:si>
  <x:si>
    <x:t>UI 표시</x:t>
  </x:si>
  <x:si>
    <x:t>엔딩별 변동</x:t>
  </x:si>
  <x:si>
    <x:t>관리국 전술화</x:t>
  </x:si>
  <x:si>
    <x:t>엔딩 조건</x:t>
  </x:si>
  <x:si>
    <x:t>차단기 막대</x:t>
  </x:si>
  <x:si>
    <x:t>공명 증폭</x:t>
  </x:si>
  <x:si>
    <x:t>고등급 대응자</x:t>
  </x:si>
  <x:si>
    <x:t>정예 몬스터</x:t>
  </x:si>
  <x:si>
    <x:t>시야 교란</x:t>
  </x:si>
  <x:si>
    <x:t>+12%</x:t>
  </x:si>
  <x:si>
    <x:t>보랏빛 철봉</x:t>
  </x:si>
  <x:si>
    <x:t>동시 밀치기</x:t>
  </x:si>
  <x:si>
    <x:t>장비 회복</x:t>
  </x:si>
  <x:si>
    <x:t>액세서리</x:t>
  </x:si>
  <x:si>
    <x:t>시민 반응</x:t>
  </x:si>
  <x:si>
    <x:t>접근 도구</x:t>
  </x:si>
  <x:si>
    <x:t>물리 저항</x:t>
  </x:si>
  <x:si>
    <x:t>보스 시간</x:t>
  </x:si>
  <x:si>
    <x:t>3분 20초</x:t>
  </x:si>
  <x:si>
    <x:t>설계 방향</x:t>
  </x:si>
  <x:si>
    <x:t>1분 25초</x:t>
  </x:si>
  <x:si>
    <x:t>전투 종료</x:t>
  </x:si>
  <x:si>
    <x:t>라이트(분)</x:t>
  </x:si>
  <x:si>
    <x:t>인연 대상</x:t>
  </x:si>
  <x:si>
    <x:t>진행 관문</x:t>
  </x:si>
  <x:si>
    <x:t>발동률3</x:t>
  </x:si>
  <x:si>
    <x:t>17분 20초</x:t>
  </x:si>
  <x:si>
    <x:t>1분 45초</x:t>
  </x:si>
  <x:si>
    <x:t>서로 엉킨 자</x:t>
  </x:si>
  <x:si>
    <x:t>목적지 도착</x:t>
  </x:si>
  <x:si>
    <x:t>2분 15초</x:t>
  </x:si>
  <x:si>
    <x:t>이름만 기록</x:t>
  </x:si>
  <x:si>
    <x:t>플레이 흥미도</x:t>
  </x:si>
  <x:si>
    <x:t>발동률4</x:t>
  </x:si>
  <x:si>
    <x:t>1분 40초</x:t>
  </x:si>
  <x:si>
    <x:t>0~74%</x:t>
  </x:si>
  <x:si>
    <x:t>강화 변이체</x:t>
  </x:si>
  <x:si>
    <x:t>최종 공격력</x:t>
  </x:si>
  <x:si>
    <x:t>전투 상태</x:t>
  </x:si>
  <x:si>
    <x:t>미들 유저</x:t>
  </x:si>
  <x:si>
    <x:t>발동률1</x:t>
  </x:si>
  <x:si>
    <x:t>구역 보스</x:t>
  </x:si>
  <x:si>
    <x:t>환경 유인</x:t>
  </x:si>
  <x:si>
    <x:t>콘텐츠명</x:t>
  </x:si>
  <x:si>
    <x:t>설계 의도</x:t>
  </x:si>
  <x:si>
    <x:t>길을 잃은 자</x:t>
  </x:si>
  <x:si>
    <x:t>헤비 유저</x:t>
  </x:si>
  <x:si>
    <x:t>현재 삭제</x:t>
  </x:si>
  <x:si>
    <x:t>물리·관통</x:t>
  </x:si>
  <x:si>
    <x:t>최종 방어력</x:t>
  </x:si>
  <x:si>
    <x:t>플레이 난관</x:t>
  </x:si>
  <x:si>
    <x:t>사용 조건</x:t>
  </x:si>
  <x:si>
    <x:t>획득 시 귀속</x:t>
  </x:si>
  <x:si>
    <x:t>최소 공격력</x:t>
  </x:si>
  <x:si>
    <x:t>1분 50초</x:t>
  </x:si>
  <x:si>
    <x:t>1분 35초</x:t>
  </x:si>
  <x:si>
    <x:t>스테이지</x:t>
  </x:si>
  <x:si>
    <x:t>최대 공격력</x:t>
  </x:si>
  <x:si>
    <x:t>기동 안정</x:t>
  </x:si>
  <x:si>
    <x:t>전투 가능</x:t>
  </x:si>
  <x:si>
    <x:t>팝콘 구매하기</x:t>
  </x:si>
  <x:si>
    <x:t>기본 방어력</x:t>
  </x:si>
  <x:si>
    <x:t>2분 30초</x:t>
  </x:si>
  <x:si>
    <x:t>체감 난이도</x:t>
  </x:si>
  <x:si>
    <x:t>방어력 보정</x:t>
  </x:si>
  <x:si>
    <x:t>1분 20초</x:t>
  </x:si>
  <x:si>
    <x:t>플레이 목표</x:t>
  </x:si>
  <x:si>
    <x:t>1분 55초</x:t>
  </x:si>
  <x:si>
    <x:t>진행 밀도</x:t>
  </x:si>
  <x:si>
    <x:t>비공개 구조</x:t>
  </x:si>
  <x:si>
    <x:t>실패 결과</x:t>
  </x:si>
  <x:si>
    <x:t>일반 변이체</x:t>
  </x:si>
  <x:si>
    <x:t>1분 5초</x:t>
  </x:si>
  <x:si>
    <x:t>1분 30초</x:t>
  </x:si>
  <x:si>
    <x:t>초기 변이체</x:t>
  </x:si>
  <x:si>
    <x:t>몬스터 이름</x:t>
  </x:si>
  <x:si>
    <x:t>기타 수치</x:t>
  </x:si>
  <x:si>
    <x:t>기본 공격력</x:t>
  </x:si>
  <x:si>
    <x:t>1분 10초</x:t>
  </x:si>
  <x:si>
    <x:t>몸을 끄는 자</x:t>
  </x:si>
  <x:si>
    <x:t>몬스터 이미지</x:t>
  </x:si>
  <x:si>
    <x:t>정예 전투</x:t>
  </x:si>
  <x:si>
    <x:t>플레이 난이도</x:t>
  </x:si>
  <x:si>
    <x:t>동시 핵 파괴</x:t>
  </x:si>
  <x:si>
    <x:t>차한해 전용</x:t>
  </x:si>
  <x:si>
    <x:t>반사 투척</x:t>
  </x:si>
  <x:si>
    <x:t>가족 찾기</x:t>
  </x:si>
  <x:si>
    <x:t>무리 선도체</x:t>
  </x:si>
  <x:si>
    <x:t>거래 제한</x:t>
  </x:si>
  <x:si>
    <x:t>참고 이미지</x:t>
  </x:si>
  <x:si>
    <x:t>회피 반격</x:t>
  </x:si>
  <x:si>
    <x:t>빨래 개기</x:t>
  </x:si>
  <x:si>
    <x:t>잔해 제거하기</x:t>
  </x:si>
  <x:si>
    <x:t>보스 전투</x:t>
  </x:si>
  <x:si>
    <x:t>공략 방법</x:t>
  </x:si>
  <x:si>
    <x:t>발동률2</x:t>
  </x:si>
  <x:si>
    <x:t>수행 과제 수</x:t>
  </x:si>
  <x:si>
    <x:t>공격력 보정</x:t>
  </x:si>
  <x:si>
    <x:t>전방 방어</x:t>
  </x:si>
  <x:si>
    <x:t>균열 중심에 카메라 줌을 적용하고 시민 반응을 순서대로 노출</x:t>
  </x:si>
  <x:si>
    <x:t>여러 지역과 인물의 변화를 짧은 장면 안에서 연결해 이해해야 함</x:t>
  </x:si>
  <x:si>
    <x:t>6/10 – 공격 전조·거리·회피 타이밍을 함께 판단해야 함</x:t>
  </x:si>
  <x:si>
    <x:t>1/10 – 목표 간 충돌 정도·브리핑 정보량이 난이도를 결정함</x:t>
  </x:si>
  <x:si>
    <x:t>핵심 단서 자동 정렬·이전 기록 바로 열기·정답 후보 3개 제한</x:t>
  </x:si>
  <x:si>
    <x:t>붕괴로 기존 길이 막히고 동료와 함께 제한시간 안에 탈출해야 함</x:t>
  </x:si>
  <x:si>
    <x:t>출구가 좁고 주민들이 공포에 빠져 한꺼번에 몰리면 대피가 지연됨</x:t>
  </x:si>
  <x:si>
    <x:t>차한해가 친구를 더 강하게 안고 얼굴과 우정 목걸이를 확인함</x:t>
  </x:si>
  <x:si>
    <x:t>희생을 외치는 자의 생명력 0 또는 해당 구간의 제압 조건 달성</x:t>
  </x:si>
  <x:si>
    <x:t>책임을 떠넘기는 자의 피해 전가를 끊고 거울 미로 진입하기</x:t>
  </x:si>
  <x:si>
    <x:t>무릎 꿇리는 자의 속박을 풀며 상하좌우 반전 통로 이동하기</x:t>
  </x:si>
  <x:si>
    <x:t>96에서 0까지 떨어지는 수치와 방송에 남은 오류음을 확인함</x:t>
  </x:si>
  <x:si>
    <x:t>융합된 괴물의 단일 외피 공략하기</x:t>
  </x:si>
  <x:si>
    <x:t>대장 고양이 왕복 행동 2회 확인</x:t>
  </x:si>
  <x:si>
    <x:t>회사 구조 정보 확인 및 임무 수락</x:t>
  </x:si>
  <x:si>
    <x:t>모든 시트가 7챕터·콘텐츠 진행 순서 1~306, 문서 전체·대표 경로 시간, 자아마모도, 도시·예쁜 고양이 인연, PC 성장·장비 변화와 다중 엔딩 조건을 동일하게 사용하도록 검증하는 기준표</x:t>
  </x:si>
  <x:si>
    <x:t>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초반 시민 장비 지원과 후반 비난의 대비임</x:t>
  </x:si>
  <x:si>
    <x:t>※ 밸런스 문서의 모든 콘텐츠 진행 순서에서 현재 기본 공격력·기본 방어력과 전투 상태를 확인할 수 있음. 장비와 스킬은 처음 획득·해금되거나 손상·파손되는 시점에만 기록함. 일반인 상태는 공격력 10·방어력 10이며, 첫 힘 발현은 기본 수치가 아니라 해당 콘텐츠에만 적용되는 +990 일회성 보정임.</x:t>
  </x:si>
  <x:si>
    <x:t>과거 심부름·질투·원망을 되짚는 대화를 듣고 작별 또는 생존 약속을 선택함</x:t>
  </x:si>
  <x:si>
    <x:t>4/10 – 후보 공 수·공명 노출 시간·환영 시야 방해가 난이도를 결정함</x:t>
  </x:si>
  <x:si>
    <x:t>카메라 사각 이동→중계 차단→실제 시민 판별→카메라 없는 구조</x:t>
  </x:si>
  <x:si>
    <x:t>성공 조건·실패 위험을 나란히 표시하고 선택 시간 제한 없음</x:t>
  </x:si>
  <x:si>
    <x:t>4/10 – 관계 수치와 자아마모도에 따라 대사 의미가 달라짐</x:t>
  </x:si>
  <x:si>
    <x:t>기억을 흉내 내는 환영의 가짜 교실을 빠져나와 강당 열쇠 찾기</x:t>
  </x:si>
  <x:si>
    <x:t>구원을 재촉하는 자의 연속 돌진을 피하며 비난의 거울 깨뜨리기</x:t>
  </x:si>
  <x:si>
    <x:t>선의 봉쇄→회복 반전→탈취 외피 재생→탈취 장치 파괴→외피 제압</x:t>
  </x:si>
  <x:si>
    <x:t>참여 인원 3명 이상 이탈 또는 체력 0 시 최종 페이즈 재시작</x:t>
  </x:si>
  <x:si>
    <x:t>콤보 실패 후 다음 3개 쓰레기의 분류 아이콘을 미리 표시</x:t>
  </x:si>
  <x:si>
    <x:t>복도를 서성이는 자의 순찰 경로를 피해 본관 1층 탐색하기</x:t>
  </x:si>
  <x:si>
    <x:t>손가락질하는 자의 생명력 0 또는 해당 구간의 제압 조건 달성</x:t>
  </x:si>
  <x:si>
    <x:t>비슷한 복장의 NPC가 있어 물건의 주인을 잘못 선택할 수 있음</x:t>
  </x:si>
  <x:si>
    <x:t>4/10 – 강제 명령의 조건과 불확실성을 동시에 판단해야 함</x:t>
  </x:si>
  <x:si>
    <x:t>플레이 난관을 해결하기 위해 관찰·판단·조작해야 하는 절차</x:t>
  </x:si>
  <x:si>
    <x:t>변이체가 소멸한다는 설명은 인간의 선택을 시험하기 위한 거짓말</x:t>
  </x:si>
  <x:si>
    <x:t>선의를 빼앗는 자의 해당 페이즈 목표 또는 환경 기믹 조건 달성</x:t>
  </x:si>
  <x:si>
    <x:t>균열 인근 대피 안내의 대피 위치와 위험 지역을 먼저 확인함</x:t>
  </x:si>
  <x:si>
    <x:t>보스의 정체를 암시하는 핵심 시각 정보를 놓치지 않아야 함</x:t>
  </x:si>
  <x:si>
    <x:t>한 사람을 둘러싼 자의 포위망을 벗어나 친구의 목소리 추적하기</x:t>
  </x:si>
  <x:si>
    <x:t>3/10 – 관계의 모순을 이해하고 마지막 응답을 선택해야 함</x:t>
  </x:si>
  <x:si>
    <x:t>첫 실패 후 약점 노출 시간을 늘리고 공격 방향 보정 적용</x:t>
  </x:si>
  <x:si>
    <x:t>소문을 옮기는 자의 증원 호출을 막고 교탁 비밀칸 해제하기</x:t>
  </x:si>
  <x:si>
    <x:t>폐교의 보스 가슴 안에 박힌 우정 목걸이 펜던트형 심장 확인하기</x:t>
  </x:si>
  <x:si>
    <x:t>무릎 꿇리는 자의 생명력 0 또는 해당 구간의 제압 조건 달성</x:t>
  </x:si>
  <x:si>
    <x:t>각 지역의 균열 소멸·복원된 사람·차한해 상태를 차례로 확인함</x:t>
  </x:si>
  <x:si>
    <x:t>생방송 화면과 현장 방송을 통해 유튜버의 진입 순간을 확인함</x:t>
  </x:si>
  <x:si>
    <x:t>두 고양이의 경계·신뢰 상태 확인</x:t>
  </x:si>
  <x:si>
    <x:t>이용익의 균열 단독 진입 명령</x:t>
  </x:si>
  <x:si>
    <x:t>나무판 보호대 파손: 사용 불가</x:t>
  </x:si>
  <x:si>
    <x:t>보스가 어린 시절 친구임을 확인</x:t>
  </x:si>
  <x:si>
    <x:t>난관·난이도 조절·밸런스 팩터</x:t>
  </x:si>
  <x:si>
    <x:t>폐교 조사 명령 3개 조항 확인</x:t>
  </x:si>
  <x:si>
    <x:t>개인 판단보다 권력과 여론이 우선됨</x:t>
  </x:si>
  <x:si>
    <x:t>대피소의 아이에게 사탕 건네기</x:t>
  </x:si>
  <x:si>
    <x:t>5-C | 융합 보스·폭력의 순환</x:t>
  </x:si>
  <x:si>
    <x:t>[한도윤] +5% (누적 95%)</x:t>
  </x:si>
  <x:si>
    <x:t>1층 기억 단서·잠금 퍼즐 완료</x:t>
  </x:si>
  <x:si>
    <x:t>오답 입력 5회 시 장치 초기화</x:t>
  </x:si>
  <x:si>
    <x:t>타인의 강요를 자신의 의지와 분리함</x:t>
  </x:si>
  <x:si>
    <x:t>물류 박스 3개 이동 및 출구 확보</x:t>
  </x:si>
  <x:si>
    <x:t>승강장 전광판의 쇠막대 회수하기</x:t>
  </x:si>
  <x:si>
    <x:t>오프닝 재생이 끝나면 자동 완료</x:t>
  </x:si>
  <x:si>
    <x:t>닫힌 문지기의 방어 핵 제압하기</x:t>
  </x:si>
  <x:si>
    <x:t>카메라 없는 구조를 의심하는 여론</x:t>
  </x:si>
  <x:si>
    <x:t>알바를 거절하면 서브 퀘스트 종료</x:t>
  </x:si>
  <x:si>
    <x:t>2회</x:t>
  </x:si>
  <x:si>
    <x:t>업적</x:t>
  </x:si>
  <x:si>
    <x:t>퀘스트</x:t>
  </x:si>
  <x:si>
    <x:t>공격력</x:t>
  </x:si>
  <x:si>
    <x:t>무기</x:t>
  </x:si>
  <x:si>
    <x:t>스킬4</x:t>
  </x:si>
  <x:si>
    <x:t>충격</x:t>
  </x:si>
  <x:si>
    <x:t>+4m</x:t>
  </x:si>
  <x:si>
    <x:t>콘텐츠</x:t>
  </x:si>
  <x:si>
    <x:t>제작</x:t>
  </x:si>
  <x:si>
    <x:t>수치</x:t>
  </x:si>
  <x:si>
    <x:t>17분</x:t>
  </x:si>
  <x:si>
    <x:t>+5%</x:t>
  </x:si>
  <x:si>
    <x:t>신발</x:t>
  </x:si>
  <x:si>
    <x:t>차한해</x:t>
  </x:si>
  <x:si>
    <x:t>2분</x:t>
  </x:si>
  <x:si>
    <x:t>정수</x:t>
  </x:si>
  <x:si>
    <x:t>1회</x:t>
  </x:si>
  <x:si>
    <x:t>40초</x:t>
  </x:si>
  <x:si>
    <x:t>최고</x:t>
  </x:si>
  <x:si>
    <x:t>칭호</x:t>
  </x:si>
  <x:si>
    <x:t>상의</x:t>
  </x:si>
  <x:si>
    <x:t>챕터</x:t>
  </x:si>
  <x:si>
    <x:t>탄약</x:t>
  </x:si>
  <x:si>
    <x:t>후퇴</x:t>
  </x:si>
  <x:si>
    <x:t>+7%</x:t>
  </x:si>
  <x:si>
    <x:t>35초</x:t>
  </x:si>
  <x:si>
    <x:t>-</x:t>
  </x:si>
  <x:si>
    <x:t>회복</x:t>
  </x:si>
  <x:si>
    <x:t>처치 수가 아니라 스토리·퍼즐·구조·비처치 승리 조건을 기록</x:t>
  </x:si>
  <x:si>
    <x:t>1은 단순 확인·대화, 10은 빠른 보스 패턴과 복합 입력</x:t>
  </x:si>
  <x:si>
    <x:t>6/10 – 군중 패턴·투척물·좁은 통로를 동시에 회피해야 함</x:t>
  </x:si>
  <x:si>
    <x:t>일부 시민의 희생 반대가 확산되어 고등급자·폭력시위단체까지 설득</x:t>
  </x:si>
  <x:si>
    <x:t>판별·환경 제어 중심으로 화력 반복을 피하고 오답만 체크포인트화</x:t>
  </x:si>
  <x:si>
    <x:t>새로 열린 우회로를 따라가며 붕괴하는 폐교에서 파티원을 기다림</x:t>
  </x:si>
  <x:si>
    <x:t>친구의 일시적 인간 모습·완전 소멸·괴물 인간 기원 보고 완료</x:t>
  </x:si>
  <x:si>
    <x:t>폭력시위단체의 ‘괴물이 되더라도 들어가라’는 선동 확인하기</x:t>
  </x:si>
  <x:si>
    <x:t>포위 명령→퇴로 봉쇄→순차 공격→진형 틈 생성→선도체 제압</x:t>
  </x:si>
  <x:si>
    <x:t>첫 시도에는 예상 궤적선을 표시하고 실패 후 반사 각도를 보정</x:t>
  </x:si>
  <x:si>
    <x:t>PC DATA 기본 공격력 상승 시점과 전투 복잡도 검증에 사용</x:t>
  </x:si>
  <x:si>
    <x:t>닫힌 문을 모두 열고 문밖 시민까지 구조한 뒤 방어 핵 제압</x:t>
  </x:si>
  <x:si>
    <x:t>강요·상실 사건 발생 시 자아 마모 단계를 올리고 UI·표정을 갱신</x:t>
  </x:si>
  <x:si>
    <x:t>차한해 한 사람에게 균열의 책임을 집중시키는 도시 결말 분기 호출</x:t>
  </x:si>
  <x:si>
    <x:t>오답 3회 시 트럭 등장 연출부터 다시 확인</x:t>
  </x:si>
  <x:si>
    <x:t>비어 있는 진열칸과 손글씨 품절 안내 조사 완료</x:t>
  </x:si>
  <x:si>
    <x:t>울음 파동→뒤로 물러나기→멈춰 서기→거리 유지</x:t>
  </x:si>
  <x:si>
    <x:t>동생이 지정한 팝콘 구매 후 인벤토리에 등록</x:t>
  </x:si>
  <x:si>
    <x:t>재고가 남아 있을 때 목표 상품 상호작용 성공</x:t>
  </x:si>
  <x:si>
    <x:t>미니맵에 담당 구역을 서로 다른 테두리로 표시</x:t>
  </x:si>
  <x:si>
    <x:t>문자를 닫은 뒤 화면에 대피 목표를 고정 표시</x:t>
  </x:si>
  <x:si>
    <x:t>중요 오브젝트 미세 점멸·정체 시 음향 방향 강화</x:t>
  </x:si>
  <x:si>
    <x:t>깨진 경찰 방패로 첫 내려치기를 막아 시민 이동 시간을 확보한 뒤, 방패가 파손되면 시민을 반대 방향으로 유도해 안전 구역으로 몰아냄</x:t>
  </x:si>
  <x:si>
    <x:t>카메라와 스포트라이트 안의 갈채를 흡수해 보호막과 공격력을 강화함을 확인하고 카메라 차단→실제 시민 판별→비공개 구조 순서로 대응함</x:t>
  </x:si>
  <x:si>
    <x:t>일반인 기본 공격력 10. 79번에서 일회성 +990으로 순간 출력 1000, 118번부터 정식 전투 공격력 80→560 계단형 상승</x:t>
  </x:si>
  <x:si>
    <x:t>갈채를 먹는 자의 스포트라이트 추적·원거리 갈채 파동 패턴과 촬영 여부에 따라 방어력이 달라지는 보스를 비공개 구조로 약화해야 함</x:t>
  </x:si>
  <x:si>
    <x:t>청년의 구조 동기와 수치의 전투 효과를 연결한 보도를 통해 ‘선의 수치’ 명칭이 확산되는 과정을 확인함</x:t>
  </x:si>
  <x:si>
    <x:t>회피·고등급자 교전 구간 통과을 적용해 고등급자 전투에 직접 개입하지 않고 원래 심부름 목표를 수행함</x:t>
  </x:si>
  <x:si>
    <x:t>또 다른 차한해는 가족·이용익·고등급자·시민의 목소리를 사용해 희생이 차한해 자신의 선택이라고 주장함</x:t>
  </x:si>
  <x:si>
    <x:t>복도 환영체를 일렬로 유도해 외피를 한 번에 깨뜨리고, 기억 연출이 끝난 직후 두 번째 타격으로 제압함</x:t>
  </x:si>
  <x:si>
    <x:t>사랑의 매를 휘두를 때 친구가 교사에게 체벌당했던 기억이 겹쳐 화면이 흔들리고 공격 후 경직이 길어짐</x:t>
  </x:si>
  <x:si>
    <x:t>정예 몬스터인 균열 수호체는 인간 변이체가 아니라 균열에서 태어난 존재이며 보스 수에 포함하지 않음.</x:t>
  </x:si>
  <x:si>
    <x:t>전체 진실을 알리면 시민들이 차한해의 단독 희생을 선택할 가능성이 있고 숨기면 시민의 선택권을 제한함</x:t>
  </x:si>
  <x:si>
    <x:t>구원을 재촉하는 자의 연속 돌진·구조 방해 패턴과 고속 돌진을 거울에 유도해야 안전하게 파괴할 수 있음</x:t>
  </x:si>
  <x:si>
    <x:t>대상에게 달라붙어 이동 속도를 낮추고 다른 개체의 공격을 유도함을 확인하고 처치·떼어내기 순서로 대응함</x:t>
  </x:si>
  <x:si>
    <x:t>장애물의 이동 방향을 예측해 지름길을 선택하고 고양이의 시선과 바닥 진동이 강해지는 벽면을 피해 이동함</x:t>
  </x:si>
  <x:si>
    <x:t>갈라지는 괴물 외피와 돌아온 사람들을 확인하고 마지막 목소리로 인간들의 선택을 시험한 거짓말이었음을 들음</x:t>
  </x:si>
  <x:si>
    <x:t>무릎 꿇리는 자의 강제 속박·복종 압박파 패턴과 이동 반전과 속박 장판이 겹쳐 입력 방향을 계속 바꿔야 함</x:t>
  </x:si>
  <x:si>
    <x:t>기록에는 차한해 영웅화·고등급자 특혜·여론 조작·희생 명령을 이용익의 정치 자산으로 계산한 내용이 있음</x:t>
  </x:si>
  <x:si>
    <x:t>차한해는 균열 밖에서 인간 형태로, 선의 계량자는 균열 안에서 괴물 형태로 태어난 같은 근원의 존재임</x:t>
  </x:si>
  <x:si>
    <x:t>선의 계량자는 공동 진입 시 변이체가 소멸한다고 했지만 껍데기의 바다와 외부 괴물들이 모두 인간으로 복원됨</x:t>
  </x:si>
  <x:si>
    <x:t>모든 문이 열리면 보스가 남은 철판을 몸에 둘러 핵을 노출하며, 나무판 보호대가 충격을 버티지 못해 파손됨</x:t>
  </x:si>
  <x:si>
    <x:t>손가락질하는 자의 희생 표식·집중 공격 유도 패턴과 표적 지정 파동과 조사 상호작용을 동시에 처리해야 함</x:t>
  </x:si>
  <x:si>
    <x:t>출구를 가로막는 자의 출구 봉쇄·부하 재배치 패턴과 시민 대피 출구를 지키면서 선도체와 부하를 분리해야 함</x:t>
  </x:si>
  <x:si>
    <x:t>특정 개체를 영웅으로 지정해 보호막과 공격력 상승 효과를 부여함을 확인하고 보호 연결 차단 순서로 대응함</x:t>
  </x:si>
  <x:si>
    <x:t>공명 보호 외투의 피해 감소와 강화 전투화의 밀려남 감소를 확인하고 이동·회피 페널티를 비교해 장착함</x:t>
  </x:si>
  <x:si>
    <x:t>밖으로 밀어내는 자의 강제 밀치기·출구 점거 패턴과 밀쳐내기 때문에 공명 무기의 사거리 유지가 어려움</x:t>
  </x:si>
  <x:si>
    <x:t>아파트를 빠져나온 뒤 안전 구역으로 이동하는 대피 구간에 배치함. 차한해는 직접 전투하지 않고 우회함.</x:t>
  </x:si>
  <x:si>
    <x:t>분리수거장에 가까워질수록 바닥 진동과 금속 마찰음이 강해져 목적지 방향과 위험 구역을 동시에 판단해야 함</x:t>
  </x:si>
  <x:si>
    <x:t>눈을 돌린 무리의 시선 회피·집단 가로막기 패턴과 군집 진형이 계단 입구를 막아 한 방향씩 분리해야 함</x:t>
  </x:si>
  <x:si>
    <x:t>출입 기록과 남은 음성을 확인해 사람들을 지키려던 행동이 타인을 외면하는 안도감으로 변한 과정을 이해함</x:t>
  </x:si>
  <x:si>
    <x:t>일정 거리에서 박수를 치며 주변 변이체의 공격 속도를 높임을 확인하고 지원 개체 우선 처치 순서로 대응함</x:t>
  </x:si>
  <x:si>
    <x:t>차한해를 괴롭히던 아이들 앞을 막아 주던 친구와 우정 목걸이에 관한 초등학생 시절 단서가 흩어져 있음</x:t>
  </x:si>
  <x:si>
    <x:t>문서 전체 라이트 5시간 48분 40초 · 미들 4시간 58분 · 헤비 4시간 36분 55초 / 대표 진엔딩 경로 라이트 5시간 22분 45초 · 미들 4시간 35분 5초 · 헤비 4시간 17분</x:t>
  </x:si>
  <x:si>
    <x:t>닫힌 문지기 6/5/5분 · 융합된 괴물 10/8/8분 · 갈채를 먹는 자 16분5초/13분/13분 · 폐교의 보스 27분50초/23분/20분50초 · 선의 계량자 21분10초/17분20초/17분</x:t>
  </x:si>
  <x:si>
    <x:t>0~49% 두 고양이 간식·50~69% 대장 고양이 간식·70~99% 헤드번팅 없음·100% 전용 애교</x:t>
  </x:si>
  <x:si>
    <x:t>안전 구역 경계에서 대상을 밀어내고 즉시 출구를 다시 점거함을 확인하고 처치·위치 제어 순서로 대응함</x:t>
  </x:si>
  <x:si>
    <x:t>계량 장치가 무너지자 차한해와 같은 파장을 가진 핵이 드러나며 마지막 공격이 두 존재를 연결할 위험이 있음</x:t>
  </x:si>
  <x:si>
    <x:t>누군가 대신 희생하기를 기다리지 않고 일반 시민·고등급자·시위자·군인·연구원이 동시에 위험을 감수해야 함</x:t>
  </x:si>
  <x:si>
    <x:t>이름을 외치는 자의 이름 외치기·증원 호출 패턴과 출동을 거부한 고등급자의 이름을 외쳐 증원을 끌어모음</x:t>
  </x:si>
  <x:si>
    <x:t>비웃는 얼굴의 비웃음 환각·방향 혼란 패턴과 과거 기억과 현재의 교란 공격이 겹쳐 실체를 구분해야 함</x:t>
  </x:si>
  <x:si>
    <x:t>울음이 남은 자의 울음 파동·뒤로 물러나기 패턴과 울음이 다른 괴물의 시선을 끌어 안전 경로가 계속 바뀜</x:t>
  </x:si>
  <x:si>
    <x:t>작은 반지 단서와 쓰레기 아래의 검은 흔적이 배경에 섞여 일반 수거물이나 오염 자국으로 오인하기 쉬움</x:t>
  </x:si>
  <x:si>
    <x:t>2세트: 장비 교체 시간 -10%
5세트: 균열 오염 저항 +10
8세트: 자아 마모 누적량 -15%</x:t>
  </x:si>
  <x:si>
    <x:t>선의 계량자를 단순 처치하지 않고 마지막 일격으로 동기화해 차한해의 태생과 두 해결 방법을 직접 체험함</x:t>
  </x:si>
  <x:si>
    <x:t>시선·행동·복장·주변 오브젝트를 순서대로 확인해 회색 후드 특징이 겹치는 세 명의 후보의 특징을 파악함</x:t>
  </x:si>
  <x:si>
    <x:t>라이트 기준 문서 전체 5시간 48분 40초. 선택 콘텐츠를 제외한 대표 진엔딩 경로 5시간 22분 45초</x:t>
  </x:si>
  <x:si>
    <x:t>폐교 친구는 인간으로 생존 복원되지 않고, 포옹 후 잠깐 인간 모습으로 돌아와 감사한 뒤 완전히 소멸</x:t>
  </x:si>
  <x:si>
    <x:t>구역을 일정한 방향으로 순회하고 반짝임·잔여 개수 UI를 확인하며 벤치와 가려진 틈의 쓰레기 6개를 수거함</x:t>
  </x:si>
  <x:si>
    <x:t>현장 위험도보다 정치·상징성이 높은 지역이 우선 배정되어 구조 효율과 명령 준수 사이에서 갈등이 발생함</x:t>
  </x:si>
  <x:si>
    <x:t>첫 전투에서 얻은 강력한 무기를 계속 사용할 수 있을 것처럼 보이지만 전투 종료와 함께 무기가 붕괴함</x:t>
  </x:si>
  <x:si>
    <x:t>무전 기록과 출입 명부를 확인해 관리인이 공포를 넘어 문밖의 사람을 위험 요소로 보기 시작했음을 파악함</x:t>
  </x:si>
  <x:si>
    <x:t>카메라가 강조하는 바닥·한해의 반응·구경하는 시민을 보며 도덕 균열이 현실 공간에 열리는 과정을 확인함</x:t>
  </x:si>
  <x:si>
    <x:t>아이 대신 폭력을 받아낸 엄마와 후임 대신 폭력을 행사하도록 강요받은 군인의 기억이 하나의 외피에 갇힘</x:t>
  </x:si>
  <x:si>
    <x:t>거리 유지·고등급자 교전 관찰을 적용해 고등급자 전투에 직접 개입하지 않고 원래 심부름 목표를 수행함</x:t>
  </x:si>
  <x:si>
    <x:t>문을 열어도 되는 상황에서 구조 요청을 외면하고 안도감을 느낀 순간 타인을 돕고자 하는 마음이 소진됨</x:t>
  </x:si>
  <x:si>
    <x:t>기본 공격력 380 / 기본 방어력 165 / 기본 보호 조끼 완전 파손 : 사용 불가 · 화염 보호복 손상 : +20 → +10 / 스킬 : 환경 파괴 구조</x:t>
  </x:si>
  <x:si>
    <x:t>진실 공개+도시 100%는 시민 증언이 확산되고, 공개+99% 이하는 단독 희생 요구가 우세하며, 진실 은폐 시 도시 75% 이상만 차한해의 공동 진입 요청을 믿음</x:t>
  </x:si>
  <x:si>
    <x:t>친구를 인간으로 생존 복원하는 것이 아니라, 포옹으로 괴물의 고통에서 해방시키고 마지막 감사 뒤 완전히 보내 줌</x:t>
  </x:si>
  <x:si>
    <x:t>한 사람을 둘러싼 자의 포위 명령·퇴로 봉쇄 패턴과 포위 진형의 빈틈과 목소리가 들리는 방향을 동시에 판단해야 함</x:t>
  </x:si>
  <x:si>
    <x:t>마지막 쓰레기를 치운 뒤 수거함 아래에서 검은 선이 퍼지지만 오염 자국과 비슷해 균열 전조임을 놓칠 수 있음</x:t>
  </x:si>
  <x:si>
    <x:t>선의를 빼앗는 자의 선의 봉쇄·회복 반전 패턴과 선의 자원을 봉쇄하는 장치를 먼저 파괴해야 정상 공격이 가능함</x:t>
  </x:si>
  <x:si>
    <x:t>성인이 된 뒤 타인을 불신하고, 과거의 자신처럼 괴롭힘당하는 아이를 ‘나도 도움받지 못했다’며 외면한 마지막 선택</x:t>
  </x:si>
  <x:si>
    <x:t>느리게 직선 접근하며 공격 직전에 몸을 크게 들어 올림을 관찰한 뒤 회피·우회 방식으로 안전 지점까지 이동함</x:t>
  </x:si>
  <x:si>
    <x:t>갈채를 모으는 자의 시선 집중·집단 강화 패턴과 가짜 구조 대상 사이에서 선도체의 강화 연결을 찾아 끊어야 함</x:t>
  </x:si>
  <x:si>
    <x:t>한 대상을 지목해 주변 몬스터의 공격을 집중시키고 표식이 끝나면 후퇴함을 확인하고 표식 해제·처치 순서로 대응함</x:t>
  </x:si>
  <x:si>
    <x:t>분리수거장 바닥의 검은 선이 급격히 벌어지고 주변 시민이 몰려들어 균열과 사람들의 반응을 동시에 이해해야 함</x:t>
  </x:si>
  <x:si>
    <x:t>부하를 원형으로 배치하고 퇴로를 막은 뒤 순차적으로 공격시킴을 확인하고 진형 틈 생성→선도체 제압 순서로 대응함</x:t>
  </x:si>
  <x:si>
    <x:t>직접 공격과 방관을 번갈아 사용하며 공격 중인 다른 개체를 몸으로 보호함을 확인하고 진형 분리·처치 순서로 대응함</x:t>
  </x:si>
  <x:si>
    <x:t>부하를 호출하고 체력이 낮아지면 가까운 부하를 흡수해 회복함을 확인하고 부하 차단→선도체 제압 순서로 대응함</x:t>
  </x:si>
  <x:si>
    <x:t>차한해의 첫 괴물 조우용. 1~2챕터에는 괴물이 등장하지 않으며, 3챕터 새벽 재난부터 은폐·회피로 처음 마주침.</x:t>
  </x:si>
  <x:si>
    <x:t>자신이 받을 피해와 상태 이상을 가까운 부하나 시민 환영에게 전가함을 확인하고 연결 해제→처치 순서로 대응함</x:t>
  </x:si>
  <x:si>
    <x:t>부하들과 함께 희생 구호를 반복하며 무리의 공격력과 추격성을 높임을 확인하고 구호 차단→선도체 제압 순서로 대응함</x:t>
  </x:si>
  <x:si>
    <x:t>조롱 소리와 얼굴 환영으로 조작 방향과 공격 예고를 순간적으로 왜곡함을 확인하고 실체 판별·처치 순서로 대응함</x:t>
  </x:si>
  <x:si>
    <x:t>차한해의 접촉으로 괴물이 처음 소멸하는 연출에 사용함. 차한해는 당시 자신이 처치했다는 사실을 인지하지 못함.</x:t>
  </x:si>
  <x:si>
    <x:t>융합된 괴물의 다중 팔 내려찍기·흡수 파동 패턴과 여러 피해자의 트라우마가 합쳐진 외피의 공략 순서를 찾아야 함</x:t>
  </x:si>
  <x:si>
    <x:t>선의 측정 마감이 지연되는 원인이 되는 대피소 외곽 교전에 배치함. 선도체 제압은 고등급자 NPC가 담당함.</x:t>
  </x:si>
  <x:si>
    <x:t>뒤엉켜 걷는 자의 엇박자 타격·다방향 휩쓸기 패턴과 연속 광역 공격 뒤 선택 콘텐츠의 남은 시간을 판단해야 함</x:t>
  </x:si>
  <x:si>
    <x:t>물류 트럭이 지나가는 순간 도로의 가로등이 이동 방향을 따라 차례로 꺼져 트럭과 이상 현상을 동시에 놓칠 수 있음</x:t>
  </x:si>
  <x:si>
    <x:t>화염 보호복으로 열기를 버티며 보랏빛 철제 잔해 3개를 타격하고, 마지막 직원을 밀어낸 뒤 손상된 장비를 해제함</x:t>
  </x:si>
  <x:si>
    <x:t>대화 선택지로 사실을 설명·침묵·항의 중 하나를 선택하고 강재한의 요구가 개인 공격으로 변하는 장면을 확인함</x:t>
  </x:si>
  <x:si>
    <x:t>전: 대장 고양이 영역의 휴식·급식실과 강당 학교폭력 기억 체험
후: 친구 완전 소멸·괴물 인간 기원 공식 확인</x:t>
  </x:si>
  <x:si>
    <x:t>폐교 영상·우정 목걸이 심장·친구의 마지막 말·완전 소멸을 순서대로 보고하고 생존 복원으로 오해되지 않게 설명함</x:t>
  </x:si>
  <x:si>
    <x:t>영웅의 뒤를 밟는 자의 발자국 추적·고속 돌진 패턴과 발자국 추적과 고속 돌진을 피하며 보스 구역에 진입해야 함</x:t>
  </x:si>
  <x:si>
    <x:t>소문을 옮기는 자의 위치 전파·교실 증원 패턴과 교실 사이로 전파되는 호출을 끊으면서 잠금 장치를 조작해야 함</x:t>
  </x:si>
  <x:si>
    <x:t>휴식 없이 연속 접근하며 플레이어가 다른 대상을 구조하면 즉시 돌진함을 확인하고 돌진 유도·처치 순서로 대응함</x:t>
  </x:si>
  <x:si>
    <x:t>박수를 멈추지 않는 자의 박수 강화·짧은 음파 패턴과 박수 중첩이 주변 개체를 강화하기 전에 먼저 끊어야 함</x:t>
  </x:si>
  <x:si>
    <x:t>알바생의 재입고 설명을 확인한 뒤 TV 자막과 조명 변화를 관찰해 단순 사고로 보도되는 첫 이상 현상을 기억함</x:t>
  </x:si>
  <x:si>
    <x:t>기본 공격력 340 / 기본 방어력 150 / 군용 방탄판 균열: +35 → +15 / 스킬 : 비공개 구조</x:t>
  </x:si>
  <x:si>
    <x:t>큰 원은 플레이 전반에 미치는 영향이 큰 핵심 팩터이며, 작은 원은 장면·미션 단위에서 조정하는 세부 팩터임</x:t>
  </x:si>
  <x:si>
    <x:t>기본 공격력 220 / 기본 방어력 120 / 나무판 보호대 파손: 사용 불가 / 스킬 : 보스 핵 집중 공격</x:t>
  </x:si>
  <x:si>
    <x:t>0~49% 두 고양이 간식 / 50~69% 대장 고양이 간식 / 70~99% 헤드번팅 없음 / 100% 전용 애교</x:t>
  </x:si>
  <x:si>
    <x:t>도시 인연 100% : 공동 진입 기록·시민 증언 보존 후일담
미달 : 선택한 엔딩에 따른 추모·망각 후일담</x:t>
  </x:si>
  <x:si>
    <x:t>균열에서 기어 나온 자의 느린 할퀴기·비틀거리며 접근 패턴과 가족과 이웃의 대피 동선을 들키지 않게 확보해야 함</x:t>
  </x:si>
  <x:si>
    <x:t>균열 주변을 배회하다가 가까이 접근한 대상을 짧게 추격함을 관찰한 뒤 회피·관찰 방식으로 안전 지점까지 이동함</x:t>
  </x:si>
  <x:si>
    <x:t>괴물이 접근하는 동안 통로를 열어야 하며 붕괴 충격으로 기본 보호 조끼와 화염 보호복이 연속 손상될 수 있음</x:t>
  </x:si>
  <x:si>
    <x:t>보스전은 개별 페이즈 합으로 계산하며, 전투 전후의 탐색·기억 체험·휴식 콘텐츠까지 함께 배치해 감정과 난이도의 완급을 조절함. 폐교 친구는 포옹 뒤 잠깐 인간 모습으로 돌아와 감사한 후 완전히 소멸하며 생존 복원되지 않음. 선의 계량자는 인간 변이체가 아니라 차한해와 같은 균열의 근원에서 안쪽의 괴물 형태로 태어난 존재이고, 마지막 일격의 동기화로 진실을 전달함. 시민·경찰·군인의 장비 지원은 초반의 호의와 후반의 배신을 대비시키는 에피소드로 사용함.</x:t>
  </x:si>
  <x:si>
    <x:t>▶향후 콘텐츠 및 이벤트의 추가·삭제·수정에 따른 순서 변경과 연계 오류에 유연하게 대응할 수 있도록,
   몬스터가 배치되지 않은 구간을 포함해 게임 시작부터 종료까지의 전체 콘텐츠 흐름을 작성함.
▶관련 정보가 없는 항목은 공란으로 유지하여 실제 배치 여부를 명확히 구분하고, 문서의 확장성·추적성·
   유지보수성을 확보함.</x:t>
  </x:si>
  <x:si>
    <x:t>문서 전체 합산 라이트 5시간 48분 40초 · 미들 4시간 58분 · 헤비 4시간 36분 55초 / 선택 콘텐츠를 제외한 대표 진엔딩 경로 라이트 5시간 22분 45초 · 미들 4시간 35분 5초 · 헤비 4시간 17분 — 선의 수치 발견, 고등급자 공동 출동과 배신, 예쁜 고양이 인연, 폐교 기억 체험, 균열 내부·다중 엔딩을 통합함</x:t>
  </x:si>
  <x:si>
    <x:t>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구조한 경찰의 깨진 경찰 방패·대피소 시민의 나무판 보호대·구조된 군인의 군용 방탄판 지원과 후반 비난의 대비임</x:t>
  </x:si>
  <x:si>
    <x:t>비상등을 복구하고 한도윤의 음성 신호를 따라 직원 5명을 계단으로 유도함</x:t>
  </x:si>
  <x:si>
    <x:t>친구는 도움을 요청하는 아이를 보고도 ‘나도 아무도 안 도와줬다’며 돌아섬</x:t>
  </x:si>
  <x:si>
    <x:t>주변 학생의 대화와 교실 배치를 확인해 현재가 점심시간의 과거 기억임을 파악함</x:t>
  </x:si>
  <x:si>
    <x:t>마지막 기록과 선의 수치 0 도달 시점을 대조해 괴물화의 직접 계기를 확인함</x:t>
  </x:si>
  <x:si>
    <x:t>8/10 – 시민 수·내려치기 범위·이동 반응·제한시간이 난이도를 결정함</x:t>
  </x:si>
  <x:si>
    <x:t>예쁜 고양이가 구멍과 박스를 앞발로 번갈아 두드리는 구조 요청 몸짓을 확인함</x:t>
  </x:si>
  <x:si>
    <x:t>비상등 복구 후 경로 표시·직원 체력 보정·실패 시 구조 대상 위치 유지</x:t>
  </x:si>
  <x:si>
    <x:t>나대진과 차우선의 마지막 대화를 확인하고 균열 진입 장비를 착용해 출동함</x:t>
  </x:si>
  <x:si>
    <x:t>평화롭고 즐거운 학생들의 일상 속에서 플레이어는 자연스럽게 흐름을 따라가야 함</x:t>
  </x:si>
  <x:si>
    <x:t>6/10 – 경고 주기·접근 가능 시간·상호작용 지속시간이 난이도를 결정함</x:t>
  </x:si>
  <x:si>
    <x:t>음성 메시지의 회사 대피 계획·차한해의 안전을 바라는 말·미완성 고백을 확인함</x:t>
  </x:si>
  <x:si>
    <x:t>희생과 복종이 폭력을 끝내지 못했다는 사실을 깨달으며 인간에 대한 신뢰를 잃음</x:t>
  </x:si>
  <x:si>
    <x:t>시위단체는 멸망을 기다리는 것보다 차한해 한 명을 시험하는 편이 낫다고 주장함</x:t>
  </x:si>
  <x:si>
    <x:t>한도윤이 자신의 불안을 숨기고 차한해의 상태만 확인해 진심을 알아차리기 어려움</x:t>
  </x:si>
  <x:si>
    <x:t>친구의 마지막 감사와 차한해의 ‘난 또 늦었잖아’라는 반응을 끝까지 확인함</x:t>
  </x:si>
  <x:si>
    <x:t>7/10 – 시야 범위·우회 경로 수·발각 후 추격 시간가 난이도를 결정함</x:t>
  </x:si>
  <x:si>
    <x:t>2/10 – 시간대별 기록 수·행동 목적의 변화·누락 정보가 난이도를 결정함</x:t>
  </x:si>
  <x:si>
    <x:t>5/10 – 단서 수·추론 단계·오답 페널티·초기화 범위가 난이도를 결정함</x:t>
  </x:si>
  <x:si>
    <x:t>비상 통로·공명 분산 장치·실패 위험을 확인하고 최종 진입 장비에 반영함</x:t>
  </x:si>
  <x:si>
    <x:t>탐지기 반응과 발자국 크기·끌린 자국을 비교해 최근에 생긴 흔적만 골라 이동함</x:t>
  </x:si>
  <x:si>
    <x:t>구조 영상과 괴물의 상처를 확인해 청년에게 일반인과 다른 힘이 있었음을 추측함</x:t>
  </x:si>
  <x:si>
    <x:t>6/10 – 제한시간·우회로 길이·동행 인원·붕괴 주기가 난이도를 결정함</x:t>
  </x:si>
  <x:si>
    <x:t>공격하거나 억지로 지나가지 않고 일정 거리를 두고 고양이의 행동을 관찰함</x:t>
  </x:si>
  <x:si>
    <x:t>3/10 – 조준 이동속도·사격 후 경직·회피 허용 시간이 난이도를 결정함</x:t>
  </x:si>
  <x:si>
    <x:t>‘괜찮아’라는 답장 뒤에 삭제된 초안과 보내지 못한 구조 요청이 남아 있음</x:t>
  </x:si>
  <x:si>
    <x:t>시민은 경미한 부상을 입었지만 차한해가 늦었다며 감정적으로 책임을 묻고 있음</x:t>
  </x:si>
  <x:si>
    <x:t>4/10 – 방향 전환 빈도·장애물 배치·포획 가능 시간이 난이도를 결정함</x:t>
  </x:si>
  <x:si>
    <x:t>위쪽 빈 박스부터 천천히 옮겨 고양이 한 마리가 빠져나올 크기의 구멍을 확보함</x:t>
  </x:si>
  <x:si>
    <x:t>호흡 소리를 따라 소방관을 잔해에서 꺼낸 뒤 예비 화염 보호복을 받아 착용하고 고열 통로에 진입함</x:t>
  </x:si>
  <x:si>
    <x:t>동료와 시민 사이의 연결선을 교차시켜 표식을 분산하고 측정 범위 밖으로 이동시켜 등급을 제거함</x:t>
  </x:si>
  <x:si>
    <x:t>보도 화면이 피해 현황보다 대통령 피습 장면을 반복해 재난의 규모와 정치적 파장을 동시에 전달함</x:t>
  </x:si>
  <x:si>
    <x:t>동시에 여러 지역에서 구조 요청이 발생해 한 곳을 구한 직후에도 다른 피해자들이 차한해를 비난함</x:t>
  </x:si>
  <x:si>
    <x:t>교탁 안의 사랑의 매를 조사하고 교사의 체벌 기억과 무기의 보랏빛 반응이 연결되는 연출을 확인함</x:t>
  </x:si>
  <x:si>
    <x:t>괴물의 인간 기원이 알려진 직후 유튜버가 관심을 끌기 위해 위험을 과장하며 균열 진입을 선언함</x:t>
  </x:si>
  <x:si>
    <x:t>달라붙은 자의 달라붙기·이동 방해 패턴과 붙잡기 공격을 끊으며 승강장 시민과 거리를 벌려야 함</x:t>
  </x:si>
  <x:si>
    <x:t>대피소 주변에서 고등급자 NPC가 교전하며, 차한해는 시민과 심부름 동선을 확보하는 데 집중함.</x:t>
  </x:si>
  <x:si>
    <x:t>혼자 공격을 받아내지 않고 전장에 분산된 연결 장치를 동료와 동시에 작동시켜 부담 이전 회로를 끊음</x:t>
  </x:si>
  <x:si>
    <x:t>최종 장비는 높은 방어력과 균열 지형 안정성을 제공하지만 무게와 공명 부담으로 회피 회복이 느려짐</x:t>
  </x:si>
  <x:si>
    <x:t>차우선이 언니를 붙잡고 싶지만 자신도 가족에게 배운 방식으로 희생을 요구해 왔음을 인정해야 함</x:t>
  </x:si>
  <x:si>
    <x:t>부착된 신체의 종류에 따라 근거리·중거리 공격을 교체함을 확인하고 부위 파괴·처치 순서로 대응함</x:t>
  </x:si>
  <x:si>
    <x:t>문과 장애물을 우선 공격하고 플레이어가 막으면 목표를 전환함을 확인하고 처치·문 보호 순서로 대응함</x:t>
  </x:si>
  <x:si>
    <x:t>철문이 열려도 겁에 질린 시민들이 서로 다른 방향으로 움직여 보스의 충격파 범위에 다시 진입함</x:t>
  </x:si>
  <x:si>
    <x:t>괴물의 몸에는 유튜버 눈썹 흉터와 비슷한 갈라진 무늬와 피어싱을 닮은 금속성 돌기가 남아 있음</x:t>
  </x:si>
  <x:si>
    <x:t>고등급자들은 괴물 처치가 원인이라고 주장하지만 출동하지 않은 사람도 같은 속도로 수치가 낮아짐</x:t>
  </x:si>
  <x:si>
    <x:t>관리국은 차한해를 무한한 자원으로 기록하려 하지만 나대진은 개인의 선택과 피해를 함께 남기려 함</x:t>
  </x:si>
  <x:si>
    <x:t>모두 함께 균열에 들어가는 방법과 차한해 혼자 희생하는 방법은 살릴 수 있는 대상이 다르다고 설명됨</x:t>
  </x:si>
  <x:si>
    <x:t>플레이어의 이동 경로를 따라가며 정지 순간에 고속 돌진함을 확인하고 돌진 유도·처치 순서로 대응함</x:t>
  </x:si>
  <x:si>
    <x:t>충격 보호대의 피격 경직 감소와 공명 보호 장갑의 무기 반동 감소를 비교하고 착용 조합을 정함</x:t>
  </x:si>
  <x:si>
    <x:t>고등급자들은 선의 수치 하락과 위험을 이유로 조사 참여를 거부하고 차한해에게 단독 출동을 떠넘김</x:t>
  </x:si>
  <x:si>
    <x:t>연기 속에서 소방관의 위치가 잘 보이지 않고 구조 뒤에도 화재 구역을 통과할 보호 장비가 필요함</x:t>
  </x:si>
  <x:si>
    <x:t>‘차한해는 괴물이 되지 않을 것’이라는 확인되지 않은 추측과 자신들의 출동 거부 논리를 구분함</x:t>
  </x:si>
  <x:si>
    <x:t>대통령 사망 직후 이용익이 비상 대응을 이유로 권한 승계를 서두르며 차한해를 국가 자산으로 선언함</x:t>
  </x:si>
  <x:si>
    <x:t>철판의 휨과 고정 끈을 확인한 뒤 몸통 보호 효과와 이동 속도 감소를 비교해 장착 여부를 결정함</x:t>
  </x:si>
  <x:si>
    <x:t>낮은 등급 대상은 구조 우선순위에서 제외되고 높은 등급 대상은 위험한 공격을 대신 받도록 강제됨</x:t>
  </x:si>
  <x:si>
    <x:t>길을 막아선 자와 고등급자의 교전 구역에서 좁은 보급로가 막혀 약품 전달 경로를 새로 찾아야 함</x:t>
  </x:si>
  <x:si>
    <x:t>관리국 지급 권총→기본 보호 조끼→상태 UI를 차례로 확인하고 고등급자 파티의 보호를 받으며 시험함</x:t>
  </x:si>
  <x:si>
    <x:t>공격이 적중하면 보스가 구석에서 머리카락을 쥐어뜯은 뒤 임시 막사로 착각한 주변을 반복해서 내려침</x:t>
  </x:si>
  <x:si>
    <x:t>구역을 일정한 방향으로 순회하고 반짝임·잔여 개수 UI를 확인하며 잔디 구역 쓰레기 8개를 수거함</x:t>
  </x:si>
  <x:si>
    <x:t>모든 직원을 내보낸 뒤 한도윤만 탈출하지 못했고 차한해는 구조 성공 직후 가장 가까운 사람을 잃음</x:t>
  </x:si>
  <x:si>
    <x:t>모든 균열과 괴물이 사라지고 변이체가 인간으로 돌아오는 대신 차한해의 흔적이 사라지는 과정을 확인함</x:t>
  </x:si>
  <x:si>
    <x:t>장애물과 벽 틈을 통과해 후방의 시민이나 지원 대상을 노림을 확인하고 처치·경로 차단 순서로 대응함</x:t>
  </x:si>
  <x:si>
    <x:t>도시 인연 45% : 일부 시민의 자발적 길 안내
자아마모도 25% : UI 색상·표정 1단계 변화</x:t>
  </x:si>
  <x:si>
    <x:t>고등급자들은 자신들의 수치는 줄지만 차한해의 수치는 무한대에 가깝다는 사실을 희생 근거로 사용함</x:t>
  </x:si>
  <x:si>
    <x:t>전: 고등급자의 선의 소모 거짓 주장·차한해 단독 출동
후: 군용 방탄판 지원·국가 권력 재편</x:t>
  </x:si>
  <x:si>
    <x:t>무리를 삼킨 자의 부하 호출·부하 흡수 패턴과 흡수한 부하 수에 따라 공격 범위와 속도가 달라짐</x:t>
  </x:si>
  <x:si>
    <x:t>친구가 말하는 ‘구함’은 생존이 아니라 괴물의 고통에서 벗어나고 마지막에 혼자가 아니었다는 의미임</x:t>
  </x:si>
  <x:si>
    <x:t>선의 계량자는 피하거나 살려 달라고 하지 않고 마지막 공격을 그대로 받아 두 존재의 기억을 연결함</x:t>
  </x:si>
  <x:si>
    <x:t>틈을 파고드는 자의 틈새 이동·후방 찌르기 패턴과 파티 진형의 빈틈을 노리는 기습에 대응해야 함</x:t>
  </x:si>
  <x:si>
    <x:t>재질·오염 여부·남은 내용물을 확인하고 내용물이 남거나 오염된 쓰레기 6개를 올바른 수거함에 넣음</x:t>
  </x:si>
  <x:si>
    <x:t>현재 상황과 주인공의 독백을 확인한 뒤 공원을 지나갈지 쓰레기를 치울지 판단에 대한 행동을 결정함</x:t>
  </x:si>
  <x:si>
    <x:t>기계가 아무 반응 없이 0을 표시해 차한해와 연구원이 측정 실패인지 실제 수치인지 판단하지 못함</x:t>
  </x:si>
  <x:si>
    <x:t>기본 방어력 110 / 기본 보호 조끼 손상 : +30 → +15 / 스킬 : 장비 내구도 확인</x:t>
  </x:si>
  <x:si>
    <x:t>구역을 일정한 방향으로 순회하고 반짝임·잔여 개수 UI를 확인하며 산책로 쓰레기 7개를 수거함</x:t>
  </x:si>
  <x:si>
    <x:t>나대진은 차한해를 전투 자원으로 보려는 관계자들 사이에서 장치 한계와 안전 문제를 먼저 설명함</x:t>
  </x:si>
  <x:si>
    <x:t>벽 반사 각도를 조절해 기억 핵을 타격하고 공이 떨어지는 위치를 예측해 다음 패턴 전에 회수함</x:t>
  </x:si>
  <x:si>
    <x:t>국가 우선 명령은 다른 지역을 가리키고 강재한의 시위대는 차한해가 친구를 특혜 구조한다고 비난함</x:t>
  </x:si>
  <x:si>
    <x:t>등급 기준과 임무 배정표를 확인해 836 청년 등 고등급자가 괴물 대응에 투입되는 과정을 파악함</x:t>
  </x:si>
  <x:si>
    <x:t>이동·조사·대화·전투·연출·선택 콘텐츠·장비 변화·엔딩 분기를 포함하며 현재 총 306개·7챕터</x:t>
  </x:si>
  <x:si>
    <x:t>서로 엉킨 자와 고등급자의 교전 구역에서 광역 공격과 붕괴 잔해 때문에 물품 회수 동선이 제한됨</x:t>
  </x:si>
  <x:si>
    <x:t>떠받드는 자의 영웅 지정·보호막 부여 패턴과 보호막과 촬영 장치가 보스의 갈채 자원을 동시에 높임</x:t>
  </x:si>
  <x:si>
    <x:t>공동 진입 시 차한해 생존·변이체 소멸, 단독 희생 시 차한해 소멸·변이체 복원이라는 설명을 확인함</x:t>
  </x:si>
  <x:si>
    <x:t>두 장비의 보호 범위와 무게가 달라 방어력만 보고 모두 착용하면 회피와 무기 전환이 둔해질 수 있음</x:t>
  </x:si>
  <x:si>
    <x:t>희생을 외치는 자의 희생 구호·부하 강화 패턴과 구호 중첩이 조작 방해와 자아마모 연출을 강화함</x:t>
  </x:si>
  <x:si>
    <x:t>836 청년이 먼저 균열로 향하고 시민들이 책임을 나누자 다른 고등급자와 시위자도 하나씩 동참함</x:t>
  </x:si>
  <x:si>
    <x:t>인간과 유사한 울음으로 괴물의 인간 기원을 복선으로 제시하되, 3챕터에서는 정체를 공개하지 않음.</x:t>
  </x:si>
  <x:si>
    <x:t>진엔딩에서는 시민들이 공동 선택을 기록하고 희생 엔딩에서는 이용익이 차한해를 정치적으로 소비함</x:t>
  </x:si>
  <x:si>
    <x:t>차한해의 이름을 외쳐 주변 몬스터를 불러오고 위치를 공유함을 확인하고 호출 차단·처치 순서로 대응함</x:t>
  </x:si>
  <x:si>
    <x:t>기본 공격력 10 / 무의식적 선의 폭발 +990 · 순간 출력 1000 / 기본 방어력 10</x:t>
  </x:si>
  <x:si>
    <x:t>문 뒤나 사각지대에 숨었다가 플레이어를 위험 구역으로 밀침을 확인하고 소리 탐지·처치 순서로 대응함</x:t>
  </x:si>
  <x:si>
    <x:t>뒤에서 밀치는 자의 문 뒤 기습·강제 밀치기 패턴과 시야 밖 기습과 밀쳐내기로 탐색 동선이 끊김</x:t>
  </x:si>
  <x:si>
    <x:t>닫힌 문지기의 철문 돌진·봉쇄 충격파 패턴과 돌진을 철문에 유도해 보스전의 구조 기믹을 열어야 함</x:t>
  </x:si>
  <x:si>
    <x:t>차한해가 접근하면 반대 방향으로 움직이는 시민 반응을 이용해 3명을 순서대로 안전 구역에 넣음</x:t>
  </x:si>
  <x:si>
    <x:t>전: 고등급자 공동 출동·경찰 방패·시민 제작 나무판 보호대
후: 나무판 파손·첫 구조 지연 비난</x:t>
  </x:si>
  <x:si>
    <x:t>철문 안쪽은 안전하지만 문밖의 구조 요청이 반복되고 관리자는 추가 생존자의 입장을 완전히 차단함</x:t>
  </x:si>
  <x:si>
    <x:t>스펀지가 남은 매트 부분을 잘라 팔과 옆구리에 묶고 강당 바닥 충격에 대한 보호 효과를 시험함</x:t>
  </x:si>
  <x:si>
    <x:t>공동 출동 명단의 취소 표시와 고등급자들의 메시지를 확인해 차한해가 사실상 혼자 가야 함을 파악함</x:t>
  </x:si>
  <x:si>
    <x:t>받아내기 공격이 빗나가면 보스가 차한해를 도망가는 남편으로 오인해 사방으로 원거리 화염을 방출함</x:t>
  </x:si>
  <x:si>
    <x:t>떠나는 시민·쌓인 쓰레기·간헐적으로 깜빡이는 조명 사이에 섬광의 원인을 추정할 단서가 분산되어 있음</x:t>
  </x:si>
  <x:si>
    <x:t>대장 고양이가 간식과 예쁜 고양이를 번갈아 보고 앞발로 밀어 주라는 듯 움직이는 모습을 확인함</x:t>
  </x:si>
  <x:si>
    <x:t>시민들은 감사를 표현하면서도 사소한 부탁까지 차한해가 해결해 주는 것을 당연하게 여기기 시작함</x:t>
  </x:si>
  <x:si>
    <x:t>무리를 이끄는 자와 고등급자의 교전 구역에서 부하를 지휘하는 개체가 대피소 앞 이동을 장시간 막음</x:t>
  </x:si>
  <x:si>
    <x:t>먼지와 균열 가루를 막는 장비가 시야와 호흡을 제한하므로 폐교 환경에 맞는 조합 선택이 필요함</x:t>
  </x:si>
  <x:si>
    <x:t>두 보스를 가까운 위치에 유도하고 동시에 노출된 연결 핵을 공명 타격해 폭력의 순환 구조를 끊음</x:t>
  </x:si>
  <x:si>
    <x:t>수치 자체는 하락하지 않으며 시민의 직접 기억·증언 축적을 뜻함. 75%·100% 최종 엔딩 임계치</x:t>
  </x:si>
  <x:si>
    <x:t>복도를 서성이는 자의 복도 순찰·갑작스러운 추격 패턴과 좁은 복도에서 순찰 주기와 보랏빛 발자국을 함께 확인해야 함</x:t>
  </x:si>
  <x:si>
    <x:t>여러 개체의 신체가 하나로 합쳐져 부위별로 다른 공격을 동시에 사용함을 확인하고 부위 분리→핵 노출→제압 순서로 대응함</x:t>
  </x:si>
  <x:si>
    <x:t>기억을 흉내 내는 환영의 기억 재생·가짜 교실 생성 패턴과 진짜 기억과 모순되는 단서를 찾아 환영의 실체를 드러내야 함</x:t>
  </x:si>
  <x:si>
    <x:t>일부 고등급자와 시위자는 끝까지 차한해 희생을 주장하지만 과거 자신들이 구조받은 기억과 초기 영웅 활동을 부정하기 어려움</x:t>
  </x:si>
  <x:si>
    <x:t>정해진 구역을 반복 이동하며 시야 안에서 오래 머물 때만 반응함을 관찰한 뒤 은폐·우회 방식으로 안전 지점까지 이동함</x:t>
  </x:si>
  <x:si>
    <x:t>친구의 기억 장면을 반복 재생하며 잘못된 기억을 공격 패턴으로 구현함을 확인하고 기억 모순 판별→실체 공격 순서로 대응함</x:t>
  </x:si>
  <x:si>
    <x:t>입양 이후 가족 안에서 희생을 요구받아 온 과거를 보여주는 연출이 길게 이어져 플레이어가 핵심 정보를 놓칠 수 있음</x:t>
  </x:si>
  <x:si>
    <x:t>잔여 쓰레기를 확인하는 순간 새들이 한꺼번에 날아가고 휴대전화 통신이 끊겨 미완료 항목과 이상 징후를 함께 확인해야 함</x:t>
  </x:si>
  <x:si>
    <x:t>도시 기본 60%·최대 100% · 예쁜 고양이 0~100% · 차우선·한도윤·이용익·강재한·나대진 관계를 별도 관리</x:t>
  </x:si>
  <x:si>
    <x:t>남의 몸을 끌어쓴 자의 팔 교체 연타·원거리 파편 패턴과 타인의 몸을 방패로 삼는 공격과 시민 보호를 동시에 처리해야 함</x:t>
  </x:si>
  <x:si>
    <x:t>안쪽을 차지한 자의 영역 충격파·전면 내려찍기 패턴과 차량 사이의 좁은 공간을 점거한 개체를 열린 곳으로 끌어내야 함</x:t>
  </x:si>
  <x:si>
    <x:t>전: 거울 미로·또 다른 차한해·껍데기의 바다·균열 수호체
후: 진실 공개 여부·도시 인연 75/100% 엔딩 판정</x:t>
  </x:si>
  <x:si>
    <x:t>재입고 설명 중 편의점 TV의 짧은 정전·지반 흔들림 속보와 매장 조명 깜빡임이 겹쳐 필요한 정보와 이상 징후가 분산됨</x:t>
  </x:si>
  <x:si>
    <x:t>인간 출신이 아님. 차한해와 같은 균열의 근원에서 균열 안쪽의 괴물 형태로 태어난 존재로, 차한해와 둘이면서 하나임</x:t>
  </x:si>
  <x:si>
    <x:t>깨진 경찰 방패로 첫 충격을 막고 나무판 보호대가 파손된 뒤에는 충격파를 회피하며 노출된 핵을 공명 무기로 3회 타격함</x:t>
  </x:si>
  <x:si>
    <x:t>철봉이 보랏빛 재로 변하는 연출과 관리국 통신을 확인해 새로운 괴물마다 그 기억과 공명하는 물체를 찾아야 함을 이해함</x:t>
  </x:si>
  <x:si>
    <x:t>축제 종료 공원 쪽에서 순간적인 보랏빛 섬광과 낮은 굉음이 발생하지만 주변 시민들은 전기 설비 사고로 여기고 지나침</x:t>
  </x:si>
  <x:si>
    <x:t>폐교 복도를 일정 경로로 순찰하며 소리나 시야에 반응해 추격함을 관찰한 뒤 은폐·처치 방식으로 안전 지점까지 이동함</x:t>
  </x:si>
  <x:si>
    <x:t>대표 진엔딩 경로 미들 4시간 35분 5초로 4시간 이상. 선택 콘텐츠·상호 배타 엔딩 행은 문서 전체 합산과 구분</x:t>
  </x:si>
  <x:si>
    <x:t>0~49%는 두 고양이 간식, 50~69%는 대장 고양이 간식만 구매하고 70% 이상은 간식 없이 다음 단계로 진행함</x:t>
  </x:si>
  <x:si>
    <x:t>출구 앞에서 부하의 진형을 유지하고 쓰러진 부하의 자리를 다른 개체로 채움을 확인하고 선도체 우선 제압 순서로 대응함</x:t>
  </x:si>
  <x:si>
    <x:t>차한해의 회복과 공명 능력을 봉쇄하고 빼앗은 선의로 외피를 재생함을 확인하고 탈취 장치 파괴→외피 제압 순서로 대응함</x:t>
  </x:si>
  <x:si>
    <x:t>첫 번째 보스에서는 변화가 없었지만 반복되는 질타와 두 번째 보스전 이후 UI 변화가 시작되어 원인을 알아차리기 어려움</x:t>
  </x:si>
  <x:si>
    <x:t>일반인 기본 방어력 10. 정식 전투 개방 시 100으로 상승하고 공격 예측·충격 흘리기 숙련에 따라 220까지 증가</x:t>
  </x:si>
  <x:si>
    <x:t>제자리에서 울음소리를 내며 주변 개체의 시선을 끌고 접근 시 도망침을 관찰한 뒤 거리 유지 방식으로 안전 지점까지 이동함</x:t>
  </x:si>
  <x:si>
    <x:t>플레이어의 위치를 다른 교실과 복도의 변이체에게 전달해 포위망을 만듦을 확인하고 전파 차단→선도체 제압 순서로 대응함</x:t>
  </x:si>
  <x:si>
    <x:t>책임을 떠넘기는 자의 피해 전가·상태 이상 이전 패턴과 피해 연결 대상을 확인하지 않으면 공격이 차한해에게 되돌아옴</x:t>
  </x:si>
  <x:si>
    <x:t>부하를 양옆에 배치해 차한해를 균열 방향으로 밀어 넣는 진형을 유지함을 확인하고 진형 붕괴→선도체 제압 순서로 대응함</x:t>
  </x:si>
  <x:si>
    <x:t>한도윤이 생전에 녹음한 평범한 안부가 사망 이후 도착해 차한해가 감정을 정리하기 어려움</x:t>
  </x:si>
  <x:si>
    <x:t>전투 검증이 끝나면 대화가 아니라 기억 체험으로 진실 전달·최종 선택 재시작 지점 분리</x:t>
  </x:si>
  <x:si>
    <x:t>괴물 처치 횟수·출동 여부·생활 기록이 뒤섞여 수치 하락의 실제 원인을 파악하기 어려움</x:t>
  </x:si>
  <x:si>
    <x:t>차우선이 한도윤의 죽음을 슬퍼하면서도 언니가 가족과 친구를 제대로 지키지 못했다고 비난함</x:t>
  </x:si>
  <x:si>
    <x:t>먼지 보호 안경과 균열 보호 마스크의 보호 효과·시야·호흡 페널티를 비교해 장착 조합을 정함</x:t>
  </x:si>
  <x:si>
    <x:t>초기 구조 기록과 현재 생활 기록을 비교해 선의보다 특혜 유지가 목적이 된 변화를 확인함</x:t>
  </x:si>
  <x:si>
    <x:t>경찰의 설명을 듣고 방패의 남은 부분을 팔 보호대로 고정한 뒤 전방 방어 효과를 확인함</x:t>
  </x:si>
  <x:si>
    <x:t>보스가 쓰러진 뒤에도 잠긴 문을 지켜야 한다는 독백과 문밖 사람들의 구조 요청이 겹쳐 들림</x:t>
  </x:si>
  <x:si>
    <x:t>출동이 많았던 인물과 숙소에 머문 인물의 수치 변화를 비교해 모두 하락하고 있음을 확인함</x:t>
  </x:si>
  <x:si>
    <x:t>차한해가 카메라 없는 곳에서 시민을 구했기 때문에 방송에는 구조 장면보다 지연된 시간만 남음</x:t>
  </x:si>
  <x:si>
    <x:t>구조받은 시민의 증언과 편집된 보도를 비교하지만 여론은 차한해의 책임론으로 기울기 시작함</x:t>
  </x:si>
  <x:si>
    <x:t>열차 경고 주기를 확인해 안전 시간에 선로 가장자리로 접근하고 전광판 프레임을 끌어올림</x:t>
  </x:si>
  <x:si>
    <x:t>누적 수치·표정·UI 색상·독백을 이전 상태와 비교해 자아마모도 1단계의 변화를 확인함</x:t>
  </x:si>
  <x:si>
    <x:t>스포트라이트 추적→원거리 갈채 파동→가짜 구조 대상→카메라 차단→실제 시민 판별→비공개 구조</x:t>
  </x:si>
  <x:si>
    <x:t>전: 고등급자 특혜 고착·출동 거부
후: 군용 방탄판 균열·구조 영상 부재로 여론 악화</x:t>
  </x:si>
  <x:si>
    <x:t>군중의 요구를 피해 의료 통로로 이동하고 실제 출동 순서 기록을 확인해 지연 원인을 파악함</x:t>
  </x:si>
  <x:si>
    <x:t>출동하지 않아도 수치가 떨어진 자료와 주장을 비교하지만 공개 반박 권한은 이용익에게 통제됨</x:t>
  </x:si>
  <x:si>
    <x:t>사진·낙서·목걸이 그림을 대조해 친구가 차한해의 가장 친한 친구이자 보호자였음을 확인함</x:t>
  </x:si>
  <x:si>
    <x:t>불규칙한 보행으로 접근하며 여러 방향에 짧은 공격을 뿌림을 확인하고 처치 순서로 대응함</x:t>
  </x:si>
  <x:si>
    <x:t>금이 적고 판판한 나무판을 선택해 천과 끈으로 옆구리 보호대를 제작하고 움직임을 점검함</x:t>
  </x:si>
  <x:si>
    <x:t>괴물 처치 책임을 피하려는 고등급자와 정부 비판으로 세력을 키우려는 시위단체의 목적이 결합됨</x:t>
  </x:si>
  <x:si>
    <x:t>8/10 – 돌진 속도·공명 타격 거리·방어막 재생 시간·환영체 개입이 난이도를 결정함</x:t>
  </x:si>
  <x:si>
    <x:t>강당의 여러 공 가운데 하나만 친구가 농구 골대처럼 취급받으며 공을 맞았던 기억과 공명함</x:t>
  </x:si>
  <x:si>
    <x:t>선의 계량자의 외형·공명 흔적·핵심 단서를 확인하고 다음 전투 단계의 공략 정보를 파악함</x:t>
  </x:si>
  <x:si>
    <x:t>나대진의 계획은 차한해를 살릴 가능성이 있지만 차한해와 균열의 관계 자체는 아직 누구도 모름</x:t>
  </x:si>
  <x:si>
    <x:t>기본 방어력 180 / 철판 보호대 파손 : 사용 불가 · 매트 보호대 파손 : 사용 불가</x:t>
  </x:si>
  <x:si>
    <x:t>강재한이 방금 구조한 시민보다 구하지 못한 사람만 언급하며 차한해에게 무한한 책임을 요구함</x:t>
  </x:si>
  <x:si>
    <x:t>폐교 영상·우정 목걸이 심장·괴물 조직 분석을 대조해 괴물이 선의를 잃은 인간임을 공식화함</x:t>
  </x:si>
  <x:si>
    <x:t>전학 명부와 연락 기록이 잠긴 컴퓨터에 남아 있어 친구의 중학교 전학 시점을 확인하기 어려움</x:t>
  </x:si>
  <x:si>
    <x:t>기억 장면이 전투 화면을 덮는 동안 멀리 있는 기억 핵을 농구공의 반사 궤적으로 맞혀야 함</x:t>
  </x:si>
  <x:si>
    <x:t>연기와 정전으로 직원 위치가 보이지 않고 한도윤이 직접 위험 구역으로 들어가 사람들을 찾음</x:t>
  </x:si>
  <x:si>
    <x:t>공명 잔해 3개 파괴·마지막 직원 대피·기본 보호 조끼 완전 파손·화염 보호복 손상 확인</x:t>
  </x:si>
  <x:si>
    <x:t>대피소를 지키려 문을 열었던 관리인이 사고 이후 문밖의 사람을 위험 요소로 보기 시작함</x:t>
  </x:si>
  <x:si>
    <x:t>공격이 핵에 닿는 순간 시간이 멈추고 차한해가 균열과 선의 계량자의 기억을 직접 체험함</x:t>
  </x:si>
  <x:si>
    <x:t>착지 예고 지점을 확인하고 장애물을 끼고 이동해 농구공을 회수한 뒤 다시 투척 거리로 복귀함</x:t>
  </x:si>
  <x:si>
    <x:t>방어구가 아니라 조사 도구 4종의 측정 범위와 사용 순서가 달라 현장에서 혼동할 수 있음</x:t>
  </x:si>
  <x:si>
    <x:t>대피소 중앙을 점거하고 일정 주기마다 넓은 충격파를 발생시킴을 확인하고 처치 순서로 대응함</x:t>
  </x:si>
  <x:si>
    <x:t>콘텐츠 완료 시 획득하는 개별 개발자용 진행 점수. 전투·보스·핵심 서사에서 더 높게 부여</x:t>
  </x:si>
  <x:si>
    <x:t>취임 근거·비상 권한·차한해 출동 통제 문구를 확인해 권력 상승과 희생 강요의 연결을 파악함</x:t>
  </x:si>
  <x:si>
    <x:t>0~49% : 간식 2개
50~69%: 대장 고양이 간식 1개
70~100% : 구매 불필요</x:t>
  </x:si>
  <x:si>
    <x:t>순수한 구조자였으나 고등급자 특혜와 영웅 대접에 익숙해져 선행을 생활 유지 수단으로 바꿈</x:t>
  </x:si>
  <x:si>
    <x:t>직장·이웃·구조 요청 기록을 조사해 친구가 반복적으로 타인의 고통을 외면한 변화를 확인함</x:t>
  </x:si>
  <x:si>
    <x:t>공동 성명에서 ‘차한해 단독 출동’과 ‘피해 발생 시 차한해 책임’을 요구하는 문장을 확인함</x:t>
  </x:si>
  <x:si>
    <x:t>확성기·온라인 방송·시위 문구에서 차한해를 사람보다 실험 수단으로 취급하는 표현을 확인함</x:t>
  </x:si>
  <x:si>
    <x:t>현장 요원이 막기 전에 유튜버가 균열 안으로 뛰어들고 카메라는 균열 밖에서 계속 송출함</x:t>
  </x:si>
  <x:si>
    <x:t>보스가 모든 균열 피해를 차한해에게 이전하고 예상 손실 1명이라는 계산을 최적해로 고정함</x:t>
  </x:si>
  <x:si>
    <x:t>다른 인간처럼 즉시 괴물이 될 가능성이 있지만 차한해에게 어떤 변화가 생길지는 아무도 모름</x:t>
  </x:si>
  <x:si>
    <x:t>알바생 대화 후 ‘물건 구매하기’를 선택하고 반려동물 간식 칸에서 츄르 4개입을 구매함</x:t>
  </x:si>
  <x:si>
    <x:t>던진 공은 적을 맞힌 뒤 벽과 바닥에 튕겨 떨어지므로 공격과 회수를 동시에 계획해야 함</x:t>
  </x:si>
  <x:si>
    <x:t>두 존재의 탄생 기억과 공명 구조를 겹쳐 보며 차한해의 무한한 선의가 태생적임을 이해함</x:t>
  </x:si>
  <x:si>
    <x:t>아이는 어머니가 돌아오면 함께 먹겠다며 사탕을 바로 받지 않고 가족사진을 계속 쥐고 있음</x:t>
  </x:si>
  <x:si>
    <x:t>긴급 구조와 단순 편의를 구분해 처리하되 모든 부탁을 거절하기 어려운 차한해의 반응을 확인함</x:t>
  </x:si>
  <x:si>
    <x:t>비어 있는 진열칸과 손글씨 품절 안내 가까이 이동한 뒤 상호작용 아이콘이 나타날 때 조사함</x:t>
  </x:si>
  <x:si>
    <x:t>재질·오염 여부·남은 내용물을 확인하고 플라스틱·캔·종이 10개를 올바른 수거함에 넣음</x:t>
  </x:si>
  <x:si>
    <x:t>서로 다른 쓰레기를 연속으로 정확히 주워야 콤보가 유지되며 잘못 집으면 게이지가 초기화됨</x:t>
  </x:si>
  <x:si>
    <x:t>수치가 괴물 제압 능력과 연결되는지 확인하려면 유튜버와 청년의 행동·결과를 비교해야 함</x:t>
  </x:si>
  <x:si>
    <x:t>카메라 이동과 효과음을 따라 물류 트럭을 확인하고 뒤이어 꺼지는 가로등의 순서를 관찰함</x:t>
  </x:si>
  <x:si>
    <x:t>5/10 – 장애물 밀도·트럭과의 거리·이상 진동 구역·지름길 선택 시간이 난이도를 결정함</x:t>
  </x:si>
  <x:si>
    <x:t>잔여 수량과 오분류 여부를 점검한 뒤 수거함을 움직여 바닥의 검은 선과 미세한 빛을 조사함</x:t>
  </x:si>
  <x:si>
    <x:t>숫자가 방송 화면과 실제 현장에 동시에 떠올라 영상 조작인지 이상 현상인지 논란이 발생함</x:t>
  </x:si>
  <x:si>
    <x:t>공명하는 철봉이 잔해 아래 끼어 있고 괴물이 가까워지는 동안 여러 고정 장치를 풀어야 함</x:t>
  </x:si>
  <x:si>
    <x:t>문을 두드리는 자의 문 두드리기·연속 주먹질 패턴과 첫 공동 출동에서 공격 전조를 학습함</x:t>
  </x:si>
  <x:si>
    <x:t>날짜·필체·교사 도장을 비교해 친구가 도움을 요청했지만 문제 학생으로 처리된 사실을 재구성함</x:t>
  </x:si>
  <x:si>
    <x:t>사람을 뒤쫓는 자와 고등급자의 교전 구역에서 고등급자 교전 구역과 시민 이동 동선이 겹침</x:t>
  </x:si>
  <x:si>
    <x:t>복장·소지품·대화 반응을 함께 비교해 대화 단서와 복장 단서가 일치하는 거래자를 선택함</x:t>
  </x:si>
  <x:si>
    <x:t>가까운 쓰레기의 종류와 다음 분리수거 위치를 미리 확인해 이동 동선을 끊지 않고 수거함</x:t>
  </x:si>
  <x:si>
    <x:t>아이는 ‘괴물을 펑 없앤 언니’ 그림을 보여 주지만 차한해는 아직 자신의 힘을 믿지 못함</x:t>
  </x:si>
  <x:si>
    <x:t>막힘 원인을 먼저 제거한 뒤 제한 시간 동안 재활용·일반·세척 대상을 우선순위대로 분류함</x:t>
  </x:si>
  <x:si>
    <x:t>방패는 이미 일부 깨져 있어 정면 공격만 막을 수 있고 강한 충격을 여러 번 버티지 못함</x:t>
  </x:si>
  <x:si>
    <x:t>첫 심부름 때 만난 알바생이 가족과 연락이 끊겼지만 공식 구조 목록에서는 우선순위가 낮음</x:t>
  </x:si>
  <x:si>
    <x:t>탐지기의 반응 강도와 바닥의 잔광을 비교해 괴물의 공격을 피하며 공명 물체의 위치를 좁힘</x:t>
  </x:si>
  <x:si>
    <x:t>기자와 유튜버가 동시에 촬영을 시도해 원인이 장비 문제인지 균열 영향인지 구분하기 어려움</x:t>
  </x:si>
  <x:si>
    <x:t>유튜버가 통제 구역을 넘어가며 자극적인 설명을 반복해 실제 현장 상황을 파악하기 어려움</x:t>
  </x:si>
  <x:si>
    <x:t>공원 방향 표지와 시민들의 시선을 따라 이동하며 섬광이 발생한 축제 종료 공원에 진입함</x:t>
  </x:si>
  <x:si>
    <x:t>잔여 수량과 구역 상태를 점검하면서 새가 날아간 방향·멈춘 배경음·통신 불가 표시를 확인함</x:t>
  </x:si>
  <x:si>
    <x:t>괴물 대응 인력을 찾는다는 명분과 개인의 내면을 국가가 수치화한다는 불안이 동시에 존재함</x:t>
  </x:si>
  <x:si>
    <x:t>시민의 행동과 쓰레기 상태를 살펴본 뒤 조명 깜빡임과 바닥의 미세한 떨림을 차례로 확인함</x:t>
  </x:si>
  <x:si>
    <x:t>표지판과 진동의 세기를 비교하며 갈라진 바닥과 흔들리는 수거함을 피해 분리수거장까지 이동함</x:t>
  </x:si>
  <x:si>
    <x:t>우회·보급 동선 확보을 적용해 고등급자 전투에 직접 개입하지 않고 원래 심부름 목표를 수행함</x:t>
  </x:si>
  <x:si>
    <x:t>은폐·전투 종료 대기을 적용해 고등급자 전투에 직접 개입하지 않고 원래 심부름 목표를 수행함</x:t>
  </x:si>
  <x:si>
    <x:t>총으로 괴물의 접근을 잠시 늦춘 뒤 고정핀을 순서대로 제거하고 보랏빛 지지봉을 뽑아 듦</x:t>
  </x:si>
  <x:si>
    <x:t>삼각대 생방송 화면에서 이전과 달리 장비가 멈추지 않는 사실과 균열까지의 거리를 확인함</x:t>
  </x:si>
  <x:si>
    <x:t>장비 상태 UI와 조끼 앞뒤를 확인해 방어 보정이 +30에서 +15로 낮아진 것을 확인함</x:t>
  </x:si>
  <x:si>
    <x:t>길을 잃은 자의 배회·짧은 밀치기 패턴과 반복 배회 구간을 읽으며 합류 지점까지 이동해야 함</x:t>
  </x:si>
  <x:si>
    <x:t>선수촌 VIP 숙박동의 개인실과 바로 옆 선의관리국 본청·출입 금지 구역 안내를 확인함</x:t>
  </x:si>
  <x:si>
    <x:t>0~49%는 멀리서 바라보고, 50~69%는 짧게 울며, 70~99%는 몸·꼬리를 밀착해 한 바퀴 돌며, 100%는 구조 전 배 보이기와 구조 후 헤드번팅까지 확인함</x:t>
  </x:si>
  <x:si>
    <x:t>도시 인연은 메인 필수 구조로 기본 60%, 놓치거나 거절할 수 있는 선택 콘텐츠 8개로 최대 100%. 예쁜 고양이 인연은 선택 만남 4회×25%로 0~100% 관리</x:t>
  </x:si>
  <x:si>
    <x:t>문을 두드리는 자의 생명력 0 또는 해당 구간의 제압 조건 달성</x:t>
  </x:si>
  <x:si>
    <x:t>군중 이동 속도 보정·안전 경로 점멸·2회 실패 후 우회문 개방</x:t>
  </x:si>
  <x:si>
    <x:t>깨진 유리·찌그러진 캔·비닐 끈이 고양이 이동 경로를 막고 있음</x:t>
  </x:si>
  <x:si>
    <x:t>몸을 끄는 자에게 발각되거나 피격되지 않고 목표 지점 도달</x:t>
  </x:si>
  <x:si>
    <x:t>예쁜 고양이가 츄르를 먹고 도망가지 않은 채 차한해를 바라봄</x:t>
  </x:si>
  <x:si>
    <x:t>아이의 말을 끊지 않고 끝까지 듣고 그림을 받아 줄지 선택함</x:t>
  </x:si>
  <x:si>
    <x:t>일반 총탄은 괴물 외피에 막혀 파티 화력만으로 제압하기 어려움</x:t>
  </x:si>
  <x:si>
    <x:t>진동 구역에 3회 진입하면 공원 입구 체크포인트에서 재시작</x:t>
  </x:si>
  <x:si>
    <x:t>차한해와 같은 공명 파장을 지닌 최종 보스의 정체를 확인함</x:t>
  </x:si>
  <x:si>
    <x:t>목적지 주변에 잘못된 진입로와 위험 오브젝트가 배치되어 있음</x:t>
  </x:si>
  <x:si>
    <x:t>표적 지정→부하 돌격 명령→무리 가속→은폐·전투 종료 대기</x:t>
  </x:si>
  <x:si>
    <x:t>첫 두 발은 조준 보정을 적용하고 피해 비교 UI를 크게 표시</x:t>
  </x:si>
  <x:si>
    <x:t>4/10 – 탐색 범위·가짜 신호 수·제한시간이 난이도를 결정함</x:t>
  </x:si>
  <x:si>
    <x:t>뒤에서 밀치는 자의 생명력 0 또는 해당 구간의 제압 조건 달성</x:t>
  </x:si>
  <x:si>
    <x:t>첫 회피 예고를 느리게 재생하고 실패 시 같은 패턴을 즉시 반복</x:t>
  </x:si>
  <x:si>
    <x:t>1/10 – 목표 수·위험 정보량·선택지 수가 난이도를 결정함</x:t>
  </x:si>
  <x:si>
    <x:t>3/10 – 세 자료의 공통점과 은폐된 문장을 연결해야 함</x:t>
  </x:si>
  <x:si>
    <x:t>중고 거래 물품 수령 요청에 관한 대화를 마지막 문장까지 진행</x:t>
  </x:si>
  <x:si>
    <x:t>길을 잃은 자에게 발각되거나 피격되지 않고 목표 지점 도달</x:t>
  </x:si>
  <x:si>
    <x:t>보랏빛 섬광을 확인하고 축제 종료 공원의 도착 트리거에 진입</x:t>
  </x:si>
  <x:si>
    <x:t>1/10 – 연출 속도·동시에 제시되는 정보량이 난이도를 결정함</x:t>
  </x:si>
  <x:si>
    <x:t>핵심 UI를 한 항목씩 점멸시키고 확인 전에는 다음 안내를 잠금</x:t>
  </x:si>
  <x:si>
    <x:t>눈썹 흉터와 피어싱 특징을 가진 괴물이 튀어나오는 장면 확인하기</x:t>
  </x:si>
  <x:si>
    <x:t>울음이 남은 자에게 발각되거나 피격되지 않고 목표 지점 도달</x:t>
  </x:si>
  <x:si>
    <x:t>5/10 – 가짜 흔적 수·조명 변화·분기 수가 난이도를 결정함</x:t>
  </x:si>
  <x:si>
    <x:t>라이트 ≥ 미들 ≥ 헤비. 대표 진엔딩 경로 미들 4시간 35분 5초로 4시간 이상이며, 문서 전체 합산 미들 4시간 58분</x:t>
  </x:si>
  <x:si>
    <x:t>전방 압박파로 이동과 공격을 봉쇄하고 가까운 대상을 강제로 낮은 자세로 만듦을 확인하고 압박 장치 파괴·처치 순서로 대응함</x:t>
  </x:si>
  <x:si>
    <x:t>기본 공격력 80 / 관리국 지급 권총 +20 / 기본 방어력 100 / 기본 보호 조끼 +30 / 스킬 : 상태 UI 확인</x:t>
  </x:si>
  <x:si>
    <x:t>보행자·자전거·배송 상자가 골목을 막는 동안 조명이 흔들리고 길고양이가 빈 벽을 경계해 이동 경로와 이상 징후가 동시에 제시됨</x:t>
  </x:si>
  <x:si>
    <x:t>한 사람을 밀어 넣는 자의 균열 방향 지정·양면 압박 패턴과 양쪽에서 좁혀 오는 진형과 순간 이동 통로의 타이밍을 맞춰야 함</x:t>
  </x:si>
  <x:si>
    <x:t>일반인 수치 1번 · 첫 힘 79번 · 정식 전투 118번 · 최종 기본 공격력·방어력 288번을 포함한 42개 변화 시점 일치</x:t>
  </x:si>
  <x:si>
    <x:t>첫 보스 0%에서 시작해 여론·한도윤 사망·폐교 친구 소멸·균열 진실로 누적 100%. 대장 고양이 퀘스트에서 -2% 일시 회복</x:t>
  </x:si>
  <x:si>
    <x:t>초등학생 시절 괴롭힘당한 차한해를 영웅처럼 구해 주고 우정 목걸이를 나눈 가장 친한 친구. 중학교 전학 후 학교폭력을 당하고 연락을 끊음</x:t>
  </x:si>
  <x:si>
    <x:t>2/10 – UI 정보량·강조 순서·설명 노출 시간이 난이도를 결정함</x:t>
  </x:si>
  <x:si>
    <x:t>외형이 비슷하거나 내용물이 남은 쓰레기는 분류 기준을 혼동하기 쉬움</x:t>
  </x:si>
  <x:si>
    <x:t>재난 문자와 주변 효과음이 동시에 출력되어 핵심 행동을 놓칠 수 있음</x:t>
  </x:si>
  <x:si>
    <x:t>집까지의 위험도와 측정 마감 시간을 확인한 뒤 토퍼를 가져오기로 결정함</x:t>
  </x:si>
  <x:si>
    <x:t>국가대표·국빈 숙박용이던 시설의 전용 과정과 일반 시민 반응을 확인함</x:t>
  </x:si>
  <x:si>
    <x:t>2/10 – 관찰 대상 수·단서의 명확성·외형 유사도가 난이도를 결정함</x:t>
  </x:si>
  <x:si>
    <x:t>시민·취재진·아이들이 고등급자들을 슈퍼히어로처럼 둘러싸 이동이 지연됨</x:t>
  </x:si>
  <x:si>
    <x:t>사람을 뒤쫓는 자와 싸우는 고등급자 곁을 지나 따뜻한 음식 구해오기</x:t>
  </x:si>
  <x:si>
    <x:t>구조 대상 위치와 촬영 지시를 확인하고 시민 구조를 우선 목표로 설정함</x:t>
  </x:si>
  <x:si>
    <x:t>문 앞에 웅크린 자의 덮치기 직전 차한해가 양손을 뻗는 연출 진입</x:t>
  </x:si>
  <x:si>
    <x:t>4/10 – 후보 경로 수·단서 유사도·비교 단계 수가 난이도를 결정함</x:t>
  </x:si>
  <x:si>
    <x:t>1/10 – 상호작용 표시의 가시성과 조사 범위가 난이도를 결정함</x:t>
  </x:si>
  <x:si>
    <x:t>균열에서 기어 나온 자에게 발각되거나 피격되지 않고 목표 지점 도달</x:t>
  </x:si>
  <x:si>
    <x:t>일치 (밸런스 문서 148번, 6분·5분·5분, 자아마모도 0%)</x:t>
  </x:si>
  <x:si>
    <x:t>공원 협력·회사 구조 후 사망, 예약 음성으로 후반 감정 축 유지</x:t>
  </x:si>
  <x:si>
    <x:t>괴물 접근과 붕괴 경보 속에서 고등급자들과 시민 이동 순서를 맞춰야 함</x:t>
  </x:si>
  <x:si>
    <x:t>회전 휩쓸기→다중 내려찍기→비틀린 돌진→거리 유지·고등급자 교전 관찰</x:t>
  </x:si>
  <x:si>
    <x:t>다른 주문의 소스와 음료가 섞여 있어 오류 항목만 찾아 교체해야 함</x:t>
  </x:si>
  <x:si>
    <x:t>게임 시작부터 엔딩까지 해금되는 모든 플레이 내용을 순서대로 기록</x:t>
  </x:si>
  <x:si>
    <x:t>할머니를 구한 청년과 군인·구조대원 출신 고등급자의 역할 설명을 확인함</x:t>
  </x:si>
  <x:si>
    <x:t>2/10 – 대사 길이·핵심 정보의 명확성·선택지 수가 난이도를 결정함</x:t>
  </x:si>
  <x:si>
    <x:t>공식 명칭이 정해지기 전 언론·연구자·시민이 서로 다른 이름을 사용함</x:t>
  </x:si>
  <x:si>
    <x:t>표지판·미니맵·NPC 이동 방향을 확인하며 아파트에서 편의점까지 이동함</x:t>
  </x:si>
  <x:si>
    <x:t>표지판·미니맵·NPC 이동 방향을 확인하며 거실에서 현관문까지 이동함</x:t>
  </x:si>
  <x:si>
    <x:t>1/10 – 상품 후보 수·품목 유사도·구매 단계 수가 난이도를 결정함</x:t>
  </x:si>
  <x:si>
    <x:t>구역별 표지와 상품 외형을 비교하며 공원 관리함의 집게와 봉투를 조사함</x:t>
  </x:si>
  <x:si>
    <x:t>4/10 – 맵 크기·갈림길 수·목적지 표식의 가시성이 난이도를 결정함</x:t>
  </x:si>
  <x:si>
    <x:t>여러 주문표가 동시에 놓여 있어 주문 번호와 구성품을 혼동하기 쉬움</x:t>
  </x:si>
  <x:si>
    <x:t>구역별 표지와 상품 외형을 비교하며 생활용품 코너의 헤어롤을 조사함</x:t>
  </x:si>
  <x:si>
    <x:t>움직이는 트럭의 적재함이 잠깐 열리며 비슷한 상자 표식이 동시에 노출됨</x:t>
  </x:si>
  <x:si>
    <x:t>표지판·미니맵·NPC 이동 방향을 확인하며 다이소에서 영화관까지 이동함</x:t>
  </x:si>
  <x:si>
    <x:t>확정 주문표만 기준으로 상자·무·소스·음료를 올바른 포장 칸에 넣음</x:t>
  </x:si>
  <x:si>
    <x:t>첫 시도에는 표식을 순차적으로 확대하고 오답 후 다른 표식 하나를 제거</x:t>
  </x:si>
  <x:si>
    <x:t>밖으로 밀어내는 자의 생명력 0 또는 해당 구간의 제압 조건 달성</x:t>
  </x:si>
  <x:si>
    <x:t>주문 번호를 기준으로 치킨 종류·무·소스·음료 수량을 순서대로 확인함</x:t>
  </x:si>
  <x:si>
    <x:t>심부름 목적지가 따로 있어 작은 울음소리를 무시하고 지나칠 수 있음</x:t>
  </x:si>
  <x:si>
    <x:t>방어 가능한 방향을 부채꼴 표시하고 남은 내구도를 아이콘으로 제공</x:t>
  </x:si>
  <x:si>
    <x:t>완료 정보와 새로 발견한 사실 중 무엇을 보고해야 하는지 구분해야 함</x:t>
  </x:si>
  <x:si>
    <x:t>2/10 – 맵 크기·갈림길 수·목적지 표식의 가시성이 난이도를 결정함</x:t>
  </x:si>
  <x:si>
    <x:t>75%: 진실 은폐 공동 진입 신뢰 / 100%: 진실 공개 진엔딩</x:t>
  </x:si>
  <x:si>
    <x:t>반짝임 표시가 있는 산책로의 첫 쓰레기에 접근해 줍기 입력을 수행함</x:t>
  </x:si>
  <x:si>
    <x:t>혼자 청소하는 이유와 도움 제안에 관한 대화를 마지막 문장까지 진행</x:t>
  </x:si>
  <x:si>
    <x:t>선의관리국 출입 금지 구역의 이용익 비리 기록을 공개할지 선택하기</x:t>
  </x:si>
  <x:si>
    <x:t>5/10 – 잔해 수·입력 횟수·위험 순서·피격 빈도가 난이도를 결정함</x:t>
  </x:si>
  <x:si>
    <x:t>비슷한 오브젝트와 진열대가 많아 목표 대상을 한 번에 찾기 어려움</x:t>
  </x:si>
  <x:si>
    <x:t>재시도마다 트럭 속도를 낮추고 고양이가 바라보는 위험 벽면을 짧게 강조</x:t>
  </x:si>
  <x:si>
    <x:t>1/10 – 대사 길이·핵심 정보의 명확성·선택지 수가 난이도를 결정함</x:t>
  </x:si>
  <x:si>
    <x:t>카메라가 강조하는 인물과 오브젝트를 보며 아이와 가족의 행동을 확인함</x:t>
  </x:si>
  <x:si>
    <x:t>기본 공격력 560 / 기본 방어력 220 / 스킬: 유한한 선의 분담</x:t>
  </x:si>
  <x:si>
    <x:t>일치 (밸런스 문서 168번, 10분·8분·8분, 자아마모도 +5%)</x:t>
  </x:si>
  <x:si>
    <x:t>여러 NPC가 동시에 진열대로 이동해 접근 경로와 상호작용 위치가 막힘</x:t>
  </x:si>
  <x:si>
    <x:t>두 선택 모두 이후 상황에 영향을 주므로 감정적 판단 부담이 발생함</x:t>
  </x:si>
  <x:si>
    <x:t>192번 | 나대진에게 먼지 보호 안경과 균열 보호 마스크 수령하기</x:t>
  </x:si>
  <x:si>
    <x:t>핵심 장면의 시선 유도와 짧은 자막을 통해 관계와 감정 변화를 이해함</x:t>
  </x:si>
  <x:si>
    <x:t>쓰레기가 넓은 구역과 가려진 틈에 흩어져 있어 남은 대상을 찾기 어려움</x:t>
  </x:si>
  <x:si>
    <x:t>동료가 담당하는 구역과 플레이어 구역이 겹치면 불필요한 이동이 발생함</x:t>
  </x:si>
  <x:si>
    <x:t>후보들이 공통 특징을 가지고 있어 한 가지 단서만으로는 구별할 수 없음</x:t>
  </x:si>
  <x:si>
    <x:t>목표 아이콘과 도로 방향을 보며 허용 거리 안에서 물류 트럭을 따라감</x:t>
  </x:si>
  <x:si>
    <x:t>조사 가능한 가구가 많아 조작 가능한 대상을 바로 알아보기 어려움</x:t>
  </x:si>
  <x:si>
    <x:t>118번 | 관리국 지급 권총·기본 보호 조끼와 상태 UI 확인하기</x:t>
  </x:si>
  <x:si>
    <x:t>신상 과자·헤어롤·팝콘 심부름에 관한 대화를 마지막 문장까지 진행</x:t>
  </x:si>
  <x:si>
    <x:t>추적 거리 게이지를 유지하고 진동 구역을 피한 채 편의점 후문 도착</x:t>
  </x:si>
  <x:si>
    <x:t>대상이 빠르게 이동하고 시민과 건물이 시야를 가려 추적이 끊길 수 있음</x:t>
  </x:si>
  <x:si>
    <x:t>짧은 연출 안에서 사건의 원인과 인물의 태도를 동시에 이해해야 함</x:t>
  </x:si>
  <x:si>
    <x:t>1/10 – 맵 크기·갈림길 수·목적지 표식의 가시성이 난이도를 결정함</x:t>
  </x:si>
  <x:si>
    <x:t>강조되는 핵심 단어와 NPC의 요구를 확인하며 대화를 끝까지 진행함</x:t>
  </x:si>
  <x:si>
    <x:t>선의 조각·기억·환영·정예전 완료</x:t>
  </x:si>
  <x:si>
    <x:t>성인 이후 외면 기록 3개 확인</x:t>
  </x:si>
  <x:si>
    <x:t>안전 발판 테두리와 체크포인트 제공</x:t>
  </x:si>
  <x:si>
    <x:t>안전 진입로에 탐지기 반응 강화</x:t>
  </x:si>
  <x:si>
    <x:t>친구의 정체·괴물의 인간 기원 확인</x:t>
  </x:si>
  <x:si>
    <x:t>고등급자 균열 진입 요구 성명 확인</x:t>
  </x:si>
  <x:si>
    <x:t>보호대 파손→무기 해제→단계 접근</x:t>
  </x:si>
  <x:si>
    <x:t>공격 없이 죄책감 파동 5회 생존</x:t>
  </x:si>
  <x:si>
    <x:t>일진들의 새치기와 주변 방관 확인</x:t>
  </x:si>
  <x:si>
    <x:t>껍데기의 바다와 중심 섬 위치 확인</x:t>
  </x:si>
  <x:si>
    <x:t>시위 구역 3개 통과 후 차량 탑승</x:t>
  </x:si>
  <x:si>
    <x:t>사랑의 매 조사 및 공명 연출 확인</x:t>
  </x:si>
  <x:si>
    <x:t>두 해결 방법과 예상 손실 확인</x:t>
  </x:si>
  <x:si>
    <x:t>유튜버와 괴물 특징 3개 일치 확인</x:t>
  </x:si>
  <x:si>
    <x:t>친구의 괴물 상태 해방·완전 소멸</x:t>
  </x:si>
  <x:si>
    <x:t>7-I | 균열과 차한해의 진실</x:t>
  </x:si>
  <x:si>
    <x:t>시민·동료 표식 6개 전부 해제</x:t>
  </x:si>
  <x:si>
    <x:t>차한해·선의 계량자 완전 동기화</x:t>
  </x:si>
  <x:si>
    <x:t>친구의 마지막 감사와 완전 소멸</x:t>
  </x:si>
  <x:si>
    <x:t>학교폭력 기억 연출 끝까지 재생</x:t>
  </x:si>
  <x:si>
    <x:t>경직</x:t>
  </x:si>
  <x:si>
    <x:t>선공</x:t>
  </x:si>
  <x:si>
    <x:t>보스명</x:t>
  </x:si>
  <x:si>
    <x:t>10초</x:t>
  </x:si>
  <x:si>
    <x:t>25초</x:t>
  </x:si>
  <x:si>
    <x:t>선택</x:t>
  </x:si>
  <x:si>
    <x:t>15초</x:t>
  </x:si>
  <x:si>
    <x:t>94%</x:t>
  </x:si>
  <x:si>
    <x:t>전투</x:t>
  </x:si>
  <x:si>
    <x:t>23분</x:t>
  </x:si>
  <x:si>
    <x:t>재은폐</x:t>
  </x:si>
  <x:si>
    <x:t>45초</x:t>
  </x:si>
  <x:si>
    <x:t>7분</x:t>
  </x:si>
  <x:si>
    <x:t>4분</x:t>
  </x:si>
  <x:si>
    <x:t>비선공</x:t>
  </x:si>
  <x:si>
    <x:t>30초</x:t>
  </x:si>
  <x:si>
    <x:t>3분</x:t>
  </x:si>
  <x:si>
    <x:t>+8%</x:t>
  </x:si>
  <x:si>
    <x:t>55초</x:t>
  </x:si>
  <x:si>
    <x:t>1분</x:t>
  </x:si>
  <x:si>
    <x:t>50초</x:t>
  </x:si>
  <x:si>
    <x:t>배회</x:t>
  </x:si>
  <x:si>
    <x:t>20초</x:t>
  </x:si>
  <x:si>
    <x:t>+2% (누적 92%)</x:t>
  </x:si>
  <x:si>
    <x:t>거리 5칸 초과·지속 종료</x:t>
  </x:si>
  <x:si>
    <x:t>7-B | 희생 선동 확산</x:t>
  </x:si>
  <x:si>
    <x:t>+5% (누적 85%)</x:t>
  </x:si>
  <x:si>
    <x:t>주요 인물 후일담 확인</x:t>
  </x:si>
  <x:si>
    <x:t>스킬 : 상반 전조 판별</x:t>
  </x:si>
  <x:si>
    <x:t>일반인 신체 능력 유지</x:t>
  </x:si>
  <x:si>
    <x:t>[강재한] 0% (유지)</x:t>
  </x:si>
  <x:si>
    <x:t>동생에게 심부름 지시 받기</x:t>
  </x:si>
  <x:si>
    <x:t>등급 발생 장치 4개 파괴</x:t>
  </x:si>
  <x:si>
    <x:t>기억을 흉내 내는 환영</x:t>
  </x:si>
  <x:si>
    <x:t>스킬 : 청각 추적 끊기</x:t>
  </x:si>
  <x:si>
    <x:t>중첩 신체</x:t>
  </x:si>
  <x:si>
    <x:t>행동 봉쇄</x:t>
  </x:si>
  <x:si>
    <x:t>권위 외피</x:t>
  </x:si>
  <x:si>
    <x:t>비난 파동</x:t>
  </x:si>
  <x:si>
    <x:t>희생 구호</x:t>
  </x:si>
  <x:si>
    <x:t>후방 이동</x:t>
  </x:si>
  <x:si>
    <x:t>기습 충격</x:t>
  </x:si>
  <x:si>
    <x:t>복종 압박파</x:t>
  </x:si>
  <x:si>
    <x:t>체중 충격</x:t>
  </x:si>
  <x:si>
    <x:t>등급 배정</x:t>
  </x:si>
  <x:si>
    <x:t>집단 돌진</x:t>
  </x:si>
  <x:si>
    <x:t>넘어뜨리기</x:t>
  </x:si>
  <x:si>
    <x:t>울음 파동</x:t>
  </x:si>
  <x:si>
    <x:t>얼굴 투사체</x:t>
  </x:si>
  <x:si>
    <x:t>균열 파동</x:t>
  </x:si>
  <x:si>
    <x:t>문 뒤 기습</x:t>
  </x:si>
  <x:si>
    <x:t>집단 가로막기</x:t>
  </x:si>
  <x:si>
    <x:t>피해 전가</x:t>
  </x:si>
  <x:si>
    <x:t>불완전한 외피</x:t>
  </x:si>
  <x:si>
    <x:t>퇴로 봉쇄</x:t>
  </x:si>
  <x:si>
    <x:t>음파 타격</x:t>
  </x:si>
  <x:si>
    <x:t>진형 재구성</x:t>
  </x:si>
  <x:si>
    <x:t>군중 엄호</x:t>
  </x:si>
  <x:si>
    <x:t>순차 공격</x:t>
  </x:si>
  <x:si>
    <x:t>접근 권한</x:t>
  </x:si>
  <x:si>
    <x:t>팔 방어구</x:t>
  </x:si>
  <x:si>
    <x:t>비살상 충격탄</x:t>
  </x:si>
  <x:si>
    <x:t>검증 항목</x:t>
  </x:si>
  <x:si>
    <x:t>크레딧 종료</x:t>
  </x:si>
  <x:si>
    <x:t>2분 5초</x:t>
  </x:si>
  <x:si>
    <x:t>안정 앰플</x:t>
  </x:si>
  <x:si>
    <x:t>구조대 안전모</x:t>
  </x:si>
  <x:si>
    <x:t>자아 안정</x:t>
  </x:si>
  <x:si>
    <x:t>피해 -5%</x:t>
  </x:si>
  <x:si>
    <x:t>기억 침식</x:t>
  </x:si>
  <x:si>
    <x:t>즉시 추격</x:t>
  </x:si>
  <x:si>
    <x:t>초조한 외피</x:t>
  </x:si>
  <x:si>
    <x:t>2분 20초</x:t>
  </x:si>
  <x:si>
    <x:t>충격 저항</x:t>
  </x:si>
  <x:si>
    <x:t>군중 뒤 은폐</x:t>
  </x:si>
  <x:si>
    <x:t>책임 파동</x:t>
  </x:si>
  <x:si>
    <x:t>대상 교체</x:t>
  </x:si>
  <x:si>
    <x:t>폭력의 기억</x:t>
  </x:si>
  <x:si>
    <x:t>집중 비난</x:t>
  </x:si>
  <x:si>
    <x:t>피해 이전</x:t>
  </x:si>
  <x:si>
    <x:t>기억 재생</x:t>
  </x:si>
  <x:si>
    <x:t>연속 돌진</x:t>
  </x:si>
  <x:si>
    <x:t>재촉 파동</x:t>
  </x:si>
  <x:si>
    <x:t>괴물 외피</x:t>
  </x:si>
  <x:si>
    <x:t>강제 속박</x:t>
  </x:si>
  <x:si>
    <x:t>구조 방해</x:t>
  </x:si>
  <x:si>
    <x:t>몬스터 타입</x:t>
  </x:si>
  <x:si>
    <x:t>환영 외피</x:t>
  </x:si>
  <x:si>
    <x:t>4분 40초</x:t>
  </x:si>
  <x:si>
    <x:t>화염 저항</x:t>
  </x:si>
  <x:si>
    <x:t>화염 대응</x:t>
  </x:si>
  <x:si>
    <x:t>팔 교체 연타</x:t>
  </x:si>
  <x:si>
    <x:t>다층 외피</x:t>
  </x:si>
  <x:si>
    <x:t>인연 변화</x:t>
  </x:si>
  <x:si>
    <x:t>철문 돌진</x:t>
  </x:si>
  <x:si>
    <x:t>군중 속 은폐</x:t>
  </x:si>
  <x:si>
    <x:t>엇박자 타격</x:t>
  </x:si>
  <x:si>
    <x:t>달라붙기</x:t>
  </x:si>
  <x:si>
    <x:t>교체 외피</x:t>
  </x:si>
  <x:si>
    <x:t>봉쇄 외피</x:t>
  </x:si>
  <x:si>
    <x:t>부하 재배치</x:t>
  </x:si>
  <x:si>
    <x:t>원거리 파편</x:t>
  </x:si>
  <x:si>
    <x:t>흡수 파동</x:t>
  </x:si>
  <x:si>
    <x:t>부위 재생</x:t>
  </x:si>
  <x:si>
    <x:t>전면 내려찍기</x:t>
  </x:si>
  <x:si>
    <x:t>짧은 충격파</x:t>
  </x:si>
  <x:si>
    <x:t>응집 외피</x:t>
  </x:si>
  <x:si>
    <x:t>몸통 방패</x:t>
  </x:si>
  <x:si>
    <x:t>이동 방해</x:t>
  </x:si>
  <x:si>
    <x:t>무리 가속</x:t>
  </x:si>
  <x:si>
    <x:t>밀어내기</x:t>
  </x:si>
  <x:si>
    <x:t>융합 공명</x:t>
  </x:si>
  <x:si>
    <x:t>봉쇄 충격파</x:t>
  </x:si>
  <x:si>
    <x:t>밀치기 충격</x:t>
  </x:si>
  <x:si>
    <x:t>추격 돌진</x:t>
  </x:si>
  <x:si>
    <x:t>흡수 강화</x:t>
  </x:si>
  <x:si>
    <x:t>구역 압박</x:t>
  </x:si>
  <x:si>
    <x:t>점착 외피</x:t>
  </x:si>
  <x:si>
    <x:t>연속 할퀴기</x:t>
  </x:si>
  <x:si>
    <x:t>불규칙 타격</x:t>
  </x:si>
  <x:si>
    <x:t>집단 밀치기</x:t>
  </x:si>
  <x:si>
    <x:t>신체 떼어내기</x:t>
  </x:si>
  <x:si>
    <x:t>통로 밀치기</x:t>
  </x:si>
  <x:si>
    <x:t>넘어지며 충돌</x:t>
  </x:si>
  <x:si>
    <x:t>죄책감 파동</x:t>
  </x:si>
  <x:si>
    <x:t>확장 휩쓸기</x:t>
  </x:si>
  <x:si>
    <x:t>바닥 충격</x:t>
  </x:si>
  <x:si>
    <x:t>생체 인증</x:t>
  </x:si>
  <x:si>
    <x:t>2분 40초</x:t>
  </x:si>
  <x:si>
    <x:t>물어뜯기</x:t>
  </x:si>
  <x:si>
    <x:t>융합 폭주</x:t>
  </x:si>
  <x:si>
    <x:t>부하 호출</x:t>
  </x:si>
  <x:si>
    <x:t>후방 위치</x:t>
  </x:si>
  <x:si>
    <x:t>철판 갑각</x:t>
  </x:si>
  <x:si>
    <x:t>실체 교체</x:t>
  </x:si>
  <x:si>
    <x:t>5분 40초</x:t>
  </x:si>
  <x:si>
    <x:t>구원 독촉</x:t>
  </x:si>
  <x:si>
    <x:t>책임 전가</x:t>
  </x:si>
  <x:si>
    <x:t>갈채 파동</x:t>
  </x:si>
  <x:si>
    <x:t>호명 압박</x:t>
  </x:si>
  <x:si>
    <x:t>직접 돌진</x:t>
  </x:si>
  <x:si>
    <x:t>짧은 음파</x:t>
  </x:si>
  <x:si>
    <x:t>단단한 손뼈</x:t>
  </x:si>
  <x:si>
    <x:t>긴장된 근육</x:t>
  </x:si>
  <x:si>
    <x:t>다방향 휩쓸기</x:t>
  </x:si>
  <x:si>
    <x:t>틈새 이동</x:t>
  </x:si>
  <x:si>
    <x:t>방어 핵 노출</x:t>
  </x:si>
  <x:si>
    <x:t>길목 압박</x:t>
  </x:si>
  <x:si>
    <x:t>목표 전환</x:t>
  </x:si>
  <x:si>
    <x:t>공포 음파</x:t>
  </x:si>
  <x:si>
    <x:t>얇은 외피</x:t>
  </x:si>
  <x:si>
    <x:t>주변 살피기</x:t>
  </x:si>
  <x:si>
    <x:t>거리 유지</x:t>
  </x:si>
  <x:si>
    <x:t>출구 봉쇄</x:t>
  </x:si>
  <x:si>
    <x:t>빠른 이탈</x:t>
  </x:si>
  <x:si>
    <x:t>후방 찌르기</x:t>
  </x:si>
  <x:si>
    <x:t>무리 공명</x:t>
  </x:si>
  <x:si>
    <x:t>표적 지정</x:t>
  </x:si>
  <x:si>
    <x:t>고개 들기</x:t>
  </x:si>
  <x:si>
    <x:t>영역 충격파</x:t>
  </x:si>
  <x:si>
    <x:t>강제 밀치기</x:t>
  </x:si>
  <x:si>
    <x:t>봉쇄 명령</x:t>
  </x:si>
  <x:si>
    <x:t>느린 추격</x:t>
  </x:si>
  <x:si>
    <x:t>자리 고정</x:t>
  </x:si>
  <x:si>
    <x:t>다중 신체</x:t>
  </x:si>
  <x:si>
    <x:t>부하 흡수</x:t>
  </x:si>
  <x:si>
    <x:t>출구 점거</x:t>
  </x:si>
  <x:si>
    <x:t>넓은 체형</x:t>
  </x:si>
  <x:si>
    <x:t>밀착 압박</x:t>
  </x:si>
  <x:si>
    <x:t>멈춰 서기</x:t>
  </x:si>
  <x:si>
    <x:t>낮은 무게중심</x:t>
  </x:si>
  <x:si>
    <x:t>시민 밀어내기</x:t>
  </x:si>
  <x:si>
    <x:t>앞길 막기</x:t>
  </x:si>
  <x:si>
    <x:t>진형 방어</x:t>
  </x:si>
  <x:si>
    <x:t>회전 휩쓸기</x:t>
  </x:si>
  <x:si>
    <x:t>포위 압박</x:t>
  </x:si>
  <x:si>
    <x:t>비웃는 얼굴</x:t>
  </x:si>
  <x:si>
    <x:t>환영 분산</x:t>
  </x:si>
  <x:si>
    <x:t>문 앞 버티기</x:t>
  </x:si>
  <x:si>
    <x:t>희생 우선순위</x:t>
  </x:si>
  <x:si>
    <x:t>집단 밀어내기</x:t>
  </x:si>
  <x:si>
    <x:t>원형 진형</x:t>
  </x:si>
  <x:si>
    <x:t>희생 표식</x:t>
  </x:si>
  <x:si>
    <x:t>몸통 내려찍기</x:t>
  </x:si>
  <x:si>
    <x:t>반복 충격</x:t>
  </x:si>
  <x:si>
    <x:t>오염 저항</x:t>
  </x:si>
  <x:si>
    <x:t>짧은 밀치기</x:t>
  </x:si>
  <x:si>
    <x:t>소문 파동</x:t>
  </x:si>
  <x:si>
    <x:t>복종 압박</x:t>
  </x:si>
  <x:si>
    <x:t>희생 선동</x:t>
  </x:si>
  <x:si>
    <x:t>작성 기준</x:t>
  </x:si>
  <x:si>
    <x:t>포위 명령</x:t>
  </x:si>
  <x:si>
    <x:t>선의 탈취</x:t>
  </x:si>
  <x:si>
    <x:t>근접 본능</x:t>
  </x:si>
  <x:si>
    <x:t>조건부 선공</x:t>
  </x:si>
  <x:si>
    <x:t>기습 반응</x:t>
  </x:si>
  <x:si>
    <x:t>후방 기습</x:t>
  </x:si>
  <x:si>
    <x:t>계량 장치</x:t>
  </x:si>
  <x:si>
    <x:t>보호막 흡수</x:t>
  </x:si>
  <x:si>
    <x:t>소문 확산</x:t>
  </x:si>
  <x:si>
    <x:t>군집 방어</x:t>
  </x:si>
  <x:si>
    <x:t>느린 할퀴기</x:t>
  </x:si>
  <x:si>
    <x:t>측정 빔</x:t>
  </x:si>
  <x:si>
    <x:t>당황한 반격</x:t>
  </x:si>
  <x:si>
    <x:t>굳은 외피</x:t>
  </x:si>
  <x:si>
    <x:t>부하 강화</x:t>
  </x:si>
  <x:si>
    <x:t>유연한 골격</x:t>
  </x:si>
  <x:si>
    <x:t>추격 가속</x:t>
  </x:si>
  <x:si>
    <x:t>등급 강제</x:t>
  </x:si>
  <x:si>
    <x:t>압박 진형</x:t>
  </x:si>
  <x:si>
    <x:t>뒤로 물러나기</x:t>
  </x:si>
  <x:si>
    <x:t>선의 봉쇄</x:t>
  </x:si>
  <x:si>
    <x:t>전방 타격</x:t>
  </x:si>
  <x:si>
    <x:t>연속 주먹질</x:t>
  </x:si>
  <x:si>
    <x:t>문 두드리기</x:t>
  </x:si>
  <x:si>
    <x:t>비틀린 돌진</x:t>
  </x:si>
  <x:si>
    <x:t>다중 내려찍기</x:t>
  </x:si>
  <x:si>
    <x:t>부하 엄호</x:t>
  </x:si>
  <x:si>
    <x:t>다중 팔 타격</x:t>
  </x:si>
  <x:si>
    <x:t>양면 압박</x:t>
  </x:si>
  <x:si>
    <x:t>직접 타격</x:t>
  </x:si>
  <x:si>
    <x:t>재생 외피</x:t>
  </x:si>
  <x:si>
    <x:t>웅크린 자세</x:t>
  </x:si>
  <x:si>
    <x:t>겹친 외피</x:t>
  </x:si>
  <x:si>
    <x:t>회복 반전</x:t>
  </x:si>
  <x:si>
    <x:t>달라붙은 자의 생명력 0 또는 해당 구간의 제압 조건 달성</x:t>
  </x:si>
  <x:si>
    <x:t>기록의 시간 순서를 자동 정렬하고 마지막 구조 요청 위치 표시</x:t>
  </x:si>
  <x:si>
    <x:t>서브 퀘스트 : 이후 예쁜 고양이 인연 콘텐츠 4회 수행 가능</x:t>
  </x:si>
  <x:si>
    <x:t>주문 대화에서 확인한 특징과 번호를 대조해 포장된 치킨을 전달함</x:t>
  </x:si>
  <x:si>
    <x:t>1/10 – 동시 정보량·경고 문구의 명확성이 난이도를 결정함</x:t>
  </x:si>
  <x:si>
    <x:t>배경음을 단계적으로 줄이고 통신 불가 아이콘을 화면에 고정 표시</x:t>
  </x:si>
  <x:si>
    <x:t>차한해의 체력이 0이 되면 해당 전투 구간 직전 지점에서 재시작</x:t>
  </x:si>
  <x:si>
    <x:t>잔해와 효과음 때문에 구조 신호의 방향을 정확히 판단하기 어려움</x:t>
  </x:si>
  <x:si>
    <x:t>주문 번호가 비슷한 두 손님 중 올바른 사람에게 전달해야 함</x:t>
  </x:si>
  <x:si>
    <x:t>취소된 파티원 명단과 단독 출동 위험 경고를 한 화면에 표시</x:t>
  </x:si>
  <x:si>
    <x:t>2/10 – 손상 표시와 방어 보정 변화의 의미를 이해해야 함</x:t>
  </x:si>
  <x:si>
    <x:t>트럭 등장 직전 효과음과 첫 번째 가로등에 화면 가장자리 표시</x:t>
  </x:si>
  <x:si>
    <x:t>잔여 수량 0·오류 항목 0 및 공원 정적·통신 장애 확인</x:t>
  </x:si>
  <x:si>
    <x:t>복도를 서성이는 자에게 발각되거나 피격되지 않고 목표 지점 도달</x:t>
  </x:si>
  <x:si>
    <x:t>본인 확인과 측정 동의 절차를 마친 뒤 일반 측정 장치에 들어감</x:t>
  </x:si>
  <x:si>
    <x:t>재시도 시 열차 경고 시간을 늘리고 안전 구역을 선으로 표시</x:t>
  </x:si>
  <x:si>
    <x:t>재시도 시 탐지기 반응 범위를 넓히고 다음 흔적이 짧게 점멸</x:t>
  </x:si>
  <x:si>
    <x:t>융합된 괴물의 해당 페이즈 목표 또는 환경 기믹 조건 달성</x:t>
  </x:si>
  <x:si>
    <x:t>실패 후 바람 방향 예고 시간을 늘리고 봉지 이동속도를 낮춤</x:t>
  </x:si>
  <x:si>
    <x:t>예쁜 고양이는 처음 만난 차한해를 경계해 바로 가까이 오지 않음</x:t>
  </x:si>
  <x:si>
    <x:t>이상 징후가 발생할 때 효과음과 짧은 시선 유도 아이콘 표시</x:t>
  </x:si>
  <x:si>
    <x:t>밀린 주문과 손님 대화가 겹쳐 직원의 부탁을 놓칠 수 있음</x:t>
  </x:si>
  <x:si>
    <x:t>중요한 단서가 여러 인물과 배경 오브젝트 사이에 분산되어 있음</x:t>
  </x:si>
  <x:si>
    <x:t>5/10 – 시야 제한·구조 입력·장비 교체를 연속 수행해야 함</x:t>
  </x:si>
  <x:si>
    <x:t>60초 이상 미발견 시 가장 가까운 미수거 대상 방향 표시</x:t>
  </x:si>
  <x:si>
    <x:t>균열 진입 위험이 확인됐는데도 차한해에게 강요함</x:t>
  </x:si>
  <x:si>
    <x:t>태생과 두 해결책을 알며 최종 선택 한계치 도달</x:t>
  </x:si>
  <x:si>
    <x:t>조끼 손상 부위 2곳과 방어 보정 감소 확인</x:t>
  </x:si>
  <x:si>
    <x:t>무기 소멸 연출과 전투 기록의 신규 규칙 확인</x:t>
  </x:si>
  <x:si>
    <x:t>정부 비판에서 폭력시위·희생 선동으로 적대화</x:t>
  </x:si>
  <x:si>
    <x:t>융합된 괴물 보스전 완료 시 : 군용 방탄판 획득</x:t>
  </x:si>
  <x:si>
    <x:t>차한해를 자원이 아닌 사람으로 대하는 고정 조력자</x:t>
  </x:si>
  <x:si>
    <x:t>급식실·강당 폭력을 친구의 시점으로 직접 체험</x:t>
  </x:si>
  <x:si>
    <x:t>방패 상태·전방 방어·파손 조건 확인 후 장착</x:t>
  </x:si>
  <x:si>
    <x:t>변이한 인간의 빈 껍데기가 균열 중심부를 뒤덮음</x:t>
  </x:si>
  <x:si>
    <x:t>자동 등록하지 않고 소리·행동·오브젝트로만 암시</x:t>
  </x:si>
  <x:si>
    <x:t>일정 시간 정체 시 목적지 방향 화살표 표시</x:t>
  </x:si>
  <x:si>
    <x:t>129번 | 붕괴 표지판의 보랏빛 철봉 회수하기</x:t>
  </x:si>
  <x:si>
    <x:t>첫 보스 헤비 5분 · 이후 주요 보스 8분 이상</x:t>
  </x:si>
  <x:si>
    <x:t>편의점 안 신상 과자 진열대 발견 및 조사 완료</x:t>
  </x:si>
  <x:si>
    <x:t>츄르 4개입과 선택 만남 4회로 25%씩 상승</x:t>
  </x:si>
  <x:si>
    <x:t>괴물에게 붙잡히면 마지막 고정핀 단계부터 재시작</x:t>
  </x:si>
  <x:si>
    <x:t>카메라 시야·전원선·실제 시민 행동 단서 강화</x:t>
  </x:si>
  <x:si>
    <x:t>과학적 근거 없이 희생을 국가 명령으로 만듦</x:t>
  </x:si>
  <x:si>
    <x:t>3페이즈 체크포인트·실패한 페이즈부터 재시작</x:t>
  </x:si>
  <x:si>
    <x:t>차한해 생존·변이체 복원·선의의 거짓말 엔딩</x:t>
  </x:si>
  <x:si>
    <x:t>자신을 구해 준 친구가 괴물이 된 사실을 인지</x:t>
  </x:si>
  <x:si>
    <x:t>[도시] +5% (기본 20% · 최대 30%)</x:t>
  </x:si>
  <x:si>
    <x:t>등급 위험 순서·해제 연결선·핵 공명 주기 강화</x:t>
  </x:si>
  <x:si>
    <x:t>기본 공격력 430 / 스킬 : 공명 외피 파괴</x:t>
  </x:si>
  <x:si>
    <x:t>강제 밀치기→출구 점거→바닥 충격→처치·위치 제어</x:t>
  </x:si>
  <x:si>
    <x:t>보랏빛 철봉으로 밖으로 밀어내는 자 제압하기</x:t>
  </x:si>
  <x:si>
    <x:t>군용 방탄판 +35 / 스킬 : 강한 공격 방어</x:t>
  </x:si>
  <x:si>
    <x:t>2/10 – 보호 방향과 파손 조건을 이해해야 함</x:t>
  </x:si>
  <x:si>
    <x:t>돌진으로 철문 파괴→문밖 시민 유도→방어 핵 제압</x:t>
  </x:si>
  <x:si>
    <x:t>전체 이유를 몰라도 차한해를 믿고 함께 진입</x:t>
  </x:si>
  <x:si>
    <x:t>전투 시스템 개방 후 균열 대응 전투에서 사용</x:t>
  </x:si>
  <x:si>
    <x:t>폐교 조사와 보스전에서 사용하며 251번에 파손</x:t>
  </x:si>
  <x:si>
    <x:t>243번 | 강당 농구공의 보랏빛 공명 확인하기</x:t>
  </x:si>
  <x:si>
    <x:t>최종 균열의 반전 통로·밀치기 구간에서 사용</x:t>
  </x:si>
  <x:si>
    <x:t>134번 | 구조한 경찰에게 깨진 경찰 방패 받기</x:t>
  </x:si>
  <x:si>
    <x:t>구조 중 공격 불가, 안전 지점 도착 시 완료</x:t>
  </x:si>
  <x:si>
    <x:t>159번 | 승강장 전광판의 쇠막대 회수하기</x:t>
  </x:si>
  <x:si>
    <x:t>짧은 예고 후 직선으로 돌진해 적중 대상을 밀어냄</x:t>
  </x:si>
  <x:si>
    <x:t>237번 | 보랏빛으로 빛나는 사랑의 매 발견하기</x:t>
  </x:si>
  <x:si>
    <x:t>실제 자아 마모 단계가 아닌 보스전 한정 연출값</x:t>
  </x:si>
  <x:si>
    <x:t>지하 주차장 구조 구간에서 공명 무기로 사용</x:t>
  </x:si>
  <x:si>
    <x:t>장착 중인 방어구의 방어력과 조건부 효과를 합산</x:t>
  </x:si>
  <x:si>
    <x:t>145번 | 대피소 시민과 나무판 보호대 만들기</x:t>
  </x:si>
  <x:si>
    <x:t>도시 인연 100%에서는 시민 전체로 대상 확장</x:t>
  </x:si>
  <x:si>
    <x:t>폐교의 보스 외피를 파괴하는 공명 무기로 사용</x:t>
  </x:si>
  <x:si>
    <x:t>전방 방어 시 사용하며 내구도 소진 시 파손</x:t>
  </x:si>
  <x:si>
    <x:t>총 165%: 55%×3회, 타격 간 0.35초</x:t>
  </x:si>
  <x:si>
    <x:t>242번 | 체육관 매트로 매트 보호대 만들기</x:t>
  </x:si>
  <x:si>
    <x:t>실제 수치는 아이템 시트와 PC DATA에서 관리</x:t>
  </x:si>
  <x:si>
    <x:t>194번 | 구조받은 정비공에게 철판 보호대 받기</x:t>
  </x:si>
  <x:si>
    <x:t>부식성 체액을 포물선으로 분출해 방어 효율을 낮춤</x:t>
  </x:si>
  <x:si>
    <x:t>장착 중 적용하며 181번 보스전 뒤 성능 감소</x:t>
  </x:si>
  <x:si>
    <x:t>첫 괴물 조우에서는 처치 대신 회피 학습에 사용</x:t>
  </x:si>
  <x:si>
    <x:t>닫힌 통로와 고립의 서사를 전투 공간으로 표현</x:t>
  </x:si>
  <x:si>
    <x:t>지하철 승강장 구조 구간에서 공명 무기로 사용</x:t>
  </x:si>
  <x:si>
    <x:t>과도한 주목을 시선의 형태로 투사해 이동을 둔화</x:t>
  </x:si>
  <x:si>
    <x:t>169번 | 구조된 군인에게 군용 방탄판 받기</x:t>
  </x:si>
  <x:si>
    <x:t>충격파</x:t>
  </x:si>
  <x:si>
    <x:t>절대값</x:t>
  </x:si>
  <x:si>
    <x:t>휘감기</x:t>
  </x:si>
  <x:si>
    <x:t>포식</x:t>
  </x:si>
  <x:si>
    <x:t>상시</x:t>
  </x:si>
  <x:si>
    <x:t>53%</x:t>
  </x:si>
  <x:si>
    <x:t>돌진</x:t>
  </x:si>
  <x:si>
    <x:t>보호대</x:t>
  </x:si>
  <x:si>
    <x:t>할퀴기</x:t>
  </x:si>
  <x:si>
    <x:t>눈물</x:t>
  </x:si>
  <x:si>
    <x:t>공격자</x:t>
  </x:si>
  <x:si>
    <x:t>공용</x:t>
  </x:si>
  <x:si>
    <x:t>거절</x:t>
  </x:si>
  <x:si>
    <x:t>HP</x:t>
  </x:si>
  <x:si>
    <x:t>이벤트</x:t>
  </x:si>
  <x:si>
    <x:t>피격</x:t>
  </x:si>
  <x:si>
    <x:t>연출용</x:t>
  </x:si>
  <x:si>
    <x:t>방어자</x:t>
  </x:si>
  <x:si>
    <x:t>마법사</x:t>
  </x:si>
  <x:si>
    <x:t>50%</x:t>
  </x:si>
  <x:si>
    <x:t>패시브</x:t>
  </x:si>
  <x:si>
    <x:t>아이콘</x:t>
  </x:si>
  <x:si>
    <x:t>유령</x:t>
  </x:si>
  <x:si>
    <x:t>요정</x:t>
  </x:si>
  <x:si>
    <x:t>무관</x:t>
  </x:si>
  <x:si>
    <x:t>인간</x:t>
  </x:si>
  <x:si>
    <x:t>오크</x:t>
  </x:si>
  <x:si>
    <x:t>액티브</x:t>
  </x:si>
  <x:si>
    <x:t>입력</x:t>
  </x:si>
  <x:si>
    <x:t>기계</x:t>
  </x:si>
  <x:si>
    <x:t>개별</x:t>
  </x:si>
  <x:si>
    <x:t>어둠</x:t>
  </x:si>
  <x:si>
    <x:t>불</x:t>
  </x:si>
  <x:si>
    <x:t>땅</x:t>
  </x:si>
  <x:si>
    <x:t>빛</x:t>
  </x:si>
  <x:si>
    <x:t>바람</x:t>
  </x:si>
  <x:si>
    <x:t>물</x:t>
  </x:si>
  <x:si>
    <x:t>※ 일반인 상태의 기본 공격력·기본 방어력은 각각 10으로 시작함.
    79번 콘텐츠에서 무의식적 선의 폭발 +990이 한 번만 적용되어 순간 출력 1000이 되지만, 차한해는 힘을 보지 못하고 재현할 수도 없어 다음 콘텐츠에서 보정이 0으로 돌아감.
    정식 전투 능력과 장비는 118번 고등급자 공동 출동 준비부터 개방되며, 무기·스킬은 최초 등장, 방어구는 획득·손상·파손 시점만 기록함.</x:t>
  </x:si>
  <x:si>
    <x:t>한도윤의 장례와 회복 시간을 요청해도 이용익은 폐교 조사 성과와 여론 수습을 우선함</x:t>
  </x:si>
  <x:si>
    <x:t>출동 명령의 목적·휴식 거부 조항·언론 발표 시간을 확인하고 조사 임무를 수락함</x:t>
  </x:si>
  <x:si>
    <x:t>[도시] +5% (기본 50% · 최대 85%)
[한도윤] +5% (누적 100%)</x:t>
  </x:si>
  <x:si>
    <x:t>조작이 멈춘 상태에서 친구가 쓰러진 뒤에도 이어지는 투척과 주변 학생의 방관을 확인함</x:t>
  </x:si>
  <x:si>
    <x:t>사랑의 매로 외피를 타격할 때마다 교사 체벌과 학교폭력 기억이 차한해의 시야를 덮음</x:t>
  </x:si>
  <x:si>
    <x:t>한도윤의 회사와 다른 피해 지역의 구조 요청이 동시에 들어와 즉시 출동할 수 없음</x:t>
  </x:si>
  <x:si>
    <x:t>9/10 – 동시 장치 수·자아 마모도 증가·공격 압박·협력 타이밍이 난이도를 결정함</x:t>
  </x:si>
  <x:si>
    <x:t>뉴스마다 균열을 재난·기상 현상·테러 등 다르게 추측해 정확한 정보를 알기 어려움</x:t>
  </x:si>
  <x:si>
    <x:t>예상 궤적을 조절해 표적을 맞히고 반사된 공의 착지 지점으로 이동해 다시 회수함</x:t>
  </x:si>
  <x:si>
    <x:t>균열을 촬영하려 하면 화면이 깨지고 저장 파일도 손상되어 현상을 기록하기 어려움</x:t>
  </x:si>
  <x:si>
    <x:t>문 앞에 웅크린 자의 돌진이 퇴로를 막지만, 차한해는 아직 자신의 힘을 알지 못함</x:t>
  </x:si>
  <x:si>
    <x:t>폐교로 가는 지름길이 대장 고양이의 영역을 통과하며 다른 우회로는 붕괴되어 있음</x:t>
  </x:si>
  <x:si>
    <x:t>작은 출구가 편의점 플라스틱 물류 박스에 막혀 있어 고양이가 스스로 빠져나오지 못함</x:t>
  </x:si>
  <x:si>
    <x:t>폐교였던 공간이 갑자기 정상적인 학교로 바뀌고 차한해는 친구의 시점으로 움직이게 됨</x:t>
  </x:si>
  <x:si>
    <x:t>반지의 형태와 주변 대사를 확인한 뒤 반지 아래에서 퍼지는 검은 흔적을 별도 조사함</x:t>
  </x:si>
  <x:si>
    <x:t>평범한 책상처럼 보이지만 서랍 안쪽의 펜던트 낙서와 긁힌 자국이 과거 기억과 연결됨</x:t>
  </x:si>
  <x:si>
    <x:t>일진들은 자기 식판을 모두 두고 ‘다 먹고 농구할 거니까 강당으로 오라’고 명령함</x:t>
  </x:si>
  <x:si>
    <x:t>군인의 예비 방탄판을 기본 보호 조끼에 넣고 방어력 증가와 회피 거리 감소를 비교함</x:t>
  </x:si>
  <x:si>
    <x:t>학교폭력 피해가 성인이 된 뒤 타인을 먼저 의심하고 관계를 끊는 행동으로 이어짐</x:t>
  </x:si>
  <x:si>
    <x:t>드론 추락·카메라 종료·파일 손상을 순서대로 확인하며 공통 원인이 균열임을 파악함</x:t>
  </x:si>
  <x:si>
    <x:t>인연이 낮을수록 두 고양이 모두 차한해를 경계해 구조 전에 추가 신뢰 확보가 필요함</x:t>
  </x:si>
  <x:si>
    <x:t>1/10 – NPC 후보 수·위치 이동 여부·의뢰 단서 명확성이 난이도를 결정함</x:t>
  </x:si>
  <x:si>
    <x:t>8/10 – 조작 반전·반사 각도·기억 핵 노출 시간·공 회수 동선이 난이도를 결정함</x:t>
  </x:si>
  <x:si>
    <x:t>시민 방향의 화염 경로를 공명 방벽으로 막고 남은 투사체 사이의 안전 구간으로 이동함</x:t>
  </x:si>
  <x:si>
    <x:t>현재 위치와 차한해의 반응을 확인하고 방금 본 기억이 친구의 시점이었음을 정리함</x:t>
  </x:si>
  <x:si>
    <x:t>균열이 아무 반응 없이 멈춰 위험이 끝난 것처럼 보이지만 정확한 원인은 알 수 없음</x:t>
  </x:si>
  <x:si>
    <x:t>스마트폰·카메라·통화 기능을 차례로 시험해 균열과 거리에 따른 고장 범위를 확인함</x:t>
  </x:si>
  <x:si>
    <x:t>비슷한 운동화 자국과 축제 스티커가 여러 방향으로 이어져 잘못된 동선을 선택하기 쉬움</x:t>
  </x:si>
  <x:si>
    <x:t>3/10 – 구조 요청 위치·출입 기록 순서·경보음의 중첩이 판단 난이도를 결정함</x:t>
  </x:si>
  <x:si>
    <x:t>바람 방향 표시와 봉지의 그림자를 보고 다음 착지 지점을 예측해 세 번 안에 붙잡음</x:t>
  </x:si>
  <x:si>
    <x:t>표지판·미니맵·NPC 이동 방향을 확인하며 편의점에서 지하철역 개찰구까지 이동함</x:t>
  </x:si>
  <x:si>
    <x:t>자신의 차례가 되자 일진들이 뒤에서 밀치고 ‘자리 잘 맡아놨네’라며 앞을 차지함</x:t>
  </x:si>
  <x:si>
    <x:t>장면 순서와 반복되는 상징을 보며 가족·한도윤·친구·시민의 변화와 그 결과를 확인함</x:t>
  </x:si>
  <x:si>
    <x:t>공개+100% : 진엔딩
은폐+75% 이상 : 선의의 거짓말
그 외 : 희생 경로</x:t>
  </x:si>
  <x:si>
    <x:t>차한해가 놓지 않으려 해도 친구의 몸과 괴물 껍데기가 완전히 빛과 먼지로 사라짐</x:t>
  </x:si>
  <x:si>
    <x:t>7/10 – 반사 궤적·보스 공격 주기·환영체 위치·회수 가능 시간이 난이도를 결정함</x:t>
  </x:si>
  <x:si>
    <x:t>공식 기록과 나대진의 비공개 기록을 비교해 차한해가 사람으로 기억되는 방식을 확인함</x:t>
  </x:si>
  <x:si>
    <x:t>공동 진입이 거부되거나 차한해가 스스로 단독 희생을 선택하면 차한해만 균열에 흡수됨</x:t>
  </x:si>
  <x:si>
    <x:t>금지 구역의 자료를 복사해 시민 기록망에 공개하거나 자신만 확인하고 나올지 선택함</x:t>
  </x:si>
  <x:si>
    <x:t>1/10 – 관찰 대상 수·이상 징후의 미세함·단서 분산 정도가 난이도를 결정함</x:t>
  </x:si>
  <x:si>
    <x:t>대피소 보급로의 고등급자 교전 구간에 배치함. 차한해는 직접 처치하지 않고 우회함.</x:t>
  </x:si>
  <x:si>
    <x:t>수치가 급격히 떨어지고 유튜버 모습이 균열 안에서 사라져 이후 상태를 알 수 없음</x:t>
  </x:si>
  <x:si>
    <x:t>통제 요원의 안내를 따라 공원 밖으로 이동하며 관측 중단과 접근 금지 방송을 확인함</x:t>
  </x:si>
  <x:si>
    <x:t>먼지 보호 안경 +10 · 균열 보호 마스크 +15 / 스킬 : 환경별 장비 조합</x:t>
  </x:si>
  <x:si>
    <x:t>시민의 직접 기억과 증언이 충분하지 않으면 고등급자·폭력시위단체의 희생 논리가 우세함</x:t>
  </x:si>
  <x:si>
    <x:t>2/10 – 점검 항목 수·이상 징후의 동시 발생·정보 분산 정도가 난이도를 결정함</x:t>
  </x:si>
  <x:si>
    <x:t>세 단서를 대조해 보스가 어린 시절 차한해를 구해 주던 가장 친한 친구임을 확정함</x:t>
  </x:si>
  <x:si>
    <x:t>검붉고 보랏빛인 반투명 층 아래에서 얼굴·손·옷자락·소지품이 물결처럼 나타났다 사라짐</x:t>
  </x:si>
  <x:si>
    <x:t>공을 회수하러 이동하는 동안 보스의 추적 공격이 이어져 최단 경로와 안전 경로가 다름</x:t>
  </x:si>
  <x:si>
    <x:t>희생을 외치는 자의 구호를 끊고 ‘네가 사라지면 모두가 편하다’는 목소리 부정하기</x:t>
  </x:si>
  <x:si>
    <x:t>너무 가까우면 대장 고양이가 경계하고 너무 멀어지면 두 고양이가 멈춰 차한해를 기다림</x:t>
  </x:si>
  <x:si>
    <x:t>기본 보호 조끼 완전 파손 : 사용 불가
화염 보호복 손상 : +20 → +10</x:t>
  </x:si>
  <x:si>
    <x:t>생방송 이전 모습과 괴물의 특징을 대조해 유튜버가 즉시 변이했다는 사실을 확인함</x:t>
  </x:si>
  <x:si>
    <x:t>친구가 인간 모습으로 잠깐 돌아왔다가 소멸한 사실과 기존 조직 분석을 연결해야 함</x:t>
  </x:si>
  <x:si>
    <x:t>공격 버튼을 누르지 않고 잔류 파동을 회피하며 친구의 목소리가 선명해질 때까지 버팀</x:t>
  </x:si>
  <x:si>
    <x:t>실제 바다가 아닌 변이한 사람들의 빈 껍데기가 균열 중심부를 둘러싼 구조임을 확인함</x:t>
  </x:si>
  <x:si>
    <x:t>빛나는 균열 결정을 발판으로 삼고 껍데기 파동 사이의 빈틈을 따라 중심 섬에 도달함</x:t>
  </x:si>
  <x:si>
    <x:t>거리 표시 없이 고양이의 귀·꼬리·걸음 속도를 보고 적정 거리를 유지해 함께 이동함</x:t>
  </x:si>
  <x:si>
    <x:t>아이와 짧게 대화하고 사탕을 보관해 주며 가족사진과 철제 잔해 사고의 단서를 확인함</x:t>
  </x:si>
  <x:si>
    <x:t>차한해는 고등급자들의 활동을 지켜보면서도 자신의 수치를 알 수 없어 불안함을 느낌</x:t>
  </x:si>
  <x:si>
    <x:t>강재한이 한도윤의 죽음을 차한해의 늦은 판단 탓으로 단정하고 구조 성공 사실을 지움</x:t>
  </x:si>
  <x:si>
    <x:t>4/10 – 경쟁 NPC 수·충돌 범위·재고 수량·접근 가능 시간이 난이도를 결정함</x:t>
  </x:si>
  <x:si>
    <x:t>회의에서 차한해의 의견이 묻히고 출동표가 차한해 중심으로 재편되는 과정을 확인함</x:t>
  </x:si>
  <x:si>
    <x:t>거리 게이지가 0이 되거나 진동 구역에 3회 진입하면 골목 입구 체크포인트에서 재시작</x:t>
  </x:si>
  <x:si>
    <x:t>눈을 감고 충돌 감각도 느끼지 못해 차한해는 괴물이 어디로 사라졌는지 이해하지 못함</x:t>
  </x:si>
  <x:si>
    <x:t>일치 (밸런스 문서 255번, 27분 50초·23분·20분 50초, 친구 완전 소멸)</x:t>
  </x:si>
  <x:si>
    <x:t>힙한 여성과 청순한 친구가 서로 다른 주문을 말해 실제 주문 내용을 파악하기 어려움</x:t>
  </x:si>
  <x:si>
    <x:t>‘돕는다’ 또는 ‘심부름을 계속한다’를 선택하며 거절해도 메인 진행에는 영향이 없음</x:t>
  </x:si>
  <x:si>
    <x:t>5/10 – 플레이어와 대상의 속도 차이·허용 거리·시야 차단물이 난이도를 결정함</x:t>
  </x:si>
  <x:si>
    <x:t>구조 지연 질타·한도윤 책임론·폭력시위·균열 진입 선동, 진엔딩에서 시민에게 설득됨</x:t>
  </x:si>
  <x:si>
    <x:t>[도시] +5% (기본 15% · 최대 25%)
[나대진] +5% (누적 65%)</x:t>
  </x:si>
  <x:si>
    <x:t>고등급자들은 자신들의 유한한 수치를 보호해야 한다며 차한해에게 위험을 집중시키려 함</x:t>
  </x:si>
  <x:si>
    <x:t>첫 근접전의 충격으로 조끼 보호판이 갈라졌지만 겉으로는 손상 정도를 바로 알기 어려움</x:t>
  </x:si>
  <x:si>
    <x:t>낡은 체벌 도구가 평범한 오브젝트처럼 보이지만 친구의 기억이 재생될 때만 공명함</x:t>
  </x:si>
  <x:si>
    <x:t>1/10 – 대상 노출 시간·가로등 소등 속도·시선 유도 강도가 난이도를 결정함</x:t>
  </x:si>
  <x:si>
    <x:t>반박하거나 떠나는 대신 피해자의 말을 끝까지 듣고 필요한 치료 정보를 연결할지 선택함</x:t>
  </x:si>
  <x:si>
    <x:t>마지막 츄르를 건네고 차한해가 떠날 때까지 고양이가 곁에 머무르는 모습을 확인함</x:t>
  </x:si>
  <x:si>
    <x:t>보고 마감 시간이 있지만 익숙한 울음소리가 골목 안에서 들려 그냥 지나칠 수 있음</x:t>
  </x:si>
  <x:si>
    <x:t>메인 구조로 기본 인연을 보장하고 놓칠 수 있는 선택 콘텐츠 8개로 최대치 달성</x:t>
  </x:si>
  <x:si>
    <x:t>출동 기록과 일일 측정값을 대조해 전투가 선의 감소의 직접 원인이 아님을 확인함</x:t>
  </x:si>
  <x:si>
    <x:t>공명 탐지기·음성 기록기·휴대 조명·구조 지도 단말기의 용도와 단축키를 차례로 확인함</x:t>
  </x:si>
  <x:si>
    <x:t>일정 거리에 츄르를 내려놓고 뒤로 물러난 뒤 고양이가 스스로 다가올 때까지 기다림</x:t>
  </x:si>
  <x:si>
    <x:t>836 청년이 전방을 막고 차한해가 후방 시민을 안내하며 지정 대피선까지 이동시킴</x:t>
  </x:si>
  <x:si>
    <x:t>정전과 열차 진입 경고 속에서 공명 물체가 선로 가까이에 떨어져 접근 시간이 제한됨</x:t>
  </x:si>
  <x:si>
    <x:t>군중의 이동 방향을 예측하고 빈 공간으로 우회해 편의점 진열대 앞 군중에 접근함</x:t>
  </x:si>
  <x:si>
    <x:t>긴급 구조 알림을 끄고 다른 고등급자나 차한해를 보내라고 선택한 순간 선의가 고갈됨</x:t>
  </x:si>
  <x:si>
    <x:t>출동 목록의 피해 규모·생존 가능성·정치 우선도를 비교하고 강제 배정된 임무를 확인함</x:t>
  </x:si>
  <x:si>
    <x:t>임무 종료 후 바로 귀환할 수 있지만 주차 차량 아래에서 이름표와 가족사진을 발견함</x:t>
  </x:si>
  <x:si>
    <x:t>차한해가 영역을 벗어나면 대장 고양이가 다른 골목으로 가고 다시 들어오면 길을 막음</x:t>
  </x:si>
  <x:si>
    <x:t>대화와 자료를 확인해 폐교 균열 조사와 실종자 수색의 공식 목표와 숨은 위험을 구분함</x:t>
  </x:si>
  <x:si>
    <x:t>장난치는 학생·메뉴를 이야기하는 친구·운동장으로 가는 학생을 지나 급식소로 이동함</x:t>
  </x:si>
  <x:si>
    <x:t>장비 수치와 선의 공명 반응을 처음 확인해 공격력·방어력·장착 제한을 이해해야 함</x:t>
  </x:si>
  <x:si>
    <x:t>아이의 ‘언니, 괴물. 펑! 없어져써!’라는 말을 듣지만 놀라서 횡설수설한다고 판단함</x:t>
  </x:si>
  <x:si>
    <x:t>전투 장면·전용 차량·고급 식사·방송 인터뷰를 비교해 영웅화가 시작됐음을 확인함</x:t>
  </x:si>
  <x:si>
    <x:t>대장 고양이는 차한해에게서 눈을 떼지 않은 채 간식을 먹으며 예쁜 고양이도 챙기려 함</x:t>
  </x:si>
  <x:si>
    <x:t>등급 규칙 무효화→표식 해제→무한대 부담 장치 파괴→핵 노출→마지막 일격 동기화</x:t>
  </x:si>
  <x:si>
    <x:t>두 보스의 체력이 낮아지면 때리는 기억과 맞는 기억이 다시 결합해 외피를 재생하려 함</x:t>
  </x:si>
  <x:si>
    <x:t>몸을 끄는 자의 몸통 내려찍기·느린 추격 패턴과 느린 추격이 좁은 대피 경로를 막음</x:t>
  </x:si>
  <x:si>
    <x:t>6/10 – 동행 인원·속도 편차·위험 구간 수·명령 재사용 시간이 난이도를 결정함</x:t>
  </x:si>
  <x:si>
    <x:t>회사 내부 생존자 수·괴물 위치·다른 지역 위험도를 확인하고 회사 구조 임무를 수락함</x:t>
  </x:si>
  <x:si>
    <x:t>대피 상황에 필요한 물품을 비교해 가방·물·손전등·구급품 중 필수 물품를 선택함</x:t>
  </x:si>
  <x:si>
    <x:t>9/10 – 두 보스 위치·동시 약점 시간·마지막 타격 타이밍이 난이도를 결정함</x:t>
  </x:si>
  <x:si>
    <x:t>다른 자리로 가려 하면 일진들이 ‘빨리 안 오냐’며 반복해서 옆자리에 앉도록 압박함</x:t>
  </x:si>
  <x:si>
    <x:t>괴물을 피해 이동하는 동안 희미한 보랏빛 흔적이 잔해와 경고등에 섞여 잘 보이지 않음</x:t>
  </x:si>
  <x:si>
    <x:t>원본 인터뷰와 인터넷 반응을 비교해 청년이 보상보다 구조 의지로 움직였음을 확인함</x:t>
  </x:si>
  <x:si>
    <x:t>임무 지역·시민 수·고등급자 역할을 확인하고 단독이 아닌 공동 출동으로 임무를 수락함</x:t>
  </x:si>
  <x:si>
    <x:t>차한해는 공격 방법도 힘의 존재도 모르며 괴물의 돌진을 몸으로 막아야 한다고 생각함</x:t>
  </x:si>
  <x:si>
    <x:t>차한해는 자신의 의사보다 먼저 숙소와 관리 체계가 배정되는 상황을 받아들여야 함</x:t>
  </x:si>
  <x:si>
    <x:t>구조 성과와 호화 생활 장면이 같은 방송에 편집되어 제도의 문제점을 알아차리기 어려움</x:t>
  </x:si>
  <x:si>
    <x:t>일진들이 고기 반찬·디저트·음료를 하나씩 가져가 친구의 식판에는 기본 음식만 남음</x:t>
  </x:si>
  <x:si>
    <x:t>차한해는 아직 힘을 의식적으로 사용해 본 적이 없지만 측정 직후 곧바로 실전에 투입됨</x:t>
  </x:si>
  <x:si>
    <x:t>친구의 식판과 일진들의 식판을 한 번에 들 수 있는 수만큼 나누어 퇴식구로 옮김</x:t>
  </x:si>
  <x:si>
    <x:t>이용익</x:t>
  </x:si>
  <x:si>
    <x:t>누적값</x:t>
  </x:si>
  <x:si>
    <x:t>97%</x:t>
  </x:si>
  <x:si>
    <x:t>한도윤</x:t>
  </x:si>
  <x:si>
    <x:t>얼굴</x:t>
  </x:si>
  <x:si>
    <x:t>+2m</x:t>
  </x:si>
  <x:si>
    <x:t>공통</x:t>
  </x:si>
  <x:si>
    <x:t>7%</x:t>
  </x:si>
  <x:si>
    <x:t>검증</x:t>
  </x:si>
  <x:si>
    <x:t>스킬1</x:t>
  </x:si>
  <x:si>
    <x:t>방어력</x:t>
  </x:si>
  <x:si>
    <x:t>강재한</x:t>
  </x:si>
  <x:si>
    <x:t>+3%</x:t>
  </x:si>
  <x:si>
    <x:t>+4%</x:t>
  </x:si>
  <x:si>
    <x:t>비고</x:t>
  </x:si>
  <x:si>
    <x:t>타입</x:t>
  </x:si>
  <x:si>
    <x:t>머리</x:t>
  </x:si>
  <x:si>
    <x:t>도시</x:t>
  </x:si>
  <x:si>
    <x:t>손</x:t>
  </x:si>
  <x:si>
    <x:t>스킬</x:t>
  </x:si>
  <x:si>
    <x:t>소모품</x:t>
  </x:si>
  <x:si>
    <x:t>헤비</x:t>
  </x:si>
  <x:si>
    <x:t>순서</x:t>
  </x:si>
  <x:si>
    <x:t>항목</x:t>
  </x:si>
  <x:si>
    <x:t>나대진</x:t>
  </x:si>
  <x:si>
    <x:t>변화량</x:t>
  </x:si>
  <x:si>
    <x:t>보스</x:t>
  </x:si>
  <x:si>
    <x:t>미들</x:t>
  </x:si>
  <x:si>
    <x:t>스킬2</x:t>
  </x:si>
  <x:si>
    <x:t>16%</x:t>
  </x:si>
  <x:si>
    <x:t>이름</x:t>
  </x:si>
  <x:si>
    <x:t>90%</x:t>
  </x:si>
  <x:si>
    <x:t>28%</x:t>
  </x:si>
  <x:si>
    <x:t>3%</x:t>
  </x:si>
  <x:si>
    <x:t>0%</x:t>
  </x:si>
  <x:si>
    <x:t>차우선</x:t>
  </x:si>
  <x:si>
    <x:t>5분</x:t>
  </x:si>
  <x:si>
    <x:t>24%</x:t>
  </x:si>
  <x:si>
    <x:t>-2%</x:t>
  </x:si>
  <x:si>
    <x:t>값</x:t>
  </x:si>
  <x:si>
    <x:t>10분</x:t>
  </x:si>
  <x:si>
    <x:t>초기값</x:t>
  </x:si>
  <x:si>
    <x:t>80%</x:t>
  </x:si>
  <x:si>
    <x:t>12%</x:t>
  </x:si>
  <x:si>
    <x:t>+2%</x:t>
  </x:si>
  <x:si>
    <x:t>85%</x:t>
  </x:si>
  <x:si>
    <x:t>8분</x:t>
  </x:si>
  <x:si>
    <x:t>40%</x:t>
  </x:si>
  <x:si>
    <x:t>92%</x:t>
  </x:si>
  <x:si>
    <x:t>13분</x:t>
  </x:si>
  <x:si>
    <x:t>48%</x:t>
  </x:si>
  <x:si>
    <x:t>6분</x:t>
  </x:si>
  <x:si>
    <x:t>스킬3</x:t>
  </x:si>
  <x:si>
    <x:t>60%</x:t>
  </x:si>
  <x:si>
    <x:t>생명력</x:t>
  </x:si>
  <x:si>
    <x:t>결과</x:t>
  </x:si>
  <x:si>
    <x:t>대상</x:t>
  </x:si>
  <x:si>
    <x:t>라이트</x:t>
  </x:si>
  <x:si>
    <x:t>삭제</x:t>
  </x:si>
  <x:si>
    <x:t>텍스트</x:t>
  </x:si>
  <x:si>
    <x:t>이름 외치기</x:t>
  </x:si>
  <x:si>
    <x:t>갈채 강화</x:t>
  </x:si>
  <x:si>
    <x:t>멈춰 듣기</x:t>
  </x:si>
  <x:si>
    <x:t>밀쳐내기</x:t>
  </x:si>
  <x:si>
    <x:t>집단 압박</x:t>
  </x:si>
  <x:si>
    <x:t>흡수 외피</x:t>
  </x:si>
  <x:si>
    <x:t>환영 분열</x:t>
  </x:si>
  <x:si>
    <x:t>문틀 밀치기</x:t>
  </x:si>
  <x:si>
    <x:t>사각지대 은폐</x:t>
  </x:si>
  <x:si>
    <x:t>영웅 지정</x:t>
  </x:si>
  <x:si>
    <x:t>조롱 파동</x:t>
  </x:si>
  <x:si>
    <x:t>비웃음 환각</x:t>
  </x:si>
  <x:si>
    <x:t>보호막 생성</x:t>
  </x:si>
  <x:si>
    <x:t>보호막 부여</x:t>
  </x:si>
  <x:si>
    <x:t>그림자 외피</x:t>
  </x:si>
  <x:si>
    <x:t>고속 돌진</x:t>
  </x:si>
  <x:si>
    <x:t>갈채 보호막</x:t>
  </x:si>
  <x:si>
    <x:t>집요한 추격</x:t>
  </x:si>
  <x:si>
    <x:t>위치 전파</x:t>
  </x:si>
  <x:si>
    <x:t>시선 집중</x:t>
  </x:si>
  <x:si>
    <x:t>교실 증원</x:t>
  </x:si>
  <x:si>
    <x:t>발자국 추적</x:t>
  </x:si>
  <x:si>
    <x:t>숭배 공명</x:t>
  </x:si>
  <x:si>
    <x:t>부하 보호막</x:t>
  </x:si>
  <x:si>
    <x:t>박수 강화</x:t>
  </x:si>
  <x:si>
    <x:t>갈채 폭발</x:t>
  </x:si>
  <x:si>
    <x:t>증원 호출</x:t>
  </x:si>
  <x:si>
    <x:t>연속 타격</x:t>
  </x:si>
  <x:si>
    <x:t>복도 순찰</x:t>
  </x:si>
  <x:si>
    <x:t>집단 강화</x:t>
  </x:si>
  <x:si>
    <x:t>대중의 갈채</x:t>
  </x:si>
  <x:si>
    <x:t>가해자 보호</x:t>
  </x:si>
  <x:si>
    <x:t>현장 제작</x:t>
  </x:si>
  <x:si>
    <x:t>상의 보강재</x:t>
  </x:si>
  <x:si>
    <x:t>충격 보호대</x:t>
  </x:si>
  <x:si>
    <x:t>화염 보호복</x:t>
  </x:si>
  <x:si>
    <x:t>시선 회피</x:t>
  </x:si>
  <x:si>
    <x:t>군용 방탄판</x:t>
  </x:si>
  <x:si>
    <x:t>군인 지원</x:t>
  </x:si>
  <x:si>
    <x:t>철판 보호대</x:t>
  </x:si>
  <x:si>
    <x:t>소방관 지원</x:t>
  </x:si>
  <x:si>
    <x:t>정비공 지원</x:t>
  </x:si>
  <x:si>
    <x:t>임시 보호</x:t>
  </x:si>
  <x:si>
    <x:t>뒤따르기</x:t>
  </x:si>
  <x:si>
    <x:t>방향 혼란</x:t>
  </x:si>
  <x:si>
    <x:t>현장 획득</x:t>
  </x:si>
  <x:si>
    <x:t>충격 보호</x:t>
  </x:si>
  <x:si>
    <x:t>전광판 쇠막대</x:t>
  </x:si>
  <x:si>
    <x:t>경찰 지원</x:t>
  </x:si>
  <x:si>
    <x:t>사랑의 매</x:t>
  </x:si>
  <x:si>
    <x:t>나대진 지급</x:t>
  </x:si>
  <x:si>
    <x:t>매트 보호대</x:t>
  </x:si>
  <x:si>
    <x:t>충격 완화</x:t>
  </x:si>
  <x:si>
    <x:t>보랏빛 농구공</x:t>
  </x:si>
  <x:si>
    <x:t>강화 전투화</x:t>
  </x:si>
  <x:si>
    <x:t>투척 무기</x:t>
  </x:si>
  <x:si>
    <x:t>관리국 지급</x:t>
  </x:si>
  <x:si>
    <x:t>집단 갈채</x:t>
  </x:si>
  <x:si>
    <x:t>방어력 증가</x:t>
  </x:si>
  <x:si>
    <x:t>이동 안정</x:t>
  </x:si>
  <x:si>
    <x:t>공격력 증가</x:t>
  </x:si>
  <x:si>
    <x:t>기본 타격</x:t>
  </x:si>
  <x:si>
    <x:t>이동 종료</x:t>
  </x:si>
  <x:si>
    <x:t>사건 플래그</x:t>
  </x:si>
  <x:si>
    <x:t>방어 자세</x:t>
  </x:si>
  <x:si>
    <x:t>해제 불가</x:t>
  </x:si>
  <x:si>
    <x:t>대상 근접</x:t>
  </x:si>
  <x:si>
    <x:t>탐지 범위</x:t>
  </x:si>
  <x:si>
    <x:t>회피 이동</x:t>
  </x:si>
  <x:si>
    <x:t>공용(전체)</x:t>
  </x:si>
  <x:si>
    <x:t>구조 진행도</x:t>
  </x:si>
  <x:si>
    <x:t>접촉 소멸</x:t>
  </x:si>
  <x:si>
    <x:t>입력 유지</x:t>
  </x:si>
  <x:si>
    <x:t>무한 선의</x:t>
  </x:si>
  <x:si>
    <x:t>시민 구조</x:t>
  </x:si>
  <x:si>
    <x:t>이동 속도</x:t>
  </x:si>
  <x:si>
    <x:t>연출 종료</x:t>
  </x:si>
  <x:si>
    <x:t>보스 행동</x:t>
  </x:si>
  <x:si>
    <x:t>상호작용</x:t>
  </x:si>
  <x:si>
    <x:t>선택 결과</x:t>
  </x:si>
  <x:si>
    <x:t>받는 피해</x:t>
  </x:si>
  <x:si>
    <x:t>분기 호출</x:t>
  </x:si>
  <x:si>
    <x:t>장면 전환</x:t>
  </x:si>
  <x:si>
    <x:t>마지막 포옹</x:t>
  </x:si>
  <x:si>
    <x:t>시전 종료</x:t>
  </x:si>
  <x:si>
    <x:t>선의 감소량</x:t>
  </x:si>
  <x:si>
    <x:t>균열 진입</x:t>
  </x:si>
  <x:si>
    <x:t>자아 마모</x:t>
  </x:si>
  <x:si>
    <x:t>상태치 임계</x:t>
  </x:si>
  <x:si>
    <x:t>HP 임계</x:t>
  </x:si>
  <x:si>
    <x:t>긴급 대응</x:t>
  </x:si>
  <x:si>
    <x:t>대상 이탈</x:t>
  </x:si>
  <x:si>
    <x:t>아이템 착용</x:t>
  </x:si>
  <x:si>
    <x:t>군집 증식</x:t>
  </x:si>
  <x:si>
    <x:t>선의 계량</x:t>
  </x:si>
  <x:si>
    <x:t>주변 개체 수</x:t>
  </x:si>
  <x:si>
    <x:t>측정 결과</x:t>
  </x:si>
  <x:si>
    <x:t>판정 완료</x:t>
  </x:si>
  <x:si>
    <x:t>희생 강요</x:t>
  </x:si>
  <x:si>
    <x:t>소환 개체 수</x:t>
  </x:si>
  <x:si>
    <x:t>통로 봉쇄</x:t>
  </x:si>
  <x:si>
    <x:t>시선 고정</x:t>
  </x:si>
  <x:si>
    <x:t>3타 종료</x:t>
  </x:si>
  <x:si>
    <x:t>시간 경과</x:t>
  </x:si>
  <x:si>
    <x:t>인연 수치</x:t>
  </x:si>
  <x:si>
    <x:t>추가설명</x:t>
  </x:si>
  <x:si>
    <x:t>즉시 적용</x:t>
  </x:si>
  <x:si>
    <x:t>사용자 지정</x:t>
  </x:si>
  <x:si>
    <x:t>대상 거리</x:t>
  </x:si>
  <x:si>
    <x:t>선의≤0</x:t>
  </x:si>
  <x:si>
    <x:t>외피 경화</x:t>
  </x:si>
  <x:si>
    <x:t>융합 휩쓸기</x:t>
  </x:si>
  <x:si>
    <x:t>갈채 흡수</x:t>
  </x:si>
  <x:si>
    <x:t>문짝 압착</x:t>
  </x:si>
  <x:si>
    <x:t>지속 종료</x:t>
  </x:si>
  <x:si>
    <x:t>보복 표식</x:t>
  </x:si>
  <x:si>
    <x:t>잔해 흡수</x:t>
  </x:si>
  <x:si>
    <x:t>연쇄 난타</x:t>
  </x:si>
  <x:si>
    <x:t>조롱의 메아리</x:t>
  </x:si>
  <x:si>
    <x:t>부식 분출</x:t>
  </x:si>
  <x:si>
    <x:t>압착 종료</x:t>
  </x:si>
  <x:si>
    <x:t>피해 반사</x:t>
  </x:si>
  <x:si>
    <x:t>기억 감금</x:t>
  </x:si>
  <x:si>
    <x:t>탄체 발사</x:t>
  </x:si>
  <x:si>
    <x:t>변이 완료</x:t>
  </x:si>
  <x:si>
    <x:t>쿨타임 타입</x:t>
  </x:si>
  <x:si>
    <x:t>쿨타임 (초)</x:t>
  </x:si>
  <x:si>
    <x:t>피해 수치</x:t>
  </x:si>
  <x:si>
    <x:t>상태 이상</x:t>
  </x:si>
  <x:si>
    <x:t>정적 5초</x:t>
  </x:si>
  <x:si>
    <x:t>행동 제한</x:t>
  </x:si>
  <x:si>
    <x:t>엄마의 화염 폭주 경로 차단하기</x:t>
  </x:si>
  <x:si>
    <x:t>4-E | 첫 보스·봉쇄 대피소</x:t>
  </x:si>
  <x:si>
    <x:t>탱커 뒤의 시민을 노리는 기습형</x:t>
  </x:si>
  <x:si>
    <x:t>수년 뒤 추모 오브젝트 3개 확인</x:t>
  </x:si>
  <x:si>
    <x:t>깨진 경찰 방패 파손 : 사용 불가</x:t>
  </x:si>
  <x:si>
    <x:t>7-G | 껍데기의 바다·중심 섬</x:t>
  </x:si>
  <x:si>
    <x:t>환경 파괴·시민 유도·핵 노출형</x:t>
  </x:si>
  <x:si>
    <x:t>아이템 구매 기준가격·필요 처치 수</x:t>
  </x:si>
  <x:si>
    <x:t>7-E | 균열 내부·거울 미로</x:t>
  </x:si>
  <x:si>
    <x:t>3. 우리 게임에서 제외한 항목</x:t>
  </x:si>
  <x:si>
    <x:t>추모 장면 2개와 이용익 연설 확인</x:t>
  </x:si>
  <x:si>
    <x:t>7-E | 균열 내부·남겨진 흔적</x:t>
  </x:si>
  <x:si>
    <x:t>7-H | 선의 계량자 보스전</x:t>
  </x:si>
  <x:si>
    <x:t>핵심·반복·장면 단위 팩터를 구분</x:t>
  </x:si>
  <x:si>
    <x:t>처치 반복으로 성장하는 구조가 아님</x:t>
  </x:si>
  <x:si>
    <x:t>대피소 방어 구간의 기본 편성</x:t>
  </x:si>
  <x:si>
    <x:t>[나대진] +10% (누적 95%)</x:t>
  </x:si>
  <x:si>
    <x:t>진실 공개·도시 인연 100% 전용</x:t>
  </x:si>
  <x:si>
    <x:t>[강재한] -10% (누적 0%)</x:t>
  </x:si>
  <x:si>
    <x:t>5-F | 보스전·갈채를 먹는 자</x:t>
  </x:si>
  <x:si>
    <x:t>소멸하는 친구를 끌어안고 보내주기</x:t>
  </x:si>
  <x:si>
    <x:t>주요 인연 임계치별 후일담 추가</x:t>
  </x:si>
  <x:si>
    <x:t>[차우선] +20% (누적 85%)</x:t>
  </x:si>
  <x:si>
    <x:t>대표 진엔딩 예상 시간(미들 기준)</x:t>
  </x:si>
  <x:si>
    <x:t>부담 연결 장치 4개 동시 파괴</x:t>
  </x:si>
  <x:si>
    <x:t>탈출 계획의 핵심 단계 3개 확인</x:t>
  </x:si>
  <x:si>
    <x:t>일진들이 남긴 식판까지 정리하기</x:t>
  </x:si>
  <x:si>
    <x:t>6. 인연 시스템 대상별 기준값</x:t>
  </x:si>
  <x:si>
    <x:t>총 사격과 회피 입력 연습하기</x:t>
  </x:si>
  <x:si>
    <x:t>차우선의 원망 섞인 연락 받기</x:t>
  </x:si>
  <x:si>
    <x:t>서브 퀘스트 : 치킨집 알바하기</x:t>
  </x:si>
  <x:si>
    <x:t>방어력 합산 요소(획득·손상·파손)</x:t>
  </x:si>
  <x:si>
    <x:t>친구가 사용했던 책상 조사하기</x:t>
  </x:si>
  <x:si>
    <x:t>한도윤과 비공개 안부 통화하기</x:t>
  </x:si>
  <x:si>
    <x:t>반복 사냥과 레벨업 루프가 없음</x:t>
  </x:si>
  <x:si>
    <x:t>중심 섬의 선의 계량자와 마주하기</x:t>
  </x:si>
  <x:si>
    <x:t>강재한에게 늦은 출동을 질타받기</x:t>
  </x:si>
  <x:si>
    <x:t>보스가 레벨업 보상을 제공하지 않음</x:t>
  </x:si>
  <x:si>
    <x:t>균열 지역에서만 패시브 활성화</x:t>
  </x:si>
  <x:si>
    <x:t>전투 예상 시간·전투 숙련 단계</x:t>
  </x:si>
  <x:si>
    <x:t>두려움과 불신으로 공동 진입 거부</x:t>
  </x:si>
  <x:si>
    <x:t>파티 경험치 분배 시스템이 없음</x:t>
  </x:si>
  <x:si>
    <x:t>주요 하락 요인·포트폴리오 역할</x:t>
  </x:si>
  <x:si>
    <x:t>연구실 보안 구역에서만 사용 가능</x:t>
  </x:si>
  <x:si>
    <x:t>초기 대응 브리핑에서 일시적 신뢰</x:t>
  </x:si>
  <x:si>
    <x:t>복도에 남은 보랏빛 발자국 추적하기</x:t>
  </x:si>
  <x:si>
    <x:t>방진 마스크 장착 중 1회 사용</x:t>
  </x:si>
  <x:si>
    <x:t>장비 내구도·자아 마모도 표시</x:t>
  </x:si>
  <x:si>
    <x:t>한도윤과 회사 직원 대피시키기</x:t>
  </x:si>
  <x:si>
    <x:t>나대진의 단독 탈출 계획 듣기</x:t>
  </x:si>
  <x:si>
    <x:t>전투 파밍 상점 경제가 핵심이 아님</x:t>
  </x:si>
  <x:si>
    <x:t>입력하지 않은 키 안내를 계속 유지</x:t>
  </x:si>
  <x:si>
    <x:t>첫 상호작용 대상에 반짝임 표시</x:t>
  </x:si>
  <x:si>
    <x:t>레벨업 전투시간·필요 처치 수</x:t>
  </x:si>
  <x:si>
    <x:t>치킨집 알바를 도울지 선택하기</x:t>
  </x:si>
  <x:si>
    <x:t>1-B | 편의점·고양이 선택</x:t>
  </x:si>
  <x:si>
    <x:t>한도윤이 남긴 예약 음성 확인하기</x:t>
  </x:si>
  <x:si>
    <x:t>라이트 유저 열과 동일하게 작성</x:t>
  </x:si>
  <x:si>
    <x:t>초기 국가 책임 요구에 대한 공감</x:t>
  </x:si>
  <x:si>
    <x:t>자아 마모 발생 시 사용 가능</x:t>
  </x:si>
  <x:si>
    <x:t>공격 예고 판독 시간 +0.3초</x:t>
  </x:si>
  <x:si>
    <x:t>구조된 군인에게 군용 방탄판 받기</x:t>
  </x:si>
  <x:si>
    <x:t>낮음/중간/높음/최고 + 유형</x:t>
  </x:si>
  <x:si>
    <x:t>사랑의 매의 공명 타격 시험하기</x:t>
  </x:si>
  <x:si>
    <x:t>필터 내구도 소진 시 효과 정지</x:t>
  </x:si>
  <x:si>
    <x:t>탐색 및 전투 이동 중 상시 적용</x:t>
  </x:si>
  <x:si>
    <x:t>국가 우선 출동 명령 체계 확인하기</x:t>
  </x:si>
  <x:si>
    <x:t>라이트 유저
(예상 시간 기준)</x:t>
  </x:si>
  <x:si>
    <x:t>상위 스테이지 해금 요구 포인트</x:t>
  </x:si>
  <x:si>
    <x:t>표에서 가장 핵심적인 항목으로 작성</x:t>
  </x:si>
  <x:si>
    <x:t>한도윤의 회사 긴급 구조 요청 받기</x:t>
  </x:si>
  <x:si>
    <x:t>동시다발 출동지 중 회사로 우회하기</x:t>
  </x:si>
  <x:si>
    <x:t>바람에 날린 비닐봉지 추격하기</x:t>
  </x:si>
  <x:si>
    <x:t>폐교 조사 장비 4종 점검하기</x:t>
  </x:si>
  <x:si>
    <x:t>어린아이를 공주님 안기로 구출하기</x:t>
  </x:si>
  <x:si>
    <x:t>주인공의 고유명 또는 클래스 정체성</x:t>
  </x:si>
  <x:si>
    <x:t>2. PC DATA 작성 기준</x:t>
  </x:si>
  <x:si>
    <x:t>콘텐츠 진행 포인트
(획득량)</x:t>
  </x:si>
  <x:si>
    <x:t>닉네임이 아니라 차한해를 기록</x:t>
  </x:si>
  <x:si>
    <x:t>맛있는 반찬을 빼앗기는 장면 겪기</x:t>
  </x:si>
  <x:si>
    <x:t>[차우선] +5% (누적 55%)</x:t>
  </x:si>
  <x:si>
    <x:t>붕괴 표지판의 보랏빛 철봉 회수하기</x:t>
  </x:si>
  <x:si>
    <x:t>주문표의 치킨·소스·음료 확인하기</x:t>
  </x:si>
  <x:si>
    <x:t>일주일 뒤 추가 측정일까지 기다리기</x:t>
  </x:si>
  <x:si>
    <x:t>농구공으로 기억 개입 패턴 끊기</x:t>
  </x:si>
  <x:si>
    <x:t>몸통 내려찍기→느린 추격→회피·우회</x:t>
  </x:si>
  <x:si>
    <x:t>선의 수치 명칭의 공식 채택 확인</x:t>
  </x:si>
  <x:si>
    <x:t>기본 보호 조끼의 손상 확인하기</x:t>
  </x:si>
  <x:si>
    <x:t>대피소 시민과 나무판 보호대 만들기</x:t>
  </x:si>
  <x:si>
    <x:t>[한도윤] +5% (누적 80%)</x:t>
  </x:si>
  <x:si>
    <x:t>통신 가능 지역에서만 효과 적용</x:t>
  </x:si>
  <x:si>
    <x:t>청와대 괴물 습격 속보 확인하기</x:t>
  </x:si>
  <x:si>
    <x:t>현재 전투 숙련·장비 상태 적용</x:t>
  </x:si>
  <x:si>
    <x:t>[대상] 기준 n% 또는 ±n%</x:t>
  </x:si>
  <x:si>
    <x:t>요청 품목에 작은 임무 아이콘 표시</x:t>
  </x:si>
  <x:si>
    <x:t>이용익의 폐교 조사 압박 듣기</x:t>
  </x:si>
  <x:si>
    <x:t>일진들이 강요한 옆자리에 앉기</x:t>
  </x:si>
  <x:si>
    <x:t>공원 청소 구역·반지 전달 완료</x:t>
  </x:si>
  <x:si>
    <x:t>강당 농구공의 보랏빛 공명 확인하기</x:t>
  </x:si>
  <x:si>
    <x:t>필수 물품 누락 시 용도 힌트 표시</x:t>
  </x:si>
  <x:si>
    <x:t>이동 속도 감소 50% · 3초</x:t>
  </x:si>
  <x:si>
    <x:t>두 손님의 최종 주문 항목 확인</x:t>
  </x:si>
  <x:si>
    <x:t>산책로 쓰레기 7개 전부 수거</x:t>
  </x:si>
  <x:si>
    <x:t>첫 고등급자 공동 출동 수락하기</x:t>
  </x:si>
  <x:si>
    <x:t>알바 수락 또는 거절 선택 완료</x:t>
  </x:si>
  <x:si>
    <x:t>첫 고등급자 파티원들과 인사하기</x:t>
  </x:si>
  <x:si>
    <x:t>체육관 매트로 매트 보호대 만들기</x:t>
  </x:si>
  <x:si>
    <x:t>발자국과 스티커 단서 대조하기</x:t>
  </x:si>
  <x:si>
    <x:t>도덕 균열이 열리는 순간 목격하기</x:t>
  </x:si>
  <x:si>
    <x:t>균열연구실장 나대진과 첫 대면하기</x:t>
  </x:si>
  <x:si>
    <x:t>측정기에 표시된 수치 0 확인하기</x:t>
  </x:si>
  <x:si>
    <x:t>[이용익] -5% (누적 20%)</x:t>
  </x:si>
  <x:si>
    <x:t>방어력 변화(획득·손상·파손)</x:t>
  </x:si>
  <x:si>
    <x:t>이탈 시민 방향과 안전 경로를 표시</x:t>
  </x:si>
  <x:si>
    <x:t>아이의 ‘괴물 펑’ 목격담 듣기</x:t>
  </x:si>
  <x:si>
    <x:t>취재 장비 이상 현상 3개 확인</x:t>
  </x:si>
  <x:si>
    <x:t>[한도윤] +5% (누적 85%)</x:t>
  </x:si>
  <x:si>
    <x:t>주차 차단기 막대의 공명 찾기</x:t>
  </x:si>
  <x:si>
    <x:t>배송 상자의 재입고 표식 기억하기</x:t>
  </x:si>
  <x:si>
    <x:t>두 눈을 감고 양손으로 괴물을 막기</x:t>
  </x:si>
  <x:si>
    <x:t>보스 타입 A/B 공통 시간</x:t>
  </x:si>
  <x:si>
    <x:t>전국 동시 공동 진입 완료</x:t>
  </x:si>
  <x:si>
    <x:t>보스 밸런스 설계 요약</x:t>
  </x:si>
  <x:si>
    <x:t>거래자 후보 3명 관찰하기</x:t>
  </x:si>
  <x:si>
    <x:t>파티플레이 보상 경험치 비율</x:t>
  </x:si>
  <x:si>
    <x:t>5-F | 보스전 후 여론</x:t>
  </x:si>
  <x:si>
    <x:t>라이트 ≥ 미들 ≥ 헤비</x:t>
  </x:si>
  <x:si>
    <x:t>차한해의 과거 오프닝 감상</x:t>
  </x:si>
  <x:si>
    <x:t>6분
(총 16분 5초)</x:t>
  </x:si>
  <x:si>
    <x:t>+4% (누적 28%)</x:t>
  </x:si>
  <x:si>
    <x:t>쓰레기를 치우기로 결정하기</x:t>
  </x:si>
  <x:si>
    <x:t>잘못 포장된 주문 수정하기</x:t>
  </x:si>
  <x:si>
    <x:t>+3% (누적 100%)</x:t>
  </x:si>
  <x:si>
    <x:t>보스전 예상 시간(미들)</x:t>
  </x:si>
  <x:si>
    <x:t>콘텐츠 소모 조절 요소</x:t>
  </x:si>
  <x:si>
    <x:t>[이용익] 0% (유지)</x:t>
  </x:si>
  <x:si>
    <x:t>-2% (누적 48%)</x:t>
  </x:si>
  <x:si>
    <x:t>4. 시트 간 통일성 검증</x:t>
  </x:si>
  <x:si>
    <x:t>오답 후 잘못된 단계만 표시</x:t>
  </x:si>
  <x:si>
    <x:t>처치 대신 제압 게이지 증가</x:t>
  </x:si>
  <x:si>
    <x:t>보스별 실제 페이즈 합</x:t>
  </x:si>
  <x:si>
    <x:t>1. 밸런스 문서 핵심 항목</x:t>
  </x:si>
  <x:si>
    <x:t>패턴 이해와 조준 숙련 반영</x:t>
  </x:si>
  <x:si>
    <x:t>신상 과자 오픈런 참가하기</x:t>
  </x:si>
  <x:si>
    <x:t>강제 출동 압박 구간 완료</x:t>
  </x:si>
  <x:si>
    <x:t>선택한 엔딩 상태 확정</x:t>
  </x:si>
  <x:si>
    <x:t>균열에서 기어 나온 자</x:t>
  </x:si>
  <x:si>
    <x:t>유튜버의 균열 진입 완료</x:t>
  </x:si>
  <x:si>
    <x:t>공식·비공개 기록 비교 완료</x:t>
  </x:si>
  <x:si>
    <x:t>신상 과자 진열대 찾기</x:t>
  </x:si>
  <x:si>
    <x:t>유튜버 선의 수치 0 확인</x:t>
  </x:si>
  <x:si>
    <x:t>스킬 : 공격 예고 판독</x:t>
  </x:si>
  <x:si>
    <x:t>+2% (누적 94%)</x:t>
  </x:si>
  <x:si>
    <x:t>선의 계량자 보스전 완료</x:t>
  </x:si>
  <x:si>
    <x:t>연락 변화 구간 3단계 확인</x:t>
  </x:si>
  <x:si>
    <x:t>괴물의 인간 기원 공식 확인</x:t>
  </x:si>
  <x:si>
    <x:t>균열 단독 진입 명령 확인</x:t>
  </x:si>
  <x:si>
    <x:t>폐교 탈출·귀환 보고 완료</x:t>
  </x:si>
  <x:si>
    <x:t>+5% (누적 90%)</x:t>
  </x:si>
  <x:si>
    <x:t>몬스터 배치 콘텐츠 수</x:t>
  </x:si>
  <x:si>
    <x:t>[나대진] 100% (유지)</x:t>
  </x:si>
  <x:si>
    <x:t>후일담 장면 전부 재생</x:t>
  </x:si>
  <x:si>
    <x:t>몬스터 미배치 콘텐츠 수</x:t>
  </x:si>
  <x:si>
    <x:t>+3% (누적 97%)</x:t>
  </x:si>
  <x:si>
    <x:t>+20% (누적 80%)</x:t>
  </x:si>
  <x:si>
    <x:t>+7% (누적 60%)</x:t>
  </x:si>
  <x:si>
    <x:t>6분
(총 18분 30초)</x:t>
  </x:si>
  <x:si>
    <x:t>과거 강당 문 앞 도착</x:t>
  </x:si>
  <x:si>
    <x:t>폭력시위단체 희생 선동 확인</x:t>
  </x:si>
  <x:si>
    <x:t>+5% (누적 53%)</x:t>
  </x:si>
  <x:si>
    <x:t>한도윤 회사 구조 임무 수락</x:t>
  </x:si>
  <x:si>
    <x:t>추모 편지 3문단 확인</x:t>
  </x:si>
  <x:si>
    <x:t>자신의 감각과 판단이 흔들림</x:t>
  </x:si>
  <x:si>
    <x:t>6-D | 폐교 본관 1층</x:t>
  </x:si>
  <x:si>
    <x:t>+12% (누적 40%)</x:t>
  </x:si>
  <x:si>
    <x:t>+27% (누적 80%)</x:t>
  </x:si>
  <x:si>
    <x:t>친구의 마지막 대화 완료</x:t>
  </x:si>
  <x:si>
    <x:t>[한도윤] 100% (유지)</x:t>
  </x:si>
  <x:si>
    <x:t>친구의 학교폭력 기억 체험</x:t>
  </x:si>
  <x:si>
    <x:t>+4% (누적 16%)</x:t>
  </x:si>
  <x:si>
    <x:t>다음 층 도착 트리거 진입</x:t>
  </x:si>
  <x:si>
    <x:t>7. 자아마모도 누적 설계</x:t>
  </x:si>
  <x:si>
    <x:t>6-G | 폐교 강당·보스전</x:t>
  </x:si>
  <x:si>
    <x:t>+5% (누적 45%)</x:t>
  </x:si>
  <x:si>
    <x:t>6-H | 폐교 탈출·귀환</x:t>
  </x:si>
  <x:si>
    <x:t>현재 폐교 본관 2층 복귀</x:t>
  </x:si>
  <x:si>
    <x:t>갈채를 먹는 자 보스전 완료</x:t>
  </x:si>
  <x:si>
    <x:t>+8% (누적 24%)</x:t>
  </x:si>
  <x:si>
    <x:t>7-D | 대형 균열 외부</x:t>
  </x:si>
  <x:si>
    <x:t>[한도윤] 100% (고정)</x:t>
  </x:si>
  <x:si>
    <x:t>인연 0~69% 분기 전용</x:t>
  </x:si>
  <x:si>
    <x:t>대장 고양이 영역 진입</x:t>
  </x:si>
  <x:si>
    <x:t>증가 +%·누적 0~100%</x:t>
  </x:si>
  <x:si>
    <x:t>예약 음성 3구간 재생 완료</x:t>
  </x:si>
  <x:si>
    <x:t>2분 40초
(총 8분)</x:t>
  </x:si>
  <x:si>
    <x:t>퀘스트 레벨별 분포 개수</x:t>
  </x:si>
  <x:si>
    <x:t>자아 마모 누적량 +3%</x:t>
  </x:si>
  <x:si>
    <x:t>마스크 내구도 30 회복</x:t>
  </x:si>
  <x:si>
    <x:t>읽기 속도 차이만 소폭 반영</x:t>
  </x:si>
  <x:si>
    <x:t>한도윤과 구역 분담하기</x:t>
  </x:si>
  <x:si>
    <x:t>5-H | 폐교 출동 준비</x:t>
  </x:si>
  <x:si>
    <x:t>필수 기억 단서 전부 수집</x:t>
  </x:si>
  <x:si>
    <x:t>기본 60%·최대 100%</x:t>
  </x:si>
  <x:si>
    <x:t>편의점 물류 트럭 따라가기</x:t>
  </x:si>
  <x:si>
    <x:t>동일 효과 중복 적용 불가</x:t>
  </x:si>
  <x:si>
    <x:t>전체 밸런스 곡선 요약</x:t>
  </x:si>
  <x:si>
    <x:t>산책로 쓰레기 수거하기</x:t>
  </x:si>
  <x:si>
    <x:t>대장 고양이 영역 통과</x:t>
  </x:si>
  <x:si>
    <x:t>6-A | 폐교 출동 준비</x:t>
  </x:si>
  <x:si>
    <x:t>인연 구간별 간식 조건 충족</x:t>
  </x:si>
  <x:si>
    <x:t>필요 시 별도 경제 시트</x:t>
  </x:si>
  <x:si>
    <x:t>벤치 주변 쓰레기 수거하기</x:t>
  </x:si>
  <x:si>
    <x:t>레벨과 전직 시스템이 없음</x:t>
  </x:si>
  <x:si>
    <x:t>공격력 변화(최초·일회성)</x:t>
  </x:si>
  <x:si>
    <x:t>콘텐츠 진행 포인트 누적</x:t>
  </x:si>
  <x:si>
    <x:t>누적 플레이 시간(라이트)</x:t>
  </x:si>
  <x:si>
    <x:t>생존·희생 엔딩 후일담 분기</x:t>
  </x:si>
  <x:si>
    <x:t>진실 은폐+공동 진입 요청</x:t>
  </x:si>
  <x:si>
    <x:t>보안 요원 생체 인증 모듈</x:t>
  </x:si>
  <x:si>
    <x:t>이동속도 A/B 고정 열</x:t>
  </x:si>
  <x:si>
    <x:t>균열 정신 오염 연구 완료</x:t>
  </x:si>
  <x:si>
    <x:t>박수를 멈추지 않는 자</x:t>
  </x:si>
  <x:si>
    <x:t>이름 + 보정값 또는 변화값</x:t>
  </x:si>
  <x:si>
    <x:t>콘텐츠 진행 포인트(획득량)</x:t>
  </x:si>
  <x:si>
    <x:t>잔디 구역 쓰레기 수거하기</x:t>
  </x:si>
  <x:si>
    <x:t>+5% (누적 12%)</x:t>
  </x:si>
  <x:si>
    <x:t>45% → 엔딩별 변동</x:t>
  </x:si>
  <x:si>
    <x:t>연구실 최고 권한 확보</x:t>
  </x:si>
  <x:si>
    <x:t>일반 괴물 주의 분산 4초</x:t>
  </x:si>
  <x:si>
    <x:t>한 사람을 밀어 넣는 자</x:t>
  </x:si>
  <x:si>
    <x:t>선택·추가 콘텐츠 해금</x:t>
  </x:si>
  <x:si>
    <x:t>보스전 예상 시간(라이트)</x:t>
  </x:si>
  <x:si>
    <x:t>챕터·스테이지·진행 관문</x:t>
  </x:si>
  <x:si>
    <x:t>동선 이해와 오답 감소 반영</x:t>
  </x:si>
  <x:si>
    <x:t>플레이어 고유명(CLASS)</x:t>
  </x:si>
  <x:si>
    <x:t>비살상 대응 교육 완료</x:t>
  </x:si>
  <x:si>
    <x:t>균열 개체 대상 피해 +8%</x:t>
  </x:si>
  <x:si>
    <x:t>페이즈 숙련 단축 반영</x:t>
  </x:si>
  <x:si>
    <x:t>강재한 책임론·차우선 원망</x:t>
  </x:si>
  <x:si>
    <x:t>주문에 맞게 치킨 포장하기</x:t>
  </x:si>
  <x:si>
    <x:t>균열 내부에서만 센서 활성화</x:t>
  </x:si>
  <x:si>
    <x:t>분진·시야 방해 저항 +10</x:t>
  </x:si>
  <x:si>
    <x:t>자아 마모 저항 +3%</x:t>
  </x:si>
  <x:si>
    <x:t>갈채를 먹는 자 보스전</x:t>
  </x:si>
  <x:si>
    <x:t>화염 피해 감소 +20%</x:t>
  </x:si>
  <x:si>
    <x:t>챕터별 콘텐츠 수·진행 순서</x:t>
  </x:si>
  <x:si>
    <x:t>보스전 예상 시간(헤비)</x:t>
  </x:si>
  <x:si>
    <x:t>퀘스트 레벨 구간이 없음</x:t>
  </x:si>
  <x:si>
    <x:t>구조 행동 속도 +15%</x:t>
  </x:si>
  <x:si>
    <x:t>공격력 합산 STATUS</x:t>
  </x:si>
  <x:si>
    <x:t>방어력 합산 STATUS</x:t>
  </x:si>
  <x:si>
    <x:t>라이트·미들·헤비 예상 시간</x:t>
  </x:si>
  <x:si>
    <x:t>연구실 최고 권한 키카드</x:t>
  </x:si>
  <x:si>
    <x:t>변이한 보안 요원 제압</x:t>
  </x:si>
  <x:si>
    <x:t>현장 재료로 임시 제작</x:t>
  </x:si>
  <x:si>
    <x:t>최종 전투 이후 상태 유지</x:t>
  </x:si>
  <x:si>
    <x:t>환경 제어·무대 전환·판별형</x:t>
  </x:si>
  <x:si>
    <x:t>75% → 100% 고정</x:t>
  </x:si>
  <x:si>
    <x:t>구조물 공격 보정 +30</x:t>
  </x:si>
  <x:si>
    <x:t>인연 변화·다인 협력 기믹</x:t>
  </x:si>
  <x:si>
    <x:t>전투당 1회, 사용 후 소멸</x:t>
  </x:si>
  <x:si>
    <x:t>초회 대사·연출 전체 확인</x:t>
  </x:si>
  <x:si>
    <x:t>또 다른 차한해의 비난 부정</x:t>
  </x:si>
  <x:si>
    <x:t>보스전의 개별 페이즈 시간</x:t>
  </x:si>
  <x:si>
    <x:t>교실 기억 단서 수집하기</x:t>
  </x:si>
  <x:si>
    <x:t>고밀도 충격 흡수 장화</x:t>
  </x:si>
  <x:si>
    <x:t>스킬 : 공격 중지 생존</x:t>
  </x:si>
  <x:si>
    <x:t>츄르 4개입 세트 구매 완료</x:t>
  </x:si>
  <x:si>
    <x:t>토퍼 위치와 귀환 경로 확인</x:t>
  </x:si>
  <x:si>
    <x:t>올바른 거래자와 대화 시작</x:t>
  </x:si>
  <x:si>
    <x:t>전투 가능·비전투 콘텐츠</x:t>
  </x:si>
  <x:si>
    <x:t>3-A | 아파트 재난</x:t>
  </x:si>
  <x:si>
    <x:t>필수 출입 기록 4개 확인</x:t>
  </x:si>
  <x:si>
    <x:t>한도윤의 사망 확인하기</x:t>
  </x:si>
  <x:si>
    <x:t>공원 이탈 및 귀가 완료</x:t>
  </x:si>
  <x:si>
    <x:t>+5% (누적 50%)</x:t>
  </x:si>
  <x:si>
    <x:t>1-E | 편의점 재입고</x:t>
  </x:si>
  <x:si>
    <x:t>숨어 있는 어린아이 발견</x:t>
  </x:si>
  <x:si>
    <x:t>넘어짐·밀쳐짐 저항 +20%</x:t>
  </x:si>
  <x:si>
    <x:t>필수 보고 항목 모두 선택</x:t>
  </x:si>
  <x:si>
    <x:t>두 번째 츄르 급여 완료</x:t>
  </x:si>
  <x:si>
    <x:t>2-D | 균열 잠잠·귀가</x:t>
  </x:si>
  <x:si>
    <x:t>안내된 수거 행동 3회 완료</x:t>
  </x:si>
  <x:si>
    <x:t>지하 주차장 구조 임무 수락</x:t>
  </x:si>
  <x:si>
    <x:t>컴퓨터 잠금 퍼즐 해결하기</x:t>
  </x:si>
  <x:si>
    <x:t>1-E | 치킨집 알바 서브</x:t>
  </x:si>
  <x:si>
    <x:t>필수 관찰 대상 모두 조사</x:t>
  </x:si>
  <x:si>
    <x:t>1분 55초
(총 5분)</x:t>
  </x:si>
  <x:si>
    <x:t>PC DATA는 능력치·장비·스킬이 처음 변하는 시점만 기록하고, PC DATA(대차대조표)는 1~306 모든 콘텐츠의 챕터·콘텐츠명·전투 상태·현재 기본 수치와 변화 근거를 기록</x:t>
  </x:si>
  <x:si>
    <x:t>반복 실패 시 핵 노출 시간을 늘리고 마지막 타격에 조준 보정 적용</x:t>
  </x:si>
  <x:si>
    <x:t>생활기록부·상담일지·반성문에서 같은 사건이 서로 다르게 기록되어 있음</x:t>
  </x:si>
  <x:si>
    <x:t>사망 이후 100% 고정, 예약 음성과 폐교·최종부 감정 축으로 사용</x:t>
  </x:si>
  <x:si>
    <x:t>3/10 – 단계 수·단서 위치·오답 초기화 범위가 난이도를 결정함</x:t>
  </x:si>
  <x:si>
    <x:t>고등급자와 시위대는 안전 거리에서 차한해의 단독 진입을 지켜보고 있음</x:t>
  </x:si>
  <x:si>
    <x:t>1/10 – 기존 조작 습관과 선택의 감정적 부담이 난이도를 결정함</x:t>
  </x:si>
  <x:si>
    <x:t>근·원거리 교대 뒤 공격 중지로 승리 규칙 전환·감정 연출 다시 보기</x:t>
  </x:si>
  <x:si>
    <x:t>무너진 도로의 우회 경로를 선택하고 시위대 차단선을 피해 회사로 이동함</x:t>
  </x:si>
  <x:si>
    <x:t>한 사람을 밀어 넣는 자의 양면 압박을 피해 공간 도약 통로 통과하기</x:t>
  </x:si>
  <x:si>
    <x:t>3/10 – 진입로 수·위험 구역 범위·탐지기 명확성이 난이도를 결정함</x:t>
  </x:si>
  <x:si>
    <x:t>대피 명단을 확인해 소지품의 주인을 찾고 가족에게 전달할지 선택함</x:t>
  </x:si>
  <x:si>
    <x:t>엔딩 분기에 따라 차한해 생존 여부와 시민들이 알고 있는 진실이 다름</x:t>
  </x:si>
  <x:si>
    <x:t>8/10 – 투사체 수·방벽 유지시간·잔류 화염 위치가 난이도를 결정함</x:t>
  </x:si>
  <x:si>
    <x:t>6/10 – 제한된 시야에서 동선 선택과 군중 회피를 동시에 수행함</x:t>
  </x:si>
  <x:si>
    <x:t>3/10 – 생존력·지형 안정성과 기동성의 교환 관계를 판단해야 함</x:t>
  </x:si>
  <x:si>
    <x:t>시민 체력 0·공격 규칙 오판 누적·시간 초과 시 현재 페이즈 재시작</x:t>
  </x:si>
  <x:si>
    <x:t>남의 몸을 끌어쓴 자의 생명력 0 또는 해당 구간의 제압 조건 달성</x:t>
  </x:si>
  <x:si>
    <x:t>과거 강당에서 날아온 농구공이 화면을 덮으며 현재 교실로 갑자기 전환됨</x:t>
  </x:si>
  <x:si>
    <x:t>2세트: 구조 행동 속도 +10%
4세트: 화염·연기 피해 -15%</x:t>
  </x:si>
  <x:si>
    <x:t>6/10 – 페이즈 수·기믹 허용 시간·동시 패턴 수가 난이도를 결정함</x:t>
  </x:si>
  <x:si>
    <x:t>강당 표지판을 따라 이동하며 복도 끝에서 들리는 농구공 소리를 확인함</x:t>
  </x:si>
  <x:si>
    <x:t>주변 단서와 장치 반응을 확인해 균열 문양 4개를 순서대로 해제함</x:t>
  </x:si>
  <x:si>
    <x:t>정비공이 만든 보호대는 단단하지만 무겁고 균열 공격에는 효과가 낮음</x:t>
  </x:si>
  <x:si>
    <x:t>출구를 가로막는 자의 생명력 0 또는 해당 구간의 제압 조건 달성</x:t>
  </x:si>
  <x:si>
    <x:t>영웅의 뒤를 밟는 자의 생명력 0 또는 해당 구간의 제압 조건 달성</x:t>
  </x:si>
  <x:si>
    <x:t>4/10 – 요청 수·이동 거리·동시 활성 목표 수가 난이도를 결정함</x:t>
  </x:si>
  <x:si>
    <x:t>박수를 멈추지 않는 자의 생명력 0 또는 해당 구간의 제압 조건 달성</x:t>
  </x:si>
  <x:si>
    <x:t>특혜를 유지하려는 고등급자들이 확인되지 않은 가설을 사실처럼 발표함</x:t>
  </x:si>
  <x:si>
    <x:t>몬스터의 공격 범위에 오래 머물러 피격하면 직전 대피 지점에서 재시작</x:t>
  </x:si>
  <x:si>
    <x:t>골목 입구와 고양이 흔적을 확인하고 영역 안으로 조심스럽게 들어감</x:t>
  </x:si>
  <x:si>
    <x:t>2/10 – 방어력·공격 안정성과 기동성의 교환 관계를 이해해야 함</x:t>
  </x:si>
  <x:si>
    <x:t>서로 엉킨 자의 공격 범위를 피해 아파트에서 토퍼와 생활용품 챙기기</x:t>
  </x:si>
  <x:si>
    <x:t>메인 구조 11개로 60% 보장·선택 콘텐츠 8개×5%로 최대 100%</x:t>
  </x:si>
  <x:si>
    <x:t>목표를 바로 달성하지 못하게 만드는 맵·NPC·시간·정보·전투 요소</x:t>
  </x:si>
  <x:si>
    <x:t>2/10 – 파티원 수·역할 차이·지원 조건 수가 난이도를 결정함</x:t>
  </x:si>
  <x:si>
    <x:t>표지판·미니맵·NPC 이동 방향을 확인하며 임시 대피소까지 이동함</x:t>
  </x:si>
  <x:si>
    <x:t>두 눈을 꼭 감고 양손을 뻗어 주민을 지키겠다는 의지를 한순간에 집중함</x:t>
  </x:si>
  <x:si>
    <x:t>3/10 – 목표물 크기·탐색 범위·가짜 후보 수가 난이도를 결정함</x:t>
  </x:si>
  <x:si>
    <x:t>동행자 속도에 맞춰 이동하고 위험 구역 앞에서 부모와 동생를 기다림</x:t>
  </x:si>
  <x:si>
    <x:t>8/10 – 페이즈 수·기믹 허용 시간·동시 패턴 수가 난이도를 결정함</x:t>
  </x:si>
  <x:si>
    <x:t>4/10 – 가짜 반응 수·시야 점멸·탐색 범위가 난이도를 결정함</x:t>
  </x:si>
  <x:si>
    <x:t>3/10 – 맵 크기·갈림길 수·목적지 표식의 가시성이 난이도를 결정함</x:t>
  </x:si>
  <x:si>
    <x:t>하락 없이 지속 상승, 차한해를 균열 자원보다 사람으로 대하는 조력자</x:t>
  </x:si>
  <x:si>
    <x:t>측정 수치가 곧 구조 권한·전투 의무·사회적 특혜로 연결되기 시작함</x:t>
  </x:si>
  <x:si>
    <x:t>군중 이동 속도 감소·안전 통로 바닥선·막힘 2회 후 우회로 개방</x:t>
  </x:si>
  <x:si>
    <x:t>재난 안내와 가족 요청이 겹쳐 차한해 자신의 측정 일정을 놓치기 쉬움</x:t>
  </x:si>
  <x:si>
    <x:t>표지판·미니맵·NPC 이동 방향을 확인하며 편의점에서 다이소까지 이동함</x:t>
  </x:si>
  <x:si>
    <x:t>재시도 시 컨베이어 속도를 낮추고 오염 확산 대상에 경고 테두리 표시</x:t>
  </x:si>
  <x:si>
    <x:t>무리를 이끄는 자의 습격으로 지연되어 선의 수치 측정 마감 놓치기</x:t>
  </x:si>
  <x:si>
    <x:t>2/10 – 높은 방어력과 무게 페널티의 교환 관계를 판단해야 함</x:t>
  </x:si>
  <x:si>
    <x:t>일반 대피소보다 빠르게 복구된 고급 시설이 고등급자에게 우선 배정됨</x:t>
  </x:si>
  <x:si>
    <x:t>조사 대상이 배경 오브젝트와 비슷해 상호작용 가능 여부를 놓칠 수 있음</x:t>
  </x:si>
  <x:si>
    <x:t>PC DATA·대차대조표 변화 시점과 밸런스 문서의 콘텐츠 번호가 일치</x:t>
  </x:si>
  <x:si>
    <x:t>4/10 – 조준 흔들림·탄약 제한·피해 수치 해석이 난이도를 결정함</x:t>
  </x:si>
  <x:si>
    <x:t>1/10 – 변화의 시각적 차이·설명 문구의 명확성이 난이도를 결정함</x:t>
  </x:si>
  <x:si>
    <x:t>동행 NPC가 장애물에 걸리거나 플레이어와 멀어지면 대피가 중단됨</x:t>
  </x:si>
  <x:si>
    <x:t>갈림길과 주변 상호작용 오브젝트 때문에 목적지 방향을 놓칠 수 있음</x:t>
  </x:si>
  <x:si>
    <x:t>목표물이 작고 수거 가능한 쓰레기 사이에 섞여 있어 탐색 부담이 큼</x:t>
  </x:si>
  <x:si>
    <x:t>5/10 – 시야 방해·탐지기 반응 지연·괴물 압박이 난이도를 결정함</x:t>
  </x:si>
  <x:si>
    <x:t>울음이 남은 자의 울음 파동을 피해 새벽 괴물 습격 구간 벗어나기</x:t>
  </x:si>
  <x:si>
    <x:t>2/10 – 후보 오브젝트 수·외형 유사도·탐색 범위가 난이도를 결정함</x:t>
  </x:si>
  <x:si>
    <x:t>2/10 – 상품 후보 수·품목 유사도·구매 단계 수가 난이도를 결정함</x:t>
  </x:si>
  <x:si>
    <x:t>1996년생 차한해가 월요일 대상임을 확인하고 접수 마감 시간을 기록함</x:t>
  </x:si>
  <x:si>
    <x:t>골목을 확인해 지친 예쁜 고양이를 발견하고 남은 마지막 츄르를 꺼냄</x:t>
  </x:si>
  <x:si>
    <x:t>청년에게 당시 상황과 ‘구해야겠다는 생각뿐이었다’는 의미를 직접 들음</x:t>
  </x:si>
  <x:si>
    <x:t>숫자가 너무 빠르게 상승하고 화면이 깨져 정확한 값을 읽을 수 없음</x:t>
  </x:si>
  <x:si>
    <x:t>[한도윤] +5% (누적 90%)</x:t>
  </x:si>
  <x:si>
    <x:t>보스 스테이지 수·스테이지 점수</x:t>
  </x:si>
  <x:si>
    <x:t>[강재한] -5% (누적 20%)</x:t>
  </x:si>
  <x:si>
    <x:t>[강재한] -10% (누적 10%)</x:t>
  </x:si>
  <x:si>
    <x:t>[이용익] -5% (누적 15%)</x:t>
  </x:si>
  <x:si>
    <x:t>구조 지연 항의 현장 통과하기</x:t>
  </x:si>
  <x:si>
    <x:t>[차우선] -15% (누적 50%)</x:t>
  </x:si>
  <x:si>
    <x:t>[나대진] +10% (누적 85%)</x:t>
  </x:si>
  <x:si>
    <x:t>100%: 예약 음성·후일담 강화</x:t>
  </x:si>
  <x:si>
    <x:t>시민 증언이 군중 전체로 확산</x:t>
  </x:si>
  <x:si>
    <x:t>회사 구조 후 폐교 조사 명령 확인</x:t>
  </x:si>
  <x:si>
    <x:t>유품 3종 확인 및 사망 연출 종료</x:t>
  </x:si>
  <x:si>
    <x:t>한도윤 예약 음성·추모 후일담 해금</x:t>
  </x:si>
  <x:si>
    <x:t>대장 고양이와 안전 거리 유지</x:t>
  </x:si>
  <x:si>
    <x:t>세 문서의 모순점 6개를 표시</x:t>
  </x:si>
  <x:si>
    <x:t>고등급자의 선의 소모 거짓 주장</x:t>
  </x:si>
  <x:si>
    <x:t>직원 5명 전원 계단 대피 완료</x:t>
  </x:si>
  <x:si>
    <x:t>관리인의 마지막 출입 기록 확인하기</x:t>
  </x:si>
  <x:si>
    <x:t>필수 조사 도구 누락 시 출발 불가</x:t>
  </x:si>
  <x:si>
    <x:t>5-G | 회사 구조·한도윤 상실</x:t>
  </x:si>
  <x:si>
    <x:t>차한해에게 직접 도움받은 시민들이 ‘한 사람에게 죽으라고 강요할 수 없다’고 말하고 선택 서브 퀘스트의 구체적인 기억을 증언함</x:t>
  </x:si>
  <x:si>
    <x:t>철문 뒤에서 충격파를 사용하고 돌진 경로에 있는 문을 스스로 파괴함을 확인하고 철문 파괴→시민 유도→핵 제압 순서로 대응함</x:t>
  </x:si>
  <x:si>
    <x:t>부하의 시선과 박수를 한곳에 모아 무리 전체의 공격력과 보호막을 높임을 확인하고 시선 연결 해제→선도체 제압 순서로 대응함</x:t>
  </x:si>
  <x:si>
    <x:t>시위 방송·편집 영상·출동 기록 비교 완료</x:t>
  </x:si>
  <x:si>
    <x:t>고정 장치 3개 해제 후 금속 프레임 획득</x:t>
  </x:si>
  <x:si>
    <x:t>초기·중기·후기 기록의 변화점 5개 확인</x:t>
  </x:si>
  <x:si>
    <x:t>반복 실패 시 동시 약점 노출 시간을 늘림</x:t>
  </x:si>
  <x:si>
    <x:t>새로 해금되는 조작·판단 능력의 이름</x:t>
  </x:si>
  <x:si>
    <x:t>위로 대신 책임 전가와 가족 원망이 연속됨</x:t>
  </x:si>
  <x:si>
    <x:t>군용 방탄판 장착 및 이동·회피 시험 완료</x:t>
  </x:si>
  <x:si>
    <x:t>고등급자 5명의 선의 수치 하락 보고 확인</x:t>
  </x:si>
  <x:si>
    <x:t>문밖 생존자 3명의 위치와 봉쇄 원인 확인</x:t>
  </x:si>
  <x:si>
    <x:t>특혜를 유지하려 차한해에게 출동을 떠넘김</x:t>
  </x:si>
  <x:si>
    <x:t>전극과 장치 상태를 확인하며 잠시 대기함</x:t>
  </x:si>
  <x:si>
    <x:t>길찾기·관찰·오답을 포함한 초회 시간</x:t>
  </x:si>
  <x:si>
    <x:t>차단기 막대로 출구를 가로막는 자 제압하기</x:t>
  </x:si>
  <x:si>
    <x:t>예상 소요 시간 합계와 일치하는지 확인</x:t>
  </x:si>
  <x:si>
    <x:t>능력치·장비·스킬이 최초 변화하는 시점</x:t>
  </x:si>
  <x:si>
    <x:t>장비 2종 설명 확인 및 장착 조합 선택</x:t>
  </x:si>
  <x:si>
    <x:t>1체 시작→2체 분열·공격 규칙 구분형</x:t>
  </x:si>
  <x:si>
    <x:t>+3% (진실 확인 포함·누적 100%)</x:t>
  </x:si>
  <x:si>
    <x:t>숙소 방 배정 및 관리국 본청 위치 확인</x:t>
  </x:si>
  <x:si>
    <x:t>6-B | 도시 외곽·대장 고양이 영역</x:t>
  </x:si>
  <x:si>
    <x:t>안부·회사 상황·다음 약속 대화 완료</x:t>
  </x:si>
  <x:si>
    <x:t>차량 사이로 안쪽을 차지한 자 유인하기</x:t>
  </x:si>
  <x:si>
    <x:t>실제로는 공동 진입에서도 변이체 전원 복원</x:t>
  </x:si>
  <x:si>
    <x:t>6-F | 폐교 본관 3층·연락 단절</x:t>
  </x:si>
  <x:si>
    <x:t>이용익 비리 자료 공개 또는 비공개 선택</x:t>
  </x:si>
  <x:si>
    <x:t>시간 초과 시 두 보스 체력 일부 회복</x:t>
  </x:si>
  <x:si>
    <x:t>괴물 처치 기록의 인간 이름 표기 해금</x:t>
  </x:si>
  <x:si>
    <x:t>편집 보도·시민 증언·댓글 반응 확인</x:t>
  </x:si>
  <x:si>
    <x:t>단서 부족 시 다음 퍼즐 활성화 불가</x:t>
  </x:si>
  <x:si>
    <x:t>일진 무리 옆의 지정 자리로 이동해 앉음</x:t>
  </x:si>
  <x:si>
    <x:t>비출동 고등급자 3명의 지속 하락 확인</x:t>
  </x:si>
  <x:si>
    <x:t>진엔딩에서 시민 증언으로 최종 설득 가능</x:t>
  </x:si>
  <x:si>
    <x:t>0% → 0/25/50/75/100%</x:t>
  </x:si>
  <x:si>
    <x:t>농구공을 3회 연속 회수해 공격 기회 유지</x:t>
  </x:si>
  <x:si>
    <x:t>달라붙기→이동 방해→물어뜯기→처치·떼어내기</x:t>
  </x:si>
  <x:si>
    <x:t>적합한 나무판 선택·고정·장착 시험 완료</x:t>
  </x:si>
  <x:si>
    <x:t>무기·공명 등 공격력에 더해지는 요소</x:t>
  </x:si>
  <x:si>
    <x:t>필수 부탁을 포기하면 해당 구간 보상 감소</x:t>
  </x:si>
  <x:si>
    <x:t>영역 충격파→전면 내려찍기→자리 고정→처치</x:t>
  </x:si>
  <x:si>
    <x:t>정체 시간에 따라 목표 표시·힌트 강화</x:t>
  </x:si>
  <x:si>
    <x:t>5-A | 영웅의 일상·고등급자 균열</x:t>
  </x:si>
  <x:si>
    <x:t>고양이 커플과 영역 반대편 출구 도착</x:t>
  </x:si>
  <x:si>
    <x:t>0% → 기본 60% / 최대 100%</x:t>
  </x:si>
  <x:si>
    <x:t>농구공 반사 공격으로 기억 핵 3회 명중</x:t>
  </x:si>
  <x:si>
    <x:t>가짜 경로 끝에 도달하면 환영체 추격 발생</x:t>
  </x:si>
  <x:si>
    <x:t>친구의 선의 수치 0 도달 원인 확인</x:t>
  </x:si>
  <x:si>
    <x:t>비리 공개 선택 시 도시 인연 +5%</x:t>
  </x:si>
  <x:si>
    <x:t>조사 장비 점검·고등급자 출동 거부 확인</x:t>
  </x:si>
  <x:si>
    <x:t>마지막 페이즈 행에 전체 보스전 합계 병기</x:t>
  </x:si>
  <x:si>
    <x:t>6-E | 폐교 본관 2층·기억 체험</x:t>
  </x:si>
  <x:si>
    <x:t>주요 반찬 3종을 빼앗기는 연출 확인</x:t>
  </x:si>
  <x:si>
    <x:t>주인공 체력 0 시 핵 노출 페이즈 재시작</x:t>
  </x:si>
  <x:si>
    <x:t>서브 퀘스트 : 예쁜 고양이 인연 3단계</x:t>
  </x:si>
  <x:si>
    <x:t>공격 중지→안전 지점 이동→목소리 추적</x:t>
  </x:si>
  <x:si>
    <x:t>실패 후 모순 단서 노출 시간을 늘림</x:t>
  </x:si>
  <x:si>
    <x:t>표적 3회 명중 및 농구공 3회 회수</x:t>
  </x:si>
  <x:si>
    <x:t>한도윤 100% : 미완성 고백 회상 해금</x:t>
  </x:si>
  <x:si>
    <x:t>시민 피해 없이 화염 파동 4회 차단</x:t>
  </x:si>
  <x:si>
    <x:t>오답 5회 시 현재 문서 비교 단계 초기화</x:t>
  </x:si>
  <x:si>
    <x:t>조항 요약·대화 로그·선택 시간 제한 없음</x:t>
  </x:si>
  <x:si>
    <x:t>오답 누적 시 퍼즐 단계 일부 초기화</x:t>
  </x:si>
  <x:si>
    <x:t>공격 간격이 일정하지 않아 패턴 관찰 필요</x:t>
  </x:si>
  <x:si>
    <x:t>오답 3회 후 사용하지 않은 단서 강조</x:t>
  </x:si>
  <x:si>
    <x:t>우회 경로 2개 통과 후 회사 입구 도착</x:t>
  </x:si>
  <x:si>
    <x:t>장기전 방지를 위해 증원 호출 횟수 제한</x:t>
  </x:si>
  <x:si>
    <x:t>막힌 출구와 이동해야 할 물류 박스 확인</x:t>
  </x:si>
  <x:si>
    <x:t>시민 체력 0 시 현재 페이즈 재시작</x:t>
  </x:si>
  <x:si>
    <x:t>구간별 일시정지·다시 듣기·선택 감상 제공</x:t>
  </x:si>
  <x:si>
    <x:t>또 다른 차한해의 비난 대사 4종 확인</x:t>
  </x:si>
  <x:si>
    <x:t>친구의 인간 모습과 차한해 인지 확인</x:t>
  </x:si>
  <x:si>
    <x:t>실패 후 붕괴 주기 완화 및 우회로 표시</x:t>
  </x:si>
  <x:si>
    <x:t>7-A | 악질 유튜버의 두 번째 생방송</x:t>
  </x:si>
  <x:si>
    <x:t>기본 공격력 120 / 스킬 : 회피 반격</x:t>
  </x:si>
  <x:si>
    <x:t>오탐 4회 시 괴물의 위치가 가까워짐</x:t>
  </x:si>
  <x:si>
    <x:t>오브젝트 위치 표식·대사 다시 보기 제공</x:t>
  </x:si>
  <x:si>
    <x:t>진짜 발자국 5개를 연결해 본관 진입</x:t>
  </x:si>
  <x:si>
    <x:t>소방관 구조·화염 보호복 수령·착용 완료</x:t>
  </x:si>
  <x:si>
    <x:t>실패한 단계의 단서 강조·체크포인트 제공</x:t>
  </x:si>
  <x:si>
    <x:t>체력 0 시 시험 직전 체크포인트 재시작</x:t>
  </x:si>
  <x:si>
    <x:t>고등급자 공동 성명과 반박 자료 확인</x:t>
  </x:si>
  <x:si>
    <x:t>인물별 이름과 이전 선택 결과를 함께 표시</x:t>
  </x:si>
  <x:si>
    <x:t>제한시간 종료 또는 파티원 전멸 시 재시작</x:t>
  </x:si>
  <x:si>
    <x:t>무리 선도체 중 가장 높은 위치 제어 능력</x:t>
  </x:si>
  <x:si>
    <x:t>공격 선택 시 다른 결말 분기로 전환</x:t>
  </x:si>
  <x:si>
    <x:t>고등급자·폭력시위단체 포함 공동 진입 합의</x:t>
  </x:si>
  <x:si>
    <x:t>전파를 허용하면 인접 구역 몬스터가 합류함</x:t>
  </x:si>
  <x:si>
    <x:t>진엔딩 또는 선의의 거짓말 엔딩에서 재생</x:t>
  </x:si>
  <x:si>
    <x:t>차한해의 태생·무한한 선의 기원 확인</x:t>
  </x:si>
  <x:si>
    <x:t>재시도 시 경쟁 NPC 수 1명 감소</x:t>
  </x:si>
  <x:si>
    <x:t>오답 누적 시 현재 단계부터 다시 진행</x:t>
  </x:si>
  <x:si>
    <x:t>7-F | 균열 내부·또 다른 차한해</x:t>
  </x:si>
  <x:si>
    <x:t>총알 3발 명중과 회피 2회를 모두 성공</x:t>
  </x:si>
  <x:si>
    <x:t>엔딩별 장기 후일담 오브젝트 3개를 확인함</x:t>
  </x:si>
  <x:si>
    <x:t>배회→짧은 밀치기→주변 살피기→은폐·우회</x:t>
  </x:si>
  <x:si>
    <x:t>최종 장비 2종 설명 확인 및 장착 선택</x:t>
  </x:si>
  <x:si>
    <x:t>위험 쓰레기 5개 제거 및 안전 통로 확보</x:t>
  </x:si>
  <x:si>
    <x:t>서브 퀘스트 완료 보상·추가 코미디 대화</x:t>
  </x:si>
  <x:si>
    <x:t>예쁜 고양이 위치와 차량 출발 위험 확인</x:t>
  </x:si>
  <x:si>
    <x:t>차이 문장 강조·문서 확대·다시 보기 제공</x:t>
  </x:si>
  <x:si>
    <x:t>아이의 목격담과 그림 수령 또는 지나침</x:t>
  </x:si>
  <x:si>
    <x:t>다이소에서 영화관의 도착 트리거에 진입</x:t>
  </x:si>
  <x:si>
    <x:t>1/10 – 감정 연출 감상이 중심임</x:t>
  </x:si>
  <x:si>
    <x:t>세 단서를 연결해 올바른 탐색 구역 선택</x:t>
  </x:si>
  <x:si>
    <x:t>선택한 주문표의 필수 항목 5개 확인</x:t>
  </x:si>
  <x:si>
    <x:t>폐교 층별 조사 내용을 확인하는 구역 보스</x:t>
  </x:si>
  <x:si>
    <x:t>목적지 방향 표시·정체 시 우회 경로 안내</x:t>
  </x:si>
  <x:si>
    <x:t>엔딩 조건에 맞는 차우선 후일담을 확인함</x:t>
  </x:si>
  <x:si>
    <x:t>예쁜 고양이와 위험한 쓰레기 위치 확인</x:t>
  </x:si>
  <x:si>
    <x:t>왜곡 구역 낙하 3회 시 체크포인트 재시작</x:t>
  </x:si>
  <x:si>
    <x:t>학교폭력의 집단 고립을 전투 구조로 표현</x:t>
  </x:si>
  <x:si>
    <x:t>일시정지·다시 보기·핵심 단서 강조 제공</x:t>
  </x:si>
  <x:si>
    <x:t>문 앞에 웅크린 자와 정면으로 마주치기</x:t>
  </x:si>
  <x:si>
    <x:t>벤치와 가려진 틈의 쓰레기 6개 전부 수거</x:t>
  </x:si>
  <x:si>
    <x:t>예쁜 고양이가 갇힌 편의점 뒤편 발견</x:t>
  </x:si>
  <x:si>
    <x:t>7-J | 최종 선택·도시 인연 판정</x:t>
  </x:si>
  <x:si>
    <x:t>회복과 구조 사이의 우선순위 판단을 압박</x:t>
  </x:si>
  <x:si>
    <x:t>신상 과자 1봉 구매 후 인벤토리에 등록</x:t>
  </x:si>
  <x:si>
    <x:t>자아마모도 3% : 무표정 대기 모션 해금</x:t>
  </x:si>
  <x:si>
    <x:t>과거 회상 2개·마지막 응답 1개 완료</x:t>
  </x:si>
  <x:si>
    <x:t>고등급자 전용 숙소의 위치·시설 확인</x:t>
  </x:si>
  <x:si>
    <x:t>재입고 상자 표식 3개를 순서대로 선택</x:t>
  </x:si>
  <x:si>
    <x:t>생활용품 코너의 헤어롤 발견 및 조사 완료</x:t>
  </x:si>
  <x:si>
    <x:t>어린아이 구조 완료</x:t>
  </x:si>
  <x:si>
    <x:t>아이의 목격담 확인</x:t>
  </x:si>
  <x:si>
    <x:t>구조용 로프 발사기</x:t>
  </x:si>
  <x:si>
    <x:t>출동 차량 탑승</x:t>
  </x:si>
  <x:si>
    <x:t>추가 측정 접수 완료</x:t>
  </x:si>
  <x:si>
    <x:t>추가 측정일 도달</x:t>
  </x:si>
  <x:si>
    <x:t>뉴스 확인 후 취침</x:t>
  </x:si>
  <x:si>
    <x:t>첫 측정값 0 확인</x:t>
  </x:si>
  <x:si>
    <x:t>3-B | 대피 경로</x:t>
  </x:si>
  <x:si>
    <x:t>구조 이동 경로 해금</x:t>
  </x:si>
  <x:si>
    <x:t>휴대용 섬광 신호기</x:t>
  </x:si>
  <x:si>
    <x:t>자아 안정 패시브</x:t>
  </x:si>
  <x:si>
    <x:t>고층 구조 임무 시작</x:t>
  </x:si>
  <x:si>
    <x:t>심층 균열 탐사 헬멧</x:t>
  </x:si>
  <x:si>
    <x:t>이동 보조 패시브</x:t>
  </x:si>
  <x:si>
    <x:t>마모 +10% 상쇄</x:t>
  </x:si>
  <x:si>
    <x:t>전투 중 교체 불가</x:t>
  </x:si>
  <x:si>
    <x:t>낙하 충격 저항</x:t>
  </x:si>
  <x:si>
    <x:t>심층 균열 탐사 세트</x:t>
  </x:si>
  <x:si>
    <x:t>응급 처치 교육 완료</x:t>
  </x:si>
  <x:si>
    <x:t>심층 균열 탐사 허가</x:t>
  </x:si>
  <x:si>
    <x:t>선의 안정 장치</x:t>
  </x:si>
  <x:si>
    <x:t>관리국 응급 주사</x:t>
  </x:si>
  <x:si>
    <x:t>대피소 보급 상자</x:t>
  </x:si>
  <x:si>
    <x:t>체력 20% 회복</x:t>
  </x:si>
  <x:si>
    <x:t>자아 마모도 -8%</x:t>
  </x:si>
  <x:si>
    <x:t>현관문 조사 완료</x:t>
  </x:si>
  <x:si>
    <x:t>경직 피해 +20%</x:t>
  </x:si>
  <x:si>
    <x:t>응급 압박 붕대</x:t>
  </x:si>
  <x:si>
    <x:t>오염 차단 전신복</x:t>
  </x:si>
  <x:si>
    <x:t>자아마모도 변화(%)</x:t>
  </x:si>
  <x:si>
    <x:t>난이도 조절 요소</x:t>
  </x:si>
  <x:si>
    <x:t>보안 구역 접근</x:t>
  </x:si>
  <x:si>
    <x:t>울음이 남은 자</x:t>
  </x:si>
  <x:si>
    <x:t>목표 달성 조건</x:t>
  </x:si>
  <x:si>
    <x:t>전투 중 1회 사용</x:t>
  </x:si>
  <x:si>
    <x:t>소형 방진 필터</x:t>
  </x:si>
  <x:si>
    <x:t>품절 안내 조사하기</x:t>
  </x:si>
  <x:si>
    <x:t>콘텐츠 소모율 조절</x:t>
  </x:si>
  <x:si>
    <x:t>고등급자 공명 증폭기</x:t>
  </x:si>
  <x:si>
    <x:t>예상 플레이 시간</x:t>
  </x:si>
  <x:si>
    <x:t>콘텐츠 진행 순서</x:t>
  </x:si>
  <x:si>
    <x:t>현관으로 이동하기</x:t>
  </x:si>
  <x:si>
    <x:t>전투 숙련 단계</x:t>
  </x:si>
  <x:si>
    <x:t>다이소로 이동하기</x:t>
  </x:si>
  <x:si>
    <x:t>예상 소요 시간</x:t>
  </x:si>
  <x:si>
    <x:t>최고 보안 구역 접근</x:t>
  </x:si>
  <x:si>
    <x:t>콘텐츠 제시 순서</x:t>
  </x:si>
  <x:si>
    <x:t>1 | 평범한 하루</x:t>
  </x:si>
  <x:si>
    <x:t>연구실 최고 권한자</x:t>
  </x:si>
  <x:si>
    <x:t>스킬(최초 해금)</x:t>
  </x:si>
  <x:si>
    <x:t>인연 변화(%)</x:t>
  </x:si>
  <x:si>
    <x:t>영화관으로 이동하기</x:t>
  </x:si>
  <x:si>
    <x:t>3 | 선택된 선의</x:t>
  </x:si>
  <x:si>
    <x:t>한도윤과 대화하기</x:t>
  </x:si>
  <x:si>
    <x:t>집 밖으로 나가기</x:t>
  </x:si>
  <x:si>
    <x:t>이동 조작 안내 확인</x:t>
  </x:si>
  <x:si>
    <x:t>누적 플레이 시간</x:t>
  </x:si>
  <x:si>
    <x:t>핵심 전투
기믹</x:t>
  </x:si>
  <x:si>
    <x:t>동생 연락 받기</x:t>
  </x:si>
  <x:si>
    <x:t>중고 거래자 찾기</x:t>
  </x:si>
  <x:si>
    <x:t>헤어롤 진열대 찾기</x:t>
  </x:si>
  <x:si>
    <x:t>첫 쓰레기 줍기</x:t>
  </x:si>
  <x:si>
    <x:t>변경 근거·현재 상태</x:t>
  </x:si>
  <x:si>
    <x:t>시민 대피 유도하기</x:t>
  </x:si>
  <x:si>
    <x:t>헤어롤 구매하기</x:t>
  </x:si>
  <x:si>
    <x:t>청소 도구 찾기</x:t>
  </x:si>
  <x:si>
    <x:t>전투 시스템 미개방</x:t>
  </x:si>
  <x:si>
    <x:t>편의점으로 이동하기</x:t>
  </x:si>
  <x:si>
    <x:t>중고 거래 완료하기</x:t>
  </x:si>
  <x:si>
    <x:t>우정 반지 찾기</x:t>
  </x:si>
  <x:si>
    <x:t>2 | 금이 간 일상</x:t>
  </x:si>
  <x:si>
    <x:t>진행 관문 조건</x:t>
  </x:si>
  <x:si>
    <x:t>비상 물품 챙기기</x:t>
  </x:si>
  <x:si>
    <x:t>청소 콤보 유지하기</x:t>
  </x:si>
  <x:si>
    <x:t>일반쓰레기 분류하기</x:t>
  </x:si>
  <x:si>
    <x:t>지하철역으로 이동하기</x:t>
  </x:si>
  <x:si>
    <x:t>임시 장비 제작</x:t>
  </x:si>
  <x:si>
    <x:t>차단기 막대 +90</x:t>
  </x:si>
  <x:si>
    <x:t>임시 대피소 도착하기</x:t>
  </x:si>
  <x:si>
    <x:t>상태 UI 확인</x:t>
  </x:si>
  <x:si>
    <x:t>장비 효과 비교</x:t>
  </x:si>
  <x:si>
    <x:t>가족들 대피시키기</x:t>
  </x:si>
  <x:si>
    <x:t>장비 내구도 확인</x:t>
  </x:si>
  <x:si>
    <x:t>조준 사격
긴급 회피</x:t>
  </x:si>
  <x:si>
    <x:t>공격 예고 판독</x:t>
  </x:si>
  <x:si>
    <x:t>4 | 영웅의 시작</x:t>
  </x:si>
  <x:si>
    <x:t>신상 과자 구매하기</x:t>
  </x:si>
  <x:si>
    <x:t>보랏빛 철봉 +80</x:t>
  </x:si>
  <x:si>
    <x:t>무의식적 일회성 발현</x:t>
  </x:si>
  <x:si>
    <x:t>미개방·힘 재현 불가</x:t>
  </x:si>
  <x:si>
    <x:t>재활용품 분류하기</x:t>
  </x:si>
  <x:si>
    <x:t>카메라 사각지대 이동</x:t>
  </x:si>
  <x:si>
    <x:t>강한 공격 방어</x:t>
  </x:si>
  <x:si>
    <x:t>군용 방탄판 +35</x:t>
  </x:si>
  <x:si>
    <x:t>환경 파괴 구조</x:t>
  </x:si>
  <x:si>
    <x:t>다수 정렬 타격</x:t>
  </x:si>
  <x:si>
    <x:t>5 | 영웅의 대가</x:t>
  </x:si>
  <x:si>
    <x:t>화염 보호복 +20</x:t>
  </x:si>
  <x:si>
    <x:t>철판 보호대 +25</x:t>
  </x:si>
  <x:si>
    <x:t>보스 핵 집중 공격</x:t>
  </x:si>
  <x:si>
    <x:t>보스 기믹 진행</x:t>
  </x:si>
  <x:si>
    <x:t>화염 피해 대응</x:t>
  </x:si>
  <x:si>
    <x:t>공명 약점 타격</x:t>
  </x:si>
  <x:si>
    <x:t>이웃 주민 구조하기</x:t>
  </x:si>
  <x:si>
    <x:t>고립 시민 찾기</x:t>
  </x:si>
  <x:si>
    <x:t>청각 추적 끊기</x:t>
  </x:si>
  <x:si>
    <x:t>공명 외피 파괴</x:t>
  </x:si>
  <x:si>
    <x:t>7 | 강요된 희생</x:t>
  </x:si>
  <x:si>
    <x:t>기본 공격력 180</x:t>
  </x:si>
  <x:si>
    <x:t>정문 봉인 해제하기</x:t>
  </x:si>
  <x:si>
    <x:t>나무판 보호대 +10</x:t>
  </x:si>
  <x:si>
    <x:t>6 | 남겨진 친구</x:t>
  </x:si>
  <x:si>
    <x:t>현장 방어구 제작</x:t>
  </x:si>
  <x:si>
    <x:t>강당에 진입하기</x:t>
  </x:si>
  <x:si>
    <x:t>공격 중지 생존</x:t>
  </x:si>
  <x:si>
    <x:t>폐교 정문에 도착하기</x:t>
  </x:si>
  <x:si>
    <x:t>상반 전조 판별</x:t>
  </x:si>
  <x:si>
    <x:t>근·원거리 무기 전환</x:t>
  </x:si>
  <x:si>
    <x:t>친구를 포옹하기</x:t>
  </x:si>
  <x:si>
    <x:t>환경별 장비 조합</x:t>
  </x:si>
  <x:si>
    <x:t>넘어짐 저항 +10%</x:t>
  </x:si>
  <x:si>
    <x:t>상호작용 속도 +5%</x:t>
  </x:si>
  <x:si>
    <x:t>균열 감지 패시브</x:t>
  </x:si>
  <x:si>
    <x:t>기본 보호 조끼</x:t>
  </x:si>
  <x:si>
    <x:t>폐교 조사 명령 받기</x:t>
  </x:si>
  <x:si>
    <x:t>상태 확인 패시브</x:t>
  </x:si>
  <x:si>
    <x:t>안전 구역 확보</x:t>
  </x:si>
  <x:si>
    <x:t>엔딩 크레딧 감상하기</x:t>
  </x:si>
  <x:si>
    <x:t>사랑의 매 +140</x:t>
  </x:si>
  <x:si>
    <x:t>균열 현장 장비 지급</x:t>
  </x:si>
  <x:si>
    <x:t>시민 지원 장비</x:t>
  </x:si>
  <x:si>
    <x:t>접촉 안정 패시브</x:t>
  </x:si>
  <x:si>
    <x:t>관리국 지급 권총</x:t>
  </x:si>
  <x:si>
    <x:t>관리국 방진 고글</x:t>
  </x:si>
  <x:si>
    <x:t>매트 보호대 +15</x:t>
  </x:si>
  <x:si>
    <x:t>공명 부담 관리</x:t>
  </x:si>
  <x:si>
    <x:t>장착 중 상시 적용</x:t>
  </x:si>
  <x:si>
    <x:t>관리국 방진 마스크</x:t>
  </x:si>
  <x:si>
    <x:t>관리국 대응 장갑</x:t>
  </x:si>
  <x:si>
    <x:t>현장 환경 무기 습득</x:t>
  </x:si>
  <x:si>
    <x:t>관리국 무전 이어피스</x:t>
  </x:si>
  <x:si>
    <x:t>전술 정보 패시브</x:t>
  </x:si>
  <x:si>
    <x:t>시설 차단기실 진입</x:t>
  </x:si>
  <x:si>
    <x:t>등급 규칙 무효화</x:t>
  </x:si>
  <x:si>
    <x:t>유한한 선의 분담</x:t>
  </x:si>
  <x:si>
    <x:t>근접 공격 보정 +2</x:t>
  </x:si>
  <x:si>
    <x:t>균열 내부에 진입하기</x:t>
  </x:si>
  <x:si>
    <x:t>선의관리국 요원</x:t>
  </x:si>
  <x:si>
    <x:t>경직 유발 +12%</x:t>
  </x:si>
  <x:si>
    <x:t>깨진 경찰 방패</x:t>
  </x:si>
  <x:si>
    <x:t>공동 출동 준비</x:t>
  </x:si>
  <x:si>
    <x:t>폐교에서 탈출하기</x:t>
  </x:si>
  <x:si>
    <x:t>중복 장착 불가</x:t>
  </x:si>
  <x:si>
    <x:t>화재 구역 구조 지원</x:t>
  </x:si>
  <x:si>
    <x:t>1-F | 지하철역</x:t>
  </x:si>
  <x:si>
    <x:t>소방용 진압 도끼</x:t>
  </x:si>
  <x:si>
    <x:t>균열 오염 저항 +8</x:t>
  </x:si>
  <x:si>
    <x:t>구조대 보급 상자</x:t>
  </x:si>
  <x:si>
    <x:t>기절 시간 -10%</x:t>
  </x:si>
  <x:si>
    <x:t>상태 UI 확인 해금</x:t>
  </x:si>
  <x:si>
    <x:t>소방 시설 구조 구간</x:t>
  </x:si>
  <x:si>
    <x:t>이동 속도 -5%</x:t>
  </x:si>
  <x:si>
    <x:t>충격 저항 +8</x:t>
  </x:si>
  <x:si>
    <x:t>전방 방어 해금</x:t>
  </x:si>
  <x:si>
    <x:t>관리국 상태 측정기</x:t>
  </x:si>
  <x:si>
    <x:t>선택지 1개 확정</x:t>
  </x:si>
  <x:si>
    <x:t>1-D | 영화관</x:t>
  </x:si>
  <x:si>
    <x:t>재난 구조 세트</x:t>
  </x:si>
  <x:si>
    <x:t>경찰 장비 잔해 수색</x:t>
  </x:si>
  <x:si>
    <x:t>영웅의 뒤를 밟는 자</x:t>
  </x:si>
  <x:si>
    <x:t>필요한 경우 작성</x:t>
  </x:si>
  <x:si>
    <x:t>1-B | 편의점</x:t>
  </x:si>
  <x:si>
    <x:t>안쪽을 차지한 자</x:t>
  </x:si>
  <x:si>
    <x:t>1-G | 공원 전조</x:t>
  </x:si>
  <x:si>
    <x:t>도움 요청 대화 확인</x:t>
  </x:si>
  <x:si>
    <x:t>뒤엉켜 걷는 자</x:t>
  </x:si>
  <x:si>
    <x:t>길을 막아선 자</x:t>
  </x:si>
  <x:si>
    <x:t>2-B | 분리수거장</x:t>
  </x:si>
  <x:si>
    <x:t>출구를 가로막는 자</x:t>
  </x:si>
  <x:si>
    <x:t>복도를 서성이는 자</x:t>
  </x:si>
  <x:si>
    <x:t>문을 두드리는 자</x:t>
  </x:si>
  <x:si>
    <x:t>사건 연출 종료</x:t>
  </x:si>
  <x:si>
    <x:t>분리수거 4단계 완료</x:t>
  </x:si>
  <x:si>
    <x:t>1-C | 다이소</x:t>
  </x:si>
  <x:si>
    <x:t>무리를 이끄는 자</x:t>
  </x:si>
  <x:si>
    <x:t>이름을 외치는 자</x:t>
  </x:si>
  <x:si>
    <x:t>소문을 옮기는 자</x:t>
  </x:si>
  <x:si>
    <x:t>스테이지별 단계값</x:t>
  </x:si>
  <x:si>
    <x:t>선의를 빼앗는 자</x:t>
  </x:si>
  <x:si>
    <x:t>무릎 꿇리는 자</x:t>
  </x:si>
  <x:si>
    <x:t>밖으로 밀어내는 자</x:t>
  </x:si>
  <x:si>
    <x:t>틈을 파고드는 자</x:t>
  </x:si>
  <x:si>
    <x:t>뒤에서 밀치는 자</x:t>
  </x:si>
  <x:si>
    <x:t>책임을 떠넘기는 자</x:t>
  </x:si>
  <x:si>
    <x:t>사람을 뒤쫓는 자</x:t>
  </x:si>
  <x:si>
    <x:t>무리를 삼킨 자</x:t>
  </x:si>
  <x:si>
    <x:t>우리 게임 적용 기준</x:t>
  </x:si>
  <x:si>
    <x:t>문 앞에 웅크린 자</x:t>
  </x:si>
  <x:si>
    <x:t>남의 몸을 끌어쓴 자</x:t>
  </x:si>
  <x:si>
    <x:t>1부터 연속 넘버링</x:t>
  </x:si>
  <x:si>
    <x:t>갈채를 먹는 자</x:t>
  </x:si>
  <x:si>
    <x:t>조건 + 해금 내용</x:t>
  </x:si>
  <x:si>
    <x:t>방어력 합산 요소</x:t>
  </x:si>
  <x:si>
    <x:t>[h]시간 m분 s초</x:t>
  </x:si>
  <x:si>
    <x:t>구원을 재촉하는 자</x:t>
  </x:si>
  <x:si>
    <x:t>갈채를 모으는 자</x:t>
  </x:si>
  <x:si>
    <x:t>손가락질하는 자</x:t>
  </x:si>
  <x:si>
    <x:t>구체적 결과 또는 -</x:t>
  </x:si>
  <x:si>
    <x:t>자아마모도 변화</x:t>
  </x:si>
  <x:si>
    <x:t>구체적 판정 조건</x:t>
  </x:si>
  <x:si>
    <x:t>챕터-알파벳 | 명칭</x:t>
  </x:si>
  <x:si>
    <x:t>구체적 플레이 절차</x:t>
  </x:si>
  <x:si>
    <x:t>구체적 조절 방식</x:t>
  </x:si>
  <x:si>
    <x:t>희생을 외치는 자</x:t>
  </x:si>
  <x:si>
    <x:t>10~220 정수</x:t>
  </x:si>
  <x:si>
    <x:t>숫자/10 + 원인</x:t>
  </x:si>
  <x:si>
    <x:t>1~9 또는 —</x:t>
  </x:si>
  <x:si>
    <x:t>증가 +, 회복 -</x:t>
  </x:si>
  <x:si>
    <x:t>차한해 희생 요구</x:t>
  </x:si>
  <x:si>
    <x:t>10~560 정수</x:t>
  </x:si>
  <x:si>
    <x:t>핵심 전투 기믹</x:t>
  </x:si>
  <x:si>
    <x:t>짧은 행동 순서</x:t>
  </x:si>
  <x:si>
    <x:t>밸런스 문서 번호</x:t>
  </x:si>
  <x:si>
    <x:t>주요 상승 요인</x:t>
  </x:si>
  <x:si>
    <x:t>일반·회피·정예 전투</x:t>
  </x:si>
  <x:si>
    <x:t>명확한 완료 조건</x:t>
  </x:si>
  <x:si>
    <x:t>이동·탐색·퍼즐</x:t>
  </x:si>
  <x:si>
    <x:t>콘텐츠 진행 포인트</x:t>
  </x:si>
  <x:si>
    <x:t>콘텐츠 번호 일치</x:t>
  </x:si>
  <x:si>
    <x:t>대화·연출·확인</x:t>
  </x:si>
  <x:si>
    <x:t>이름 + 보정값</x:t>
  </x:si>
  <x:si>
    <x:t>변화 시점만 기록</x:t>
  </x:si>
  <x:si>
    <x:t>대/중/소 3단계</x:t>
  </x:si>
  <x:si>
    <x:t>거울 미로 방향 반전</x:t>
  </x:si>
  <x:si>
    <x:t>공격력 합산 요소</x:t>
  </x:si>
  <x:si>
    <x:t>0% (누적 0%)</x:t>
  </x:si>
  <x:si>
    <x:t>첫 구조 지연 항의</x:t>
  </x:si>
  <x:si>
    <x:t>필요 시 별도 시트</x:t>
  </x:si>
  <x:si>
    <x:t>45% → 0%</x:t>
  </x:si>
  <x:si>
    <x:t>완료 조건 서술</x:t>
  </x:si>
  <x:si>
    <x:t>닫힌 문지기 보스전</x:t>
  </x:si>
  <x:si>
    <x:t>껍데기의 바다 확인</x:t>
  </x:si>
  <x:si>
    <x:t>인간 시절 핵심 서사</x:t>
  </x:si>
  <x:si>
    <x:t>도시 인연 조건</x:t>
  </x:si>
  <x:si>
    <x:t>선의 계량자의 거짓말</x:t>
  </x:si>
  <x:si>
    <x:t>초기값 → 최종값</x:t>
  </x:si>
  <x:si>
    <x:t>50% → 0%</x:t>
  </x:si>
  <x:si>
    <x:t>진실 은폐+단독 희생</x:t>
  </x:si>
  <x:si>
    <x:t>최초 등장·변화 원칙</x:t>
  </x:si>
  <x:si>
    <x:t>강요된 희생 경로</x:t>
  </x:si>
  <x:si>
    <x:t>평균 플레이 흥미도</x:t>
  </x:si>
  <x:si>
    <x:t>친구 책상 조사 완료</x:t>
  </x:si>
  <x:si>
    <x:t>승강장 일반전 완료</x:t>
  </x:si>
  <x:si>
    <x:t>8. 최종 엔딩 조건</x:t>
  </x:si>
  <x:si>
    <x:t>선의 0 도달 원인</x:t>
  </x:si>
  <x:si>
    <x:t>강요된 자리에 착석</x:t>
  </x:si>
  <x:si>
    <x:t>공동 진입 성공 시</x:t>
  </x:si>
  <x:si>
    <x:t>50% → 100%</x:t>
  </x:si>
  <x:si>
    <x:t>보스 스테이지 수</x:t>
  </x:si>
  <x:si>
    <x:t>권장 전투 숙련도</x:t>
  </x:si>
  <x:si>
    <x:t>실패·재시작 기준</x:t>
  </x:si>
  <x:si>
    <x:t>평균 플레이 난이도</x:t>
  </x:si>
  <x:si>
    <x:t>4분
(총 12분)</x:t>
  </x:si>
  <x:si>
    <x:t>스테이지 점수 S</x:t>
  </x:si>
  <x:si>
    <x:t>전후 완급 조절</x:t>
  </x:si>
  <x:si>
    <x:t>모든 봉인 조건 해제</x:t>
  </x:si>
  <x:si>
    <x:t>+3% (누적 3%)</x:t>
  </x:si>
  <x:si>
    <x:t>서사적 승리 조건</x:t>
  </x:si>
  <x:si>
    <x:t>차우선과의 통화 종료</x:t>
  </x:si>
  <x:si>
    <x:t>명령 브리핑 종료</x:t>
  </x:si>
  <x:si>
    <x:t>예쁜 고양이 재발견</x:t>
  </x:si>
  <x:si>
    <x:t>급식소 입구 도착</x:t>
  </x:si>
  <x:si>
    <x:t>+4% (누적 7%)</x:t>
  </x:si>
  <x:si>
    <x:t>과거 학교 기억 진입</x:t>
  </x:si>
  <x:si>
    <x:t>정답 순서 완성</x:t>
  </x:si>
  <x:si>
    <x:t>필수 부탁 전부 완료</x:t>
  </x:si>
  <x:si>
    <x:t>5분
(총 13분)</x:t>
  </x:si>
  <x:si>
    <x:t>식판 4개 정리 완료</x:t>
  </x:si>
  <x:si>
    <x:t>6-C | 폐교 정문</x:t>
  </x:si>
  <x:si>
    <x:t>균열 오염 위험이 있는 조사 구간에서 사용</x:t>
  </x:si>
  <x:si>
    <x:t>폐교의 보스전에서 사용하며 251번에 파손</x:t>
  </x:si>
  <x:si>
    <x:t>느린 할퀴기→비틀거리며 접근→회피·관찰</x:t>
  </x:si>
  <x:si>
    <x:t>장비 공격력을 포함한 기본 공격력 기준</x:t>
  </x:si>
  <x:si>
    <x:t>총 4단계, 중복 플래그는 1회만 반영</x:t>
  </x:si>
  <x:si>
    <x:t>허용 거리 안에서 추적 종료 지점 도착</x:t>
  </x:si>
  <x:si>
    <x:t>보스와 고정형 개체에는 밀려남 미적용</x:t>
  </x:si>
  <x:si>
    <x:t>전방 1칸을 빠르게 긁어 짧은 경직을 부여</x:t>
  </x:si>
  <x:si>
    <x:t>차한해는 무한 선의로 조건에 도달하지 않음</x:t>
  </x:si>
  <x:si>
    <x:t>봉쇄 위치는 직전 플레이어 위치를 제외</x:t>
  </x:si>
  <x:si>
    <x:t>콘텐츠별 구조 절차는 개별 약속으로 분리</x:t>
  </x:si>
  <x:si>
    <x:t>단서를 버리려 하면 경고 후 행동 취소</x:t>
  </x:si>
  <x:si>
    <x:t>유튜버가 균열에 손이 닿을 거리까지 접근</x:t>
  </x:si>
  <x:si>
    <x:t>헤어롤 1개 구매 후 인벤토리에 등록</x:t>
  </x:si>
  <x:si>
    <x:t>서브 퀘스트 : 예쁜 고양이 인연 2단계</x:t>
  </x:si>
  <x:si>
    <x:t>2/10 – 시각·음향 단서를 연결해야 함</x:t>
  </x:si>
  <x:si>
    <x:t>140번 | 주차 차단기 막대의 공명 찾기</x:t>
  </x:si>
  <x:si>
    <x:t>분진이 많은 폐교 조사 구간에서 사용</x:t>
  </x:si>
  <x:si>
    <x:t>공명 무기 사용 시 손과 팔의 부담 완화</x:t>
  </x:si>
  <x:si>
    <x:t>몬스터의 인간 기원을 암시하는 정보 기능</x:t>
  </x:si>
  <x:si>
    <x:t>범위가 넓지만 중심 안쪽에 회피 여지 제공</x:t>
  </x:si>
  <x:si>
    <x:t>영웅 대접이 구호 의지를 잠식한 서사 반영</x:t>
  </x:si>
  <x:si>
    <x:t>보스 HP 1% 이하+전투 종료 플래그</x:t>
  </x:si>
  <x:si>
    <x:t>무리한 연속 공격을 멈추게 하는 판단 패턴</x:t>
  </x:si>
  <x:si>
    <x:t>발동 중 외피 색상 변화로 상태 전달</x:t>
  </x:si>
  <x:si>
    <x:t>획득한 출동 구간에서 공명 무기로 사용</x:t>
  </x:si>
  <x:si>
    <x:t>균열 개방 연출과 한해·시민의 반응 확인</x:t>
  </x:si>
  <x:si>
    <x:t>장착 중 적용하며 손상·파손 시 성능 변화</x:t>
  </x:si>
  <x:si>
    <x:t>탐지기 반응 범위를 넓히고 방향 표시 제공</x:t>
  </x:si>
  <x:si>
    <x:t>주문 구성품 5종을 모두 올바르게 포장</x:t>
  </x:si>
  <x:si>
    <x:t>잘못된 품목 구매 시 다시 선택해야 함</x:t>
  </x:si>
  <x:si>
    <x:t>부탁이나 퀘스트를 거절할 때 사용 가능</x:t>
  </x:si>
  <x:si>
    <x:t>차한해의 희생을 잠깐의 침묵으로 애도</x:t>
  </x:si>
  <x:si>
    <x:t>밸런스 문서 보스 페이즈 합과 보스 설계 요약이 일치</x:t>
  </x:si>
  <x:si>
    <x:t>30초 이상 미발견 시 목표 구역에 약한 반짝임 표시</x:t>
  </x:si>
  <x:si>
    <x:t>추가 통화·작전 힌트·UI 변화·후일담·최종 대사 분기</x:t>
  </x:si>
  <x:si>
    <x:t>구역 분할·단계 힌트·페이즈 체크포인트·빠른 넘김 등</x:t>
  </x:si>
  <x:si>
    <x:t>같은 구간의 반복 피로와 재도전 시간을 조절하는 장치</x:t>
  </x:si>
  <x:si>
    <x:t>초반 심부름·가족 대피·마지막 대면·생존 엔딩 재회</x:t>
  </x:si>
  <x:si>
    <x:t>제목만 읽어도 플레이어가 해야 할 행동이 보이도록 작성</x:t>
  </x:si>
  <x:si>
    <x:t>플레이어와 차한해를 위한 짧은 휴식·이전 인연의 보상</x:t>
  </x:si>
  <x:si>
    <x:t>HP 0·처치 표현이 서사적 승리 조건과 충돌하지 않음</x:t>
  </x:si>
  <x:si>
    <x:t>체력 0·시민 피해·오답 누적·시간 초과 등을 반영</x:t>
  </x:si>
  <x:si>
    <x:t>구조·대화·선택으로 형성되는 인물·지역 인연의 변화량</x:t>
  </x:si>
  <x:si>
    <x:t>TV 자막을 잠시 고정하고 조명 변화 직전 효과음 제공</x:t>
  </x:si>
  <x:si>
    <x:t>계량 규칙 변경·무한대 부담 장치·마지막 일격 동기화형</x:t>
  </x:si>
  <x:si>
    <x:t>재입고 시간·물류 트럭 정보와 이상 현상 뉴스 확인</x:t>
  </x:si>
  <x:si>
    <x:t>돌진 궤적·시민 이동 방향·핵 노출 시간 단계 표시</x:t>
  </x:si>
  <x:si>
    <x:t>내용물이 남거나 오염된 쓰레기 6개 전부 올바르게 분류</x:t>
  </x:si>
  <x:si>
    <x:t>1/10 – 대상 가시성·입력 단계 수가 난이도를 결정함</x:t>
  </x:si>
  <x:si>
    <x:t>때리는 자와 맞는 자를 연결한 폭력 순환 구조 자체 파괴</x:t>
  </x:si>
  <x:si>
    <x:t>영웅화 질투·한도윤 사망 이후 원망·희생 엔딩 추모 편지</x:t>
  </x:si>
  <x:si>
    <x:t>공격 예고·반사 궤적·안전 지점·접근 체크포인트 강화</x:t>
  </x:si>
  <x:si>
    <x:t>아무도 보지 않는 곳에서 시민을 구조해 갈채 보호막 제거</x:t>
  </x:si>
  <x:si>
    <x:t>공격 규칙 교대와 시민 보호를 결합하고 전조만 단계 강화</x:t>
  </x:si>
  <x:si>
    <x:t>주인공 주변의 상호작용 표시를 확인하고 조사 키를 누름</x:t>
  </x:si>
  <x:si>
    <x:t>상하좌우 이동과 조사 키를 안내 순서대로 모두 수행</x:t>
  </x:si>
  <x:si>
    <x:t>콘텐츠 종류와 숙련 효과를 기준으로 사용자 유형별 산정</x:t>
  </x:si>
  <x:si>
    <x:t>핵심 문장 강조·대화 다시 보기·선택 시간 제한 없음</x:t>
  </x:si>
  <x:si>
    <x:t>실패 2회 후 대상 속도 감소 및 경로 화살표 표시</x:t>
  </x:si>
  <x:si>
    <x:t>해당 없음 — 인간 변이체가 아니라 균열에서 태어난 존재</x:t>
  </x:si>
  <x:si>
    <x:t>해당 전투를 안정적으로 공략하기 위한 조작·판단 수준</x:t>
  </x:si>
  <x:si>
    <x:t>울음소리가 들리는 골목 위치 확인 또는 선택적으로 지나침</x:t>
  </x:si>
  <x:si>
    <x:t>수거 대상과 배경 장식의 차이를 처음에는 구별하기 어려움</x:t>
  </x:si>
  <x:si>
    <x:t>대화 속에 다음 목적지와 필요한 물품 정보가 섞여 있음</x:t>
  </x:si>
  <x:si>
    <x:t>2/10 – 핵심 정보와 감정의 연결을 이해해야 함</x:t>
  </x:si>
  <x:si>
    <x:t>반지와 검은 흔적에 서로 다른 약한 빛·파동 효과 적용</x:t>
  </x:si>
  <x:si>
    <x:t>대화에서 치킨 종류·소스·음료·추가 요청을 구분해 기억함</x:t>
  </x:si>
  <x:si>
    <x:t>4/10 – 순서·수량·제한시간을 함께 확인해야 함</x:t>
  </x:si>
  <x:si>
    <x:t>카운터 직원의 호출을 확인하고 잠시 포장을 도울지 선택함</x:t>
  </x:si>
  <x:si>
    <x:t>[예쁜 고양이] +25% 선택 (최대 누적 25%)</x:t>
  </x:si>
  <x:si>
    <x:t>올바른 손님에게 주문 전달 및 알바비·감사 대사 획득</x:t>
  </x:si>
  <x:si>
    <x:t>위험 바닥의 파동을 강조하고 실패 후 안전 경로를 표시</x:t>
  </x:si>
  <x:si>
    <x:t>2/10 – 발견 여부와 선택에 따라 진행이 달라짐</x:t>
  </x:si>
  <x:si>
    <x:t>의뢰 대사와 위치를 확인한 뒤 반지의 주인에게 전달함</x:t>
  </x:si>
  <x:si>
    <x:t>편의점 물류 트럭과 이동 방향을 따라 꺼지는 가로등 확인</x:t>
  </x:si>
  <x:si>
    <x:t>90초 이상 미발견 시 탐색 범위를 단계적으로 축소</x:t>
  </x:si>
  <x:si>
    <x:t>영웅화·고등급자 특혜·여론 조작·균열 진입 명령으로 하락</x:t>
  </x:si>
  <x:si>
    <x:t>[예쁜 고양이] +25% 선택 (최대 누적 50%)</x:t>
  </x:si>
  <x:si>
    <x:t>섬광 발생 순간 화면 밝기 변화와 방향성 있는 굉음 제공</x:t>
  </x:si>
  <x:si>
    <x:t>심부름·대피·질투·원망·마지막 대면을 거쳐 관계 결산</x:t>
  </x:si>
  <x:si>
    <x:t>청소 소음 때문에 고양이가 다시 경계해 접근 속도가 느림</x:t>
  </x:si>
  <x:si>
    <x:t>삼각대 생방송을 남기고 균열로 들어가는 유튜버 지켜보기</x:t>
  </x:si>
  <x:si>
    <x:t>성인이 된 친구의 불신과 이기적인 선택 기록 확인하기</x:t>
  </x:si>
  <x:si>
    <x:t>고등급자 공동 출동 및 균열 대응 전투에서 사용 가능</x:t>
  </x:si>
  <x:si>
    <x:t>굳어진 균열 결정으로 이루어진 중심 섬으로 이동하기</x:t>
  </x:si>
  <x:si>
    <x:t>영역과 갇힌 고양이 쪽을 오가는 대장 고양이 관찰하기</x:t>
  </x:si>
  <x:si>
    <x:t>균열 주변 스마트폰과 카메라가 먹통 되는 현상 확인하기</x:t>
  </x:si>
  <x:si>
    <x:t>도시 인연과 진실 공개 여부에 따른 시민 반응 확인하기</x:t>
  </x:si>
  <x:si>
    <x:t>관리국 지급 권총·기본 보호 조끼와 상태 UI 확인하기</x:t>
  </x:si>
  <x:si>
    <x:t>낙하물 위험이 있는 구조 ·탐색 콘텐츠에서 사용 가능</x:t>
  </x:si>
  <x:si>
    <x:t>하악질하는 대장 고양이와 갇힌 예쁜 고양이 반응 확인하기</x:t>
  </x:si>
  <x:si>
    <x:t>차한해와 선의 계량자가 둘이면서 하나라는 진실 확인하기</x:t>
  </x:si>
  <x:si>
    <x:t>차한해의 모습으로 나타난 또 다른 차한해와 마주하기</x:t>
  </x:si>
  <x:si>
    <x:t>차우선의 편지 또는 생존한 차한해와의 재회 확인하기</x:t>
  </x:si>
  <x:si>
    <x:t>도시에서 폐교로 향하는 길에 대장 고양이 영역 진입하기</x:t>
  </x:si>
  <x:si>
    <x:t>편의점 알바생 가족의 대피소 위치를 전달할지 선택하기</x:t>
  </x:si>
  <x:si>
    <x:t>막힌 플레이어가 목표를 다시 파악하도록 돕는 보정 장치</x:t>
  </x:si>
  <x:si>
    <x:t>새로운 수치를 ‘선의 수치’라고 부르는 과정 확인하기</x:t>
  </x:si>
  <x:si>
    <x:t>도시의 책임 인정 또는 이용익의 정치적 소비 확인하기</x:t>
  </x:si>
  <x:si>
    <x:t>고농도 균열 구역에서만 착용 가능, 전투 중 교체 불가</x:t>
  </x:si>
  <x:si>
    <x:t>고등급자들의 ‘괴물 처치가 선의를 소모한다’는 주장 듣기</x:t>
  </x:si>
  <x:si>
    <x:t>후보 수·시야 차단·시간 압박·감정적 부담 등을 기록</x:t>
  </x:si>
  <x:si>
    <x:t>출동하지 않은 고등급자의 수치도 떨어지는 사실 확인하기</x:t>
  </x:si>
  <x:si>
    <x:t>크기: 핵심(대) · 반복 조정(중) · 장면 조정(소)</x:t>
  </x:si>
  <x:si>
    <x:t>예쁜 고양이와 차한해를 번갈아 보는 멈칫 행동 확인하기</x:t>
  </x:si>
  <x:si>
    <x:t>구경꾼이 몰리고 장비가 고장 나 안전 통제가 지연됨</x:t>
  </x:si>
  <x:si>
    <x:t>실패 시 재시작 지점이나 보상 감소 등 결과를 기록</x:t>
  </x:si>
  <x:si>
    <x:t>청년의 ‘구해야겠다는 생각뿐’ 인터뷰와 밈 확인하기</x:t>
  </x:si>
  <x:si>
    <x:t>해당 행을 완료하기 위해 필요한 행동·대상·단계의 수</x:t>
  </x:si>
  <x:si>
    <x:t>나대진에게 먼지 보호 안경과 균열 보호 마스크 수령하기</x:t>
  </x:si>
  <x:si>
    <x:t>세 번째 츄르로 예쁜 고양이를 차량 아래에서 유도하기</x:t>
  </x:si>
  <x:si>
    <x:t>괴물 발생 지역의 실종자 소지품을 전달할지 선택하기</x:t>
  </x:si>
  <x:si>
    <x:t>잔여 수량 0·오류 항목 0 및 바닥의 균열 흔적 조사</x:t>
  </x:si>
  <x:si>
    <x:t>플레이어가 실제 입력을 수행할 때 느끼는 조작 난도</x:t>
  </x:si>
  <x:si>
    <x:t>친구를 살리지 못하고 품 안에서 보내는 최대 붕괴 사건</x:t>
  </x:si>
  <x:si>
    <x:t>원 하나에 요소 하나만 기재하고 크기로 영향도 표현</x:t>
  </x:si>
  <x:si>
    <x:t>다음 핵심 스테이지로 넘어가기 위한 필수 완료 조건</x:t>
  </x:si>
  <x:si>
    <x:t>방어구는 획득·손상·성능 감소·완전 파손 시점만 기록</x:t>
  </x:si>
  <x:si>
    <x:t>공명 보호 외투 +30 · 강화 전투화 +20 / 스킬 : 공명 부담 관리</x:t>
  </x:si>
  <x:si>
    <x:t>차량이 곧 출발할 예정이지만 필수 가족 물품을 전달하러 바로 지나칠 수 있음</x:t>
  </x:si>
  <x:si>
    <x:t>한도윤과 합류하기 전 배회 규칙을 관찰하고 우회하는 비선공 조우에 사용함.</x:t>
  </x:si>
  <x:si>
    <x:t>대피소에 정식 방어구가 없어 부서진 가구 중 충격을 버틸 판자를 골라야 함</x:t>
  </x:si>
  <x:si>
    <x:t>경보 주기와 무관하게 반응하는 물체를 비교해 부러진 주차 차단기 막대를 찾아냄</x:t>
  </x:si>
  <x:si>
    <x:t>아이는 흥분한 상태로 짧고 불완전한 말만 해 차한해가 의미를 이해하기 어려움</x:t>
  </x:si>
  <x:si>
    <x:t>청년의 인터뷰 문장은 밈으로 소비됐지만 실제로는 두려움을 감수한 선택이었음</x:t>
  </x:si>
  <x:si>
    <x:t>언론이 영웅팀처럼 포장하지만 파티원들의 경험·성격·전투 방식은 서로 다름</x:t>
  </x:si>
  <x:si>
    <x:t>잔해 타격 순서 표시·한도윤 체력 보정·2회 실패 후 괴물 공격 간격 증가</x:t>
  </x:si>
  <x:si>
    <x:t>박스가 겹쳐 있어 잘못 옮기면 더 좁아지거나 큰 소리로 고양이를 놀라게 함</x:t>
  </x:si>
  <x:si>
    <x:t>공식 임무 경로 밖이고 취재진도 없어 도움을 줘도 성과 기록에 남지 않음</x:t>
  </x:si>
  <x:si>
    <x:t>1/10 – 등장 인물 수·장면 전환 속도·결과 연결성이 난이도를 결정함</x:t>
  </x:si>
  <x:si>
    <x:t>70~99% : 헤드번팅 없음
100% : 배 보이기·헤드번팅 전용 연출</x:t>
  </x:si>
  <x:si>
    <x:t>비상등과 차량 경보가 반복되어 탐지기 반응과 보랏빛 잔광을 구분하기 어려움</x:t>
  </x:si>
  <x:si>
    <x:t>차한해와 같은 근원의 존재. 단순 처치가 아닌 진실 공개와 선택으로 연결</x:t>
  </x:si>
  <x:si>
    <x:t>관리국은 시민 구조보다 괴물 제압 영상을 우선 요구하며 임무 목적이 충돌함</x:t>
  </x:si>
  <x:si>
    <x:t>5/10 – 시민 간 거리·충격파 주기·안전 구역 위치가 난이도를 결정함</x:t>
  </x:si>
  <x:si>
    <x:t>훈련 표적에 총알 3발을 명중한 뒤 공격 예고에 맞춰 회피를 2회 성공함</x:t>
  </x:si>
  <x:si>
    <x:t>연구진이 청년을 균열 근처에서 측정하고 836이라는 당시 최고 수치를 확인함</x:t>
  </x:si>
  <x:si>
    <x:t>조준 중 이동속도가 낮아지고 사격 후 회피 입력 타이밍을 처음 익혀야 함</x:t>
  </x:si>
  <x:si>
    <x:t>방탄판은 몸통을 강하게 보호하지만 무게 때문에 회피 거리가 줄어들 수 있음</x:t>
  </x:si>
  <x:si>
    <x:t>가족들은 차한해의 측정 일정에도 불구하고 맛있는 음식을 구해 오라고 요구함</x:t>
  </x:si>
  <x:si>
    <x:t>측정소와 음식점의 위치·마감 시간을 비교하지만 결국 가족 부탁을 먼저 처리함</x:t>
  </x:si>
  <x:si>
    <x:t>아파트 물품 회수 중 고등급자 교전을 관찰하는 첫 강화 변이체로 배치함.</x:t>
  </x:si>
  <x:si>
    <x:t>센서와 측정실을 바꿔 재측정하고 모두 999 오류가 발생하는 것을 확인함</x:t>
  </x:si>
  <x:si>
    <x:t>3/10 – 시야 범위·우회 경로 수·발각 후 추격 시간가 난이도를 결정함</x:t>
  </x:si>
  <x:si>
    <x:t>7/10 – 핵 노출 시간·근접 전환 타이밍·충격파 간격이 난이도를 결정함</x:t>
  </x:si>
  <x:si>
    <x:t>충격 보호대 +20 · 공명 보호 장갑 +15 / 스킬 : 장비 효과 비교</x:t>
  </x:si>
  <x:si>
    <x:t>다른 각도의 영상과 현장 목격담을 대조해 수치 96이 실제로 나타났음을 확인함</x:t>
  </x:si>
  <x:si>
    <x:t>2/10 – 단서 크기·배경 대비·검은 흔적의 노출 시간이 난이도를 결정함</x:t>
  </x:si>
  <x:si>
    <x:t>5/10 – 공격 전조·패턴 연계 횟수·회피 허용 시간가 난이도를 결정함</x:t>
  </x:si>
  <x:si>
    <x:t>2/10 – 시야 범위·우회 경로 수·발각 후 추격 시간가 난이도를 결정함</x:t>
  </x:si>
  <x:si>
    <x:t>감사 편지와 응원 그림을 확인하며 통제 요원의 안내에 따라 차량에 탑승함</x:t>
  </x:si>
  <x:si>
    <x:t xml:space="preserve">단독 희생 결말에서 균열과 함께 소멸하기 직전, 차한해가 눈물을 흘리고, </x:t>
  </x:si>
  <x:si>
    <x:t>연구원들이 카메라·센서·측정 장비를 다시 설치하는 과정과 균열 반응을 관찰함</x:t>
  </x:si>
  <x:si>
    <x:t>깨진 유리와 빈 캔 사이에서 몸을 웅크린 예쁜 고양이를 선택적으로 발견함</x:t>
  </x:si>
  <x:si>
    <x:t>현관을 나가기 전 멈춰 울음 방향을 듣고 계단 아래 사각지대의 아이를 발견함</x:t>
  </x:si>
  <x:si>
    <x:t>힙한 여성과 친구가 주문을 번복하는 대사를 해 현재 확정된 구성과 혼동을 줌</x:t>
  </x:si>
  <x:si>
    <x:t>괴물의 원인을 추측하는 대신 아이를 안아 들고 즉시 건물 밖으로 달려 나감</x:t>
  </x:si>
  <x:si>
    <x:t>안전해진 통로 끝에 츄르를 놓고 고양이가 차한해 가까이에서 먹도록 기다림</x:t>
  </x:si>
  <x:si>
    <x:t>요청받은 품목을 확인하고 상품 선택→계산대 상호작용→결제를 순서대로 진행함</x:t>
  </x:si>
  <x:si>
    <x:t>1/10 – 정보의 불완전성·결과 예측 가능성·감정적 부담이 난이도를 결정함</x:t>
  </x:si>
  <x:si>
    <x:t>껍데기 파도가 길을 덮고 위아래 경계가 뒤집혀 안전한 발판을 구분하기 어려움</x:t>
  </x:si>
  <x:si>
    <x:t>1/10 – 기록의 감정 변화와 사건 순서를 연결하는 이해 난이도가 중심임</x:t>
  </x:si>
  <x:si>
    <x:t>시위 방송·편집된 현장 영상·실제 출동 기록을 비교해 여론 왜곡을 확인함</x:t>
  </x:si>
  <x:si>
    <x:t>완성된 포장과 주문표를 대조해 잘못 들어간 구성품을 제거하고 올바르게 바꿈</x:t>
  </x:si>
  <x:si>
    <x:t>8/10 – 대상 수·연결선 교차·이동 제한·공격 병행이 난이도를 결정함</x:t>
  </x:si>
  <x:si>
    <x:t>학생 번호·전학 날짜·우정 목걸이 문양을 비밀번호 단서로 사용해 기록을 엶</x:t>
  </x:si>
  <x:si>
    <x:t>10/10 – 페이즈 수·기믹 허용 시간·동시 패턴 수가 난이도를 결정함</x:t>
  </x:si>
  <x:si>
    <x:t>회수 실패 시 농구공이 중앙으로 재생성되지만 보스의 공격 패턴이 1회 추가됨</x:t>
  </x:si>
  <x:si>
    <x:t>통화 중 끊기는 호흡·회사 대피 훈련·차한해의 휴식 여부를 묻는 대사를 확인함</x:t>
  </x:si>
  <x:si>
    <x:t>회피 불가능한 연출에서 반사적으로 양손을 뻗어 다음 접촉 소멸 장면으로 이어짐</x:t>
  </x:si>
  <x:si>
    <x:t>1/10 – 동시에 제시되는 조작 수와 입력 허용 시간이 난이도를 결정함</x:t>
  </x:si>
  <x:si>
    <x:t>차한해는 진입 결과를 알지 못한 채 국가·고등급자·군중의 요구를 혼자 감당함</x:t>
  </x:si>
  <x:si>
    <x:t>복구된 초안과 통화 기록을 대조해 차한해를 싫어해서 피한 것이 아님을 확인함</x:t>
  </x:si>
  <x:si>
    <x:t>사랑의 매로 외피 파괴→농구공으로 기억 핵 차단→정체 확인→공격 중지→포옹</x:t>
  </x:si>
  <x:si>
    <x:t>5/10 – 동시 등장 수·오염 확산 속도·우선순위 판단이 난이도를 결정함</x:t>
  </x:si>
  <x:si>
    <x:t>일치 (밸런스 문서 181번, 16분 5초·13분·13분, 자아마모도 +8%)</x:t>
  </x:si>
  <x:si>
    <x:t>차한해가 괴물의 행방에 당황하는 사이 아이가 다시 위험 구역에 남아 있음</x:t>
  </x:si>
  <x:si>
    <x:t>[도시] +5% (기본 5% · 최대 5%)
[차우선] +5% (누적 65%)</x:t>
  </x:si>
  <x:si>
    <x:t>9/10 – 공격 전조·패턴 연계 횟수·회피 허용 시간가 난이도를 결정함</x:t>
  </x:si>
  <x:si>
    <x:t>과거 차한해에게 도움받은 시민과 희생을 요구하는 군중이 같은 장소에서 충돌함</x:t>
  </x:si>
  <x:si>
    <x:t>공격을 계속하면 우정 목걸이 심장과 친구의 남은 인간성이 함께 파괴될 수 있음</x:t>
  </x:si>
  <x:si>
    <x:t>처음에는 장난처럼 보이던 농구공 투척이 얼굴과 몸을 조준하는 폭력으로 변함</x:t>
  </x:si>
  <x:si>
    <x:t>폭력 행동을 피하며 관리국 차량까지 이동하고 시민들의 상반된 대사를 확인함</x:t>
  </x:si>
  <x:si>
    <x:t>사망·부상·지휘 공백 정보를 순서대로 확인하고 다음 출동 대기 지시를 받음</x:t>
  </x:si>
  <x:si>
    <x:t>명령서의 근거 없는 생존 가정·실패 시 책임 면제·거부 시 제재 조항을 확인함</x:t>
  </x:si>
  <x:si>
    <x:t>위험이 지속되는 동안 대상 상태를 확인하고 구조 행동을 여러 번 수행해야 함</x:t>
  </x:si>
  <x:si>
    <x:t>파티 전멸이 아닌 차한해 체력 0·계량 장치 재가동 시 현재 페이즈 재시작</x:t>
  </x:si>
  <x:si>
    <x:t>전국 방송의 신호에 맞춰 각 지역 사람들이 차한해와 나란히 균열 경계를 통과함</x:t>
  </x:si>
  <x:si>
    <x:t>희생 엔딩에서는 추모 편지, 생존 엔딩에서는 사과와 재회 대화로 내용이 달라짐</x:t>
  </x:si>
  <x:si>
    <x:t>저항 입력이 나오지 않는 기억 속에서 주변 학생과 급식 담당자의 외면을 지켜봄</x:t>
  </x:si>
  <x:si>
    <x:t>8/10 – 등급별 효과·장치 위치·공격 순서·동료 상태가 난이도를 결정함</x:t>
  </x:si>
  <x:si>
    <x:t>미완료 구역을 표시하고 완료 후 수거함 아래의 검은 선을 단계적으로 밝힘</x:t>
  </x:si>
  <x:si>
    <x:t>25·50·75·100%에서 UI·표정·독백·최종 선택 연출이 단계 변화</x:t>
  </x:si>
  <x:si>
    <x:t>낡은 매트 대부분이 찢어져 있어 충격을 흡수할 수 있는 부분을 골라야 함</x:t>
  </x:si>
  <x:si>
    <x:t>반지에 묻은 흙·신발 자국·가방 스티커를 비교해 중학생이 지나간 경로를 좁힘</x:t>
  </x:si>
  <x:si>
    <x:t>마지막 목격 위치와 반짝임 주기를 이용해 쓰레기 사이에 섞인 작은 반지를 찾음</x:t>
  </x:si>
  <x:si>
    <x:t>괴물 소리와 경보음 사이에 아이의 작은 울음이 섞여 위치를 알아차리기 어려움</x:t>
  </x:si>
  <x:si>
    <x:t>2/10 – 검사 항목 수·흔적의 가시성·연출 발생 시점이 난이도를 결정함</x:t>
  </x:si>
  <x:si>
    <x:t>3/10 – 표식 노출 시간·유사 표식 수·기억해야 할 순서가 난이도를 결정함</x:t>
  </x:si>
  <x:si>
    <x:t>1/10 – 대사와 배경 연출이 동시에 진행되는 정보량이 난이도를 결정함</x:t>
  </x:si>
  <x:si>
    <x:t>돌풍이 불 때마다 비닐봉지의 방향이 바뀌고 사람과 벤치가 이동 경로를 막음</x:t>
  </x:si>
  <x:si>
    <x:t>대화에서 정한 담당 구역을 확인하고 서로 다른 공원 구역를 순서대로 처리함</x:t>
  </x:si>
  <x:si>
    <x:t>한꺼번에 들어온 쓰레기로 컨베이어가 막히고 오염물이 다른 분류함으로 번짐</x:t>
  </x:si>
  <x:si>
    <x:t>위험 쓰레기를 종류별로 치우고 고양이가 빠져나올 수 있는 좁은 통로를 확보함</x:t>
  </x:si>
  <x:si>
    <x:t>차한해가 뒤에 남아 주민을 순서대로 내보내고 마지막까지 계단과 현관을 확인함</x:t>
  </x:si>
  <x:si>
    <x:t>괴물 출현 지역인 집으로 돌아가야 하지만 가족은 불편함을 이유로 부탁을 반복함</x:t>
  </x:si>
  <x:si>
    <x:t>3/10 – 목표 수량·배치 밀도·가림 오브젝트·탐색 범위가 난이도를 결정함</x:t>
  </x:si>
  <x:si>
    <x:t>구역별 표지와 상품 외형을 비교하며 편의점 안 신상 과자 진열대를 조사함</x:t>
  </x:si>
  <x:si>
    <x:t>8/10 – 공격 전조·패턴 연계 횟수·회피 허용 시간가 난이도를 결정함</x:t>
  </x:si>
  <x:si>
    <x:t>갈채 수치 최대·가짜 구조 오답 누적·시민 또는 주인공 체력 0 시 재시작</x:t>
  </x:si>
  <x:si>
    <x:t>제한된 가방 칸 때문에 모든 물품을 챙길 수 없고 우선순위 판단이 필요함</x:t>
  </x:si>
  <x:si>
    <x:t>6/10 – 회피 타이밍·짧은 약점 노출·공명 공격 방향이 난이도를 결정함</x:t>
  </x:si>
  <x:si>
    <x:t>죄책감 최대·접근 구간 피격 누적·공격 중지 실패 시 해당 페이즈 재시작</x:t>
  </x:si>
  <x:si>
    <x:t>상자의 줄무늬·색 띠·배송 코드를 순서대로 기억해 편의점 재입고 상자를 판별함</x:t>
  </x:si>
  <x:si>
    <x:t>경찰과 군대도 고전한 괴물을 청년이 맨손으로 쓰러뜨린 이유가 설명되지 않음</x:t>
  </x:si>
  <x:si>
    <x:t>3/10 – 후보 물품 수·인벤토리 제한·필수 조합 수가 난이도를 결정함</x:t>
  </x:si>
  <x:si>
    <x:t>3/10 – 분류 종류 수·외형 유사도·오답 허용 횟수가 난이도를 결정함</x:t>
  </x:si>
  <x:si>
    <x:t>2/10 – 분류 종류 수·외형 유사도·오답 허용 횟수가 난이도를 결정함</x:t>
  </x:si>
  <x:si>
    <x:t>대장 고양이의 시선·꼬리·멈칫하는 걸음을 따라 도움을 요청하는 방향을 추론함</x:t>
  </x:si>
  <x:si>
    <x:t>엔딩에 따라 차한해의 생존·시민의 선택권·사람들이 진실을 안 정도가 달라짐</x:t>
  </x:si>
  <x:si>
    <x:t>고등급자 특혜·여론 조작·임시 대통령 취임·균열 단독 진입 명령·비리 공개</x:t>
  </x:si>
  <x:si>
    <x:t>보도에서 공통으로 확인된 전자기기 이상과 접근 금지 정보만 정리하고 잠듦</x:t>
  </x:si>
  <x:si>
    <x:t>3/10 – 진동 구역 수·시야 흔들림·목적지 표식의 가시성이 난이도를 결정함</x:t>
  </x:si>
  <x:si>
    <x:t>출동을 피하는 고등급자들이 호화 숙소·전용 식사·방송 일정을 그대로 유지함</x:t>
  </x:si>
  <x:si>
    <x:t>5/10 – 위험 주기·대상 체력·이동 거리·구조 단계 수가 난이도를 결정함</x:t>
  </x:si>
  <x:si>
    <x:t>4/10 – 콤보 유지 시간·쓰레기 간 거리·오분류 페널티가 난이도를 결정함</x:t>
  </x:si>
  <x:si>
    <x:t>필수 청소 구역 밖에서 울음소리가 들려 플레이어가 모른 채 지나갈 수 있음</x:t>
  </x:si>
  <x:si>
    <x:t>장비 고장 가능성을 배제하려면 여러 장치에서 같은 결과가 나오는지 확인해야 함</x:t>
  </x:si>
  <x:si>
    <x:t>1/10 – 연출 속도·동시에 제시되는 정보량·카메라 전환이 난이도를 결정함</x:t>
  </x:si>
  <x:si>
    <x:t>임무 결과·인원·특이사항을 확인하고 구조 인원과 현장 상태를 순서대로 보고함</x:t>
  </x:si>
  <x:si>
    <x:t>2/10 – 목표 수량·배치 밀도·가림 오브젝트·탐색 범위가 난이도를 결정함</x:t>
  </x:si>
  <x:si>
    <x:t>1/10 – 조사 대상의 크기·배경과의 대비·상호작용 범위가 난이도를 결정함</x:t>
  </x:si>
  <x:si>
    <x:t>0→999 상승과 반복되는 오류음을 확인해 장치 표시 상한을 초과했음을 파악함</x:t>
  </x:si>
  <x:si>
    <x:t>2/10 – 목적지 탐색과 짧은 이상 연출의 위치 파악이 난이도를 결정함</x:t>
  </x:si>
  <x:si>
    <x:t>5/10 – 접근 제한시간·고정핀 순서·사격과 상호작용 전환이 난이도를 결정함</x:t>
  </x:si>
  <x:si>
    <x:t>붕괴된 사무실로 돌아가 한도윤의 사원증·휴대전화·마지막 음성 기록을 확인함</x:t>
  </x:si>
  <x:si>
    <x:t>초기에는 고장 나던 장비가 정상으로 돌아와 현상 변화의 원인을 알기 어려움</x:t>
  </x:si>
  <x:si>
    <x:t>균열이 적은 잔해부터 선택하고 반복 입력으로 통로를 막는 잔해 6개를 제거함</x:t>
  </x:si>
  <x:si>
    <x:t>3/10 – 후보 수·공통 특징 수·추가 단서의 명확성이 난이도를 결정함</x:t>
  </x:si>
  <x:si>
    <x:t>차량 진행 방향 반대편에 츄르를 놓고 일정 거리를 유지해 안전한 곳으로 유도함</x:t>
  </x:si>
  <x:si>
    <x:t>작은 두드림 소리를 따라 골목 셔터를 열고 고립된 시민을 선택적으로 대피시킴</x:t>
  </x:si>
  <x:si>
    <x:t>권총 피해와 고등급자 공격 결과를 비교해 보랏빛 공명 물체가 필요함을 파악함</x:t>
  </x:si>
  <x:si>
    <x:t>인터뷰 한 문장이 자극적으로 편집되고 밈으로 확산되어 사건의 진심이 희화화됨</x:t>
  </x:si>
  <x:si>
    <x:t>대장 고양이는 차한해가 가까워지자 털을 세우고 크게 하악질하며 구조를 방해함</x:t>
  </x:si>
  <x:si>
    <x:t>마지막으로 균열의 빛과 주변 정적을 확인한 뒤 한도윤과 헤어져 집으로 돌아감</x:t>
  </x:si>
  <x:si>
    <x:t>2/10 – 구역 수·동료 행동 예측 가능성·이동 동선이 난이도를 결정함</x:t>
  </x:si>
  <x:si>
    <x:t>나대진의 연구 설명을 듣고 첫 힘 발현 당시 아이의 증언과 측정 결과를 대조함</x:t>
  </x:si>
  <x:si>
    <x:t>위험 패턴이 멈춘 순간에 접근해 계단에 쓰러진 이웃 주민를 안전 지점으로 옮김</x:t>
  </x:si>
  <x:si>
    <x:t>구매 메뉴에는 심부름 물품 외에도 여러 상품이 있어 츄르를 직접 찾아야 함</x:t>
  </x:si>
  <x:si>
    <x:t>관리국 대피소 명단을 확인해 가족의 위치를 찾아 알바생에게 선택적으로 전달함</x:t>
  </x:si>
  <x:si>
    <x:t>‘먀옹’ 소리와 조금씩 밀리는 플라스틱 물류 박스를 따라 갇힌 장소를 찾음</x:t>
  </x:si>
  <x:si>
    <x:t>재질·오염 여부·남은 내용물을 확인하고 일반쓰레기 8개를 올바른 수거함에 넣음</x:t>
  </x:si>
  <x:si>
    <x:t>폐점한 편의점 뒤편의 여러 박스 중 실제 울음이 들리는 위치를 찾아야 함</x:t>
  </x:si>
  <x:si>
    <x:t>4/10 – 동행 인원·속도 차이·장애물 수·허용 거리가 난이도를 결정함</x:t>
  </x:si>
  <x:si>
    <x:t>대장 고양이는 차한해를 경계하면서도 갇힌 예쁜 고양이를 걱정해 이동을 망설임</x:t>
  </x:si>
  <x:si>
    <x:t>7/10 – 공격 전조·패턴 연계 횟수·회피 허용 시간가 난이도를 결정함</x:t>
  </x:si>
  <x:si>
    <x:t>고양이는 차한해를 알아보지만 주변 괴물 소리 때문에 경계가 완전히 풀리지 않음</x:t>
  </x:si>
  <x:si>
    <x:t>표지판·미니맵·NPC 이동 방향을 확인하며 대피소에서 붕괴 지역까지 이동함</x:t>
  </x:si>
  <x:si>
    <x:t>차우선의 분노·두려움·의존이 섞인 통화를 끝까지 듣고 응답 선택지를 고름</x:t>
  </x:si>
  <x:si>
    <x:t>획득량을 시작부터 합산한 실제 진행 수치. 최종 누적 1566</x:t>
  </x:si>
  <x:si>
    <x:t>아파트 계단으로 이동하며 ‘균열에서 기어 나온 자’를 피해 숨기</x:t>
  </x:si>
  <x:si>
    <x:t>탐색·긴장·감정·반전·성취를 포함하며 실제 테스트값과 구분</x:t>
  </x:si>
  <x:si>
    <x:t>갈채를 먹는 자의 해당 페이즈 목표 또는 환경 기믹 조건 달성</x:t>
  </x:si>
  <x:si>
    <x:t>화면에 표시되는 키를 순서대로 입력하고 각 동작의 결과를 확인함</x:t>
  </x:si>
  <x:si>
    <x:t>영역 안팎을 오가며 대장 고양이의 반복 이동 경로를 확인함</x:t>
  </x:si>
  <x:si>
    <x:t>3/10 – 감정적 소진 상태에서 강제 명령 내용을 이해해야 함</x:t>
  </x:si>
  <x:si>
    <x:t>무기·공명·일회성 출력 변화는 최초 획득 또는 종료 시점만 기록</x:t>
  </x:si>
  <x:si>
    <x:t>무기·스킬은 최초 등장, 방어구는 획득·성능 변화 시 기록</x:t>
  </x:si>
  <x:si>
    <x:t>껍데기까지 인간으로 돌아오며 선의 계량자의 거짓말 확인하기</x:t>
  </x:si>
  <x:si>
    <x:t>책상 표면·서랍·의자 아래를 조사해 기억 발동 단서를 확인함</x:t>
  </x:si>
  <x:si>
    <x:t>자아마모도 100% : 최종 UI 붕괴·희생 선택 독백 해금</x:t>
  </x:si>
  <x:si>
    <x:t>모두 공동 진입·차한해 생존·균열 소멸·변이체 전원 복원·진엔딩</x:t>
  </x:si>
  <x:si>
    <x:t>인연에 따라 차한해에게 다가오는 거리와 애교 행동이 달라짐</x:t>
  </x:si>
  <x:si>
    <x:t>괴물 외피→기억 개입→우정 목걸이 심장→공격 중지·포옹·소멸형</x:t>
  </x:si>
  <x:si>
    <x:t>4/10 – 통로 폭·시야 범위·장애물 간격이 난이도를 결정함</x:t>
  </x:si>
  <x:si>
    <x:t>직접 화력보다 환경과 시민 구조를 이용해 해결하는 첫 구역 보스</x:t>
  </x:si>
  <x:si>
    <x:t>2/10 – 급변하는 국가 상황을 짧은 뉴스로 이해해야 함</x:t>
  </x:si>
  <x:si>
    <x:t>비웃는 얼굴의 생명력 0 또는 해당 구간의 제압 조건 달성</x:t>
  </x:si>
  <x:si>
    <x:t>탐지기와 표지물을 확인하며 폐교 정문의 안전한 진입로로 이동함</x:t>
  </x:si>
  <x:si>
    <x:t>7/10 – 시야 제한·시간 압박·호위가 결합된 구조 난이도</x:t>
  </x:si>
  <x:si>
    <x:t>3/10 – 관계와 구조 우선순위가 충돌하는 정보 판단 난이도</x:t>
  </x:si>
  <x:si>
    <x:t>타인의 요구와 사건으로 차한해의 자아가 소모·회복되는 변화량</x:t>
  </x:si>
  <x:si>
    <x:t>여러 조작을 한 번에 제시하면 입력 방법을 혼동할 수 있음</x:t>
  </x:si>
  <x:si>
    <x:t>우회 표식·낙하 예고 확대·실패 후 시위대 이동 속도 감소</x:t>
  </x:si>
  <x:si>
    <x:t>선수촌 VIP 숙박동이 고등급자 숙소로 바뀐 모습 확인하기</x:t>
  </x:si>
  <x:si>
    <x:t>안쪽을 차지한 자의 생명력 0 또는 해당 구간의 제압 조건 달성</x:t>
  </x:si>
  <x:si>
    <x:t>지지직거리는 화면에서 수치가 999까지 치솟는 장면 확인하기</x:t>
  </x:si>
  <x:si>
    <x:t>닫힌 문지기의 해당 페이즈 목표 또는 환경 기믹 조건 달성</x:t>
  </x:si>
  <x:si>
    <x:t>균열 진입 순간 유튜버의 선의 수치가 0이 되는 장면 확인하기</x:t>
  </x:si>
  <x:si>
    <x:t>갈채를 모으는 자의 집단 강화를 끊으며 실제 시민 구분하기</x:t>
  </x:si>
  <x:si>
    <x:t>시선 집중→집단 강화→부하 재배치→시선 연결 해제→선도체 제압</x:t>
  </x:si>
  <x:si>
    <x:t>소문을 옮기는 자의 생명력 0 또는 해당 구간의 제압 조건 달성</x:t>
  </x:si>
  <x:si>
    <x:t>폐교 친구의 기록으로 괴물이 인간 변이체임을 공식 확인하기</x:t>
  </x:si>
  <x:si>
    <x:t>괴물 껍데기 안에서 잠깐 돌아온 친구의 인간 모습 확인하기</x:t>
  </x:si>
  <x:si>
    <x:t>이름을 외치는 자의 생명력 0 또는 해당 구간의 제압 조건 달성</x:t>
  </x:si>
  <x:si>
    <x:t>과거의 자신처럼 괴롭힘당한 아이를 외면한 마지막 선택 확인하기</x:t>
  </x:si>
  <x:si>
    <x:t>뒤엉켜 걷는 자의 생명력 0 또는 해당 구간의 제압 조건 달성</x:t>
  </x:si>
  <x:si>
    <x:t>철판 보호대 파손 : 사용 불가
매트 보호대 파손 : 사용 불가</x:t>
  </x:si>
  <x:si>
    <x:t>무리를 삼킨 자의 생명력 0 또는 해당 구간의 제압 조건 달성</x:t>
  </x:si>
  <x:si>
    <x:t>예쁜 고양이가 플라스틱 물류 박스를 가리키는 몸짓 확인하기</x:t>
  </x:si>
  <x:si>
    <x:t>일반 몬스터라도 힐·딜·탱 조합 시 난이도가 상승하는 사례</x:t>
  </x:si>
  <x:si>
    <x:t>다중 팔 내려찍기→흡수 파동→부위 재생→부위 분리→핵 노출→제압</x:t>
  </x:si>
  <x:si>
    <x:t>떠받드는 자의 생명력 0 또는 해당 구간의 제압 조건 달성</x:t>
  </x:si>
  <x:si>
    <x:t>악질 유튜버의 ‘균열 안으로 들어가겠다’는 예고 방송 확인하기</x:t>
  </x:si>
  <x:si>
    <x:t>구조 영상의 빈 장면 때문에 차한해를 의심하는 보도 확인하기</x:t>
  </x:si>
  <x:si>
    <x:t>도심 잔해 구역 구조 임무 완료 시 : 깨진 경찰 방패 획득</x:t>
  </x:si>
  <x:si>
    <x:t>봉쇄 대피소 구조 요청 수락 시 : 나무판 보호대 제작 가능</x:t>
  </x:si>
  <x:si>
    <x:t>갈채를 모으는 자의 생명력 0 또는 해당 구간의 제압 조건 달성</x:t>
  </x:si>
  <x:si>
    <x:t>4/10 – 세 기준이 충돌하는 우선순위 표를 해석해야 함</x:t>
  </x:si>
  <x:si>
    <x:t>안전 통로 하나를 잠시 닫아 플레이어의 이동 선택지를 제한</x:t>
  </x:si>
  <x:si>
    <x:t>고통스러운 기억의 장벽으로 플레이어를 가두고 파편 파괴를 요구</x:t>
  </x:si>
  <x:si>
    <x:t>예: 신상 과자 진열대 찾기, 첫 괴물과 정면으로 마주치기</x:t>
  </x:si>
  <x:si>
    <x:t>153번 | 나대진에게 충격 보호대와 공명 보호 장갑 수령하기</x:t>
  </x:si>
  <x:si>
    <x:t>270번 | 나대진에게 공명 보호 외투와 강화 전투화 수령하기</x:t>
  </x:si>
  <x:si>
    <x:t>근접 공격 적중 시 가한 피해 일부만큼 자신의 HP를 회복</x:t>
  </x:si>
  <x:si>
    <x:t>붕괴물·화재·군중 위험에서 구조 대상의 상태를 안전으로 전환</x:t>
  </x:si>
  <x:si>
    <x:t>짧은 충격으로 적을 밀어내어 이동 경로와 안전 거리를 확보</x:t>
  </x:si>
  <x:si>
    <x:t>자신이 받은 폭력을 다음 공격에 되돌리는 반사 상태를 부여</x:t>
  </x:si>
  <x:si>
    <x:t>서로 이어지는 세 번의 공격으로 폭력이 반복되는 구조를 표현</x:t>
  </x:si>
  <x:si>
    <x:t>인연 100%에서는 시민의 반대가 확산되어 공동 진입으로 전환</x:t>
  </x:si>
  <x:si>
    <x:t>소멸 직전 인간 모습으로 돌아온 친구를 끌어안는 결말 연출</x:t>
  </x:si>
  <x:si>
    <x:t>선의를 모두 잃은 대상의 내면 괴물을 변이체로 전환해 소환</x:t>
  </x:si>
  <x:si>
    <x:t>입력 방향으로 짧게 이동하며 공격 판정을 피하는 생존 행동</x:t>
  </x:si>
  <x:si>
    <x:t>주변 균열과 변이체에 남은 선의 반응을 시각·음향으로 표시</x:t>
  </x:si>
  <x:si>
    <x:t>6/10 – 화면 왜곡 강도·안전 표식 수·통로 폭이 난이도를 결정함</x:t>
  </x:si>
  <x:si>
    <x:t>파손된 장비를 버리고 친구가 공격을 멈추는 순간마다 단계적으로 접근함</x:t>
  </x:si>
  <x:si>
    <x:t>우정 목걸이 심장·연락 기록·농구공 기억이 모두 같은 친구를 가리킴</x:t>
  </x:si>
  <x:si>
    <x:t>기본 공격력 520 / 기본 방어력 200 / 스킬 : 안전 구역 확보</x:t>
  </x:si>
  <x:si>
    <x:t>6장에 남아 있는 유일한 일반 변이체. 복도 구조로 난이도를 보완</x:t>
  </x:si>
  <x:si>
    <x:t>손가락질하는 자의 비난 파동을 피하며 유튜버의 삼각대와 소지품 조사하기</x:t>
  </x:si>
  <x:si>
    <x:t>진엔딩·선의의 거짓말·희생 엔딩의 차한해 상태와 도시 반응을 확인함</x:t>
  </x:si>
  <x:si>
    <x:t>철문 돌진→봉쇄 충격파→시민 밀어내기→철문 파괴→시민 유도→핵 제압</x:t>
  </x:si>
  <x:si>
    <x:t>즉시 박스를 만지지 않고 예쁜 고양이의 반응과 현재 인연 수치를 확인함</x:t>
  </x:si>
  <x:si>
    <x:t>대장 고양이의 간식 나눔 발짓 확인 또는 높은 인연으로 자동 생략</x:t>
  </x:si>
  <x:si>
    <x:t>기본 공격력 300 / 기본 방어력 135 / 스킬 : 동시 핵 파괴</x:t>
  </x:si>
  <x:si>
    <x:t>구원을 재촉하는 자의 생명력 0 또는 해당 구간의 제압 조건 달성</x:t>
  </x:si>
  <x:si>
    <x:t>5/10 – 투척 각도·반사 횟수·공 회수 동선이 난이도를 결정함</x:t>
  </x:si>
  <x:si>
    <x:t>공명 보호 외투와 강화 전투화 상태를 확인한 뒤 균열 경계를 통과함</x:t>
  </x:si>
  <x:si>
    <x:t>주변 단서와 장치 반응을 확인해 봉인된 강당 출입문를 순서대로 해제함</x:t>
  </x:si>
  <x:si>
    <x:t>괴물의 몸이 먼지처럼 무너지며 친구의 인간 모습도 이미 소멸하기 시작함</x:t>
  </x:si>
  <x:si>
    <x:t>기억 재생→가짜 교실 생성→죄책감 파동→기억 모순 판별→실체 공격</x:t>
  </x:si>
  <x:si>
    <x:t>무기를 내려놓고 우정 목걸이 심장 가까이 다가가 포옹 상호작용을 실행함</x:t>
  </x:si>
  <x:si>
    <x:t>공격 예고를 피하고 기억 재생이 끝난 짧은 틈에 외피 균열만 타격함</x:t>
  </x:si>
  <x:si>
    <x:t>기억을 흉내 내는 환영의 해당 페이즈 목표 또는 환경 기믹 조건 달성</x:t>
  </x:si>
  <x:si>
    <x:t>5/10 – 맵 크기·갈림길 수·목적지 표식의 가시성이 난이도를 결정함</x:t>
  </x:si>
  <x:si>
    <x:t>대사 속 실제 차한해의 기억과 타인의 요구를 구분하며 대화를 이어감</x:t>
  </x:si>
  <x:si>
    <x:t>1/10 – 짧은 대화 속 가족 단서를 알아차리는 난이도가 중심임</x:t>
  </x:si>
  <x:si>
    <x:t>등급 표식과 실제 행동이 일치하지 않는 대상을 찾아 계량 장치를 파괴함</x:t>
  </x:si>
  <x:si>
    <x:t>강당으로 가는 길의 학생들은 폭력을 알고도 평범하게 대화를 이어감</x:t>
  </x:si>
  <x:si>
    <x:t>9/10 – 페이즈 수·기믹 허용 시간·동시 패턴 수가 난이도를 결정함</x:t>
  </x:si>
  <x:si>
    <x:t>괴물의 몸이 무너지는 가운데 공격 대신 친구를 끌어안는 선택을 해야 함</x:t>
  </x:si>
  <x:si>
    <x:t>빈 품과 남은 목걸이 빛을 확인하며 차한해가 무너져 우는 연출을 감상함</x:t>
  </x:si>
  <x:si>
    <x:t>1/10 – 상충하는 목표 문구와 선택의 감정적 부담이 난이도를 결정함</x:t>
  </x:si>
  <x:si>
    <x:t>2세트: 균열 감지 범위 +3m
4세트: 자아 마모 누적량 -12%</x:t>
  </x:si>
  <x:si>
    <x:t>3/10 – 서사 단서와 공명 타이밍을 연결해 이해하는 난이도가 중심임</x:t>
  </x:si>
  <x:si>
    <x:t>균열 방향 지정→양면 압박→부하 밀치기 명령→진형 붕괴→선도체 제압</x:t>
  </x:si>
  <x:si>
    <x:t>1/10 – 추가 장면의 노출 시간과 배치 간격이 난이도를 결정함</x:t>
  </x:si>
  <x:si>
    <x:t>크레딧 사이의 주요 장면을 확인하며 엔딩 크레딧을 마지막까지 감상함</x:t>
  </x:si>
  <x:si>
    <x:t>3/10 – 단서 수·방 분산 정도·환영 연출 길이가 난이도를 결정함</x:t>
  </x:si>
  <x:si>
    <x:t>책임을 떠넘기는 자의 생명력 0 또는 해당 구간의 제압 조건 달성</x:t>
  </x:si>
  <x:si>
    <x:t>잔여 패턴을 피하고 핵의 공명 주기에 맞춰 마지막 일격 입력을 준비함</x:t>
  </x:si>
  <x:si>
    <x:t>초기에는 밝고 긴 메시지가 이어지지만 날짜가 지날수록 답장이 짧아짐</x:t>
  </x:si>
  <x:si>
    <x:t>빼앗기는 순서와 주변 학생의 무관심을 체험하며 장면을 끝까지 확인함</x:t>
  </x:si>
  <x:si>
    <x:t>발자국이 오래된 낙서와 환영체의 이동 흔적에 겹쳐 여러 방향으로 갈라짐</x:t>
  </x:si>
  <x:si>
    <x:t>메시지 시간·문장 길이·통화 거절 횟수를 비교해 관계 변화 시점을 찾음</x:t>
  </x:si>
  <x:si>
    <x:t>대장 고양이가 몸을 크게 보이며 차한해 앞을 막고 다가가면 하악질함</x:t>
  </x:si>
  <x:si>
    <x:t>한 사람을 둘러싼 자의 생명력 0 또는 해당 구간의 제압 조건 달성</x:t>
  </x:si>
  <x:si>
    <x:t>한 사람을 밀어 넣는 자의 생명력 0 또는 해당 구간의 제압 조건 달성</x:t>
  </x:si>
  <x:si>
    <x:t>모든 생존 파티원이 출구 도착</x:t>
  </x:si>
  <x:si>
    <x:t>[이용익] -5% (누적 10%)</x:t>
  </x:si>
  <x:si>
    <x:t>깨진 경찰 방패 파손: 사용 불가</x:t>
  </x:si>
  <x:si>
    <x:t>7분 30초
(총 22분 30초)</x:t>
  </x:si>
  <x:si>
    <x:t>공명 타격으로 환영체 1체 제압</x:t>
  </x:si>
  <x:si>
    <x:t>[이용익] -10% (누적 0%)</x:t>
  </x:si>
  <x:si>
    <x:t>체력 0 시 현재 전투 구간 재시작</x:t>
  </x:si>
  <x:si>
    <x:t>[나대진] +5% (누적 100%)</x:t>
  </x:si>
  <x:si>
    <x:t>[차우선] +15% (누적 65%)</x:t>
  </x:si>
  <x:si>
    <x:t>미수집 단서가 있는 방에 지도 표시</x:t>
  </x:si>
  <x:si>
    <x:t>7-C | 마지막 대면·출동 준비</x:t>
  </x:si>
  <x:si>
    <x:t>보스 경험치·레벨별 보스 분포 수</x:t>
  </x:si>
  <x:si>
    <x:t>7-A | 괴물의 인간 기원 공개</x:t>
  </x:si>
  <x:si>
    <x:t>스킬 : 카메라 사각지대 이동</x:t>
  </x:si>
  <x:si>
    <x:t>삭제 메시지·미발신 도움 요청 확인</x:t>
  </x:si>
  <x:si>
    <x:t>7-F | 균열 내부·공간 도약</x:t>
  </x:si>
  <x:si>
    <x:t>실패 후 고정 표식의 밝기 증가</x:t>
  </x:si>
  <x:si>
    <x:t>3회 실패 후 공격 예고 시간 증가</x:t>
  </x:si>
  <x:si>
    <x:t>친구 완전 소멸 및 보스전 종료</x:t>
  </x:si>
  <x:si>
    <x:t>마지막 챕터의 지휘형 무리 선도체</x:t>
  </x:si>
  <x:si>
    <x:t>미보고 항목을 체크리스트로 표시</x:t>
  </x:si>
  <x:si>
    <x:t>유튜버의 즉시 괴물 변이·희생 선동</x:t>
  </x:si>
  <x:si>
    <x:t>[차우선] +5% (누적 60%)</x:t>
  </x:si>
  <x:si>
    <x:t>비닐봉지를 3번째 착지 이전에 회수</x:t>
  </x:si>
  <x:si>
    <x:t>가족·이웃 주민 전원 건물 밖 대피</x:t>
  </x:si>
  <x:si>
    <x:t>임시 대피소의 도착 트리거에 진입</x:t>
  </x:si>
  <x:si>
    <x:t>차한해 측정 요일·마감 시간 확인</x:t>
  </x:si>
  <x:si>
    <x:t>고정핀 3개 해제 후 철봉 획득</x:t>
  </x:si>
  <x:si>
    <x:t>잔디 구역 쓰레기 8개 전부 수거</x:t>
  </x:si>
  <x:si>
    <x:t>[나대진] +10% (누적 60%)</x:t>
  </x:si>
  <x:si>
    <x:t>[차우선] +5% (누적 50%)</x:t>
  </x:si>
  <x:si>
    <x:t>대상 체력 경고와 안전 경로 표시</x:t>
  </x:si>
  <x:si>
    <x:t>3-B | 아파트 대피·첫 힘</x:t>
  </x:si>
  <x:si>
    <x:t>4-C | 초기 영웅화·선택 인연</x:t>
  </x:si>
  <x:si>
    <x:t>청년의 할머니 구조 영상 확인</x:t>
  </x:si>
  <x:si>
    <x:t>4-A | 고등급자 공동 출동</x:t>
  </x:si>
  <x:si>
    <x:t>누락 항목이 있으면 보고 완료 불가</x:t>
  </x:si>
  <x:si>
    <x:t>청년의 선의 수치 836 측정 완료</x:t>
  </x:si>
  <x:si>
    <x:t>시민 3명 전원 안전 구역 도착</x:t>
  </x:si>
  <x:si>
    <x:t>999 ERROR·상한 초과 확인</x:t>
  </x:si>
  <x:si>
    <x:t>차한해와 접촉한 초기 변이체가 소멸</x:t>
  </x:si>
  <x:si>
    <x:t>오답 2회 후 분류 기준 그림 표시</x:t>
  </x:si>
  <x:si>
    <x:t>어린아이와 함께 건물 밖 도착</x:t>
  </x:si>
  <x:si>
    <x:t>3-C | 임시 대피소·선의 발견</x:t>
  </x:si>
  <x:si>
    <x:t>3-E | 고등급자 제도 형성</x:t>
  </x:si>
  <x:si>
    <x:t>자아마모도 1단계 전조 대사 해금</x:t>
  </x:si>
  <x:si>
    <x:t>2-C | 균열 전조·첫 조우</x:t>
  </x:si>
  <x:si>
    <x:t>고등급자 영웅화·특혜 보도 확인</x:t>
  </x:si>
  <x:si>
    <x:t>고등급자 기준과 첫 명단 확인</x:t>
  </x:si>
  <x:si>
    <x:t>일반쓰레기 8개 전부 올바르게 분류</x:t>
  </x:si>
  <x:si>
    <x:t>전자기기 3종의 작동 불능 확인</x:t>
  </x:si>
  <x:si>
    <x:t>문밖 시민을 열린 통로로 유도하기</x:t>
  </x:si>
  <x:si>
    <x:t>[강재한] -10% (누적 35%)</x:t>
  </x:si>
  <x:si>
    <x:t>정확 수거 콤보 12회를 달성</x:t>
  </x:si>
  <x:si>
    <x:t>모든 동행 NPC가 대피 지점 도착</x:t>
  </x:si>
  <x:si>
    <x:t>[이용익] -5% (누적 25%)</x:t>
  </x:si>
  <x:si>
    <x:t>5-B | 지하철 승강장 구조</x:t>
  </x:si>
  <x:si>
    <x:t>[이용익] -5% (누적 40%)</x:t>
  </x:si>
  <x:si>
    <x:t>4-F | 첫 균열·여론 전환</x:t>
  </x:si>
  <x:si>
    <x:t>가족사진을 기록 메뉴에 자동 등록</x:t>
  </x:si>
  <x:si>
    <x:t>[이용익] -5% (누적 45%)</x:t>
  </x:si>
  <x:si>
    <x:t>나대진과 측정 결과 상담 완료</x:t>
  </x:si>
  <x:si>
    <x:t>3-D | 대피소 가족 심부름</x:t>
  </x:si>
  <x:si>
    <x:t>일반 전투 기술로 반복 사용 불가</x:t>
  </x:si>
  <x:si>
    <x:t>[나대진] +10% (누적 75%)</x:t>
  </x:si>
  <x:si>
    <x:t>아이와 대화 완료 및 사탕 보관</x:t>
  </x:si>
  <x:si>
    <x:t>취임 담화 핵심 조항 3개 확인</x:t>
  </x:si>
  <x:si>
    <x:t>일시정지·배속·다시 보기 기능 제공</x:t>
  </x:si>
  <x:si>
    <x:t>도시 인연 선택 콘텐츠 +5%</x:t>
  </x:si>
  <x:si>
    <x:t>장착 중 충격 피해 대응에 사용</x:t>
  </x:si>
  <x:si>
    <x:t>전투 여부는 선의 감소 조건이 아님</x:t>
  </x:si>
  <x:si>
    <x:t>전투·탐색·퀘스트에서 공통 사용</x:t>
  </x:si>
  <x:si>
    <x:t>차한해 단독·우선 출동 체계 확인</x:t>
  </x:si>
  <x:si>
    <x:t>친구는 감사의 말을 남긴 뒤 소멸</x:t>
  </x:si>
  <x:si>
    <x:t>연속 피격보다 이동 제약에 초점</x:t>
  </x:si>
  <x:si>
    <x:t>[강재한] -10% (누적 25%)</x:t>
  </x:si>
  <x:si>
    <x:t>고등급자 특혜 기록·숙소 조사 완료</x:t>
  </x:si>
  <x:si>
    <x:t>승강장의 달라붙은 자 제압하기</x:t>
  </x:si>
  <x:si>
    <x:t>공동 성명 핵심 요구 3개 확인</x:t>
  </x:si>
  <x:si>
    <x:t>핵심 규칙을 전투 기록에 자동 저장</x:t>
  </x:si>
  <x:si>
    <x:t>회복량은 최대 HP의 10% 상한</x:t>
  </x:si>
  <x:si>
    <x:t>잔해 1개당 4%, 최대 8% 회복</x:t>
  </x:si>
  <x:si>
    <x:t>시야 차단물 뒤 이동·지속 종료</x:t>
  </x:si>
  <x:si>
    <x:t>시선 방향을 바닥 선으로 선표시</x:t>
  </x:si>
  <x:si>
    <x:t>플레이어 공격 1회 반사·지속 종료</x:t>
  </x:si>
  <x:si>
    <x:t>보스 HP 60% 이하·전투당 1회</x:t>
  </x:si>
  <x:si>
    <x:t>수락 후 목표를 세 줄로 요약 표시</x:t>
  </x:si>
  <x:si>
    <x:t>해제 후 마지막 전투 구간으로 연결</x:t>
  </x:si>
  <x:si>
    <x:t>실패한 동작만 즉시 다시 연습</x:t>
  </x:si>
  <x:si>
    <x:t>진실 공개 완료+도시 인연 판정</x:t>
  </x:si>
  <x:si>
    <x:t>골목 시민 2명 구조 또는 지나침</x:t>
  </x:si>
  <x:si>
    <x:t>HP 50% 이하·전투당 1회</x:t>
  </x:si>
  <x:si>
    <x:t>이동 속도 감소 40% · 3초</x:t>
  </x:si>
  <x:si>
    <x:t>첫 보스 이후 여론 압박 장면 완료</x:t>
  </x:si>
  <x:si>
    <x:t>첫 구조 임무·전투 튜토리얼 완료</x:t>
  </x:si>
  <x:si>
    <x:t>836 청년의 구조 원칙 대화 완료</x:t>
  </x:si>
  <x:si>
    <x:t>5-E | 영웅화·특혜의 고착</x:t>
  </x:si>
  <x:si>
    <x:t>고등급자 공동 출동 임무 수락</x:t>
  </x:si>
  <x:si>
    <x:t>가족이 원하는 음식 목록 확인</x:t>
  </x:si>
  <x:si>
    <x:t>[이용익] -10% (누적 30%)</x:t>
  </x:si>
  <x:si>
    <x:t>유튜버의 수치 96 확인</x:t>
  </x:si>
  <x:si>
    <x:t>[한도윤] 기준 75%</x:t>
  </x:si>
  <x:si>
    <x:t>중학생에게 반지 전달하기</x:t>
  </x:si>
  <x:si>
    <x:t>접촉 피해 감소 +5%</x:t>
  </x:si>
  <x:si>
    <x:t>관리국에 귀환 보고하기</x:t>
  </x:si>
  <x:si>
    <x:t>회피 후 경직 시간 -10%</x:t>
  </x:si>
  <x:si>
    <x:t>근접 공격 보정 +12</x:t>
  </x:si>
  <x:si>
    <x:t>고등급자 / 선의관리국 요원</x:t>
  </x:si>
  <x:si>
    <x:t>튕겨 나온 농구공 회수하기</x:t>
  </x:si>
  <x:si>
    <x:t>공격 수치 | 공격 보정</x:t>
  </x:si>
  <x:si>
    <x:t>2-C | 균열 최초 관측</x:t>
  </x:si>
  <x:si>
    <x:t>고농도 균열 조사 승인</x:t>
  </x:si>
  <x:si>
    <x:t>회피 이동 거리 +5%</x:t>
  </x:si>
  <x:si>
    <x:t>새벽 재난 문자 확인하기</x:t>
  </x:si>
  <x:si>
    <x:t>방어 수치 | 방어 보정</x:t>
  </x:si>
  <x:si>
    <x:t>올바른 NPC에게 물품 전달</x:t>
  </x:si>
  <x:si>
    <x:t>시민 구조 누적 30회</x:t>
  </x:si>
  <x:si>
    <x:t>근접 강공격 보정 +10</x:t>
  </x:si>
  <x:si>
    <x:t>전방 피해 감소 +12%</x:t>
  </x:si>
  <x:si>
    <x:t>수락 시 포장 미니게임 해금</x:t>
  </x:si>
  <x:si>
    <x:t>첫 만남 완료 시 수행 가능</x:t>
  </x:si>
  <x:si>
    <x:t>균열 감지 범위 +4m</x:t>
  </x:si>
  <x:si>
    <x:t>2-A | 공원 축제·청소</x:t>
  </x:si>
  <x:si>
    <x:t>농구공의 투척 궤적 익히기</x:t>
  </x:si>
  <x:si>
    <x:t>고등급자 / 차한해 전용</x:t>
  </x:si>
  <x:si>
    <x:t>가족·이웃 주민 대피 완료</x:t>
  </x:si>
  <x:si>
    <x:t>이동·조사 튜토리얼 완료</x:t>
  </x:si>
  <x:si>
    <x:t>관리국 지급 권총 +20</x:t>
  </x:si>
  <x:si>
    <x:t>자아 마모 누적량 -8%</x:t>
  </x:si>
  <x:si>
    <x:t>폭력의 순환체 보스전 완료</x:t>
  </x:si>
  <x:si>
    <x:t>자아 마모 급상승 1회 완화</x:t>
  </x:si>
  <x:si>
    <x:t>[차우선] 기준 45%</x:t>
  </x:si>
  <x:si>
    <x:t>균열 중심부로 이동하기</x:t>
  </x:si>
  <x:si>
    <x:t>스킬: 등급 규칙 무효화</x:t>
  </x:si>
  <x:si>
    <x:t>과거 학교 강당으로 이동하기</x:t>
  </x:si>
  <x:si>
    <x:t>구조 임무에서만 사용 가능</x:t>
  </x:si>
  <x:si>
    <x:t>환경 유인 효과 +10%</x:t>
  </x:si>
  <x:si>
    <x:t>고등급자 공동 출동 준비</x:t>
  </x:si>
  <x:si>
    <x:t>관리국 표준 대응 세트</x:t>
  </x:si>
  <x:si>
    <x:t>원거리 공격 보정 +5</x:t>
  </x:si>
  <x:si>
    <x:t>균열 감지 범위 +2m</x:t>
  </x:si>
  <x:si>
    <x:t>원거리 경직 보정 +5</x:t>
  </x:si>
  <x:si>
    <x:t>균열 오염 저항 +20</x:t>
  </x:si>
  <x:si>
    <x:t>차우선과 마지막으로 대면하기</x:t>
  </x:si>
  <x:si>
    <x:t>근접 피해 감소 +5%</x:t>
  </x:si>
  <x:si>
    <x:t>낙하물 피해 감소 +15%</x:t>
  </x:si>
  <x:si>
    <x:t>오염된 쓰레기 분류하기</x:t>
  </x:si>
  <x:si>
    <x:t>정신 피해 저항 +10</x:t>
  </x:si>
  <x:si>
    <x:t>세트 이름 | 효과 | 내용</x:t>
  </x:si>
  <x:si>
    <x:t>일반인 / 모든 선의 등급자</x:t>
  </x:si>
  <x:si>
    <x:t>기본 보호 조끼 +30</x:t>
  </x:si>
  <x:si>
    <x:t>괴물이 사라진 복도 확인</x:t>
  </x:si>
  <x:si>
    <x:t>4-B | 도심 공동 구조</x:t>
  </x:si>
  <x:si>
    <x:t>통로를 막는 잔해 전부 제거</x:t>
  </x:si>
  <x:si>
    <x:t>오답 시 직전 단계로 돌아감</x:t>
  </x:si>
  <x:si>
    <x:t>재난 문자 핵심 항목 확인</x:t>
  </x:si>
  <x:si>
    <x:t>심부름 핵심 목표 3종 완료</x:t>
  </x:si>
  <x:si>
    <x:t>2분 45초
(총 7분)</x:t>
  </x:si>
  <x:si>
    <x:t>지하 주차장 구조 요청 받기</x:t>
  </x:si>
  <x:si>
    <x:t>구조 대상이 안전 지점 도착</x:t>
  </x:si>
  <x:si>
    <x:t>깨진 경찰 방패 +20</x:t>
  </x:si>
  <x:si>
    <x:t>가족 대피·아파트 탈출 완료</x:t>
  </x:si>
  <x:si>
    <x:t>본관 2층으로 이동하기</x:t>
  </x:si>
  <x:si>
    <x:t>1-A | 집·튜토리얼</x:t>
  </x:si>
  <x:si>
    <x:t>괴물이 차한해에게 접촉</x:t>
  </x:si>
  <x:si>
    <x:t>강재한과의 대면 대화 종료</x:t>
  </x:si>
  <x:si>
    <x:t>구조 임무 완료 보고하기</x:t>
  </x:si>
  <x:si>
    <x:t>오포장 항목 전부 수정</x:t>
  </x:si>
  <x:si>
    <x:t>도심 잔해 구역으로 이동하기</x:t>
  </x:si>
  <x:si>
    <x:t>고립 시민 전원 공동 대피</x:t>
  </x:si>
  <x:si>
    <x:t>모든 구조 대상 위치 확인</x:t>
  </x:si>
  <x:si>
    <x:t>보랏빛 공명 흔적 추적하기</x:t>
  </x:si>
  <x:si>
    <x:t>4-D | 지하 주차장 구조</x:t>
  </x:si>
  <x:si>
    <x:t>스킵·다시 보기 기능 제공</x:t>
  </x:si>
  <x:si>
    <x:t>차한해·폐교의 보스(친구)</x:t>
  </x:si>
  <x:si>
    <x:t>폭력의 순환 핵 파괴하기</x:t>
  </x:si>
  <x:si>
    <x:t>보랏빛 농구공 +120</x:t>
  </x:si>
  <x:si>
    <x:t>재측정 2회 동일 오류 확인</x:t>
  </x:si>
  <x:si>
    <x:t>3-C | 대피소·선의관리국</x:t>
  </x:si>
  <x:si>
    <x:t>지하 주차장 구조 완료</x:t>
  </x:si>
  <x:si>
    <x:t>3분 15초
(총 10분)</x:t>
  </x:si>
  <x:si>
    <x:t>균열·변이체와 6칸 이내</x:t>
  </x:si>
  <x:si>
    <x:t>3-F | 차한해 선의 측정</x:t>
  </x:si>
  <x:si>
    <x:t>전광판 쇠막대 +100</x:t>
  </x:si>
  <x:si>
    <x:t>2분 20초
(총 6분)</x:t>
  </x:si>
  <x:si>
    <x:t>5-D | 국가 권력 재편</x:t>
  </x:si>
  <x:si>
    <x:t>상호작용 대상과 1칸 이내</x:t>
  </x:si>
  <x:si>
    <x:t>초기 전투의 기본 공격 패턴</x:t>
  </x:si>
  <x:si>
    <x:t>시민들의 연속 부탁 처리하기</x:t>
  </x:si>
  <x:si>
    <x:t>교무실 체벌 기록 대조하기</x:t>
  </x:si>
  <x:si>
    <x:t>연결 핵 2개 동시 파괴</x:t>
  </x:si>
  <x:si>
    <x:t>구조 가능 시민과 1칸 이내</x:t>
  </x:si>
  <x:si>
    <x:t>예고선으로 회피 방향을 학습</x:t>
  </x:si>
  <x:si>
    <x:t>엔딩 판정 전까지 유지</x:t>
  </x:si>
  <x:si>
    <x:t>바닥 경고 표시 후 착탄</x:t>
  </x:si>
  <x:si>
    <x:t>분리수거 라인 막힘 해소하기</x:t>
  </x:si>
  <x:si>
    <x:t>방어구 1개 이상 장착</x:t>
  </x:si>
  <x:si>
    <x:t>수거 대상 반짝임과 상호작용 범위를 크게 설정</x:t>
  </x:si>
  <x:si>
    <x:t>대상과 6초 이상 거리 초과 시 추격 구간 재시작</x:t>
  </x:si>
  <x:si>
    <x:t>공원 출구까지 날아가면 시작 지점에서 다시 추격</x:t>
  </x:si>
  <x:si>
    <x:t>공원 관리함의 집게와 봉투 발견 및 조사 완료</x:t>
  </x:si>
  <x:si>
    <x:t>2/10 – 목적지와 우회 동선을 파악해야 함</x:t>
  </x:si>
  <x:si>
    <x:t>편의점에서 지하철역 개찰구의 도착 트리거에 진입</x:t>
  </x:si>
  <x:si>
    <x:t>무의식적 선의 폭발 종료 : +990 → 0</x:t>
  </x:si>
  <x:si>
    <x:t>통제선 밖으로 이동 및 접근 금지 안내 확인</x:t>
  </x:si>
  <x:si>
    <x:t>선택 직전 핵심 상황을 한 문장으로 다시 표시</x:t>
  </x:si>
  <x:si>
    <x:t>구매 대상·수량·결제 순서를 잘못 선택할 수 있음</x:t>
  </x:si>
  <x:si>
    <x:t>오답 2회 후 확인하지 않은 단서 목록 표시</x:t>
  </x:si>
  <x:si>
    <x:t>오답 항목 강조·반복 실패 시 제한시간 완화</x:t>
  </x:si>
  <x:si>
    <x:t>균열 주변 장비 정상 작동 및 연구 시작 확인</x:t>
  </x:si>
  <x:si>
    <x:t>재고가 모두 소진되면 직전 체크포인트에서 재시도</x:t>
  </x:si>
  <x:si>
    <x:t>필수 수량을 채우지 못하면 다음 구역 진행 불가</x:t>
  </x:si>
  <x:si>
    <x:t>철판 보호대 +25 / 스킬 : 시민 지원 장비</x:t>
  </x:si>
  <x:si>
    <x:t>시민 이동 예상 방향과 다음 내려치기 범위를 표시</x:t>
  </x:si>
  <x:si>
    <x:t>예상 소요 시간을 시작부터 현재 행까지 합산</x:t>
  </x:si>
  <x:si>
    <x:t>기본 공격력 160 / 스킬 : 공명 약점 타격</x:t>
  </x:si>
  <x:si>
    <x:t>밸런스 곡선 시트에서 진행 포인트 누적과 비교</x:t>
  </x:si>
  <x:si>
    <x:t>[도시] +5% (기본 10% · 최대 10%)</x:t>
  </x:si>
  <x:si>
    <x:t>잘못된 판자를 고르면 제작 단계부터 다시 선택</x:t>
  </x:si>
  <x:si>
    <x:t>시간순 자동 재생과 핵심 문장 기록 메뉴 저장</x:t>
  </x:si>
  <x:si>
    <x:t>가짜 반응을 제외하고 공명 차단기 막대 발견</x:t>
  </x:si>
  <x:si>
    <x:t>첫 실패 후 시민 방향 투사체를 더 굵게 표시</x:t>
  </x:si>
  <x:si>
    <x:t>전국민 측정 의무와 700 이상 고등급 기준 확인</x:t>
  </x:si>
  <x:si>
    <x:t>시민 이동 예상 방향과 안전 구역 경계를 표시</x:t>
  </x:si>
  <x:si>
    <x:t>무의식적 선의 폭발 +990→순간 출력 1000</x:t>
  </x:si>
  <x:si>
    <x:t>공원 협력·재난 합류·비공개 통화·회사 구조</x:t>
  </x:si>
  <x:si>
    <x:t>필수 물품이 없으면 확인 단계에서 진행 불가</x:t>
  </x:si>
  <x:si>
    <x:t>깨진 경찰 방패 +20 / 스킬 : 전방 방어</x:t>
  </x:si>
  <x:si>
    <x:t>해당 시설에서만 획득 가능, 중복 소지 불가</x:t>
  </x:si>
  <x:si>
    <x:t>부모와 동생에 관한 대화를 마지막 문장까지 진행</x:t>
  </x:si>
  <x:si>
    <x:t>대상별 누적이 0~100% 범위를 벗어나지 않음</x:t>
  </x:si>
  <x:si>
    <x:t>구조 대상 체력이 0이 되면 체크포인트 재시작</x:t>
  </x:si>
  <x:si>
    <x:t>[도시] +5% (기본 35% · 최대 65%)</x:t>
  </x:si>
  <x:si>
    <x:t>교전 범위를 통과하고 기존 심부름·이동 목표 완료</x:t>
  </x:si>
  <x:si>
    <x:t>[도시] +10% (기본 30% · 최대 55%)</x:t>
  </x:si>
  <x:si>
    <x:t>강제 덮치기→반사적 접촉→다음 콘텐츠에서 소멸</x:t>
  </x:si>
  <x:si>
    <x:t>사용 가능한 판자에 균열 정도와 무게 아이콘 표시</x:t>
  </x:si>
  <x:si>
    <x:t>엇박자 타격→다방향 휩쓸기→넘어지며 충돌→처치</x:t>
  </x:si>
  <x:si>
    <x:t>페이즈별 생명력·기믹 허용 시간·재시작 구간 조절</x:t>
  </x:si>
  <x:si>
    <x:t>동행 NPC가 멀어지면 화면 가장자리에 방향 표시</x:t>
  </x:si>
  <x:si>
    <x:t>2/10 – 감정 정보와 인물 관계를 이해해야 함</x:t>
  </x:si>
  <x:si>
    <x:t>실종자 가족에게 소지품 전달 또는 기록 보관</x:t>
  </x:si>
  <x:si>
    <x:t>공격 연출 속도·시선 유도·입력 유예 시간 조절</x:t>
  </x:si>
  <x:si>
    <x:t>문을 두드리는 자의 공격 예고 신호 파악하기</x:t>
  </x:si>
  <x:si>
    <x:t>최대 3개 보유, 전투당 1회, 사용 후 소멸</x:t>
  </x:si>
  <x:si>
    <x:t>시민 1명이라도 체력 0이 되면 체크포인트 재시작</x:t>
  </x:si>
  <x:si>
    <x:t>수치·설명은 별도 스킬 시트가 생길 때 분리</x:t>
  </x:si>
  <x:si>
    <x:t>안전한 제거 순서를 색이 아닌 아이콘으로 표시</x:t>
  </x:si>
  <x:si>
    <x:t>기획자가 해당 구간에서 기대하는 재미의 목표값</x:t>
  </x:si>
  <x:si>
    <x:t>해당 전투만의 공략 규칙을 행동 순서로 요약</x:t>
  </x:si>
  <x:si>
    <x:t>시민 체력 0 시 2페이즈 시작 지점 재시작</x:t>
  </x:si>
  <x:si>
    <x:t>실제 구조보다 방송 화면과 지연 시간만으로 비난함</x:t>
  </x:si>
  <x:si>
    <x:t>나무판 보호대 +10 / 스킬 : 임시 장비 제작</x:t>
  </x:si>
  <x:si>
    <x:t>방향 표시·반짝임·속도 감소·체크포인트·오답 힌트</x:t>
  </x:si>
  <x:si>
    <x:t>기본 공격력 250 / 스킬 : 다수 정렬 타격</x:t>
  </x:si>
  <x:si>
    <x:t>고양이가 차량 소음에 겁먹어 한 번에 나오지 않음</x:t>
  </x:si>
  <x:si>
    <x:t>강요된 균열 진입을 받아들이고 최종 출동하기</x:t>
  </x:si>
  <x:si>
    <x:t>라이트 유저가 초회 플레이에서 완료하는 기준 시간</x:t>
  </x:si>
  <x:si>
    <x:t>예: 돌진 유도→철문 파괴, 공격 구분→시민 대피</x:t>
  </x:si>
  <x:si>
    <x:t>플레이 난관 자체의 어려움과 원인을 함께 기록</x:t>
  </x:si>
  <x:si>
    <x:t>체력 35% 회복, 이동 속도 5초간 -10%</x:t>
  </x:si>
  <x:si>
    <x:t>츄르 4개입 구매 후 선택 만남 4회×25%</x:t>
  </x:si>
  <x:si>
    <x:t>고등급자와 폭력시위단체의 공동 기자회견 확인하기</x:t>
  </x:si>
  <x:si>
    <x:t>한 행에서 요구되는 입력·판단·정보량의 체감 밀도</x:t>
  </x:si>
  <x:si>
    <x:t>매트 보호대 +15 / 스킬 : 현장 방어구 제작</x:t>
  </x:si>
  <x:si>
    <x:t>공격 전조·패턴 간 대기 시간·회복 지점 조절</x:t>
  </x:si>
  <x:si>
    <x:t>정보량·후보 수·패턴 수·시간 압박을 함께 평가</x:t>
  </x:si>
  <x:si>
    <x:t>측정 안전·장비 지원·비상 계획·개인 기록 보존</x:t>
  </x:si>
  <x:si>
    <x:t>점수와 해금 기준을 계산하는 최소 진행 단위</x:t>
  </x:si>
  <x:si>
    <x:t>문 두드리기→연속 주먹질→목표 전환→처치·문 보호</x:t>
  </x:si>
  <x:si>
    <x:t>자발적으로 시민을 구하는 첫 보스이므로 마모 없음</x:t>
  </x:si>
  <x:si>
    <x:t>시스템이 완료를 판정할 수 있는 명확한 조건</x:t>
  </x:si>
  <x:si>
    <x:t>전방 방어 중 이동 속도 -15%, 내구도 제한</x:t>
  </x:si>
  <x:si>
    <x:t>틈새 이동→후방 찌르기→빠른 이탈→처치·경로 차단</x:t>
  </x:si>
  <x:si>
    <x:t>영웅 지정→보호막 부여→갈채 강화→보호 연결 차단</x:t>
  </x:si>
  <x:si>
    <x:t>전투당 1회 자동 발동, 재사용 대기시간 180초</x:t>
  </x:si>
  <x:si>
    <x:t>속보 자막 속도 조절·중요 정보 3줄 요약 제공</x:t>
  </x:si>
  <x:si>
    <x:t>감상·정비와 전투·추격을 교대해 완급을 조절</x:t>
  </x:si>
  <x:si>
    <x:t>비교 열 고정·위험도 아이콘·정렬 기능 제공</x:t>
  </x:si>
  <x:si>
    <x:t>차한해의 희생을 반대하는 시민들의 증언 듣기</x:t>
  </x:si>
  <x:si>
    <x:t>부상당한 소방관을 구조하고 화염 보호복 받기</x:t>
  </x:si>
  <x:si>
    <x:t>선행이 영웅 소비와 특혜 유지 수단으로 변질됨</x:t>
  </x:si>
  <x:si>
    <x:t>챕터 중간의 대형 구역 보스. 부위별 약점 관리</x:t>
  </x:si>
  <x:si>
    <x:t>편의점 플라스틱 물류 박스를 옮겨 출구 만들기</x:t>
  </x:si>
  <x:si>
    <x:t>수거 8개, 단서 5개, 보스 패턴 3회 등</x:t>
  </x:si>
  <x:si>
    <x:t>친구가 도움 요청 메시지를 지운 흔적 확인하기</x:t>
  </x:si>
  <x:si>
    <x:t>법적 용어 툴팁·강제 조항 강조·다시 보기 제공</x:t>
  </x:si>
  <x:si>
    <x:t>다른 몬스터와 함께 등장할 때 위협도가 높아짐</x:t>
  </x:si>
  <x:si>
    <x:t>비슷한 위치의 부탁을 한 묶음으로 지도에 표시</x:t>
  </x:si>
  <x:si>
    <x:t>피습·대통령 중상·지휘 공백 속보 확인 완료</x:t>
  </x:si>
  <x:si>
    <x:t>고양이 커플과 일정 거리를 유지하며 영역 지나가기</x:t>
  </x:si>
  <x:si>
    <x:t>1/10 – 연출 길이와 정보량이 난이도를 결정함</x:t>
  </x:si>
  <x:si>
    <x:t>작은 울음소리와 흔들리는 물류 박스 따라가기</x:t>
  </x:si>
  <x:si>
    <x:t>차한해 단독 희생과 변이체 복원 결과 확인하기</x:t>
  </x:si>
  <x:si>
    <x:t>다음 스테이지에 진입하기 위한 누적 포인트 기준</x:t>
  </x:si>
  <x:si>
    <x:t>보호대가 파손되는 충격을 버티며 친구에게 다가가기</x:t>
  </x:si>
  <x:si>
    <x:t>보스마다 서사·기믹·페이즈가 달라 평균이 부정확함</x:t>
  </x:si>
  <x:si>
    <x:t>해당 지역에서 1회 획득, 파손 시 재사용 불가</x:t>
  </x:si>
  <x:si>
    <x:t>부착 부위에 따라 패턴이 변하는 강화 변이체</x:t>
  </x:si>
  <x:si>
    <x:t>출동 목록 4개 비교 및 강제 배정 임무 확인</x:t>
  </x:si>
  <x:si>
    <x:t>예쁜 고양이가 차량 아래에서 완전히 빠져나옴</x:t>
  </x:si>
  <x:si>
    <x:t>직원 2명 이상 사망 시 구역 처음부터 재시작</x:t>
  </x:si>
  <x:si>
    <x:t>예쁜 고양이 인연에 따라 필요한 간식 준비하기</x:t>
  </x:si>
  <x:si>
    <x:t>선의 계량자의 핵을 노출시켜 마지막 일격 준비하기</x:t>
  </x:si>
  <x:si>
    <x:t>친구의 ‘구해줘서 고마워’라는 마지막 말 듣기</x:t>
  </x:si>
  <x:si>
    <x:t>플라스틱·캔·종이 10개 전부 올바르게 분류</x:t>
  </x:si>
  <x:si>
    <x:t>오염도 게이지가 최대가 되면 구간 시작부터 재시작</x:t>
  </x:si>
  <x:si>
    <x:t>먼지 보호 안경 +10
균열 보호 마스크 +15</x:t>
  </x:si>
  <x:si>
    <x:t>자아마모도 누적 16%와 UI·표정 변화 확인</x:t>
  </x:si>
  <x:si>
    <x:t>대화 로그·감정 단서가 있는 문장만 미세 강조</x:t>
  </x:si>
  <x:si>
    <x:t>자기 영역으로 돌아온 대장 고양이에게 길 막히기</x:t>
  </x:si>
  <x:si>
    <x:t>장착 전후 방어력과 회피 거리를 동시에 표시</x:t>
  </x:si>
  <x:si>
    <x:t>[도시] +5% (기본 60% · 최대 95%)</x:t>
  </x:si>
  <x:si>
    <x:t>예쁜 고양이 구출 후 인연별 애교 반응 확인하기</x:t>
  </x:si>
  <x:si>
    <x:t>군중에 막히면 직전 통로 체크포인트에서 재시작</x:t>
  </x:si>
  <x:si>
    <x:t>임무 종료 시 자동 동기화, 전투 중 사용 불가</x:t>
  </x:si>
  <x:si>
    <x:t>전학 직후 차한해와 주고받은 연락 기록 확인하기</x:t>
  </x:si>
  <x:si>
    <x:t>나대진에게 공명 보호 외투와 강화 전투화 수령하기</x:t>
  </x:si>
  <x:si>
    <x:t>경계하며 간식을 먹는 대장 고양이의 발짓 확인하기</x:t>
  </x:si>
  <x:si>
    <x:t>사람들의 껍데기로 뒤덮인 바다 같은 공간 확인하기</x:t>
  </x:si>
  <x:si>
    <x:t>위험도·생존자 수·거리 정보를 한 화면에 표시</x:t>
  </x:si>
  <x:si>
    <x:t>장비 비교창에 방어·기동·반동 변화 화살표 표시</x:t>
  </x:si>
  <x:si>
    <x:t>1/10 – 조작보다 감정 정보 수용이 중심임</x:t>
  </x:si>
  <x:si>
    <x:t>[도시] +5% (기본 55% · 최대 90%)</x:t>
  </x:si>
  <x:si>
    <x:t>8/10 – 전투·환경 파괴·호위가 동시에 진행됨</x:t>
  </x:si>
  <x:si>
    <x:t>동생이 부탁한 중고 물품 구매 후 인벤토리에 등록</x:t>
  </x:si>
  <x:si>
    <x:t>쓰레기 사이에 섞인 작은 반지 발견 후 획득</x:t>
  </x:si>
  <x:si>
    <x:t>쓰레기 더미 근처 예쁜 고양이 울음 확인하기</x:t>
  </x:si>
  <x:si>
    <x:t>오답 후 일치하지 않는 단서 하나에 취소 표시</x:t>
  </x:si>
  <x:si>
    <x:t>공명 무기가 보랏빛 재로 소멸하는 현상 확인하기</x:t>
  </x:si>
  <x:si>
    <x:t>[도시] +5% (기본 45% · 최대 80%)</x:t>
  </x:si>
  <x:si>
    <x:t>발자국 추적→고속 돌진→뒤따르기→돌진 유도·처치</x:t>
  </x:si>
  <x:si>
    <x:t>부하와의 진형을 무너뜨려야 하는 중반 무리 전투</x:t>
  </x:si>
  <x:si>
    <x:t>이름 외치기→증원 호출→음파 타격→호출 차단·처치</x:t>
  </x:si>
  <x:si>
    <x:t>대화 종료 후 핵심 내용을 화면 한쪽에 요약 표시</x:t>
  </x:si>
  <x:si>
    <x:t>대피소 내부 이동 공간을 줄이는 강화 변이체</x:t>
  </x:si>
  <x:si>
    <x:t>오분류 시 콤보만 초기화되고 수거 진행도는 유지</x:t>
  </x:si>
  <x:si>
    <x:t>막힘 제거 후 쓰레기 10개를 오분류 없이 처리</x:t>
  </x:si>
  <x:si>
    <x:t>비교 화면에서 같은 항목의 변화 부분을 강조</x:t>
  </x:si>
  <x:si>
    <x:t>딱딱한 바닥 때문에 토퍼를 가져오라는 부탁 받기</x:t>
  </x:si>
  <x:si>
    <x:t>남은 쓰레기와 갑작스러운 공원 정적 확인하기</x:t>
  </x:si>
  <x:si>
    <x:t>진실을 사람들에게 모두 알릴지 숨길지 선택하기</x:t>
  </x:si>
  <x:si>
    <x:t>출생연도 끝자리 6의 월요일 측정 일정 확인하기</x:t>
  </x:si>
  <x:si>
    <x:t>부하를 방치하면 전투 시간이 길어지는 선도체</x:t>
  </x:si>
  <x:si>
    <x:t>시민들의 목소리로 고등급자와 폭력시위단체 설득하기</x:t>
  </x:si>
  <x:si>
    <x:t>임시 대통령 취임·국가 우선 출동 체계 확인</x:t>
  </x:si>
  <x:si>
    <x:t>선의 수치 700 이상 고등급자 분류 확인하기</x:t>
  </x:si>
  <x:si>
    <x:t>[도시] +5% (기본 40% · 최대 75%)</x:t>
  </x:si>
  <x:si>
    <x:t>기계가 정상 작동하는 균열 연구 현장 확인하기</x:t>
  </x:si>
  <x:si>
    <x:t>3/10 – 감정적 압박 속 응답 선택 난이도</x:t>
  </x:si>
  <x:si>
    <x:t>화염 보호복 +20 / 스킬 : 화염 피해 대응</x:t>
  </x:si>
  <x:si>
    <x:t>자아마모도 90% : 최종 선택 전용 독백 해금</x:t>
  </x:si>
  <x:si>
    <x:t>고등급자 숙소 방과 선의관리국 본청 위치 확인하기</x:t>
  </x:si>
  <x:si>
    <x:t>세 집단의 요구 확인 및 최종 출동 방식 선택</x:t>
  </x:si>
  <x:si>
    <x:t>주인공 또는 필수 동료 전멸 시 페이즈 재시작</x:t>
  </x:si>
  <x:si>
    <x:t>차한해에게 연결된 무한대 부담 장치 파괴하기</x:t>
  </x:si>
  <x:si>
    <x:t>오답 후 일반 농구공 하나의 상호작용 표시 제거</x:t>
  </x:si>
  <x:si>
    <x:t>사용 가능한 매트 선택·보호대 제작·장착 완료</x:t>
  </x:si>
  <x:si>
    <x:t>맨몸으로 할머니를 구한 청년의 뉴스 확인하기</x:t>
  </x:si>
  <x:si>
    <x:t>괴물이 나타나지 않은 균열 보도 확인하고 잠자기</x:t>
  </x:si>
  <x:si>
    <x:t>고등급자들의 영웅 활동과 특혜 보도 확인하기</x:t>
  </x:si>
  <x:si>
    <x:t>오분류 5회 누적 시 해당 분류 단계 재시작</x:t>
  </x:si>
  <x:si>
    <x:t>수년 뒤 차한해와 도시가 기억하는 선택 확인하기</x:t>
  </x:si>
  <x:si>
    <x:t>다른 측정기로 재측정하고 같은 오류 확인하기</x:t>
  </x:si>
  <x:si>
    <x:t>정부 통제선 설치와 균열 관측 중단 확인하기</x:t>
  </x:si>
  <x:si>
    <x:t>의뢰 NPC 머리 위에 약한 대화 아이콘 표시</x:t>
  </x:si>
  <x:si>
    <x:t>취재 장비와 드론이 고장 나는 장면 목격하기</x:t>
  </x:si>
  <x:si>
    <x:t>알바생 NPC와 대화하고 이상 현상 뉴스 확인하기</x:t>
  </x:si>
  <x:si>
    <x:t>부상당한 시민의 원망을 끝까지 들을지 선택하기</x:t>
  </x:si>
  <x:si>
    <x:t>우정 반지 단서와 쓰레기 아래의 검은 흔적 조사</x:t>
  </x:si>
  <x:si>
    <x:t>가족과 이웃 주민을 건물 밖으로 먼저 내보내기</x:t>
  </x:si>
  <x:si>
    <x:t>카메라가 없는 골목의 구조 요청을 도울지 선택하기</x:t>
  </x:si>
  <x:si>
    <x:t>오답 NPC 선택 시 전달이 취소되고 다시 선택</x:t>
  </x:si>
  <x:si>
    <x:t>필수 대상 위에 짧은 시선 유도 아이콘 표시</x:t>
  </x:si>
  <x:si>
    <x:t>고등급자들의 차한해 균열 진입 요구 성명 듣기</x:t>
  </x:si>
  <x:si>
    <x:t>오답 경로 선택 시 불필요한 탐색 시간이 추가됨</x:t>
  </x:si>
  <x:si>
    <x:t>아이가 쓰레기에 걸려 넘어질 뻔한 장면 목격하기</x:t>
  </x:si>
  <x:si>
    <x:t>무한대인 차한해가 모든 출동을 맡으라는 요구 듣기</x:t>
  </x:si>
  <x:si>
    <x:t>진동 구역을 피해 분리수거장의 도착 트리거에 진입</x:t>
  </x:si>
  <x:si>
    <x:t>분리수거를 완료하고 바닥의 균열 흔적 확인하기</x:t>
  </x:si>
  <x:si>
    <x:t>첫 힘을 목격한 아이의 그림을 받아줄지 선택하기</x:t>
  </x:si>
  <x:si>
    <x:t>무의식적 선의 폭발 +990
순간 출력 1000</x:t>
  </x:si>
  <x:si>
    <x:t>도시에서 대형 균열 중심의 도착 트리거에 진입</x:t>
  </x:si>
  <x:si>
    <x:t>폐교의 보스 시각 단서 확인→다음 단계 진입</x:t>
  </x:si>
  <x:si>
    <x:t>철판 상태·고정 장치·착용 후 이동 시험 완료</x:t>
  </x:si>
  <x:si>
    <x:t>위험 지역 진입 후 체력 0 시 체크포인트 재시작</x:t>
  </x:si>
  <x:si>
    <x:t>3/10 – 세 단서를 서사적으로 연결해야 함</x:t>
  </x:si>
  <x:si>
    <x:t>체력 0 또는 군중에게 포위되면 직전 구역 재시작</x:t>
  </x:si>
  <x:si>
    <x:t>사랑의 매 공명 타격으로 방어막 3단계 파괴</x:t>
  </x:si>
  <x:si>
    <x:t>츄르 보유 시 수행
예쁜 고양이 인연 +25%</x:t>
  </x:si>
  <x:si>
    <x:t>공을 회수 불가 구역에 보내면 시작 위치로 재배치</x:t>
  </x:si>
  <x:si>
    <x:t>3/10 – 성공률과 위험을 비교하는 선택 난이도</x:t>
  </x:si>
  <x:si>
    <x:t>폐교의 보스 확인 후 다음 전투·대화 단계 진입</x:t>
  </x:si>
  <x:si>
    <x:t>조사 장비 4종의 기능 확인 및 퀵슬롯 등록</x:t>
  </x:si>
  <x:si>
    <x:t>골목에서 들리는 예쁜 고양이 울음소리 확인하기</x:t>
  </x:si>
  <x:si>
    <x:t>나대진에게 충격 보호대와 공명 보호 장갑 수령하기</x:t>
  </x:si>
  <x:si>
    <x:t>오답 후 서로 일치하는 항목 하나를 자동 연결</x:t>
  </x:si>
  <x:si>
    <x:t>찢어진 부분을 고르면 재료 선택 단계로 돌아감</x:t>
  </x:si>
  <x:si>
    <x:t>예쁜 고양이 구출 및 인연 구간별 반응 재생</x:t>
  </x:si>
  <x:si>
    <x:t>유튜버의 균열 진입 예고와 생방송 위치 확인</x:t>
  </x:si>
  <x:si>
    <x:t>공격 전조 강화·2회 실패 후 회복품 1개 제공</x:t>
  </x:si>
  <x:si>
    <x:t>3/10 – 반복 이동과 시선 압박을 견뎌야 함</x:t>
  </x:si>
  <x:si>
    <x:t>선의 계량자 시각 단서 확인→다음 단계 진입</x:t>
  </x:si>
  <x:si>
    <x:t>복도 순찰→갑작스러운 추격→문틀 밀치기→은폐·처치</x:t>
  </x:si>
  <x:si>
    <x:t>맵 낙하·위험 오브젝트와 연계되는 강화 변이체</x:t>
  </x:si>
  <x:si>
    <x:t>3/10 – 두 장비의 상황별 효율을 비교해야 함</x:t>
  </x:si>
  <x:si>
    <x:t>강제 이동 최소화·연출 일시정지·다시 보기 제공</x:t>
  </x:si>
  <x:si>
    <x:t>우정 반지·학생 기록·농구공 기억 대조 완료</x:t>
  </x:si>
  <x:si>
    <x:t>예쁜 고양이 방향을 가리키는 시선 단서 3회 확인</x:t>
  </x:si>
  <x:si>
    <x:t>선택 시간 제한 없음·각 선택의 즉시 결과만 표시</x:t>
  </x:si>
  <x:si>
    <x:t>오답 선택 누적 시 죄책감 수치와 피격 위험 증가</x:t>
  </x:si>
  <x:si>
    <x:t>낙하 또는 장애물 피격 3회 시 구간 재시작</x:t>
  </x:si>
  <x:si>
    <x:t>보호 대상과의 연결선을 끊으면 방어가 약화됨</x:t>
  </x:si>
  <x:si>
    <x:t>몸을 끄는 자를 우회해 안전 구역으로 이동하기</x:t>
  </x:si>
  <x:si>
    <x:t>이동만으로 해결되지 않도록 경로 예측이 필요</x:t>
  </x:si>
  <x:si>
    <x:t>실패 후 해제 가능한 연결선을 순서대로 강조</x:t>
  </x:si>
  <x:si>
    <x:t>반복 실패 시 장치 동시 입력 허용 시간을 늘림</x:t>
  </x:si>
  <x:si>
    <x:t>선의 계량자 확인 후 다음 전투·대화 단계 진입</x:t>
  </x:si>
  <x:si>
    <x:t>선의 계량자 핵 노출 및 마지막 일격 가능 상태</x:t>
  </x:si>
  <x:si>
    <x:t>차한해의 인간 형태 유지 및 균열 내부 진입</x:t>
  </x:si>
  <x:si>
    <x:t>마지막 챕터는 강화 변이체 이상의 타입만 등장</x:t>
  </x:si>
  <x:si>
    <x:t>[차우선] 50% : 관계 악화 전용 대사 해금</x:t>
  </x:si>
  <x:si>
    <x:t>주인공 또는 시민 체력 0 시 현재 페이즈 재시작</x:t>
  </x:si>
  <x:si>
    <x:t>최종 보스 직전 자원 운용을 시험하는 구역 보스</x:t>
  </x:si>
  <x:si>
    <x:t>여러 개체가 하나의 몬스터 단위로 취급되는 군집형</x:t>
  </x:si>
  <x:si>
    <x:t>공격 전조·안전 방향·시민 이동 예상선 강화</x:t>
  </x:si>
  <x:si>
    <x:t>잔해마다 필요한 조작과 안전한 제거 순서가 다름</x:t>
  </x:si>
  <x:si>
    <x:t>서브 퀘스트 : 예쁜 고양이 인연 마지막 단계</x:t>
  </x:si>
  <x:si>
    <x:t>[한도윤] 95% : 회사 내부 지름길 정보 해금</x:t>
  </x:si>
  <x:si>
    <x:t>[강재한] 0% : 폭력시위단체 적대 상태 확정</x:t>
  </x:si>
  <x:si>
    <x:t>[나대진] 75% : 추가 방어구 지원 루트 해금</x:t>
  </x:si>
  <x:si>
    <x:t>표식 대상 2명 소멸 시 현재 페이즈 재시작</x:t>
  </x:si>
  <x:si>
    <x:t>2/10 – 두 기록의 서술 차이를 비교해야 함</x:t>
  </x:si>
  <x:si>
    <x:t>[이용익] 0% : 국가 명령 거부 대사 해금</x:t>
  </x:si>
  <x:si>
    <x:t>도시 인연 조건에 따른 최종 시민 선택 확정</x:t>
  </x:si>
  <x:si>
    <x:t>연속 돌진→구조 방해→재촉 파동→돌진 유도·처치</x:t>
  </x:si>
  <x:si>
    <x:t>공동 진입 또는 차한해 단독 희생 선택 실행</x:t>
  </x:si>
  <x:si>
    <x:t>차한해가 영웅으로 소비되는 챕터의 핵심 보스</x:t>
  </x:si>
  <x:si>
    <x:t>균열 수호체 ‘선의를 빼앗는 자’와 전투 치르기</x:t>
  </x:si>
  <x:si>
    <x:t>연설 빠른 넘김·추모 물품 확대·다시 보기 제공</x:t>
  </x:si>
  <x:si>
    <x:t>농구공 관련 흔적 3개 조사 및 공명 농구공 획득</x:t>
  </x:si>
  <x:si>
    <x:t>문단별 일시정지·글자 크기 조절·다시 보기 제공</x:t>
  </x:si>
  <x:si>
    <x:t>서브 퀘스트 : 예쁜 고양이 인연 1단계 발견</x:t>
  </x:si>
  <x:si>
    <x:t>편의점에서 츄르 4개입 세트 구매하기</x:t>
  </x:si>
  <x:si>
    <x:t>유튜버에게 나타난 수치 96 확인하기</x:t>
  </x:si>
  <x:si>
    <x:t>편의점 물류 트럭과 꺼지는 가로등 발견하기</x:t>
  </x:si>
  <x:si>
    <x:t>전국민 선의 수치 의무 측정 발표 듣기</x:t>
  </x:si>
  <x:si>
    <x:t>밤이 되자 잠잠해진 균열 확인하고 귀가하기</x:t>
  </x:si>
  <x:si>
    <x:t>악질 유튜버의 균열 접근 생방송 시청하기</x:t>
  </x:si>
  <x:si>
    <x:t>예쁜 고양이가 지나갈 안전한 길 만들기</x:t>
  </x:si>
  <x:si>
    <x:t>진동이 커지는 분리수거장으로 이동하기</x:t>
  </x:si>
  <x:si>
    <x:t>예쁜 고양이에게 첫 번째 츄르 건네기</x:t>
  </x:si>
  <x:si>
    <x:t>집으로 돌아가는 길에 공원의 섬광 확인하기</x:t>
  </x:si>
  <x:si>
    <x:t>대피소에서 붕괴 지역의 도착 트리거에 진입</x:t>
  </x:si>
  <x:si>
    <x:t>원본 인터뷰 및 ‘저게 선의다’ 밈 확인</x:t>
  </x:si>
  <x:si>
    <x:t>일시정지·다시 보기·핵심 기억 요약 제공</x:t>
  </x:si>
  <x:si>
    <x:t>축제 종료 현장과 남은 이상 징후 관찰하기</x:t>
  </x:si>
  <x:si>
    <x:t>아파트에서 편의점의 도착 트리거에 진입</x:t>
  </x:si>
  <x:si>
    <x:t>조건 미달 시 완료 상호작용이 비활성화됨</x:t>
  </x:si>
  <x:si>
    <x:t>우정 반지와 검은 흔적 단서 발견하기</x:t>
  </x:si>
  <x:si>
    <x:t>자아마모도 16% 누적 변화 확인하기</x:t>
  </x:si>
  <x:si>
    <x:t>암전과 종소리 뒤 과거 학교에서 눈뜨기</x:t>
  </x:si>
  <x:si>
    <x:t>구조받은 정비공에게 철판 보호대 받기</x:t>
  </x:si>
  <x:si>
    <x:t>상호작용 가능 범위를 넓히고 아이콘 표시</x:t>
  </x:si>
  <x:si>
    <x:t>플레이어 담당 구역의 목표 수량 달성</x:t>
  </x:si>
  <x:si>
    <x:t>선의 수치 836 청년의 구조 원칙 듣기</x:t>
  </x:si>
  <x:si>
    <x:t>핵심 오브젝트에 카메라 줌과 효과음 적용</x:t>
  </x:si>
  <x:si>
    <x:t>대상을 놓치면 짧은 연출이 다시 재생됨</x:t>
  </x:si>
  <x:si>
    <x:t>골목 지름길의 장애물과 이상 진동 돌파하기</x:t>
  </x:si>
  <x:si>
    <x:t>붕괴 통로를 열어 마지막 직원 구조하기</x:t>
  </x:si>
  <x:si>
    <x:t>편의점에서 다이소의 도착 트리거에 진입</x:t>
  </x:si>
  <x:si>
    <x:t>관리국 지급 권총의 낮은 피해 확인하기</x:t>
  </x:si>
  <x:si>
    <x:t>점심시간 학생들을 따라 급식소로 이동하기</x:t>
  </x:si>
  <x:si>
    <x:t>구호 음식이 질렸다는 가족의 부탁 받기</x:t>
  </x:si>
  <x:si>
    <x:t>할머니를 구한 청년의 수치 836 측정하기</x:t>
  </x:si>
  <x:si>
    <x:t>기본 공격력 10 / 기본 방어력 10</x:t>
  </x:si>
  <x:si>
    <x:t>구조한 경찰에게 깨진 경찰 방패 받기</x:t>
  </x:si>
  <x:si>
    <x:t>봉쇄된 임시 대피소의 구조 요청 확인하기</x:t>
  </x:si>
  <x:si>
    <x:t>숙소 귀환길에 예쁜 고양이와 다시 만나기</x:t>
  </x:si>
  <x:si>
    <x:t>이용익의 임시 대통령 취임 담화 듣기</x:t>
  </x:si>
  <x:si>
    <x:t>보급 차량 아래 예쁜 고양이 발견하기</x:t>
  </x:si>
  <x:si>
    <x:t>체력 0 시 첫 흔적 체크포인트에서 재시작</x:t>
  </x:si>
  <x:si>
    <x:t>농구공으로 폭행당하는 친구의 기억 목격하기</x:t>
  </x:si>
  <x:si>
    <x:t>거실에서 현관문의 도착 트리거에 진입</x:t>
  </x:si>
  <x:si>
    <x:t>출동 차량을 향해 환호하는 시민들 지나가기</x:t>
  </x:si>
  <x:si>
    <x:t>강재한의 차한해 책임론 시위 확인하기</x:t>
  </x:si>
  <x:si>
    <x:t>손님에게 주문 전달하고 알바 보상 받기</x:t>
  </x:si>
  <x:si>
    <x:t>소파 옆 주인공에서 조사 입력 1회 완료</x:t>
  </x:si>
  <x:si>
    <x:t>예쁜 고양이에게 네 번째 츄르 건네기</x:t>
  </x:si>
  <x:si>
    <x:t>친구의 정체를 확인한 뒤 공격 멈추기</x:t>
  </x:si>
  <x:si>
    <x:t>필수 물품이 포함된 상태로 준비 완료</x:t>
  </x:si>
  <x:si>
    <x:t>고등급자들의 선의 수치 하락 보고 확인하기</x:t>
  </x:si>
  <x:si>
    <x:t>피격·발각 시 직전 안전 지점에서 재시작</x:t>
  </x:si>
  <x:si>
    <x:t>고등급자 파티의 폐교 출동 거부 확인하기</x:t>
  </x:si>
  <x:si>
    <x:t>사용 권한 | 획득 방식 | 획득 조건</x:t>
  </x:si>
  <x:si>
    <x:t>콘텐츠 완료 시 얻는 개발자용 진행 점수</x:t>
  </x:si>
  <x:si>
    <x:t>치킨집 앞 두 손님의 주문 대화 엿듣기</x:t>
  </x:si>
  <x:si>
    <x:t>초기 고등급자 파티원 4명과 역할 확인</x:t>
  </x:si>
  <x:si>
    <x:t>같은 장소·목표·게임플레이 묶음을 구분</x:t>
  </x:si>
  <x:si>
    <x:t>괴물의 정체가 어릴 적 친구임을 확인하기</x:t>
  </x:si>
  <x:si>
    <x:t>예쁜 고양이에게 두 번째 츄르 건네기</x:t>
  </x:si>
  <x:si>
    <x:t>공명 보호 외투 +30
강화 전투화 +20</x:t>
  </x:si>
  <x:si>
    <x:t>공명 흔적 4개를 따라 무기 위치 도달</x:t>
  </x:si>
  <x:si>
    <x:t>선의 계량자의 등급 배정 규칙 무효화하기</x:t>
  </x:si>
  <x:si>
    <x:t>먼지처럼 사라진 괴물의 흔적 확인하기</x:t>
  </x:si>
  <x:si>
    <x:t>선의 계량자가 제시한 두 해결 방법 듣기</x:t>
  </x:si>
  <x:si>
    <x:t>전투 수치 변화 없이 탐색·대화·이동 진행</x:t>
  </x:si>
  <x:si>
    <x:t>군인의 트라우마 폭주에서 시민 대피시키기</x:t>
  </x:si>
  <x:si>
    <x:t>기본 보호 조끼 손상: +30 → +15</x:t>
  </x:si>
  <x:si>
    <x:t>시민·동료에게 부여된 등급 표식 해제하기</x:t>
  </x:si>
  <x:si>
    <x:t>군용 방탄판 균열: +35 → +15</x:t>
  </x:si>
  <x:si>
    <x:t>마지막 일격으로 선의 계량자와 동기화하기</x:t>
  </x:si>
  <x:si>
    <x:t>농구공 충돌음과 함께 현재 폐교로 돌아오기</x:t>
  </x:si>
  <x:si>
    <x:t>화재·고열 구역에서만 전체 효과 적용</x:t>
  </x:si>
  <x:si>
    <x:t>충격 보호대 +20
공명 보호 장갑 +15</x:t>
  </x:si>
  <x:si>
    <x:t>보랏빛으로 빛나는 사랑의 매 발견하기</x:t>
  </x:si>
  <x:si>
    <x:t>사랑의 매로 괴물형 보스의 방어막 깨기</x:t>
  </x:si>
  <x:si>
    <x:t>바쁜 치킨집 직원의 도움 요청 확인하기</x:t>
  </x:si>
  <x:si>
    <x:t>나대진이 보존한 차한해 연구 기록 확인하기</x:t>
  </x:si>
  <x:si>
    <x:t>일진 무리에게 밀려 급식 새치기 당하기</x:t>
  </x:si>
  <x:si>
    <x:t>닫힌 문지기의 돌진으로 철문 파괴하기</x:t>
  </x:si>
  <x:si>
    <x:t>균열 소멸과 변이체 복원 결과 확인하기</x:t>
  </x:si>
  <x:si>
    <x:t>이용익에게 균열 단독 진입 명령 통보받기</x:t>
  </x:si>
  <x:si>
    <x:t>건물 안에 남은 어린아이의 울음소리 찾기</x:t>
  </x:si>
  <x:si>
    <x:t>생년월일 구분 없는 추가 측정 접수하기</x:t>
  </x:si>
  <x:si>
    <x:t>게임 「넌 착해!」 밸런스 문서 작성 기준</x:t>
  </x:si>
  <x:si>
    <x:t>연구 시설 생체 인식문 해제 시 1회 사용</x:t>
  </x:si>
  <x:si>
    <x:t>첫 힘의 존재와 발동 방법을 인식하지 못함</x:t>
  </x:si>
  <x:si>
    <x:t>전조 강화와 체크포인트로 재시도 시간 제한</x:t>
  </x:si>
  <x:si>
    <x:t>장비를 제외한 차한해의 피해 대응 숙련도</x:t>
  </x:si>
  <x:si>
    <x:t>최대 6발, 권총 장착 시에만 사용 가능</x:t>
  </x:si>
  <x:si>
    <x:t>모두가 각자 가까운 균열로 함께 들어가기</x:t>
  </x:si>
  <x:si>
    <x:t>차한해 혼자 희생하는 것이 옳다고 강요</x:t>
  </x:si>
  <x:si>
    <x:t>목표 수량·트리거·퍼즐·보스 기믹 완료 등</x:t>
  </x:si>
  <x:si>
    <x:t>획득량을 시작부터 합산한 실제 진행 수치</x:t>
  </x:si>
  <x:si>
    <x:t>밸런스 문서 변화량과 보스 요약 합계 일치</x:t>
  </x:si>
  <x:si>
    <x:t>보스마다 공략 규칙과 승리 조건을 변경</x:t>
  </x:si>
  <x:si>
    <x:t>보스전 종료 또는 내구도 0 시 파손</x:t>
  </x:si>
  <x:si>
    <x:t>차한해 소멸·균열 소멸·변이체 전원 복원</x:t>
  </x:si>
  <x:si>
    <x:t>몬스터 수·패턴·시민 보호를 직접 산정</x:t>
  </x:si>
  <x:si>
    <x:t>생존자들의 변화와 남겨진 관계 확인하기</x:t>
  </x:si>
  <x:si>
    <x:t>차한해와 도시의 최종 생존 상태 확인하기</x:t>
  </x:si>
  <x:si>
    <x:t>여러 페이즈 합으로 전체 시간을 산정</x:t>
  </x:si>
  <x:si>
    <x:t>환호가 무한 책임 요구로 바뀌는 첫 균열</x:t>
  </x:si>
  <x:si>
    <x:t>고등급자 특혜가 일상화된 기록 확인하기</x:t>
  </x:si>
  <x:si>
    <x:t>공격력 합산 요소(최초·일회성 변화)</x:t>
  </x:si>
  <x:si>
    <x:t>차한해·선의 계량자의 동일 근원 확인</x:t>
  </x:si>
  <x:si>
    <x:t>Lv·레벨업 필요 경험치·전직 퀘스트</x:t>
  </x:si>
  <x:si>
    <x:t>회사 직원 전원 구조·한도윤 사망 확인</x:t>
  </x:si>
  <x:si>
    <x:t>필수 연출 이후 빠른 넘김·다시보기 허용</x:t>
  </x:si>
  <x:si>
    <x:t>가장 가까운 조력자를 구조 현장에서 잃음</x:t>
  </x:si>
  <x:si>
    <x:t>인연·자아마모도·단서로 열리는 선택 콘텐츠</x:t>
  </x:si>
  <x:si>
    <x:t>이용익 임시 대통령 취임·국가 우선 출동</x:t>
  </x:si>
  <x:si>
    <x:t>방어구·보호 장비의 획득·파손·보정 변화</x:t>
  </x:si>
  <x:si>
    <x:t>시민은 다른 해결책의 전체 진실을 모름</x:t>
  </x:si>
  <x:si>
    <x:t>잠긴 문 파괴 가능, 공격 속도 -10%</x:t>
  </x:si>
  <x:si>
    <x:t>몬스터 1체 경험치·퀘스트 보상 경험치</x:t>
  </x:si>
  <x:si>
    <x:t>장비를 제외한 차한해의 전투 숙련 공격력</x:t>
  </x:si>
  <x:si>
    <x:t>강재한의 희생 촉구 시위대에 포위되기</x:t>
  </x:si>
  <x:si>
    <x:t>일부 추격·호위에서만 필요해 대부분 공란</x:t>
  </x:si>
  <x:si>
    <x:t>5. 콘텐츠 유형별 예상 시간 산정 기준</x:t>
  </x:si>
  <x:si>
    <x:t>폭력과 희생 기억을 마주하는 심리 부담</x:t>
  </x:si>
  <x:si>
    <x:t>10/10 – 참여 인원 보호·핵 노출 주기·자아 마모도·마지막 타격이 난이도를 결정함</x:t>
  </x:si>
  <x:si>
    <x:t>차한해와 균열의 관계는 확인되지 않았지만 이용익은 여론을 이용해 진입을 국가 명령으로 만듦</x:t>
  </x:si>
  <x:si>
    <x:t>친구가 잠깐 인간 모습으로 돌아왔다가 완전히 소멸한 사실과 괴물의 인간 기원을 보고해야 함</x:t>
  </x:si>
  <x:si>
    <x:t>편의점 주변에서 반복되는 울음소리와 골목 그림자를 확인하되 조사하지 않고 진행할 수도 있음</x:t>
  </x:si>
  <x:si>
    <x:t>찌그러진 공·골대 아래 충격 흔적·바닥의 보랏빛 잔광을 순서대로 조사해 공명 농구공을 식별함</x:t>
  </x:si>
  <x:si>
    <x:t>폐교의 보스의 외형·공명 흔적·핵심 단서를 확인하고 다음 전투 단계의 공략 정보를 파악함</x:t>
  </x:si>
  <x:si>
    <x:t>군중의 목소리를 지나 균열 바로 앞까지 이동하고 외부 삼각대·유튜버 장비 잔해를 확인함</x:t>
  </x:si>
  <x:si>
    <x:t>차한해 생존 여부와 도시 인연에 따라 추모 표식·공동 진입 기록·개인 기억의 형태가 달라짐</x:t>
  </x:si>
  <x:si>
    <x:t>도시 인연 100%에서도 고등급자와 폭력시위단체는 처음에는 차한해의 희생을 계속 요구함</x:t>
  </x:si>
  <x:si>
    <x:t>보스가 차한해의 기억 속 인물에게 선의 등급과 희생 우선순위를 부여해 공격 규칙을 바꿈</x:t>
  </x:si>
  <x:si>
    <x:t>일치 (밸런스 문서 289번, 21분 10초·17분 20초·17분, 기원 진실 290번)</x:t>
  </x:si>
  <x:si>
    <x:t>친구의 공격은 느려지지만 철판 보호대와 매트 보호대가 차례로 파손되고 잔류 파동이 계속됨</x:t>
  </x:si>
  <x:si>
    <x:t>틈을 파고드는 자의 생명력 0 또는 해당 구간의 제압 조건 달성</x:t>
  </x:si>
  <x:si>
    <x:t>받아낼 공격·피할 공격 구분→시민 대피→연결 핵 동시 파괴</x:t>
  </x:si>
  <x:si>
    <x:t>5/10 – 문서 수·모순 정보·대조 단계 수가 난이도를 결정함</x:t>
  </x:si>
  <x:si>
    <x:t>자아마모도 60% : UI 채도 저하·전투 후 손 떨림 연출</x:t>
  </x:si>
  <x:si>
    <x:t>현관문 가까이 이동한 뒤 상호작용 아이콘이 나타날 때 조사함</x:t>
  </x:si>
  <x:si>
    <x:t>[차우선] 85% : 언니를 닮은 행동을 시작하는 후일담 해금</x:t>
  </x:si>
  <x:si>
    <x:t>눈을 돌린 무리의 생명력 0 또는 해당 구간의 제압 조건 달성</x:t>
  </x:si>
  <x:si>
    <x:t>NPC 제압 속도·몬스터 시선 유지 시간·우회 경로 수 조절</x:t>
  </x:si>
  <x:si>
    <x:t>1/10 – 연출 정보량·단서 강조 정도가 난이도를 결정함</x:t>
  </x:si>
  <x:si>
    <x:t>다음 출동을 준비하던 중 박수를 멈추지 않는 자의 강화 차단하기</x:t>
  </x:si>
  <x:si>
    <x:t>길을 막아선 자가 점거한 보급로를 우회해 대피소 노인 돕기</x:t>
  </x:si>
  <x:si>
    <x:t>소리 크기와 탐지기 반응을 비교하며 잔해 속 구조 신호를 탐색함</x:t>
  </x:si>
  <x:si>
    <x:t>1/10 – 보고 항목 수·정보 분산 정도가 난이도를 결정함</x:t>
  </x:si>
  <x:si>
    <x:t>네 번째 츄르 급여 및 예쁜 고양이가 도망가지 않고 머무름</x:t>
  </x:si>
  <x:si>
    <x:t>관리국 지급 권총·기본 보호 조끼 장착 및 상태 UI 확인</x:t>
  </x:si>
  <x:si>
    <x:t>측정 인원이 몰리고 고등급자 선발을 기대하는 시민들이 압박함</x:t>
  </x:si>
  <x:si>
    <x:t>몇 초 뒤 눈을 뜨고 비어 있는 복도와 먼지 같은 잔광만 확인함</x:t>
  </x:si>
  <x:si>
    <x:t>연속 할퀴기→추격 돌진→목표 전환→회피·고등급자 교전 구간 통과</x:t>
  </x:si>
  <x:si>
    <x:t>소방관 위치 음향 강화·구조 게이지 완화·장비 자동 비교 제공</x:t>
  </x:si>
  <x:si>
    <x:t>[이용익] 0% : 희생을 정치 자산으로 이용한 결말 확정</x:t>
  </x:si>
  <x:si>
    <x:t>깨진 경찰 방패 파손 후 폭주 종료 전 시민 4명 전원 대피</x:t>
  </x:si>
  <x:si>
    <x:t>오답 후 가짜 흔적 하나가 사라지고 진짜 흔적의 잔광이 강화</x:t>
  </x:si>
  <x:si>
    <x:t>뒤엉켜 걷는 자를 제압한 뒤 작은 대피 구역을 도울지 선택하기</x:t>
  </x:si>
  <x:si>
    <x:t>아무도 보지 않는 곳에서 시민을 구하고 갈채를 먹는 자 제압하기</x:t>
  </x:si>
  <x:si>
    <x:t>틈을 파고드는 자의 후방 기습을 피하고 반격 타이밍 맞추기</x:t>
  </x:si>
  <x:si>
    <x:t>최종 출동 방식 결정</x:t>
  </x:si>
  <x:si>
    <x:t>두꺼운 등 외피</x:t>
  </x:si>
  <x:si>
    <x:t>콘텐츠 누락 개수</x:t>
  </x:si>
  <x:si>
    <x:t>중심 섬 입구 도착</x:t>
  </x:si>
  <x:si>
    <x:t>다중 팔 내려찍기</x:t>
  </x:si>
  <x:si>
    <x:t>갑작스러운 덮치기</x:t>
  </x:si>
  <x:si>
    <x:t>좁은 복도 압박</x:t>
  </x:si>
  <x:si>
    <x:t>강당 열쇠 획득</x:t>
  </x:si>
  <x:si>
    <x:t>전체 콘텐츠 수</x:t>
  </x:si>
  <x:si>
    <x:t>5분
(총 15분)</x:t>
  </x:si>
  <x:si>
    <x:t>7-L | 후일담</x:t>
  </x:si>
  <x:si>
    <x:t>갑작스러운 추격</x:t>
  </x:si>
  <x:si>
    <x:t>원거리 갈채 파동</x:t>
  </x:si>
  <x:si>
    <x:t>비틀거리며 접근</x:t>
  </x:si>
  <x:si>
    <x:t>7-K | 엔딩 결과</x:t>
  </x:si>
  <x:si>
    <x:t>부하 돌격 명령</x:t>
  </x:si>
  <x:si>
    <x:t>스킬 : 반사 투척</x:t>
  </x:si>
  <x:si>
    <x:t>집중 공격 유도</x:t>
  </x:si>
  <x:si>
    <x:t>눈을 돌린 무리</x:t>
  </x:si>
  <x:si>
    <x:t>스킬 : 환경 유인</x:t>
  </x:si>
  <x:si>
    <x:t>균열 방향 지정</x:t>
  </x:si>
  <x:si>
    <x:t>가짜 구조 대상</x:t>
  </x:si>
  <x:si>
    <x:t>굳은 교복 외피</x:t>
  </x:si>
  <x:si>
    <x:t>친구 포옹 완료</x:t>
  </x:si>
  <x:si>
    <x:t>스포트라이트 추적</x:t>
  </x:si>
  <x:si>
    <x:t>공격 표적 지정</x:t>
  </x:si>
  <x:si>
    <x:t>탈취 외피 재생</x:t>
  </x:si>
  <x:si>
    <x:t>상태 이상 이전</x:t>
  </x:si>
  <x:si>
    <x:t>농구공 기억 핵</x:t>
  </x:si>
  <x:si>
    <x:t>진실 공개 여부 결정</x:t>
  </x:si>
  <x:si>
    <x:t>최종 엔딩 1차 분기</x:t>
  </x:si>
  <x:si>
    <x:t>외피 연속 공격</x:t>
  </x:si>
  <x:si>
    <x:t>부하 분산 엄호</x:t>
  </x:si>
  <x:si>
    <x:t>한 사람을 둘러싼 자</x:t>
  </x:si>
  <x:si>
    <x:t>가짜 교실 생성</x:t>
  </x:si>
  <x:si>
    <x:t>공격 중지·접근</x:t>
  </x:si>
  <x:si>
    <x:t>핵 노출·동기화</x:t>
  </x:si>
  <x:si>
    <x:t>부하 밀치기 명령</x:t>
  </x:si>
  <x:si>
    <x:t>융합된 괴물 보스전</x:t>
  </x:si>
  <x:si>
    <x:t>충격 피해 완화</x:t>
  </x:si>
  <x:si>
    <x:t>원거리 공격 가능</x:t>
  </x:si>
  <x:si>
    <x:t>공명 보호 장갑</x:t>
  </x:si>
  <x:si>
    <x:t>공명 부담 완화</x:t>
  </x:si>
  <x:si>
    <x:t>균열 보호 마스크</x:t>
  </x:si>
  <x:si>
    <x:t>균열 오염 차단</x:t>
  </x:si>
  <x:si>
    <x:t>공명 보호 외투</x:t>
  </x:si>
  <x:si>
    <x:t>분진 시야 확보</x:t>
  </x:si>
  <x:si>
    <x:t>먼지 보호 안경</x:t>
  </x:si>
  <x:si>
    <x:t>보조 행동 입력 1회</x:t>
  </x:si>
  <x:si>
    <x:t>경직 0.20초</x:t>
  </x:si>
  <x:si>
    <x:t>기본 공격력 비율</x:t>
  </x:si>
  <x:si>
    <x:t>회피 입력 1회</x:t>
  </x:si>
  <x:si>
    <x:t>공격 입력 1회</x:t>
  </x:si>
  <x:si>
    <x:t>잔류 선의 감지</x:t>
  </x:si>
  <x:si>
    <x:t>피격·상호작용 해제</x:t>
  </x:si>
  <x:si>
    <x:t>방어 입력 유지</x:t>
  </x:si>
  <x:si>
    <x:t>입력 해제·후방 피격</x:t>
  </x:si>
  <x:si>
    <x:t>차한해 활성 상태</x:t>
  </x:si>
  <x:si>
    <x:t>방호 장비 효과</x:t>
  </x:si>
  <x:si>
    <x:t>장비 해제·파손</x:t>
  </x:si>
  <x:si>
    <x:t>피격·구역 이탈</x:t>
  </x:si>
  <x:si>
    <x:t>차한해·초기 변이체</x:t>
  </x:si>
  <x:si>
    <x:t>구조 절차 완료</x:t>
  </x:si>
  <x:si>
    <x:t>대상 범위 이탈</x:t>
  </x:si>
  <x:si>
    <x:t>경직 0.25초</x:t>
  </x:si>
  <x:si>
    <x:t>플레이어와 1칸 이내</x:t>
  </x:si>
  <x:si>
    <x:t>진입 선택 확정</x:t>
  </x:si>
  <x:si>
    <x:t>마모 사건 1회 발생</x:t>
  </x:si>
  <x:si>
    <x:t>자아 마모 단계</x:t>
  </x:si>
  <x:si>
    <x:t>내면 괴물 발현</x:t>
  </x:si>
  <x:si>
    <x:t>초기 변이체 공용</x:t>
  </x:si>
  <x:si>
    <x:t>플레이어와 3~7칸</x:t>
  </x:si>
  <x:si>
    <x:t>플레이어와 3~6칸</x:t>
  </x:si>
  <x:si>
    <x:t>군집형 변이체 공용</x:t>
  </x:si>
  <x:si>
    <x:t>벽 충돌·시전 종료</x:t>
  </x:si>
  <x:si>
    <x:t>해양형 변이체 공용</x:t>
  </x:si>
  <x:si>
    <x:t>해양형 강화 변이체</x:t>
  </x:si>
  <x:si>
    <x:t>플레이어와 2~4칸</x:t>
  </x:si>
  <x:si>
    <x:t>일반 변이체 공용</x:t>
  </x:si>
  <x:si>
    <x:t>군집형 강화 변이체</x:t>
  </x:si>
  <x:si>
    <x:t>기계형 변이체 공용</x:t>
  </x:si>
  <x:si>
    <x:t>플레이어와 4~8칸</x:t>
  </x:si>
  <x:si>
    <x:t>분열 개체 처치</x:t>
  </x:si>
  <x:si>
    <x:t>플레이어와 3칸 이내</x:t>
  </x:si>
  <x:si>
    <x:t>동시 존재 상한 2체</x:t>
  </x:si>
  <x:si>
    <x:t>행동 불가 0.80초</x:t>
  </x:si>
  <x:si>
    <x:t>플레이어와 1~5칸</x:t>
  </x:si>
  <x:si>
    <x:t>시전 중 3회 피격</x:t>
  </x:si>
  <x:si>
    <x:t>이동 가능 경로</x:t>
  </x:si>
  <x:si>
    <x:t>갈채 스택 3 이상</x:t>
  </x:si>
  <x:si>
    <x:t>지속 종료·경직 3회</x:t>
  </x:si>
  <x:si>
    <x:t>이동 가능 구역</x:t>
  </x:si>
  <x:si>
    <x:t>기억 파편 3개 파괴</x:t>
  </x:si>
  <x:si>
    <x:t>UI 노이즈 단계</x:t>
  </x:si>
  <x:si>
    <x:t>폐교의 보스(친구)</x:t>
  </x:si>
  <x:si>
    <x:t>발동 조건 타입</x:t>
  </x:si>
  <x:si>
    <x:t>발동에 필요한 값</x:t>
  </x:si>
  <x:si>
    <x:t>피해 적용 타입</x:t>
  </x:si>
  <x:si>
    <x:t>결말 선택 완료</x:t>
  </x:si>
  <x:si>
    <x:t>AI 발동 확률</x:t>
  </x:si>
  <x:si>
    <x:t>자아마모도 5% 상승</x:t>
  </x:si>
  <x:si>
    <x:t>종료·취소 조건</x:t>
  </x:si>
  <x:si>
    <x:t>능력 변동 종류</x:t>
  </x:si>
  <x:si>
    <x:t>지속 시간 (초)</x:t>
  </x:si>
  <x:si>
    <x:t>선의 수치가 0인 자</x:t>
  </x:si>
  <x:si>
    <x:t>능력 변동 수치</x:t>
  </x:si>
  <x:si>
    <x:t>퀘스트 패스 가능</x:t>
  </x:si>
  <x:si>
    <x:t>장비별 대표 아이콘·추천 퀵슬롯·한 줄 용도 설명 제공</x:t>
  </x:si>
  <x:si>
    <x:t>과거 구조 인연의 개인적 감사·후반 사회 여론과 대비</x:t>
  </x:si>
  <x:si>
    <x:t>[예쁜 고양이] +25% 선택 (최대 누적 75%)</x:t>
  </x:si>
  <x:si>
    <x:t>동생 심부름 일정과 직원의 부탁 사이에서 선택해야 함</x:t>
  </x:si>
  <x:si>
    <x:t>[도시] +5% 선택 (기본 10% · 최대 15%)</x:t>
  </x:si>
  <x:si>
    <x:t>실패 후 괴물 경직 시간을 늘리고 다음 고정핀을 강조</x:t>
  </x:si>
  <x:si>
    <x:t>동행 NPC가 위험 구역에 8초 이상 고립되면 재시작</x:t>
  </x:si>
  <x:si>
    <x:t>브리핑 종료 후 공식 목표와 개인 목표를 분리 표시</x:t>
  </x:si>
  <x:si>
    <x:t>방어 효과와 이동 페널티를 장착 전후 화살표로 표시</x:t>
  </x:si>
  <x:si>
    <x:t>여러 장치와 열쇠 조건을 올바른 순서로 충족해야 함</x:t>
  </x:si>
  <x:si>
    <x:t>대피소 생활·가족 부탁·뉴스 변화를 짧은 몽타주로 확인함</x:t>
  </x:si>
  <x:si>
    <x:t>시민·쓰레기·조명·바닥 진동에 관한 필수 관찰 대상 확인</x:t>
  </x:si>
  <x:si>
    <x:t>오답 후보 선택 시 경계 대사가 출력되고 다시 선택</x:t>
  </x:si>
  <x:si>
    <x:t>관리국의 공식 목표와 주인공이 느끼는 개인적 목적이 다름</x:t>
  </x:si>
  <x:si>
    <x:t>탄환 명중 3회, 피해량·경직량 비교, 무기 한계 확인</x:t>
  </x:si>
  <x:si>
    <x:t>고등급자 전원 출동 거부 및 차한해 단독 조사 확정</x:t>
  </x:si>
  <x:si>
    <x:t>4/10 – 군중 회피와 정보 확인을 동시에 수행해야 함</x:t>
  </x:si>
  <x:si>
    <x:t>닫힌 문을 모두 열고 시민 전원 구조 후 방어 핵 제압</x:t>
  </x:si>
  <x:si>
    <x:t>[도시] +5% 선택 (기본 10% · 최대 20%)</x:t>
  </x:si>
  <x:si>
    <x:t>차량 아래의 익숙한 울음과 꼬리를 확인해 선택적으로 멈춤</x:t>
  </x:si>
  <x:si>
    <x:t>시야 범위 표시·공격 전조 길이·안전 지점 간격 조절</x:t>
  </x:si>
  <x:si>
    <x:t>2/10 – 장비별 용도와 사용 순서를 기억해야 함</x:t>
  </x:si>
  <x:si>
    <x:t>측정 대상·요일제·고등급 기준·미측정 시 조치를 확인함</x:t>
  </x:si>
  <x:si>
    <x:t>탄약 소진 시 관리국 드론이 시험 탄창을 1회 보급</x:t>
  </x:si>
  <x:si>
    <x:t>출구 봉쇄→부하 재배치→집단 밀치기→선도체 우선 제압</x:t>
  </x:si>
  <x:si>
    <x:t>[도시] +5% 선택 (기본 30% · 최대 60%)</x:t>
  </x:si>
  <x:si>
    <x:t>제한시간 종료 시 가장 가까운 체크포인트에서 재시작</x:t>
  </x:si>
  <x:si>
    <x:t>의료 통로 도착·출동 기록 확인·항의 현장 이탈 완료</x:t>
  </x:si>
  <x:si>
    <x:t>위험 잔해를 먼저 제거하면 체력 감소 및 진행 지연</x:t>
  </x:si>
  <x:si>
    <x:t>3/10 – 규칙 설명량·연출 가시성이 난이도를 결정함</x:t>
  </x:si>
  <x:si>
    <x:t>통로 밀치기→앞길 막기→짧은 충격파→우회·보급 동선 확보</x:t>
  </x:si>
  <x:si>
    <x:t>손상 부위를 점멸시키고 변경 전후 수치를 나란히 표시</x:t>
  </x:si>
  <x:si>
    <x:t>오탐 후 경보와 동기화된 가짜 반응을 회색으로 표시</x:t>
  </x:si>
  <x:si>
    <x:t>시민의 말을 끝까지 듣고 의료 구역 연결 또는 지나침</x:t>
  </x:si>
  <x:si>
    <x:t>팔 교체 연타→원거리 파편→몸통 방패→부위 파괴·처치</x:t>
  </x:si>
  <x:si>
    <x:t>떠받드는 자의 보호막 부여를 차단하고 중계 카메라 끄기</x:t>
  </x:si>
  <x:si>
    <x:t>영웅의 뒤를 밟는 자의 추격을 피해 촬영 무대 진입하기</x:t>
  </x:si>
  <x:si>
    <x:t>선택 시간 제한 없음·대화 로그·응답 취소 1회 허용</x:t>
  </x:si>
  <x:si>
    <x:t>장비 2종 설명 확인 및 착용 또는 보관 선택 완료</x:t>
  </x:si>
  <x:si>
    <x:t>3/10 – 정치적 명분과 강제 조항을 구분해야 함</x:t>
  </x:si>
  <x:si>
    <x:t>닫힌 문지기 보스전 완료
(시민 구조·방어 핵 제압)</x:t>
  </x:si>
  <x:si>
    <x:t>[예쁜 고양이] +25% 선택 (최대 누적 100%)</x:t>
  </x:si>
  <x:si>
    <x:t>4/10 – 환경 단서와 규칙을 순서대로 적용해야 함</x:t>
  </x:si>
  <x:si>
    <x:t>[도시] +5% 선택 (기본 20% · 최대 45%)</x:t>
  </x:si>
  <x:si>
    <x:t>3/10 – 재료 상태·무게·보호 범위를 비교해야 함</x:t>
  </x:si>
  <x:si>
    <x:t>브리핑 종료 후 구조 목표와 홍보 목표를 분리 표시</x:t>
  </x:si>
  <x:si>
    <x:t>[도시] +5% 선택 (기본 20% · 최대 35%)</x:t>
  </x:si>
  <x:si>
    <x:t>편의점 알바생에게 가족의 안전 여부 전달 또는 지나침</x:t>
  </x:si>
  <x:si>
    <x:t>이전·현재 상태 비교 창과 변화 항목 체크리스트 제공</x:t>
  </x:si>
  <x:si>
    <x:t>고등급자 특혜 유지 논리·차한해 단독 출동 압박 시작</x:t>
  </x:si>
  <x:si>
    <x:t>선택 시간 제한 없음·통화 종료 후 대사 로그 제공</x:t>
  </x:si>
  <x:si>
    <x:t>[도시] +5% 선택 (기본 20% · 최대 40%)</x:t>
  </x:si>
  <x:si>
    <x:t>경고 시간 안에 복귀하지 못하면 승강장 체크포인트 재시작</x:t>
  </x:si>
  <x:si>
    <x:t>4/10 – 감정적 주장과 사실 기록을 대조해야 함</x:t>
  </x:si>
  <x:si>
    <x:t>군중에 포위되거나 낙하물에 피격되면 직전 구역 재시작</x:t>
  </x:si>
  <x:si>
    <x:t>[도시] +5% 선택 (기본 35% · 최대 70%)</x:t>
  </x:si>
  <x:si>
    <x:t>한도윤 또는 마지막 직원 체력 0 시 현재 구역 재시작</x:t>
  </x:si>
  <x:si>
    <x:t>남의 몸을 끌어쓴 자의 몸통 방패 공격을 시민 대신 막기</x:t>
  </x:si>
  <x:si>
    <x:t>방벽 파괴 또는 시민 체력 0 시 현재 패턴 재시작</x:t>
  </x:si>
  <x:si>
    <x:t>고등급자 숙소에서 이름을 외치는 자의 증원 호출 막기</x:t>
  </x:si>
  <x:si>
    <x:t>박수 강화→짧은 음파→거리 유지→지원 개체 우선 처치</x:t>
  </x:si>
  <x:si>
    <x:t>무리를 삼킨 자가 흡수한 부하의 돌격을 끝까지 피하기</x:t>
  </x:si>
  <x:si>
    <x:t>부하 호출→부하 흡수→확장 휩쓸기→부하 차단→선도체 제압</x:t>
  </x:si>
  <x:si>
    <x:t>소방관 체력 0 시 회사 입구 체크포인트에서 재시작</x:t>
  </x:si>
  <x:si>
    <x:t>일반 농구공을 집으면 보스의 추적 속도가 잠시 증가</x:t>
  </x:si>
  <x:si>
    <x:t>시선 회피→집단 가로막기→동시 밀치기→진형 분리·처치</x:t>
  </x:si>
  <x:si>
    <x:t>기억 재생 중 상호작용 가능한 순간에 보랏빛 잔광을 확대</x:t>
  </x:si>
  <x:si>
    <x:t>환경별 추천 아이콘·장착 전후 비교·추천 자동 장착 제공</x:t>
  </x:si>
  <x:si>
    <x:t>2/10 – 물리 방어와 이동 속도 감소를 비교해야 함</x:t>
  </x:si>
  <x:si>
    <x:t>3/10 – 가족의 정신적 압박을 견디며 응답해야 함</x:t>
  </x:si>
  <x:si>
    <x:t>회상 요약·선택 시간 제한 없음·대화 다시 보기 제공</x:t>
  </x:si>
  <x:si>
    <x:t>원본과 편집본 동시 재생·차이 표시·다시 보기 제공</x:t>
  </x:si>
  <x:si>
    <x:t>2/10 – 짧은 대사에서 감정 단서를 읽는 난이도</x:t>
  </x:si>
  <x:si>
    <x:t>뒤에서 밀치는 자의 문 뒤 기습을 피해 복도 통과하기</x:t>
  </x:si>
  <x:si>
    <x:t>3/10 – 재료 상태·보호 부위·무게를 비교해야 함</x:t>
  </x:si>
  <x:si>
    <x:t>좁은 통로·어두운 조명·장애물로 이동 경로가 제한됨</x:t>
  </x:si>
  <x:si>
    <x:t>위치 전파→교실 증원→소문 파동→전파 차단→선도체 제압</x:t>
  </x:si>
  <x:si>
    <x:t>사용 가능한 매트 영역을 촉감 표시와 색 차이로 강조</x:t>
  </x:si>
  <x:si>
    <x:t>재시도 시 착지 예상 범위를 넓히고 첫 반사 궤적을 표시</x:t>
  </x:si>
  <x:si>
    <x:t>비웃음 환각→방향 혼란→얼굴 투사체→실체 판별·처치</x:t>
  </x:si>
  <x:si>
    <x:t>도시 인연 선택 콘텐츠 +5% · 진엔딩 시민 증언 강화</x:t>
  </x:si>
  <x:si>
    <x:t>강제 속박→복종 압박파→행동 봉쇄→압박 장치 파괴·처치</x:t>
  </x:si>
  <x:si>
    <x:t>희생 표식→집중 공격 유도→비난 파동→표식 해제·처치</x:t>
  </x:si>
  <x:si>
    <x:t>핵심 문장 자동 정렬·이전 기록 바로 열기·차이 표시</x:t>
  </x:si>
  <x:si>
    <x:t>피해 전가→상태 이상 이전→책임 파동→연결 해제→처치</x:t>
  </x:si>
  <x:si>
    <x:t>손전등과 안전한 발판을 확인하며 붕괴된 계단을 통과함</x:t>
  </x:si>
  <x:si>
    <x:t>문 뒤 기습→강제 밀치기→넘어뜨리기→소리 탐지·처치</x:t>
  </x:si>
  <x:si>
    <x:t>비웃는 얼굴의 환각을 견디며 급식 줄에서 차례 기다리기</x:t>
  </x:si>
  <x:si>
    <x:t>희생 명령·시위 돌파·가족 대면·최종 장비 준비 완료</x:t>
  </x:si>
  <x:si>
    <x:t>상호작용 직전 공격 버튼 안내를 숨기고 선택 문구 강조</x:t>
  </x:si>
  <x:si>
    <x:t>2/10 – 상반된 추모 방식의 의미를 해석해야 함</x:t>
  </x:si>
  <x:si>
    <x:t>방송 위치·삼각대 카메라·통제선 침입 경로를 확인함</x:t>
  </x:si>
  <x:si>
    <x:t>[도시] +5% 선택 (기본 60% · 최대 100%)</x:t>
  </x:si>
  <x:si>
    <x:t>9/10 – 기존 전투 습관을 멈추고 회피만 해야 함</x:t>
  </x:si>
  <x:si>
    <x:t>길을 잃은 자의 배회 경로를 피해 한도윤과 합류하기</x:t>
  </x:si>
  <x:si>
    <x:t>균열 진입 즉시 인간이 괴물로 변이한다는 사실 공개</x:t>
  </x:si>
  <x:si>
    <x:t>장착 전후 방어·밀려남·회피 수치 비교와 추천 장착 제공</x:t>
  </x:si>
  <x:si>
    <x:t>진실 은폐 단독 희생 또는 도시 인연 조건 미달 경로</x:t>
  </x:si>
  <x:si>
    <x:t>실패 후 참여 인원의 위험 순서와 핵 노출 시간을 표시</x:t>
  </x:si>
  <x:si>
    <x:t>선택한 엔딩에 따른 도시 행사와 이용익의 발언을 비교함</x:t>
  </x:si>
  <x:si>
    <x:t>청각·시각 교란이 겹치지 않도록 한 번에 한 효과만 사용</x:t>
  </x:si>
  <x:si>
    <x:t>눈을 돌린 무리의 가로막기를 뚫고 본관 3층으로 이동하기</x:t>
  </x:si>
  <x:si>
    <x:t>공동 진입 시 차한해·시민 생존 및 변이체 전원 복원</x:t>
  </x:si>
  <x:si>
    <x:t>조항 요약·불확실한 정보 경고·선택 시간 제한 없음</x:t>
  </x:si>
  <x:si>
    <x:t>철판·매트 보호대 파손 후 친구 앞 상호작용 지점 도착</x:t>
  </x:si>
  <x:si>
    <x:t>조작 불가 시간이 길어지지 않도록 속박은 짧게 설정</x:t>
  </x:si>
  <x:si>
    <x:t>‘진실 공개’ 또는 ‘단독 희생 방법을 숨김’을 선택함</x:t>
  </x:si>
  <x:si>
    <x:t>긴 크레딧 중 추가 장면과 기록이 삽입되어 놓칠 수 있음</x:t>
  </x:si>
  <x:si>
    <x:t>희생 구호→부하 강화→집단 돌진→구호 차단→선도체 제압</x:t>
  </x:si>
  <x:si>
    <x:t>실패 후 등급별 위험 아이콘과 다음 측정 순서를 표시</x:t>
  </x:si>
  <x:si>
    <x:t>시민이 안전 구역 밖으로 나가지 않도록 위치 관리 필요</x:t>
  </x:si>
  <x:si>
    <x:t>차한해의 균열 기원과 선의 계량자의 동일 근원 확인</x:t>
  </x:si>
  <x:si>
    <x:t>전가 연결 중 공격하면 보호 대상에게 피해가 넘어감</x:t>
  </x:si>
  <x:si>
    <x:t>도시 인연 50% : 소방관의 안전 통로 정보 해금</x:t>
  </x:si>
  <x:si>
    <x:t>자아 마모도 최대 또는 동료 전멸 시 2페이즈 재시작</x:t>
  </x:si>
  <x:si>
    <x:t>도시 인연 30% 이상 : 보스전 시민 이동 보정 해금</x:t>
  </x:si>
  <x:si>
    <x:t>우정 반지 단서 확보 : 폐교 기억 대화 1종 해금</x:t>
  </x:si>
  <x:si>
    <x:t>[한도윤] 90% : 회사 구조 시 추가 협력 행동 해금</x:t>
  </x:si>
  <x:si>
    <x:t>[나대진] 85% : 폐교 환경 추천 장착 조합 해금</x:t>
  </x:si>
  <x:si>
    <x:t>친구는 잠시 인간 모습으로 돌아와 감사한 뒤 완전히 소멸</x:t>
  </x:si>
  <x:si>
    <x:t>[나대진] 100% : 최종전 1회 치명 피해 방지 지원</x:t>
  </x:si>
  <x:si>
    <x:t>갈채를 먹는 자 보스전의 규칙을 미리 학습시키는 선도체</x:t>
  </x:si>
  <x:si>
    <x:t>차우선 인연 50% 이상 : 귀가 후 추가 통화 해금</x:t>
  </x:si>
  <x:si>
    <x:t>한도윤 인연 85% 이상 : 대피소 작전 힌트 대화 해금</x:t>
  </x:si>
  <x:si>
    <x:t>[이용익] 15% : 명령에 반발하는 내부 독백 해금</x:t>
  </x:si>
  <x:si>
    <x:t>파티 전멸 또는 F등급 대상 소멸 시 1페이즈 재시작</x:t>
  </x:si>
  <x:si>
    <x:t>[나대진] 100% : 차한해 개인 기록 보존 결말 해금</x:t>
  </x:si>
  <x:si>
    <x:t>기본 공격력 470 / 스킬 : 근·원거리 무기 전환</x:t>
  </x:si>
  <x:si>
    <x:t>[강재한] 10% : 폭력 시위 확산 경고 대사 해금</x:t>
  </x:si>
  <x:si>
    <x:t>폐교 단서 80% : 친구 보스 충격파 경고 1회 강화</x:t>
  </x:si>
  <x:si>
    <x:t>기본 공격력 100 / 스킬 : 조준 사격 · 긴급 회피</x:t>
  </x:si>
  <x:si>
    <x:t>[이용익] 30% : 임시 대통령 권한 남용 대사 해금</x:t>
  </x:si>
  <x:si>
    <x:t>[차우선] 65% : 희생 반대 대사·추모 편지 해금</x:t>
  </x:si>
  <x:si>
    <x:t>[나대진] 95% : 최종전 비상 탈출 체크포인트 해금</x:t>
  </x:si>
  <x:si>
    <x:t>자아마모도 16% : 피격 후 숨 고르기 독백 해금</x:t>
  </x:si>
  <x:si>
    <x:t>[이용익] 25% 이하 : 강제 명령 거부 선택지 예고</x:t>
  </x:si>
  <x:si>
    <x:t>닫힌 문지기 보스전에서 사용하며 148번 종료 시 파손</x:t>
  </x:si>
  <x:si>
    <x:t>187번 | 부상당한 소방관을 구조하고 화염 보호복 받기</x:t>
  </x:si>
  <x:si>
    <x:t>폐교의 보스전에서 투척·회수하며 기억 개입 패턴 차단</x:t>
  </x:si>
  <x:si>
    <x:t>화염 구간에서 사용하며 188번 손상 뒤 성능 감소</x:t>
  </x:si>
  <x:si>
    <x:t>최종 균열 내부에서 공명 부담을 줄이는 장비로 사용</x:t>
  </x:si>
  <x:si>
    <x:t>입력을 유지하는 동안 정면 공격의 피해와 경직을 완화</x:t>
  </x:si>
  <x:si>
    <x:t>장착 무기로 정면의 적 1체를 공격하는 기본 전투 행동</x:t>
  </x:si>
  <x:si>
    <x:t>NPC·문·오브젝트의 상황에 맞는 대화 또는 기능을 호출</x:t>
  </x:si>
  <x:si>
    <x:t>이동 속도 40% 감소는 방어 자세 자체 약속에 포함</x:t>
  </x:si>
  <x:si>
    <x:t>위험 지점의 시민을 부축해 지정된 안전 지점으로 이동</x:t>
  </x:si>
  <x:si>
    <x:t>선택된 대상이 인접 균열로 들어가 결말 분기를 호출</x:t>
  </x:si>
  <x:si>
    <x:t>촉수로 대상을 붙잡아 이동 속도를 낮추는 제어 기술</x:t>
  </x:si>
  <x:si>
    <x:t>지면을 내려쳐 주변 원형 범위에 피해와 밀려남을 발생</x:t>
  </x:si>
  <x:si>
    <x:t>주변 빈 칸에 소형 분열 개체를 만들어 전장을 압박</x:t>
  </x:si>
  <x:si>
    <x:t>HP가 낮아지면 외피를 굳혀 일정 시간 받는 피해를 줄임</x:t>
  </x:si>
  <x:si>
    <x:t>결합된 여러 팔과 촉수를 넓게 휘둘러 부채꼴 범위를 공격</x:t>
  </x:si>
  <x:si>
    <x:t>주변 변이 잔해를 끌어당겨 흡수하고 보스 HP를 회복</x:t>
  </x:si>
  <x:si>
    <x:t>양쪽 문짝을 닫아 중앙 안전 지대를 압박하는 주력 공격</x:t>
  </x:si>
  <x:si>
    <x:t>직선 탄체를 발사해 원거리에서 플레이어의 이동을 견제</x:t>
  </x:si>
  <x:si>
    <x:t>주변의 찬양과 기대를 흡수해 공격력을 일시적으로 강화</x:t>
  </x:si>
  <x:si>
    <x:t>과거의 조롱을 공간 전체에 반복해 자아 마모 연출을 강화</x:t>
  </x:si>
  <x:si>
    <x:t>차한해 판정은 무한대, 이후 진실 공개 콘텐츠 해금</x:t>
  </x:si>
  <x:si>
    <x:t>대상의 선의를 측정해 일반 수치 또는 무한대 판정을 반환</x:t>
  </x:si>
  <x:si>
    <x:t>선의 수치가 무한하며, 수치가 줄어들지 않는 고유 특성</x:t>
  </x:si>
  <x:si>
    <x:t>흡수 가능 잔해 1개 이상</x:t>
  </x:si>
  <x:si>
    <x:t>계량 장치와 대상 접촉</x:t>
  </x:si>
  <x:si>
    <x:t>보스 HP 60% 이하</x:t>
  </x:si>
  <x:si>
    <x:t>선의 계량자·도시 군중</x:t>
  </x:si>
  <x:si>
    <x:t>연속 발사 없이 1발 단위</x:t>
  </x:si>
  <x:si>
    <x:t>전투 시작 후 20초부터</x:t>
  </x:si>
  <x:si>
    <x:t>소형 동물형 변이체 공용</x:t>
  </x:si>
  <x:si>
    <x:t>원형 경고 범위 1초 선표시</x:t>
  </x:si>
  <x:si>
    <x:t>보스 HP 35% 이하</x:t>
  </x:si>
  <x:si>
    <x:t>AI 발동 주기 (초)</x:t>
  </x:si>
  <x:si>
    <x:t>봉쇄물 파괴·지속 종료</x:t>
  </x:si>
  <x:si>
    <x:t>보스 HP 65% 이하</x:t>
  </x:si>
  <x:si>
    <x:t>방어력 감소 20% · 4초</x:t>
  </x:si>
  <x:si>
    <x:t>아군 분열 개체 2체 미만</x:t>
  </x:si>
  <x:si>
    <x:t>탄체 충돌·화면 밖 이탈</x:t>
  </x:si>
  <x:si>
    <x:t>5초 내 누적 3회 피격</x:t>
  </x:si>
  <x:si>
    <x:t>1칸 밀려난 후 경직 2초</x:t>
  </x:si>
  <x:si>
    <x:t>시전 필요 시간 (초)</x:t>
  </x:si>
  <x:si>
    <x:t>대형 동물형 변이체 공용</x:t>
  </x:si>
  <x:si>
    <x:t>두 번째 조우 플래그+접촉</x:t>
  </x:si>
  <x:si>
    <x:t>보스 HP 70% 이하</x:t>
  </x:si>
  <x:si>
    <x:t>퀘스트 수락 전 상호작용 키 입력</x:t>
  </x:si>
  <x:si>
    <x:t/>
  </x:si>
</x:sst>
</file>

<file path=xl/styles.xml><?xml version="1.0" encoding="utf-8"?>
<x:styleSheet xmlns:r="http://schemas.openxmlformats.org/officeDocument/2006/relationships" xmlns:c="http://schemas.openxmlformats.org/drawingml/2006/chart" xmlns:x="http://schemas.openxmlformats.org/spreadsheetml/2006/main">
  <x:numFmts count="4">
    <x:numFmt numFmtId="164" formatCode="0.0"/>
    <x:numFmt numFmtId="165" formatCode="[h]&quot;시간 &quot;m&quot;분 &quot;s&quot;초&quot;"/>
    <x:numFmt numFmtId="166" formatCode="0&quot;%&quot;"/>
    <x:numFmt numFmtId="167" formatCode="\+0;\-0;0"/>
  </x:numFmts>
  <x:fonts count="28">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x:font>
      <x:name val="Carlito"/>
      <x:sz val="11"/>
      <x:color rgb="ff000000"/>
    </x:font>
    <x:font>
      <x:name val="맑은 고딕"/>
      <x:sz val="10"/>
      <x:color rgb="ff334155"/>
      <x:b val="1"/>
    </x:font>
    <x:font>
      <x:name val="맑은 고딕"/>
      <x:sz val="10"/>
      <x:color rgb="ffffffff"/>
      <x:b val="1"/>
    </x:font>
    <x:font>
      <x:name val="맑은 고딕"/>
      <x:sz val="10"/>
      <x:color rgb="ff000000"/>
    </x:font>
    <x:font>
      <x:name val="맑은 고딕"/>
      <x:sz val="10"/>
      <x:color rgb="ff000000"/>
      <x:b val="1"/>
    </x:font>
    <mc:AlternateContent xmlns:mc="http://schemas.openxmlformats.org/markup-compatibility/2006">
      <mc:Choice xmlns:hs="http://schemas.haansoft.com/office/spreadsheet/8.0" Requires="hs">
        <x:font hs:extension="1">
          <x:name val="맑은 고딕"/>
          <x:sz val="10"/>
          <x:color rgb="ff334e68"/>
          <hs:size val="100"/>
          <hs:ratio val="100"/>
          <hs:spacing val="0"/>
          <hs:offset val="0"/>
        </x:font>
      </mc:Choice>
      <mc:Fallback>
        <x:font>
          <x:name val="맑은 고딕"/>
          <x:sz val="10"/>
          <x:color rgb="ff334e68"/>
        </x:font>
      </mc:Fallback>
    </mc:AlternateContent>
    <mc:AlternateContent xmlns:mc="http://schemas.openxmlformats.org/markup-compatibility/2006">
      <mc:Choice xmlns:hs="http://schemas.haansoft.com/office/spreadsheet/8.0" Requires="hs">
        <x:font hs:extension="1">
          <x:name val="맑은 고딕"/>
          <x:sz val="10"/>
          <x:color rgb="ff375623"/>
          <hs:size val="100"/>
          <hs:ratio val="100"/>
          <hs:spacing val="0"/>
          <hs:offset val="0"/>
        </x:font>
      </mc:Choice>
      <mc:Fallback>
        <x:font>
          <x:name val="맑은 고딕"/>
          <x:sz val="10"/>
          <x:color rgb="ff375623"/>
        </x:font>
      </mc:Fallback>
    </mc:AlternateContent>
    <mc:AlternateContent xmlns:mc="http://schemas.openxmlformats.org/markup-compatibility/2006">
      <mc:Choice xmlns:hs="http://schemas.haansoft.com/office/spreadsheet/8.0" Requires="hs">
        <x:font hs:extension="1">
          <x:name val="맑은 고딕"/>
          <x:sz val="16"/>
          <x:color rgb="ffffffff"/>
          <x:b val="1"/>
          <hs:size val="100"/>
          <hs:ratio val="100"/>
          <hs:spacing val="0"/>
          <hs:offset val="0"/>
        </x:font>
      </mc:Choice>
      <mc:Fallback>
        <x:font>
          <x:name val="맑은 고딕"/>
          <x:sz val="16"/>
          <x:color rgb="ffffffff"/>
          <x:b val="1"/>
        </x:font>
      </mc:Fallback>
    </mc:AlternateContent>
    <mc:AlternateContent xmlns:mc="http://schemas.openxmlformats.org/markup-compatibility/2006">
      <mc:Choice xmlns:hs="http://schemas.haansoft.com/office/spreadsheet/8.0" Requires="hs">
        <x:font hs:extension="1">
          <x:name val="맑은 고딕"/>
          <x:sz val="11"/>
          <x:color rgb="ffffffff"/>
          <x:b val="1"/>
          <hs:size val="100"/>
          <hs:ratio val="100"/>
          <hs:spacing val="0"/>
          <hs:offset val="0"/>
        </x:font>
      </mc:Choice>
      <mc:Fallback>
        <x:font>
          <x:name val="맑은 고딕"/>
          <x:sz val="11"/>
          <x:color rgb="ffffffff"/>
          <x:b val="1"/>
        </x:font>
      </mc:Fallback>
    </mc:AlternateContent>
    <mc:AlternateContent xmlns:mc="http://schemas.openxmlformats.org/markup-compatibility/2006">
      <mc:Choice xmlns:hs="http://schemas.haansoft.com/office/spreadsheet/8.0" Requires="hs">
        <x:font hs:extension="1">
          <x:name val="맑은 고딕"/>
          <x:sz val="10"/>
          <x:color rgb="ff222222"/>
          <hs:size val="100"/>
          <hs:ratio val="100"/>
          <hs:spacing val="0"/>
          <hs:offset val="0"/>
        </x:font>
      </mc:Choice>
      <mc:Fallback>
        <x:font>
          <x:name val="맑은 고딕"/>
          <x:sz val="10"/>
          <x:color rgb="ff222222"/>
        </x:font>
      </mc:Fallback>
    </mc:AlternateContent>
    <mc:AlternateContent xmlns:mc="http://schemas.openxmlformats.org/markup-compatibility/2006">
      <mc:Choice xmlns:hs="http://schemas.haansoft.com/office/spreadsheet/8.0" Requires="hs">
        <x:font hs:extension="1">
          <x:name val="Carlito"/>
          <x:sz val="9"/>
          <x:color rgb="ff334155"/>
          <x:b val="1"/>
          <hs:size val="100"/>
          <hs:ratio val="100"/>
          <hs:spacing val="0"/>
          <hs:offset val="0"/>
        </x:font>
      </mc:Choice>
      <mc:Fallback>
        <x:font>
          <x:name val="Carlito"/>
          <x:sz val="9"/>
          <x:color rgb="ff334155"/>
          <x:b val="1"/>
        </x:font>
      </mc:Fallback>
    </mc:AlternateContent>
    <mc:AlternateContent xmlns:mc="http://schemas.openxmlformats.org/markup-compatibility/2006">
      <mc:Choice xmlns:hs="http://schemas.haansoft.com/office/spreadsheet/8.0" Requires="hs">
        <x:font hs:extension="1">
          <x:name val="맑은 고딕"/>
          <x:sz val="10"/>
          <x:color rgb="ff6b4f1d"/>
          <hs:size val="100"/>
          <hs:ratio val="100"/>
          <hs:spacing val="0"/>
          <hs:offset val="0"/>
        </x:font>
      </mc:Choice>
      <mc:Fallback>
        <x:font>
          <x:name val="맑은 고딕"/>
          <x:sz val="10"/>
          <x:color rgb="ff6b4f1d"/>
        </x:font>
      </mc:Fallback>
    </mc:AlternateContent>
    <mc:AlternateContent xmlns:mc="http://schemas.openxmlformats.org/markup-compatibility/2006">
      <mc:Choice xmlns:hs="http://schemas.haansoft.com/office/spreadsheet/8.0" Requires="hs">
        <x:font hs:extension="1">
          <x:name val="맑은 고딕"/>
          <x:sz val="10"/>
          <x:color rgb="ff000000"/>
          <x:i val="1"/>
          <hs:size val="100"/>
          <hs:ratio val="100"/>
          <hs:spacing val="0"/>
          <hs:offset val="0"/>
        </x:font>
      </mc:Choice>
      <mc:Fallback>
        <x:font>
          <x:name val="맑은 고딕"/>
          <x:sz val="10"/>
          <x:color rgb="ff000000"/>
          <x:i val="1"/>
        </x:font>
      </mc:Fallback>
    </mc:AlternateContent>
    <mc:AlternateContent xmlns:mc="http://schemas.openxmlformats.org/markup-compatibility/2006">
      <mc:Choice xmlns:hs="http://schemas.haansoft.com/office/spreadsheet/8.0" Requires="hs">
        <x:font hs:extension="1">
          <x:name val="맑은 고딕"/>
          <x:sz val="10"/>
          <x:color rgb="ffce0202"/>
          <hs:size val="100"/>
          <hs:ratio val="100"/>
          <hs:spacing val="0"/>
          <hs:offset val="0"/>
        </x:font>
      </mc:Choice>
      <mc:Fallback>
        <x:font>
          <x:name val="맑은 고딕"/>
          <x:sz val="10"/>
          <x:color rgb="ffce0202"/>
        </x:font>
      </mc:Fallback>
    </mc:AlternateContent>
    <mc:AlternateContent xmlns:mc="http://schemas.openxmlformats.org/markup-compatibility/2006">
      <mc:Choice xmlns:hs="http://schemas.haansoft.com/office/spreadsheet/8.0" Requires="hs">
        <x:font hs:extension="1">
          <x:name val="맑은 고딕"/>
          <x:sz val="10"/>
          <x:color rgb="ff7f6000"/>
          <x:b val="1"/>
          <hs:size val="100"/>
          <hs:ratio val="100"/>
          <hs:spacing val="0"/>
          <hs:offset val="0"/>
        </x:font>
      </mc:Choice>
      <mc:Fallback>
        <x:font>
          <x:name val="맑은 고딕"/>
          <x:sz val="10"/>
          <x:color rgb="ff7f6000"/>
          <x:b val="1"/>
        </x:font>
      </mc:Fallback>
    </mc:AlternateContent>
    <mc:AlternateContent xmlns:mc="http://schemas.openxmlformats.org/markup-compatibility/2006">
      <mc:Choice xmlns:hs="http://schemas.haansoft.com/office/spreadsheet/8.0" Requires="hs">
        <x:font hs:extension="1">
          <x:name val="맑은 고딕"/>
          <x:sz val="10"/>
          <x:color rgb="ff375623"/>
          <x:b val="1"/>
          <hs:size val="100"/>
          <hs:ratio val="100"/>
          <hs:spacing val="0"/>
          <hs:offset val="0"/>
        </x:font>
      </mc:Choice>
      <mc:Fallback>
        <x:font>
          <x:name val="맑은 고딕"/>
          <x:sz val="10"/>
          <x:color rgb="ff375623"/>
          <x:b val="1"/>
        </x:font>
      </mc:Fallback>
    </mc:AlternateContent>
    <mc:AlternateContent xmlns:mc="http://schemas.openxmlformats.org/markup-compatibility/2006">
      <mc:Choice xmlns:hs="http://schemas.haansoft.com/office/spreadsheet/8.0" Requires="hs">
        <x:font hs:extension="1">
          <x:name val="맑은 고딕"/>
          <x:sz val="10"/>
          <x:color rgb="ff0a66cc"/>
          <hs:size val="100"/>
          <hs:ratio val="100"/>
          <hs:spacing val="0"/>
          <hs:offset val="0"/>
        </x:font>
      </mc:Choice>
      <mc:Fallback>
        <x:font>
          <x:name val="맑은 고딕"/>
          <x:sz val="10"/>
          <x:color rgb="ff0a66cc"/>
        </x:font>
      </mc:Fallback>
    </mc:AlternateContent>
    <mc:AlternateContent xmlns:mc="http://schemas.openxmlformats.org/markup-compatibility/2006">
      <mc:Choice xmlns:hs="http://schemas.haansoft.com/office/spreadsheet/8.0" Requires="hs">
        <x:font hs:extension="1">
          <x:name val="맑은 고딕"/>
          <x:sz val="10"/>
          <x:color rgb="ff102a43"/>
          <x:b val="1"/>
          <hs:size val="100"/>
          <hs:ratio val="100"/>
          <hs:spacing val="0"/>
          <hs:offset val="0"/>
        </x:font>
      </mc:Choice>
      <mc:Fallback>
        <x:font>
          <x:name val="맑은 고딕"/>
          <x:sz val="10"/>
          <x:color rgb="ff102a43"/>
          <x:b val="1"/>
        </x:font>
      </mc:Fallback>
    </mc:AlternateContent>
    <mc:AlternateContent xmlns:mc="http://schemas.openxmlformats.org/markup-compatibility/2006">
      <mc:Choice xmlns:hs="http://schemas.haansoft.com/office/spreadsheet/8.0" Requires="hs">
        <x:font hs:extension="1">
          <x:name val="맑은 고딕"/>
          <x:sz val="10"/>
          <x:color rgb="ff263238"/>
          <hs:size val="100"/>
          <hs:ratio val="100"/>
          <hs:spacing val="0"/>
          <hs:offset val="0"/>
        </x:font>
      </mc:Choice>
      <mc:Fallback>
        <x:font>
          <x:name val="맑은 고딕"/>
          <x:sz val="10"/>
          <x:color rgb="ff263238"/>
        </x:font>
      </mc:Fallback>
    </mc:AlternateContent>
    <mc:AlternateContent xmlns:mc="http://schemas.openxmlformats.org/markup-compatibility/2006">
      <mc:Choice xmlns:hs="http://schemas.haansoft.com/office/spreadsheet/8.0" Requires="hs">
        <x:font hs:extension="1">
          <x:name val="맑은 고딕"/>
          <x:sz val="15"/>
          <x:color rgb="ffffffff"/>
          <x:b val="1"/>
          <hs:size val="100"/>
          <hs:ratio val="100"/>
          <hs:spacing val="0"/>
          <hs:offset val="0"/>
        </x:font>
      </mc:Choice>
      <mc:Fallback>
        <x:font>
          <x:name val="맑은 고딕"/>
          <x:sz val="15"/>
          <x:color rgb="ffffffff"/>
          <x:b val="1"/>
        </x:font>
      </mc:Fallback>
    </mc:AlternateContent>
    <mc:AlternateContent xmlns:mc="http://schemas.openxmlformats.org/markup-compatibility/2006">
      <mc:Choice xmlns:hs="http://schemas.haansoft.com/office/spreadsheet/8.0" Requires="hs">
        <x:font hs:extension="1">
          <x:name val="맑은 고딕"/>
          <x:sz val="9"/>
          <x:color rgb="ffffffff"/>
          <x:b val="1"/>
          <hs:size val="100"/>
          <hs:ratio val="100"/>
          <hs:spacing val="0"/>
          <hs:offset val="0"/>
        </x:font>
      </mc:Choice>
      <mc:Fallback>
        <x:font>
          <x:name val="맑은 고딕"/>
          <x:sz val="9"/>
          <x:color rgb="ffffffff"/>
          <x:b val="1"/>
        </x:font>
      </mc:Fallback>
    </mc:AlternateContent>
    <mc:AlternateContent xmlns:mc="http://schemas.openxmlformats.org/markup-compatibility/2006">
      <mc:Choice xmlns:hs="http://schemas.haansoft.com/office/spreadsheet/8.0" Requires="hs">
        <x:font hs:extension="1">
          <x:name val="맑은 고딕"/>
          <x:sz val="8.25"/>
          <x:color rgb="ffffffff"/>
          <x:b val="1"/>
          <hs:size val="100"/>
          <hs:ratio val="100"/>
          <hs:spacing val="0"/>
          <hs:offset val="0"/>
        </x:font>
      </mc:Choice>
      <mc:Fallback>
        <x:font>
          <x:name val="맑은 고딕"/>
          <x:sz val="8.25"/>
          <x:color rgb="ffffffff"/>
          <x:b val="1"/>
        </x:font>
      </mc:Fallback>
    </mc:AlternateContent>
    <mc:AlternateContent xmlns:mc="http://schemas.openxmlformats.org/markup-compatibility/2006">
      <mc:Choice xmlns:hs="http://schemas.haansoft.com/office/spreadsheet/8.0" Requires="hs">
        <x:font hs:extension="1">
          <x:name val="맑은 고딕"/>
          <x:sz val="7.5"/>
          <x:color rgb="ffffffff"/>
          <x:b val="1"/>
          <hs:size val="100"/>
          <hs:ratio val="100"/>
          <hs:spacing val="0"/>
          <hs:offset val="0"/>
        </x:font>
      </mc:Choice>
      <mc:Fallback>
        <x:font>
          <x:name val="맑은 고딕"/>
          <x:sz val="7.5"/>
          <x:color rgb="ffffffff"/>
          <x:b val="1"/>
        </x:font>
      </mc:Fallback>
    </mc:AlternateContent>
  </x:fonts>
  <x:fills count="31">
    <x:fill>
      <x:patternFill patternType="none"/>
    </x:fill>
    <x:fill>
      <x:patternFill patternType="gray125"/>
    </x:fill>
    <x:fill>
      <x:patternFill patternType="solid">
        <x:fgColor rgb="ff334e68"/>
        <x:bgColor indexed="64"/>
      </x:patternFill>
    </x:fill>
    <x:fill>
      <x:patternFill patternType="solid">
        <x:fgColor rgb="ffeef3f7"/>
        <x:bgColor indexed="64"/>
      </x:patternFill>
    </x:fill>
    <x:fill>
      <x:patternFill patternType="solid">
        <x:fgColor rgb="ffd9eaf7"/>
        <x:bgColor indexed="64"/>
      </x:patternFill>
    </x:fill>
    <x:fill>
      <x:patternFill patternType="solid">
        <x:fgColor rgb="ff5b9bd5"/>
        <x:bgColor indexed="64"/>
      </x:patternFill>
    </x:fill>
    <x:fill>
      <x:patternFill patternType="solid">
        <x:fgColor rgb="ffe2f0d9"/>
        <x:bgColor indexed="64"/>
      </x:patternFill>
    </x:fill>
    <x:fill>
      <x:patternFill patternType="solid">
        <x:fgColor rgb="ffd9e7f3"/>
        <x:bgColor indexed="64"/>
      </x:patternFill>
    </x:fill>
    <x:fill>
      <x:patternFill patternType="solid">
        <x:fgColor rgb="ff7a4e68"/>
        <x:bgColor indexed="64"/>
      </x:patternFill>
    </x:fill>
    <x:fill>
      <x:patternFill patternType="solid">
        <x:fgColor rgb="fffff7e6"/>
        <x:bgColor indexed="64"/>
      </x:patternFill>
    </x:fill>
    <x:fill>
      <x:patternFill patternType="solid">
        <x:fgColor rgb="ffa65d72"/>
        <x:bgColor indexed="64"/>
      </x:patternFill>
    </x:fill>
    <x:fill>
      <x:patternFill patternType="solid">
        <x:fgColor rgb="ffffffff"/>
        <x:bgColor indexed="64"/>
      </x:patternFill>
    </x:fill>
    <x:fill>
      <x:patternFill patternType="solid">
        <x:fgColor rgb="ffddebf7"/>
        <x:bgColor indexed="64"/>
      </x:patternFill>
    </x:fill>
    <x:fill>
      <x:patternFill patternType="solid">
        <x:fgColor rgb="ffd9e2f3"/>
        <x:bgColor indexed="64"/>
      </x:patternFill>
    </x:fill>
    <x:fill>
      <x:patternFill patternType="solid">
        <x:fgColor rgb="ffffe6c1"/>
        <x:bgColor indexed="64"/>
      </x:patternFill>
    </x:fill>
    <x:fill>
      <x:patternFill patternType="solid">
        <x:fgColor rgb="ffffe6c2"/>
        <x:bgColor indexed="64"/>
      </x:patternFill>
    </x:fill>
    <x:fill>
      <x:patternFill patternType="solid">
        <x:fgColor rgb="fffff2cc"/>
        <x:bgColor indexed="64"/>
      </x:patternFill>
    </x:fill>
    <x:fill>
      <x:patternFill patternType="solid">
        <x:fgColor rgb="fffce4d6"/>
        <x:bgColor indexed="64"/>
      </x:patternFill>
    </x:fill>
    <x:fill>
      <x:patternFill patternType="solid">
        <x:fgColor rgb="fff4cccc"/>
        <x:bgColor indexed="64"/>
      </x:patternFill>
    </x:fill>
    <x:fill>
      <x:patternFill patternType="solid">
        <x:fgColor rgb="ffe4dfec"/>
        <x:bgColor indexed="64"/>
      </x:patternFill>
    </x:fill>
    <x:fill>
      <x:patternFill patternType="solid">
        <x:fgColor rgb="ffd9eaf7"/>
        <x:bgColor indexed="64"/>
      </x:patternFill>
    </x:fill>
    <x:fill>
      <x:patternFill patternType="solid">
        <x:fgColor rgb="ffe2f0d9"/>
        <x:bgColor indexed="64"/>
      </x:patternFill>
    </x:fill>
    <x:fill>
      <x:patternFill patternType="solid">
        <x:fgColor rgb="fffff2cc"/>
        <x:bgColor indexed="64"/>
      </x:patternFill>
    </x:fill>
    <x:fill>
      <x:patternFill patternType="solid">
        <x:fgColor rgb="fff8fafc"/>
        <x:bgColor indexed="64"/>
      </x:patternFill>
    </x:fill>
    <x:fill>
      <x:patternFill patternType="solid">
        <x:fgColor rgb="fff8fafc"/>
        <x:bgColor indexed="64"/>
      </x:patternFill>
    </x:fill>
    <x:fill>
      <x:patternFill patternType="solid">
        <x:fgColor rgb="ff34495e"/>
        <x:bgColor indexed="64"/>
      </x:patternFill>
    </x:fill>
    <x:fill>
      <x:patternFill patternType="solid">
        <x:fgColor rgb="ffe7fcff"/>
        <x:bgColor indexed="64"/>
      </x:patternFill>
    </x:fill>
    <x:fill>
      <x:patternFill patternType="solid">
        <x:fgColor rgb="ffd9eaf5"/>
        <x:bgColor indexed="64"/>
      </x:patternFill>
    </x:fill>
    <x:fill>
      <x:patternFill patternType="solid">
        <x:fgColor rgb="ff8064a2"/>
        <x:bgColor indexed="64"/>
      </x:patternFill>
    </x:fill>
    <x:fill>
      <x:patternFill patternType="solid">
        <x:fgColor rgb="ffed7d31"/>
        <x:bgColor indexed="64"/>
      </x:patternFill>
    </x:fill>
    <x:fill>
      <x:patternFill patternType="solid">
        <x:fgColor rgb="ff70ad47"/>
        <x:bgColor indexed="64"/>
      </x:patternFill>
    </x:fill>
  </x:fills>
  <x:borders count="62">
    <x:border>
      <x:left>
        <x:color rgb="ff000000"/>
      </x:left>
      <x:right>
        <x:color rgb="ff000000"/>
      </x:right>
      <x:top>
        <x:color auto="1"/>
      </x:top>
      <x:bottom>
        <x:color rgb="ff000000"/>
      </x:bottom>
    </x:border>
    <x:border>
      <x:left style="thin">
        <x:color auto="1"/>
      </x:left>
      <x:right style="thin">
        <x:color auto="1"/>
      </x:right>
      <x:top style="thin">
        <x:color auto="1"/>
      </x:top>
      <x:bottom style="thin">
        <x:color auto="1"/>
      </x:bottom>
    </x:border>
    <x:border>
      <x:left style="thin">
        <x:color rgb="ff000000"/>
      </x:left>
      <x:right style="thin">
        <x:color auto="1"/>
      </x:right>
      <x:top style="thin">
        <x:color rgb="ff000000"/>
      </x:top>
      <x:bottom style="thin">
        <x:color rgb="ff000000"/>
      </x:bottom>
    </x:border>
    <x:border>
      <x:left style="thin">
        <x:color auto="1"/>
      </x:left>
      <x:right style="thin">
        <x:color auto="1"/>
      </x:right>
      <x:top style="thin">
        <x:color rgb="ff000000"/>
      </x:top>
      <x:bottom style="thin">
        <x:color rgb="ff000000"/>
      </x:bottom>
    </x:border>
    <x:border>
      <x:left>
        <x:color auto="1"/>
      </x:left>
      <x:right style="thin">
        <x:color rgb="ffd0d7de"/>
      </x:right>
      <x:top>
        <x:color auto="1"/>
      </x:top>
      <x:bottom>
        <x:color auto="1"/>
      </x:bottom>
    </x:border>
    <x:border>
      <x:left>
        <x:color auto="1"/>
      </x:left>
      <x:right>
        <x:color auto="1"/>
      </x:right>
      <x:top>
        <x:color auto="1"/>
      </x:top>
      <x:bottom style="thin">
        <x:color rgb="ffd0d7de"/>
      </x:bottom>
    </x:border>
    <x:border>
      <x:left>
        <x:color auto="1"/>
      </x:left>
      <x:right style="thin">
        <x:color rgb="ffd0d7de"/>
      </x:right>
      <x:top>
        <x:color auto="1"/>
      </x:top>
      <x:bottom style="thin">
        <x:color rgb="ffd0d7de"/>
      </x:bottom>
    </x:border>
    <x:border>
      <x:left style="thin">
        <x:color rgb="ffd0d7de"/>
      </x:left>
      <x:right>
        <x:color auto="1"/>
      </x:right>
      <x:top style="thin">
        <x:color rgb="ffd0d7de"/>
      </x:top>
      <x:bottom>
        <x:color auto="1"/>
      </x:bottom>
    </x:border>
    <x:border>
      <x:left>
        <x:color auto="1"/>
      </x:left>
      <x:right>
        <x:color auto="1"/>
      </x:right>
      <x:top style="thin">
        <x:color rgb="ffd0d7de"/>
      </x:top>
      <x:bottom>
        <x:color auto="1"/>
      </x:bottom>
    </x:border>
    <x:border>
      <x:left style="thin">
        <x:color rgb="ffd0d7de"/>
      </x:left>
      <x:right>
        <x:color auto="1"/>
      </x:right>
      <x:top>
        <x:color auto="1"/>
      </x:top>
      <x:bottom>
        <x:color auto="1"/>
      </x:bottom>
    </x:border>
    <x:border>
      <x:left style="thin">
        <x:color rgb="ffd0d7de"/>
      </x:left>
      <x:right>
        <x:color auto="1"/>
      </x:right>
      <x:top>
        <x:color auto="1"/>
      </x:top>
      <x:bottom style="thin">
        <x:color rgb="ffd0d7de"/>
      </x:bottom>
    </x:border>
    <x:border>
      <x:left>
        <x:color auto="1"/>
      </x:left>
      <x:right>
        <x:color auto="1"/>
      </x:right>
      <x:top style="thin">
        <x:color rgb="ffc5d1db"/>
      </x:top>
      <x:bottom style="thin">
        <x:color rgb="ffc5d1db"/>
      </x:bottom>
    </x:border>
    <x:border>
      <x:left>
        <x:color auto="1"/>
      </x:left>
      <x:right style="thin">
        <x:color rgb="ffc5d1db"/>
      </x:right>
      <x:top style="thin">
        <x:color rgb="ffc5d1db"/>
      </x:top>
      <x:bottom style="thin">
        <x:color rgb="ffc5d1db"/>
      </x:bottom>
    </x:border>
    <x:border>
      <x:left style="thin">
        <x:color rgb="ff3b6d95"/>
      </x:left>
      <x:right>
        <x:color auto="1"/>
      </x:right>
      <x:top style="thin">
        <x:color rgb="ff3b6d95"/>
      </x:top>
      <x:bottom style="thin">
        <x:color rgb="ff3b6d95"/>
      </x:bottom>
    </x:border>
    <x:border>
      <x:left>
        <x:color auto="1"/>
      </x:left>
      <x:right>
        <x:color auto="1"/>
      </x:right>
      <x:top style="thin">
        <x:color rgb="ff3b6d95"/>
      </x:top>
      <x:bottom style="thin">
        <x:color rgb="ff3b6d95"/>
      </x:bottom>
    </x:border>
    <x:border>
      <x:left>
        <x:color auto="1"/>
      </x:left>
      <x:right style="thin">
        <x:color rgb="ff3b6d95"/>
      </x:right>
      <x:top style="thin">
        <x:color rgb="ff3b6d95"/>
      </x:top>
      <x:bottom style="thin">
        <x:color rgb="ff3b6d95"/>
      </x:bottom>
    </x:border>
    <x:border>
      <x:left style="thin">
        <x:color rgb="ffd0d7de"/>
      </x:left>
      <x:right>
        <x:color auto="1"/>
      </x:right>
      <x:top style="thin">
        <x:color rgb="ff3b6d95"/>
      </x:top>
      <x:bottom style="thin">
        <x:color rgb="ff3b6d95"/>
      </x:bottom>
    </x:border>
    <x:border>
      <x:left>
        <x:color auto="1"/>
      </x:left>
      <x:right style="thin">
        <x:color rgb="ffd0d7de"/>
      </x:right>
      <x:top style="thin">
        <x:color rgb="ff3b6d95"/>
      </x:top>
      <x:bottom style="thin">
        <x:color rgb="ff3b6d95"/>
      </x:bottom>
    </x:border>
    <x:border>
      <x:left>
        <x:color auto="1"/>
      </x:left>
      <x:right style="thin">
        <x:color rgb="ffd0d7de"/>
      </x:right>
      <x:top style="thin">
        <x:color rgb="ffd0d7de"/>
      </x:top>
      <x:bottom>
        <x:color auto="1"/>
      </x:bottom>
    </x:border>
    <x:border>
      <x:left style="thin">
        <x:color rgb="ffc5d1db"/>
      </x:left>
      <x:right>
        <x:color auto="1"/>
      </x:right>
      <x:top style="thin">
        <x:color rgb="ffc5d1db"/>
      </x:top>
      <x:bottom>
        <x:color auto="1"/>
      </x:bottom>
    </x:border>
    <x:border>
      <x:left>
        <x:color auto="1"/>
      </x:left>
      <x:right>
        <x:color auto="1"/>
      </x:right>
      <x:top style="thin">
        <x:color rgb="ffc5d1db"/>
      </x:top>
      <x:bottom>
        <x:color auto="1"/>
      </x:bottom>
    </x:border>
    <x:border>
      <x:left style="thin">
        <x:color auto="1"/>
      </x:left>
      <x:right style="thin">
        <x:color auto="1"/>
      </x:right>
      <x:top style="thin">
        <x:color auto="1"/>
      </x:top>
      <x:bottom>
        <x:color auto="1"/>
      </x:bottom>
    </x:border>
    <x:border>
      <x:left style="thin">
        <x:color auto="1"/>
      </x:left>
      <x:right style="thin">
        <x:color auto="1"/>
      </x:right>
      <x:top>
        <x:color auto="1"/>
      </x:top>
      <x:bottom>
        <x:color auto="1"/>
      </x:bottom>
    </x:border>
    <x:border>
      <x:left style="thin">
        <x:color auto="1"/>
      </x:left>
      <x:right style="thin">
        <x:color auto="1"/>
      </x:right>
      <x:top>
        <x:color auto="1"/>
      </x:top>
      <x:bottom style="thin">
        <x:color rgb="ffd0d7de"/>
      </x:bottom>
    </x:border>
    <x:border>
      <x:left>
        <x:color auto="1"/>
      </x:left>
      <x:right>
        <x:color auto="1"/>
      </x:right>
      <x:top style="thin">
        <x:color rgb="ff20364a"/>
      </x:top>
      <x:bottom>
        <x:color auto="1"/>
      </x:bottom>
    </x:border>
    <x:border>
      <x:left>
        <x:color auto="1"/>
      </x:left>
      <x:right>
        <x:color auto="1"/>
      </x:right>
      <x:top style="thin">
        <x:color rgb="ff8ea3b5"/>
      </x:top>
      <x:bottom>
        <x:color auto="1"/>
      </x:bottom>
    </x:border>
    <x:border>
      <x:left style="thin">
        <x:color auto="1"/>
      </x:left>
      <x:right style="thin">
        <x:color auto="1"/>
      </x:right>
      <x:top>
        <x:color auto="1"/>
      </x:top>
      <x:bottom style="thin">
        <x:color auto="1"/>
      </x:bottom>
    </x:border>
    <x:border>
      <x:left style="thin">
        <x:color rgb="ffd9d9d9"/>
      </x:left>
      <x:right style="thin">
        <x:color rgb="ffd9d9d9"/>
      </x:right>
      <x:top style="thin">
        <x:color rgb="ffd9d9d9"/>
      </x:top>
      <x:bottom style="thin">
        <x:color rgb="ffd9d9d9"/>
      </x:bottom>
    </x:border>
    <x:border>
      <x:left style="thin">
        <x:color auto="1"/>
      </x:left>
      <x:right style="thin">
        <x:color auto="1"/>
      </x:right>
      <x:top style="thin">
        <x:color rgb="ffd0d7de"/>
      </x:top>
      <x:bottom>
        <x:color auto="1"/>
      </x:bottom>
    </x:border>
    <x:border>
      <x:left style="thin">
        <x:color auto="1"/>
      </x:left>
      <x:right>
        <x:color auto="1"/>
      </x:right>
      <x:top style="thin">
        <x:color rgb="ff000000"/>
      </x:top>
      <x:bottom style="thin">
        <x:color rgb="ff000000"/>
      </x:bottom>
    </x:border>
    <x:border>
      <x:left>
        <x:color auto="1"/>
      </x:left>
      <x:right style="thin">
        <x:color rgb="ffd9d9d9"/>
      </x:right>
      <x:top>
        <x:color auto="1"/>
      </x:top>
      <x:bottom style="thin">
        <x:color rgb="ffd9d9d9"/>
      </x:bottom>
    </x:border>
    <x:border>
      <x:left style="thin">
        <x:color rgb="ffd9d9d9"/>
      </x:left>
      <x:right>
        <x:color auto="1"/>
      </x:right>
      <x:top>
        <x:color auto="1"/>
      </x:top>
      <x:bottom style="thin">
        <x:color rgb="ffd9d9d9"/>
      </x:bottom>
    </x:border>
    <x:border>
      <x:left style="thin">
        <x:color rgb="ffd9d9d9"/>
      </x:left>
      <x:right>
        <x:color auto="1"/>
      </x:right>
      <x:top>
        <x:color auto="1"/>
      </x:top>
      <x:bottom>
        <x:color auto="1"/>
      </x:bottom>
    </x:border>
    <x:border>
      <x:left>
        <x:color auto="1"/>
      </x:left>
      <x:right style="thin">
        <x:color rgb="ffd9d9d9"/>
      </x:right>
      <x:top>
        <x:color auto="1"/>
      </x:top>
      <x:bottom>
        <x:color auto="1"/>
      </x:bottom>
    </x:border>
    <x:border>
      <x:left style="thin">
        <x:color rgb="ffececec"/>
      </x:left>
      <x:right style="thin">
        <x:color rgb="ffececec"/>
      </x:right>
      <x:top style="thin">
        <x:color rgb="ffececec"/>
      </x:top>
      <x:bottom style="thin">
        <x:color rgb="ffececec"/>
      </x:bottom>
    </x:border>
    <x:border>
      <x:left style="thin">
        <x:color rgb="ff7996b9"/>
      </x:left>
      <x:right style="thin">
        <x:color rgb="ffe8edf3"/>
      </x:right>
      <x:top style="thin">
        <x:color rgb="ffe8edf3"/>
      </x:top>
      <x:bottom style="thin">
        <x:color rgb="ff7996b9"/>
      </x:bottom>
    </x:border>
    <x:border>
      <x:left style="thin">
        <x:color rgb="ffe8edf3"/>
      </x:left>
      <x:right style="thin">
        <x:color rgb="ffe8edf3"/>
      </x:right>
      <x:top style="thin">
        <x:color rgb="ffe8edf3"/>
      </x:top>
      <x:bottom style="thin">
        <x:color rgb="ff7996b9"/>
      </x:bottom>
    </x:border>
    <x:border>
      <x:left style="thin">
        <x:color rgb="ffe8edf3"/>
      </x:left>
      <x:right style="thin">
        <x:color rgb="ff7996b9"/>
      </x:right>
      <x:top style="thin">
        <x:color rgb="ffe8edf3"/>
      </x:top>
      <x:bottom style="thin">
        <x:color rgb="ff7996b9"/>
      </x:bottom>
    </x:border>
    <x:border>
      <x:left style="thin">
        <x:color rgb="ff7996b9"/>
      </x:left>
      <x:right style="thin">
        <x:color rgb="ffe8edf3"/>
      </x:right>
      <x:top style="thin">
        <x:color rgb="ffe8edf3"/>
      </x:top>
      <x:bottom style="thin">
        <x:color rgb="ffe8edf3"/>
      </x:bottom>
    </x:border>
    <x:border>
      <x:left style="thin">
        <x:color rgb="ff7996b9"/>
      </x:left>
      <x:right style="thin">
        <x:color rgb="ffe8edf3"/>
      </x:right>
      <x:top style="thin">
        <x:color rgb="ffe8edf3"/>
      </x:top>
      <x:bottom>
        <x:color auto="1"/>
      </x:bottom>
    </x:border>
    <x:border>
      <x:left style="thin">
        <x:color rgb="ffe8edf3"/>
      </x:left>
      <x:right style="thin">
        <x:color rgb="ffe8edf3"/>
      </x:right>
      <x:top style="thin">
        <x:color rgb="ffe8edf3"/>
      </x:top>
      <x:bottom style="thin">
        <x:color rgb="ffe8edf3"/>
      </x:bottom>
    </x:border>
    <x:border>
      <x:left style="thin">
        <x:color rgb="ffe8edf3"/>
      </x:left>
      <x:right style="thin">
        <x:color rgb="ff7996b9"/>
      </x:right>
      <x:top style="thin">
        <x:color rgb="ffe8edf3"/>
      </x:top>
      <x:bottom style="thin">
        <x:color rgb="ffe8edf3"/>
      </x:bottom>
    </x:border>
    <x:border>
      <x:left style="thin">
        <x:color rgb="ffe8edf3"/>
      </x:left>
      <x:right style="thin">
        <x:color rgb="ffe8edf3"/>
      </x:right>
      <x:top style="thin">
        <x:color rgb="ffe8edf3"/>
      </x:top>
      <x:bottom>
        <x:color auto="1"/>
      </x:bottom>
    </x:border>
    <x:border>
      <x:left style="thin">
        <x:color rgb="ffe8edf3"/>
      </x:left>
      <x:right style="thin">
        <x:color rgb="ff7996b9"/>
      </x:right>
      <x:top style="thin">
        <x:color rgb="ffe8edf3"/>
      </x:top>
      <x:bottom>
        <x:color auto="1"/>
      </x:bottom>
    </x:border>
    <x:border>
      <x:left style="thin">
        <x:color rgb="ff7996b9"/>
      </x:left>
      <x:right style="thin">
        <x:color rgb="ffe8edf3"/>
      </x:right>
      <x:top>
        <x:color auto="1"/>
      </x:top>
      <x:bottom style="thin">
        <x:color rgb="ffe8edf3"/>
      </x:bottom>
    </x:border>
    <x:border>
      <x:left style="thin">
        <x:color rgb="ffe8edf3"/>
      </x:left>
      <x:right style="thin">
        <x:color rgb="ffe8edf3"/>
      </x:right>
      <x:top>
        <x:color auto="1"/>
      </x:top>
      <x:bottom style="thin">
        <x:color rgb="ffe8edf3"/>
      </x:bottom>
    </x:border>
    <x:border>
      <x:left style="thin">
        <x:color rgb="ffe8edf3"/>
      </x:left>
      <x:right style="thin">
        <x:color rgb="ff7996b9"/>
      </x:right>
      <x:top>
        <x:color auto="1"/>
      </x:top>
      <x:bottom style="thin">
        <x:color rgb="ffe8edf3"/>
      </x:bottom>
    </x:border>
    <x:border>
      <x:left style="thin">
        <x:color rgb="ff849ebe"/>
      </x:left>
      <x:right style="thin">
        <x:color rgb="ff849ebe"/>
      </x:right>
      <x:top style="thin">
        <x:color rgb="ff849ebe"/>
      </x:top>
      <x:bottom style="thin">
        <x:color rgb="ff849ebe"/>
      </x:bottom>
    </x:border>
    <x:border>
      <x:left style="thin">
        <x:color auto="1"/>
      </x:left>
      <x:right>
        <x:color auto="1"/>
      </x:right>
      <x:top style="thin">
        <x:color auto="1"/>
      </x:top>
      <x:bottom>
        <x:color auto="1"/>
      </x:bottom>
    </x:border>
    <x:border>
      <x:left>
        <x:color auto="1"/>
      </x:left>
      <x:right>
        <x:color auto="1"/>
      </x:right>
      <x:top style="thin">
        <x:color auto="1"/>
      </x:top>
      <x:bottom>
        <x:color auto="1"/>
      </x:bottom>
    </x:border>
    <x:border>
      <x:left>
        <x:color auto="1"/>
      </x:left>
      <x:right style="thin">
        <x:color auto="1"/>
      </x:right>
      <x:top style="thin">
        <x:color auto="1"/>
      </x:top>
      <x:bottom>
        <x:color auto="1"/>
      </x:bottom>
    </x:border>
    <x:border>
      <x:left>
        <x:color auto="1"/>
      </x:left>
      <x:right>
        <x:color auto="1"/>
      </x:right>
      <x:top>
        <x:color auto="1"/>
      </x:top>
      <x:bottom style="thin">
        <x:color rgb="ff20364a"/>
      </x:bottom>
    </x:border>
    <x:border>
      <x:left style="thin">
        <x:color rgb="ffaab7c4"/>
      </x:left>
      <x:right>
        <x:color auto="1"/>
      </x:right>
      <x:top style="thin">
        <x:color rgb="ffaab7c4"/>
      </x:top>
      <x:bottom>
        <x:color auto="1"/>
      </x:bottom>
    </x:border>
    <x:border>
      <x:left>
        <x:color auto="1"/>
      </x:left>
      <x:right>
        <x:color auto="1"/>
      </x:right>
      <x:top style="thin">
        <x:color rgb="ffaab7c4"/>
      </x:top>
      <x:bottom>
        <x:color auto="1"/>
      </x:bottom>
    </x:border>
    <x:border>
      <x:left>
        <x:color auto="1"/>
      </x:left>
      <x:right style="thin">
        <x:color rgb="ffaab7c4"/>
      </x:right>
      <x:top style="thin">
        <x:color rgb="ffaab7c4"/>
      </x:top>
      <x:bottom>
        <x:color auto="1"/>
      </x:bottom>
    </x:border>
    <x:border>
      <x:left style="thin">
        <x:color auto="1"/>
      </x:left>
      <x:right>
        <x:color auto="1"/>
      </x:right>
      <x:top style="thin">
        <x:color auto="1"/>
      </x:top>
      <x:bottom style="thin">
        <x:color auto="1"/>
      </x:bottom>
    </x:border>
    <x:border>
      <x:left>
        <x:color auto="1"/>
      </x:left>
      <x:right>
        <x:color auto="1"/>
      </x:right>
      <x:top style="thin">
        <x:color auto="1"/>
      </x:top>
      <x:bottom style="thin">
        <x:color auto="1"/>
      </x:bottom>
    </x:border>
    <x:border>
      <x:left>
        <x:color auto="1"/>
      </x:left>
      <x:right style="thin">
        <x:color auto="1"/>
      </x:right>
      <x:top style="thin">
        <x:color auto="1"/>
      </x:top>
      <x:bottom style="thin">
        <x:color auto="1"/>
      </x:bottom>
    </x:border>
    <x:border>
      <x:left style="thin">
        <x:color rgb="ffd9d9d9"/>
      </x:left>
      <x:right>
        <x:color auto="1"/>
      </x:right>
      <x:top style="thin">
        <x:color rgb="ffd9d9d9"/>
      </x:top>
      <x:bottom>
        <x:color auto="1"/>
      </x:bottom>
    </x:border>
    <x:border>
      <x:left>
        <x:color auto="1"/>
      </x:left>
      <x:right>
        <x:color auto="1"/>
      </x:right>
      <x:top style="thin">
        <x:color rgb="ffd9d9d9"/>
      </x:top>
      <x:bottom>
        <x:color auto="1"/>
      </x:bottom>
    </x:border>
    <x:border>
      <x:left>
        <x:color auto="1"/>
      </x:left>
      <x:right style="thin">
        <x:color rgb="ffd9d9d9"/>
      </x:right>
      <x:top style="thin">
        <x:color rgb="ffd9d9d9"/>
      </x:top>
      <x:bottom>
        <x:color auto="1"/>
      </x:bottom>
    </x:border>
    <x:border>
      <x:left>
        <x:color auto="1"/>
      </x:left>
      <x:right>
        <x:color auto="1"/>
      </x:right>
      <x:top>
        <x:color auto="1"/>
      </x:top>
      <x:bottom style="thin">
        <x:color rgb="ffd9d9d9"/>
      </x:bottom>
    </x:border>
  </x:borders>
  <x:cellStyleXfs count="5">
    <x:xf numFmtId="0" fontId="0" fillId="0" borderId="0">
      <x:alignment horizontal="general" vertical="center"/>
    </x:xf>
    <x:xf numFmtId="0" fontId="0" fillId="0" borderId="0">
      <x:alignment horizontal="general" vertical="center"/>
    </x:xf>
    <x:xf numFmtId="0" fontId="0" fillId="0" borderId="0">
      <x:alignment horizontal="general" vertical="center"/>
    </x:xf>
    <x:xf numFmtId="0" fontId="0" fillId="0" borderId="0">
      <x:alignment horizontal="general" vertical="bottom"/>
    </x:xf>
    <x:xf numFmtId="0" fontId="0" fillId="0" borderId="0">
      <x:alignment horizontal="general" vertical="bottom"/>
    </x:xf>
  </x:cellStyleXfs>
  <x:cellXfs count="260">
    <x:xf numFmtId="0" fontId="0" fillId="0" borderId="0" xfId="0" applyNumberFormat="1" applyAlignment="1">
      <x:alignment horizontal="general" vertical="bottom"/>
    </x:xf>
    <x:xf numFmtId="0" fontId="6" fillId="0" borderId="0" xfId="2"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7"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6"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33" fontId="6"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33" fontId="6" fillId="0"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33" fontId="7"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33" fontId="7" fillId="0" borderId="0" xfId="2"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0" xfId="1" applyNumberFormat="1" applyFont="1" applyFill="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1" applyNumberFormat="1" applyFont="1" applyFill="1" applyAlignment="1">
          <x:alignment horizontal="center" vertical="center" wrapText="1"/>
        </x:xf>
      </mc:Fallback>
    </mc:AlternateContent>
    <x:xf numFmtId="0" fontId="8" fillId="0" borderId="0" xfId="1" applyNumberFormat="1" applyFont="1" applyFill="1" applyAlignment="1">
      <x:alignment horizontal="general" vertical="center" wrapText="1"/>
    </x:xf>
    <mc:AlternateContent xmlns:mc="http://schemas.openxmlformats.org/markup-compatibility/2006">
      <mc:Choice xmlns:hs="http://schemas.haansoft.com/office/spreadsheet/8.0" Requires="hs">
        <x:xf numFmtId="0" fontId="8" fillId="0" borderId="0" xfId="2"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2" applyNumberFormat="1" applyFont="1" applyFill="1" applyBorder="1" applyAlignment="1">
          <x:alignment horizontal="center" vertical="center" wrapText="1"/>
        </x:xf>
      </mc:Fallback>
    </mc:AlternateContent>
    <x:xf numFmtId="0" fontId="8" fillId="0" borderId="1"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8" fillId="0" borderId="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 fontId="8" fillId="0" borderId="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 fontId="8" fillId="0" borderId="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 borderId="2"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2"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 borderId="3"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3" xfId="1" applyNumberFormat="1" applyFont="1" applyFill="1" applyBorder="1" applyAlignment="1">
          <x:alignment horizontal="center" vertical="center" wrapText="1"/>
        </x:xf>
      </mc:Fallback>
    </mc:AlternateContent>
    <x:xf numFmtId="0" fontId="8" fillId="0" borderId="0" xfId="1" applyNumberFormat="1" applyFont="1" applyFill="1" applyBorder="1" applyAlignment="1">
      <x:alignment horizontal="general" vertical="center" wrapText="1"/>
    </x:xf>
    <x:xf numFmtId="0" fontId="8" fillId="0" borderId="4" xfId="1" applyNumberFormat="1" applyFont="1" applyFill="1" applyBorder="1" applyAlignment="1">
      <x:alignment horizontal="general" vertical="center" wrapText="1"/>
    </x:xf>
    <x:xf numFmtId="0" fontId="8" fillId="0" borderId="5" xfId="1" applyNumberFormat="1" applyFont="1" applyFill="1" applyBorder="1" applyAlignment="1">
      <x:alignment horizontal="general" vertical="center" wrapText="1"/>
    </x:xf>
    <x:xf numFmtId="0" fontId="8" fillId="0" borderId="6"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8" fillId="0" borderId="7"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7"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8"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8"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9"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9"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1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5"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5"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1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1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9" fillId="3" borderId="12"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9" fillId="3" borderId="12" xfId="1" applyNumberFormat="1" applyFont="1" applyFill="1" applyBorder="1" applyAlignment="1">
          <x:alignment horizontal="center" vertical="center" wrapText="1"/>
        </x:xf>
      </mc:Fallback>
    </mc:AlternateContent>
    <x:xf numFmtId="0" fontId="9" fillId="0" borderId="9" xfId="1" applyNumberFormat="1" applyFont="1" applyFill="1" applyBorder="1" applyAlignment="1">
      <x:alignment horizontal="general" vertical="center" wrapText="1"/>
    </x:xf>
    <x:xf numFmtId="0" fontId="9" fillId="0" borderId="10" xfId="1" applyNumberFormat="1" applyFont="1" applyFill="1" applyBorder="1" applyAlignment="1">
      <x:alignment horizontal="general" vertical="center" wrapText="1"/>
    </x:xf>
    <x:xf numFmtId="0" fontId="10" fillId="4" borderId="0"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7" fillId="5" borderId="13"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3"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4"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4"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5"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5" xfId="1" applyNumberFormat="1" applyFont="1" applyFill="1" applyBorder="1" applyAlignment="1">
          <x:alignment horizontal="center" vertical="center" wrapText="1"/>
        </x:xf>
      </mc:Fallback>
    </mc:AlternateContent>
    <x:xf numFmtId="0" fontId="11" fillId="6" borderId="0"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7" fillId="5" borderId="16"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6"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7"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7"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2" fillId="2"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2" borderId="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8"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8"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18"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18"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4"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4"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5"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5"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5" fontId="8" fillId="0" borderId="6"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6"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1"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5" borderId="1"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9" fillId="3" borderId="19"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19"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3" borderId="2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3" borderId="2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6" fontId="8" fillId="0" borderId="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6" fontId="8" fillId="0" borderId="1" xfId="1" applyNumberFormat="1" applyFont="1" applyFill="1" applyBorder="1" applyAlignment="1">
          <x:alignment horizontal="center" vertical="center" wrapText="1"/>
        </x:xf>
      </mc:Fallback>
    </mc:AlternateContent>
    <x:xf numFmtId="0" fontId="0" fillId="0" borderId="0" xfId="1" applyNumberFormat="1" applyAlignment="1">
      <x:alignment horizontal="general" vertical="center"/>
    </x:xf>
    <mc:AlternateContent xmlns:mc="http://schemas.openxmlformats.org/markup-compatibility/2006">
      <mc:Choice xmlns:hs="http://schemas.haansoft.com/office/spreadsheet/8.0" Requires="hs">
        <x:xf numFmtId="165" fontId="8" fillId="0" borderId="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1" xfId="1" applyNumberFormat="1" applyFont="1" applyFill="1" applyBorder="1" applyAlignment="1">
          <x:alignment horizontal="center" vertical="center" wrapText="1"/>
        </x:xf>
      </mc:Fallback>
    </mc:AlternateContent>
    <x:xf numFmtId="0" fontId="8" fillId="0" borderId="1"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165" fontId="9" fillId="3" borderId="1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5" fontId="9" fillId="3" borderId="1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5"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5" borderId="0" xfId="1" applyNumberFormat="1" applyFont="1" applyFill="1" applyBorder="1" applyAlignment="1">
          <x:alignment horizontal="center" vertical="center" wrapText="1"/>
        </x:xf>
      </mc:Fallback>
    </mc:AlternateContent>
    <x:xf numFmtId="0" fontId="0" fillId="0" borderId="0" xfId="1" applyNumberFormat="1" applyFont="1" applyFill="1" applyBorder="1" applyAlignment="1">
      <x:alignment horizontal="general" vertical="center" wrapText="1"/>
    </x:xf>
    <x:xf numFmtId="0" fontId="13" fillId="2" borderId="0"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0" fillId="0" borderId="0" xfId="1" applyNumberFormat="1" applyAlignment="1" hs:applyExtension="1">
          <x:alignment horizontal="center" vertical="center"/>
          <hs:parashape hs:lineSpacingType="betweenLines" hs:lineSpacing="75" hs:breakNonLatinWord="breakWord" hs:breakLatinWord="keepWord" hs:condense="0" hs:textAlignment="baseLine"/>
        </x:xf>
      </mc:Choice>
      <mc:Fallback>
        <x:xf numFmtId="0" fontId="0" fillId="0" borderId="0" xfId="1" applyNumberFormat="1" applyAlignment="1">
          <x:alignment horizontal="center" vertical="center"/>
        </x:xf>
      </mc:Fallback>
    </mc:AlternateContent>
    <mc:AlternateContent xmlns:mc="http://schemas.openxmlformats.org/markup-compatibility/2006">
      <mc:Choice xmlns:hs="http://schemas.haansoft.com/office/spreadsheet/8.0" Requires="hs">
        <x:xf numFmtId="0" fontId="8" fillId="0" borderId="2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22"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2"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8" fillId="0" borderId="23"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3"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14" fillId="0" borderId="24"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0" borderId="24" xfId="1" applyNumberFormat="1" applyFont="1" applyFill="1" applyBorder="1" applyAlignment="1">
          <x:alignment horizontal="center" vertical="center" wrapText="1"/>
        </x:xf>
      </mc:Fallback>
    </mc:AlternateContent>
    <x:xf numFmtId="0" fontId="14" fillId="0" borderId="24" xfId="1" applyNumberFormat="1" applyFont="1" applyFill="1" applyBorder="1" applyAlignment="1">
      <x:alignment horizontal="left" vertical="center" wrapText="1"/>
    </x:xf>
    <x:xf numFmtId="0" fontId="14" fillId="0" borderId="24"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14"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0" borderId="0" xfId="1" applyNumberFormat="1" applyFont="1" applyFill="1" applyBorder="1" applyAlignment="1">
          <x:alignment horizontal="center" vertical="center" wrapText="1"/>
        </x:xf>
      </mc:Fallback>
    </mc:AlternateContent>
    <x:xf numFmtId="0" fontId="14" fillId="0" borderId="0"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14" fillId="0" borderId="25"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4" fillId="0" borderId="25" xfId="1" applyNumberFormat="1" applyFont="1" applyFill="1" applyBorder="1" applyAlignment="1">
          <x:alignment horizontal="center" vertical="center" wrapText="1"/>
        </x:xf>
      </mc:Fallback>
    </mc:AlternateContent>
    <x:xf numFmtId="0" fontId="14" fillId="0" borderId="25" xfId="1" applyNumberFormat="1" applyFont="1" applyFill="1" applyBorder="1" applyAlignment="1">
      <x:alignment horizontal="left" vertical="center" wrapText="1"/>
    </x:xf>
    <x:xf numFmtId="0" fontId="8" fillId="0" borderId="0" xfId="1" applyNumberFormat="1" applyFont="1" applyAlignment="1">
      <x:alignment horizontal="general" vertical="center"/>
    </x:xf>
    <mc:AlternateContent xmlns:mc="http://schemas.openxmlformats.org/markup-compatibility/2006">
      <mc:Choice xmlns:hs="http://schemas.haansoft.com/office/spreadsheet/8.0" Requires="hs">
        <x:xf numFmtId="0" fontId="8" fillId="0" borderId="24"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4" xfId="1" applyNumberFormat="1" applyFont="1" applyFill="1" applyBorder="1" applyAlignment="1">
          <x:alignment horizontal="center" vertical="center" wrapText="1"/>
        </x:xf>
      </mc:Fallback>
    </mc:AlternateContent>
    <x:xf numFmtId="0" fontId="8" fillId="0" borderId="24" xfId="1" applyNumberFormat="1" applyFont="1" applyFill="1" applyBorder="1" applyAlignment="1">
      <x:alignment horizontal="general" vertical="center" wrapText="1"/>
    </x:xf>
    <x:xf numFmtId="0" fontId="0" fillId="0" borderId="0" xfId="1" applyNumberFormat="1" applyBorder="1" applyAlignment="1">
      <x:alignment horizontal="general" vertical="bottom"/>
    </x:xf>
    <x:xf numFmtId="0" fontId="15" fillId="0" borderId="0" xfId="2" applyNumberFormat="1" applyFont="1" applyBorder="1" applyAlignment="1">
      <x:alignment horizontal="left" vertical="center" wrapText="1"/>
    </x:xf>
    <mc:AlternateContent xmlns:mc="http://schemas.openxmlformats.org/markup-compatibility/2006">
      <mc:Choice xmlns:hs="http://schemas.haansoft.com/office/spreadsheet/8.0" Requires="hs">
        <x:xf numFmtId="0" fontId="9" fillId="7" borderId="1"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7" borderId="1"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0" fillId="0" borderId="0" xfId="1" applyNumberFormat="1" applyAlignment="1" hs:applyExtension="1">
          <x:alignment horizontal="center" vertical="bottom"/>
          <hs:parashape hs:lineSpacingType="betweenLines" hs:lineSpacing="75" hs:breakNonLatinWord="breakWord" hs:breakLatinWord="keepWord" hs:condense="0" hs:textAlignment="baseLine"/>
        </x:xf>
      </mc:Choice>
      <mc:Fallback>
        <x:xf numFmtId="0" fontId="0" fillId="0" borderId="0" xfId="1" applyNumberFormat="1" applyAlignment="1">
          <x:alignment horizontal="center" vertical="bottom"/>
        </x:xf>
      </mc:Fallback>
    </mc:AlternateContent>
    <x:xf numFmtId="0" fontId="0" fillId="0" borderId="0" xfId="1" applyNumberFormat="1" applyFont="1" applyFill="1" applyBorder="1" applyAlignment="1">
      <x:alignment horizontal="general" vertical="center"/>
    </x:xf>
    <x:xf numFmtId="0" fontId="6" fillId="0" borderId="0" xfId="1" applyNumberFormat="1" applyFont="1" applyFill="1" applyBorder="1" applyAlignment="1">
      <x:alignment horizontal="general" vertical="center" wrapText="1"/>
    </x:xf>
    <x:xf numFmtId="0" fontId="8" fillId="0" borderId="0" xfId="1" applyNumberFormat="1" applyFont="1" applyFill="1" applyBorder="1" applyAlignment="1">
      <x:alignment horizontal="general" vertical="center"/>
    </x:xf>
    <x:xf numFmtId="0" fontId="8" fillId="0" borderId="0" xfId="1" applyNumberFormat="1" applyFont="1" applyFill="1" applyBorder="1" applyAlignment="1">
      <x:alignment horizontal="left" vertical="center" wrapText="1"/>
    </x:xf>
    <x:xf numFmtId="0" fontId="8" fillId="0" borderId="26" xfId="1" applyNumberFormat="1" applyFont="1" applyFill="1" applyBorder="1" applyAlignment="1">
      <x:alignment horizontal="general" vertical="center" wrapText="1"/>
    </x:xf>
    <x:xf numFmtId="165" fontId="0" fillId="0" borderId="0" xfId="1" applyNumberFormat="1" applyFont="1" applyFill="1" applyBorder="1" applyAlignment="1">
      <x:alignment horizontal="general" vertical="center"/>
    </x:xf>
    <mc:AlternateContent xmlns:mc="http://schemas.openxmlformats.org/markup-compatibility/2006">
      <mc:Choice xmlns:hs="http://schemas.haansoft.com/office/spreadsheet/8.0" Requires="hs">
        <x:xf numFmtId="0" fontId="8" fillId="0" borderId="1"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1"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164" fontId="8" fillId="0" borderId="1"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164" fontId="8" fillId="0" borderId="1"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0" borderId="27" xfId="3"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7" xfId="3" applyNumberFormat="1" applyFont="1" applyFill="1" applyBorder="1" applyAlignment="1" applyProtection="1">
          <x:alignment horizontal="center" vertical="center" wrapText="1"/>
        </x:xf>
      </mc:Fallback>
    </mc:AlternateContent>
    <x:xf numFmtId="0" fontId="8" fillId="0" borderId="27" xfId="3"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7" fillId="0" borderId="27"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27"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8" borderId="27"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8" borderId="27" xfId="1" applyNumberFormat="1" applyFont="1" applyFill="1" applyBorder="1" applyAlignment="1" applyProtection="1">
          <x:alignment horizontal="center" vertical="center" wrapText="1"/>
        </x:xf>
      </mc:Fallback>
    </mc:AlternateContent>
    <x:xf numFmtId="0" fontId="16" fillId="9" borderId="27"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8" fillId="0" borderId="27"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27" xfId="1" applyNumberFormat="1" applyFont="1" applyFill="1" applyBorder="1" applyAlignment="1" applyProtection="1">
          <x:alignment horizontal="center" vertical="center" wrapText="1"/>
        </x:xf>
      </mc:Fallback>
    </mc:AlternateContent>
    <x:xf numFmtId="0" fontId="8" fillId="0" borderId="27" xfId="1"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7" fillId="10" borderId="27"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10" borderId="27"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8" fillId="11" borderId="27"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8" fillId="11" borderId="27"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11" borderId="27"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11" borderId="27" xfId="1" applyNumberFormat="1" applyFont="1" applyFill="1" applyBorder="1" applyAlignment="1" applyProtection="1">
          <x:alignment horizontal="center" vertical="center" wrapText="1"/>
        </x:xf>
      </mc:Fallback>
    </mc:AlternateContent>
    <x:xf numFmtId="0" fontId="8" fillId="11" borderId="27" xfId="1" applyNumberFormat="1" applyFont="1" applyFill="1" applyBorder="1" applyAlignment="1" applyProtection="1">
      <x:alignment horizontal="general" vertical="center" wrapText="1"/>
    </x:xf>
    <x:xf numFmtId="0" fontId="17" fillId="11" borderId="27" xfId="1"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16" fillId="9" borderId="27"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6" fillId="9" borderId="27"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6" fontId="8" fillId="11" borderId="27"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6" fontId="8" fillId="11" borderId="27" xfId="1" applyNumberFormat="1" applyFont="1" applyFill="1" applyBorder="1" applyAlignment="1" applyProtection="1">
          <x:alignment horizontal="center" vertical="center" wrapText="1"/>
        </x:xf>
      </mc:Fallback>
    </mc:AlternateContent>
    <x:xf numFmtId="0" fontId="0" fillId="0" borderId="0" xfId="1"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8" fillId="0" borderId="0"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1" applyNumberFormat="1" applyFont="1" applyFill="1" applyBorder="1" applyAlignment="1" applyProtection="1">
          <x:alignment horizontal="center" vertical="center" wrapText="1"/>
        </x:xf>
      </mc:Fallback>
    </mc:AlternateContent>
    <x:xf numFmtId="0" fontId="8" fillId="0" borderId="1" xfId="1" applyNumberFormat="1" applyFont="1" applyFill="1" applyBorder="1" applyAlignment="1" applyProtection="1">
      <x:alignment horizontal="general" vertical="center" wrapText="1"/>
    </x:xf>
    <x:xf numFmtId="0" fontId="6" fillId="0" borderId="0" xfId="2"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6" fillId="0" borderId="0"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0" borderId="0"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6" fillId="0" borderId="0"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6" fillId="0" borderId="0"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7" fillId="0" borderId="0" xfId="2"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7" fillId="0" borderId="0" xfId="2"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6" fillId="0" borderId="0"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6" fillId="0" borderId="0" xfId="1" applyNumberFormat="1" applyFont="1" applyFill="1" applyBorder="1" applyAlignment="1" applyProtection="1">
          <x:alignment horizontal="center" vertical="center" wrapText="1"/>
        </x:xf>
      </mc:Fallback>
    </mc:AlternateContent>
    <x:xf numFmtId="0" fontId="6" fillId="0" borderId="0" xfId="1"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0" fontId="7" fillId="2"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7" fillId="2"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7" fillId="2"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7" fillId="2"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7" fillId="2" borderId="1" xfId="1" applyNumberFormat="1" applyFont="1" applyFill="1" applyBorder="1" applyAlignment="1" applyProtection="1">
          <x:alignment horizontal="center" vertical="center" wrapText="1"/>
        </x:xf>
      </mc:Fallback>
    </mc:AlternateContent>
    <x:xf numFmtId="2" fontId="8" fillId="6" borderId="1"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8"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1" xfId="1" applyNumberFormat="1" applyFont="1" applyFill="1" applyBorder="1" applyAlignment="1" applyProtection="1">
          <x:alignment horizontal="center" vertical="center" wrapText="1"/>
        </x:xf>
      </mc:Fallback>
    </mc:AlternateContent>
    <x:xf numFmtId="2" fontId="8" fillId="0" borderId="1"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2" fontId="8"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2" fontId="8" fillId="0"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5" fontId="8"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5" fontId="8" fillId="0"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8"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8" fillId="0"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49" fontId="8"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49" fontId="8" fillId="0" borderId="1" xfId="1" applyNumberFormat="1" applyFont="1" applyFill="1" applyBorder="1" applyAlignment="1" applyProtection="1">
          <x:alignment horizontal="center" vertical="center" wrapText="1"/>
        </x:xf>
      </mc:Fallback>
    </mc:AlternateContent>
    <x:xf numFmtId="0" fontId="8" fillId="0" borderId="1" xfId="1" applyNumberFormat="1" applyFont="1" applyFill="1" applyBorder="1" applyAlignment="1" applyProtection="1">
      <x:alignment horizontal="left" vertical="center" wrapText="1"/>
    </x:xf>
    <x:xf numFmtId="2" fontId="8" fillId="12" borderId="1" xfId="1" applyNumberFormat="1" applyFont="1" applyFill="1" applyBorder="1" applyAlignment="1" applyProtection="1">
      <x:alignment horizontal="left" vertical="center" wrapText="1"/>
    </x:xf>
    <x:xf numFmtId="2" fontId="8" fillId="13" borderId="1"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18"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8" fillId="0"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8"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8" fillId="14" borderId="1" xfId="1" applyNumberFormat="1" applyFont="1" applyFill="1" applyBorder="1" applyAlignment="1" applyProtection="1">
          <x:alignment horizontal="center" vertical="center" wrapText="1"/>
        </x:xf>
      </mc:Fallback>
    </mc:AlternateContent>
    <x:xf numFmtId="2" fontId="19" fillId="14" borderId="1" xfId="1" applyNumberFormat="1" applyFont="1" applyFill="1" applyBorder="1" applyAlignment="1" applyProtection="1">
      <x:alignment horizontal="left" vertical="center" wrapText="1"/>
    </x:xf>
    <x:xf numFmtId="2" fontId="8" fillId="14" borderId="1"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2" fontId="8"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2" fontId="8" fillId="14"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65" fontId="8"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65" fontId="8" fillId="14"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19"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19" fillId="14"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8" fillId="15"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8" fillId="15"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9"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9" fillId="14"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49" fontId="19"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49" fontId="19" fillId="14" borderId="1" xfId="1" applyNumberFormat="1" applyFont="1" applyFill="1" applyBorder="1" applyAlignment="1" applyProtection="1">
          <x:alignment horizontal="center" vertical="center" wrapText="1"/>
        </x:xf>
      </mc:Fallback>
    </mc:AlternateContent>
    <x:xf numFmtId="0" fontId="8" fillId="14" borderId="1"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18"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8" fillId="14" borderId="1" xfId="1" applyNumberFormat="1" applyFont="1" applyFill="1" applyBorder="1" applyAlignment="1" applyProtection="1">
          <x:alignment horizontal="center" vertical="center" wrapText="1"/>
        </x:xf>
      </mc:Fallback>
    </mc:AlternateContent>
    <x:xf numFmtId="2" fontId="8" fillId="16" borderId="1" xfId="1" applyNumberFormat="1" applyFont="1" applyFill="1" applyBorder="1" applyAlignment="1" applyProtection="1">
      <x:alignment horizontal="left" vertical="center" wrapText="1"/>
    </x:xf>
    <x:xf numFmtId="0" fontId="8" fillId="16" borderId="1" xfId="1" applyNumberFormat="1" applyFont="1" applyFill="1" applyBorder="1" applyAlignment="1" applyProtection="1">
      <x:alignment horizontal="general" vertical="center" wrapText="1"/>
    </x:xf>
    <x:xf numFmtId="0" fontId="19" fillId="14" borderId="1" xfId="1" applyNumberFormat="1" applyFont="1" applyFill="1" applyBorder="1" applyAlignment="1" applyProtection="1">
      <x:alignment horizontal="general" vertical="center" wrapText="1"/>
    </x:xf>
    <x:xf numFmtId="0" fontId="8" fillId="14" borderId="1" xfId="1"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1" fontId="8"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8" fillId="14"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49" fontId="8" fillId="14"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49" fontId="8" fillId="14" borderId="1" xfId="1" applyNumberFormat="1" applyFont="1" applyFill="1" applyBorder="1" applyAlignment="1" applyProtection="1">
          <x:alignment horizontal="center" vertical="center" wrapText="1"/>
        </x:xf>
      </mc:Fallback>
    </mc:AlternateContent>
    <x:xf numFmtId="0" fontId="8" fillId="17" borderId="1" xfId="1" applyNumberFormat="1" applyFont="1" applyFill="1" applyBorder="1" applyAlignment="1" applyProtection="1">
      <x:alignment horizontal="general" vertical="center" wrapText="1"/>
    </x:xf>
    <x:xf numFmtId="0" fontId="20" fillId="6" borderId="1" xfId="1" applyNumberFormat="1" applyFont="1" applyFill="1" applyBorder="1" applyAlignment="1" applyProtection="1">
      <x:alignment horizontal="general" vertical="center" wrapText="1"/>
    </x:xf>
    <mc:AlternateContent xmlns:mc="http://schemas.openxmlformats.org/markup-compatibility/2006">
      <mc:Choice xmlns:hs="http://schemas.haansoft.com/office/spreadsheet/8.0" Requires="hs">
        <x:xf numFmtId="1" fontId="20" fillId="6"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20" fillId="6"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1" fontId="8" fillId="6"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1" fontId="8" fillId="6" borderId="1"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21" fillId="0" borderId="1"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21" fillId="0" borderId="1" xfId="1" applyNumberFormat="1" applyFont="1" applyFill="1" applyBorder="1" applyAlignment="1" applyProtection="1">
          <x:alignment horizontal="center" vertical="center" wrapText="1"/>
        </x:xf>
      </mc:Fallback>
    </mc:AlternateContent>
    <x:xf numFmtId="0" fontId="6" fillId="0" borderId="1" xfId="1" applyNumberFormat="1" applyFont="1" applyFill="1" applyBorder="1" applyAlignment="1" applyProtection="1">
      <x:alignment horizontal="general" vertical="center" wrapText="1"/>
    </x:xf>
    <x:xf numFmtId="0" fontId="8" fillId="18" borderId="1" xfId="1" applyNumberFormat="1" applyFont="1" applyFill="1" applyBorder="1" applyAlignment="1" applyProtection="1">
      <x:alignment horizontal="general" vertical="center" wrapText="1"/>
    </x:xf>
    <x:xf numFmtId="0" fontId="8" fillId="19" borderId="1" xfId="1" applyNumberFormat="1" applyFont="1" applyFill="1" applyBorder="1" applyAlignment="1" applyProtection="1">
      <x:alignment horizontal="general" vertical="center" wrapText="1"/>
    </x:xf>
    <x:xf numFmtId="0" fontId="7" fillId="0" borderId="0" xfId="2" applyNumberFormat="1" applyFont="1" applyFill="1" applyBorder="1" applyAlignment="1" applyProtection="1">
      <x:alignment horizontal="left" vertical="center" wrapText="1"/>
    </x:xf>
    <x:xf numFmtId="33" fontId="7" fillId="0" borderId="0" xfId="1" applyNumberFormat="1" applyFont="1" applyFill="1" applyBorder="1" applyAlignment="1" applyProtection="1">
      <x:alignment horizontal="left" vertical="center" wrapText="1"/>
    </x:xf>
    <x:xf numFmtId="0" fontId="19" fillId="14" borderId="1" xfId="1" applyNumberFormat="1" applyFont="1" applyFill="1" applyBorder="1" applyAlignment="1" applyProtection="1">
      <x:alignment horizontal="left" vertical="center" wrapText="1"/>
    </x:xf>
    <x:xf numFmtId="0" fontId="20" fillId="6" borderId="1" xfId="1" applyNumberFormat="1" applyFont="1" applyFill="1" applyBorder="1" applyAlignment="1" applyProtection="1">
      <x:alignment horizontal="left" vertical="center" wrapText="1"/>
    </x:xf>
    <x:xf numFmtId="0" fontId="8" fillId="0" borderId="0" xfId="1" applyNumberFormat="1" applyFont="1" applyFill="1" applyBorder="1" applyAlignment="1" applyProtection="1">
      <x:alignment horizontal="left" vertical="center" wrapText="1"/>
    </x:xf>
    <x:xf numFmtId="0" fontId="7" fillId="2" borderId="1"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7"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0" borderId="0"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33" fontId="7"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33" fontId="7" fillId="0" borderId="0" xfId="1" applyNumberFormat="1" applyFont="1" applyFill="1" applyBorder="1" applyAlignment="1">
          <x:alignment horizontal="center" vertical="center" wrapText="1"/>
        </x:xf>
      </mc:Fallback>
    </mc:AlternateContent>
    <x:xf numFmtId="0" fontId="8" fillId="0" borderId="22" xfId="1" applyNumberFormat="1" applyFont="1" applyFill="1" applyBorder="1" applyAlignment="1">
      <x:alignment horizontal="general" vertical="center" wrapText="1"/>
    </x:xf>
    <x:xf numFmtId="0" fontId="8" fillId="0" borderId="28"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7" fillId="2" borderId="29"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29"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 fontId="7" fillId="0"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 fontId="7" fillId="0" borderId="0" xfId="1" applyNumberFormat="1" applyFont="1" applyFill="1" applyBorder="1" applyAlignment="1">
          <x:alignment horizontal="center" vertical="center" wrapText="1"/>
        </x:xf>
      </mc:Fallback>
    </mc:AlternateContent>
    <x:xf numFmtId="0" fontId="8" fillId="0" borderId="24" xfId="1" applyNumberFormat="1" applyFont="1" applyFill="1" applyBorder="1" applyAlignment="1">
      <x:alignment horizontal="left" vertical="center" wrapText="1"/>
    </x:xf>
    <x:xf numFmtId="0" fontId="0" fillId="0" borderId="30" xfId="1" applyNumberFormat="1" applyFont="1" applyBorder="1" applyAlignment="1">
      <x:alignment horizontal="left" vertical="center" wrapText="1"/>
    </x:xf>
    <x:xf numFmtId="0" fontId="7" fillId="0" borderId="31" xfId="1" applyNumberFormat="1" applyFont="1" applyBorder="1" applyAlignment="1">
      <x:alignment horizontal="left" vertical="center" wrapText="1"/>
    </x:xf>
    <x:xf numFmtId="0" fontId="8" fillId="0" borderId="32" xfId="1" applyNumberFormat="1" applyFont="1" applyBorder="1" applyAlignment="1">
      <x:alignment horizontal="left" vertical="center" wrapText="1"/>
    </x:xf>
    <x:xf numFmtId="0" fontId="7" fillId="0" borderId="0" xfId="1" applyNumberFormat="1" applyFont="1" applyAlignment="1">
      <x:alignment horizontal="left" vertical="center" wrapText="1"/>
    </x:xf>
    <x:xf numFmtId="0" fontId="0" fillId="0" borderId="33" xfId="1" applyNumberFormat="1" applyFont="1" applyBorder="1" applyAlignment="1">
      <x:alignment horizontal="left" vertical="center" wrapText="1"/>
    </x:xf>
    <x:xf numFmtId="0" fontId="7" fillId="0" borderId="32" xfId="1" applyNumberFormat="1" applyFont="1" applyBorder="1" applyAlignment="1">
      <x:alignment horizontal="left" vertical="center" wrapText="1"/>
    </x:xf>
    <x:xf numFmtId="0" fontId="9" fillId="0" borderId="10" xfId="1" applyNumberFormat="1" applyFont="1" applyBorder="1" applyAlignment="1">
      <x:alignment horizontal="general" vertical="center" wrapText="1"/>
    </x:xf>
    <x:xf numFmtId="0" fontId="0" fillId="20" borderId="0" xfId="1" applyNumberFormat="1" applyFont="1" applyFill="1" applyAlignment="1">
      <x:alignment horizontal="left" vertical="center" wrapText="1"/>
    </x:xf>
    <x:xf numFmtId="0" fontId="0" fillId="21" borderId="0" xfId="1" applyNumberFormat="1" applyFont="1" applyFill="1" applyAlignment="1">
      <x:alignment horizontal="left" vertical="center" wrapText="1"/>
    </x:xf>
    <x:xf numFmtId="0" fontId="0" fillId="0" borderId="0" xfId="0" applyNumberFormat="1" applyAlignment="1">
      <x:alignment horizontal="general" vertical="bottom"/>
    </x:xf>
    <x:xf numFmtId="0" fontId="7" fillId="0" borderId="0" xfId="2" applyNumberFormat="1" applyFont="1" applyAlignment="1">
      <x:alignment horizontal="left" vertical="center" wrapText="1"/>
    </x:xf>
    <x:xf numFmtId="2" fontId="8" fillId="22" borderId="1"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8"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0" borderId="0" xfId="0" applyNumberFormat="1" applyFont="1" applyAlignment="1">
          <x:alignment horizontal="center" vertical="center" wrapText="1"/>
        </x:xf>
      </mc:Fallback>
    </mc:AlternateContent>
    <x:xf numFmtId="0" fontId="8" fillId="0" borderId="0" xfId="0" applyNumberFormat="1" applyFont="1" applyAlignment="1">
      <x:alignment horizontal="general" vertical="center" wrapText="1"/>
    </x:xf>
    <mc:AlternateContent xmlns:mc="http://schemas.openxmlformats.org/markup-compatibility/2006">
      <mc:Choice xmlns:hs="http://schemas.haansoft.com/office/spreadsheet/8.0" Requires="hs">
        <x:xf numFmtId="0" fontId="9" fillId="0" borderId="0" xfId="0" applyNumberFormat="1" applyFont="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0" borderId="0" xfId="0" applyNumberFormat="1" applyFont="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2" borderId="34"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 borderId="34" xfId="1" applyNumberFormat="1" applyFont="1" applyFill="1" applyBorder="1" applyAlignment="1">
          <x:alignment horizontal="center" vertical="center" wrapText="1"/>
        </x:xf>
      </mc:Fallback>
    </mc:AlternateContent>
    <x:xf numFmtId="0" fontId="8" fillId="23" borderId="35" xfId="0" applyNumberFormat="1" applyFont="1" applyFill="1" applyBorder="1" applyAlignment="1">
      <x:alignment horizontal="general" vertical="center" wrapText="1"/>
    </x:xf>
    <x:xf numFmtId="0" fontId="8" fillId="23" borderId="36"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8" fillId="23" borderId="36"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8" fillId="23" borderId="36" xfId="0" applyNumberFormat="1" applyFont="1" applyFill="1" applyBorder="1" applyAlignment="1">
          <x:alignment horizontal="center" vertical="center" wrapText="1"/>
        </x:xf>
      </mc:Fallback>
    </mc:AlternateContent>
    <x:xf numFmtId="0" fontId="8" fillId="23" borderId="37" xfId="0"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22" fillId="24" borderId="38" xfId="4"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24" borderId="38" xfId="4"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0" borderId="38" xfId="4"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38" xfId="4"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22" fillId="24" borderId="39" xfId="4"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24" borderId="39" xfId="4" applyNumberFormat="1" applyFont="1" applyFill="1" applyBorder="1" applyAlignment="1">
          <x:alignment horizontal="center" vertical="center" wrapText="1"/>
        </x:xf>
      </mc:Fallback>
    </mc:AlternateContent>
    <x:xf numFmtId="0" fontId="23" fillId="24" borderId="40" xfId="4"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23" fillId="24" borderId="40" xfId="4"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24" borderId="40" xfId="4"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3" fillId="24" borderId="40" xfId="4"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3" fillId="24" borderId="40" xfId="4"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23" fillId="24" borderId="40" xfId="4"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23" fillId="24" borderId="40" xfId="4"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2" fontId="23" fillId="24" borderId="40" xfId="4"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3" fillId="24" borderId="40" xfId="4"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7" fontId="23" fillId="24" borderId="40" xfId="4"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7" fontId="23" fillId="24" borderId="40" xfId="4" applyNumberFormat="1" applyFont="1" applyFill="1" applyBorder="1" applyAlignment="1">
          <x:alignment horizontal="center" vertical="center" wrapText="1"/>
        </x:xf>
      </mc:Fallback>
    </mc:AlternateContent>
    <x:xf numFmtId="0" fontId="23" fillId="24" borderId="41" xfId="4" applyNumberFormat="1" applyFont="1" applyFill="1" applyBorder="1" applyAlignment="1">
      <x:alignment horizontal="general" vertical="center" wrapText="1"/>
    </x:xf>
    <x:xf numFmtId="0" fontId="23" fillId="0" borderId="40" xfId="4" applyNumberFormat="1" applyFont="1" applyBorder="1" applyAlignment="1">
      <x:alignment horizontal="general" vertical="center" wrapText="1"/>
    </x:xf>
    <mc:AlternateContent xmlns:mc="http://schemas.openxmlformats.org/markup-compatibility/2006">
      <mc:Choice xmlns:hs="http://schemas.haansoft.com/office/spreadsheet/8.0" Requires="hs">
        <x:xf numFmtId="0" fontId="23" fillId="0" borderId="40" xfId="4"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40" xfId="4"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23" fillId="0" borderId="40" xfId="4"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23" fillId="0" borderId="40" xfId="4"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3" fillId="0" borderId="40" xfId="4"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3" fillId="0" borderId="40" xfId="4"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2" fontId="23" fillId="0" borderId="40" xfId="4"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3" fillId="0" borderId="40" xfId="4"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7" fontId="23" fillId="0" borderId="40" xfId="4"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7" fontId="23" fillId="0" borderId="40" xfId="4" applyNumberFormat="1" applyFont="1" applyBorder="1" applyAlignment="1">
          <x:alignment horizontal="center" vertical="center" wrapText="1"/>
        </x:xf>
      </mc:Fallback>
    </mc:AlternateContent>
    <x:xf numFmtId="0" fontId="23" fillId="0" borderId="41" xfId="4" applyNumberFormat="1" applyFont="1" applyBorder="1" applyAlignment="1">
      <x:alignment horizontal="general" vertical="center" wrapText="1"/>
    </x:xf>
    <x:xf numFmtId="0" fontId="23" fillId="24" borderId="42" xfId="4"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23" fillId="24" borderId="42" xfId="4"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24" borderId="42" xfId="4"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3" fillId="24" borderId="42" xfId="4"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3" fillId="24" borderId="42" xfId="4"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23" fillId="24" borderId="42" xfId="4"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23" fillId="24" borderId="42" xfId="4"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2" fontId="23" fillId="24" borderId="42" xfId="4"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3" fillId="24" borderId="42" xfId="4"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167" fontId="23" fillId="24" borderId="42" xfId="4"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7" fontId="23" fillId="24" borderId="42" xfId="4" applyNumberFormat="1" applyFont="1" applyFill="1" applyBorder="1" applyAlignment="1">
          <x:alignment horizontal="center" vertical="center" wrapText="1"/>
        </x:xf>
      </mc:Fallback>
    </mc:AlternateContent>
    <x:xf numFmtId="0" fontId="23" fillId="24" borderId="43" xfId="4" applyNumberFormat="1" applyFont="1" applyFill="1" applyBorder="1" applyAlignment="1">
      <x:alignment horizontal="general" vertical="center" wrapText="1"/>
    </x:xf>
    <x:xf numFmtId="9" fontId="23" fillId="24" borderId="42" xfId="4"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22" fillId="0" borderId="44" xfId="4"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2" fillId="0" borderId="44" xfId="4" applyNumberFormat="1" applyFont="1" applyBorder="1" applyAlignment="1">
          <x:alignment horizontal="center" vertical="center" wrapText="1"/>
        </x:xf>
      </mc:Fallback>
    </mc:AlternateContent>
    <x:xf numFmtId="0" fontId="23" fillId="0" borderId="45" xfId="4" applyNumberFormat="1" applyFont="1" applyBorder="1" applyAlignment="1">
      <x:alignment horizontal="general" vertical="center" wrapText="1"/>
    </x:xf>
    <mc:AlternateContent xmlns:mc="http://schemas.openxmlformats.org/markup-compatibility/2006">
      <mc:Choice xmlns:hs="http://schemas.haansoft.com/office/spreadsheet/8.0" Requires="hs">
        <x:xf numFmtId="0" fontId="23" fillId="0" borderId="45" xfId="4"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23" fillId="0" borderId="45" xfId="4"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9" fontId="23" fillId="0" borderId="45" xfId="4"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9" fontId="23" fillId="0" borderId="45" xfId="4"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4" fontId="23" fillId="0" borderId="45" xfId="4"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4" fontId="23" fillId="0" borderId="45" xfId="4"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2" fontId="23" fillId="0" borderId="45" xfId="4"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2" fontId="23" fillId="0" borderId="45" xfId="4" applyNumberFormat="1" applyFont="1" applyBorder="1" applyAlignment="1">
          <x:alignment horizontal="center" vertical="center" wrapText="1"/>
        </x:xf>
      </mc:Fallback>
    </mc:AlternateContent>
    <mc:AlternateContent xmlns:mc="http://schemas.openxmlformats.org/markup-compatibility/2006">
      <mc:Choice xmlns:hs="http://schemas.haansoft.com/office/spreadsheet/8.0" Requires="hs">
        <x:xf numFmtId="167" fontId="23" fillId="0" borderId="45" xfId="4" applyNumberFormat="1" applyFont="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167" fontId="23" fillId="0" borderId="45" xfId="4" applyNumberFormat="1" applyFont="1" applyBorder="1" applyAlignment="1">
          <x:alignment horizontal="center" vertical="center" wrapText="1"/>
        </x:xf>
      </mc:Fallback>
    </mc:AlternateContent>
    <x:xf numFmtId="0" fontId="23" fillId="0" borderId="46" xfId="4" applyNumberFormat="1" applyFont="1" applyBorder="1" applyAlignment="1">
      <x:alignment horizontal="general" vertical="center" wrapText="1"/>
    </x:xf>
    <mc:AlternateContent xmlns:mc="http://schemas.openxmlformats.org/markup-compatibility/2006">
      <mc:Choice xmlns:hs="http://schemas.haansoft.com/office/spreadsheet/8.0" Requires="hs">
        <x:xf numFmtId="0" fontId="7" fillId="25" borderId="47" xfId="0"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7" fillId="25" borderId="47" xfId="0" applyNumberFormat="1" applyFont="1" applyFill="1" applyBorder="1" applyAlignment="1">
          <x:alignment horizontal="center" vertical="center" wrapText="1"/>
        </x:xf>
      </mc:Fallback>
    </mc:AlternateContent>
    <x:xf numFmtId="0" fontId="8" fillId="0" borderId="0" xfId="0" applyNumberFormat="1" applyFont="1" applyAlignment="1">
      <x:alignment horizontal="general" vertical="center"/>
    </x:xf>
    <x:xf numFmtId="0" fontId="8" fillId="0" borderId="1" xfId="0" applyNumberFormat="1" applyFont="1" applyBorder="1" applyAlignment="1">
      <x:alignment horizontal="general" vertical="center"/>
    </x:xf>
    <mc:AlternateContent xmlns:mc="http://schemas.openxmlformats.org/markup-compatibility/2006">
      <mc:Choice xmlns:hs="http://schemas.haansoft.com/office/spreadsheet/8.0" Requires="hs">
        <x:xf numFmtId="0" fontId="8"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0" borderId="1" xfId="0" applyNumberFormat="1" applyFont="1" applyBorder="1" applyAlignment="1">
          <x:alignment horizontal="center" vertical="center"/>
        </x:xf>
      </mc:Fallback>
    </mc:AlternateContent>
    <mc:AlternateContent xmlns:mc="http://schemas.openxmlformats.org/markup-compatibility/2006">
      <mc:Choice xmlns:hs="http://schemas.haansoft.com/office/spreadsheet/8.0" Requires="hs">
        <x:xf numFmtId="33" fontId="9" fillId="26" borderId="48"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9" fillId="26" borderId="48"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9" fillId="26" borderId="49"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9" fillId="26" borderId="49"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33" fontId="9" fillId="26" borderId="50"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33" fontId="9" fillId="26" borderId="50" xfId="1" applyNumberFormat="1" applyFont="1" applyFill="1" applyBorder="1" applyAlignment="1" applyProtection="1">
          <x:alignment horizontal="center" vertical="center" wrapText="1"/>
        </x:xf>
      </mc:Fallback>
    </mc:AlternateContent>
    <x:xf numFmtId="0" fontId="10" fillId="27" borderId="51" xfId="1" applyNumberFormat="1" applyFont="1" applyFill="1" applyBorder="1" applyAlignment="1">
      <x:alignment horizontal="left" vertical="center" wrapText="1"/>
    </x:xf>
    <x:xf numFmtId="0" fontId="10" fillId="27" borderId="51" xfId="1" applyNumberFormat="1" applyFont="1" applyFill="1" applyBorder="1" applyAlignment="1">
      <x:alignment horizontal="general" vertical="center" wrapText="1"/>
    </x:xf>
    <x:xf numFmtId="0" fontId="10" fillId="4" borderId="52" xfId="1" applyNumberFormat="1" applyFont="1" applyFill="1" applyBorder="1" applyAlignment="1">
      <x:alignment horizontal="left" vertical="center" wrapText="1"/>
    </x:xf>
    <x:xf numFmtId="0" fontId="10" fillId="4" borderId="53" xfId="1" applyNumberFormat="1" applyFont="1" applyFill="1" applyBorder="1" applyAlignment="1">
      <x:alignment horizontal="left" vertical="center" wrapText="1"/>
    </x:xf>
    <x:xf numFmtId="0" fontId="10" fillId="4" borderId="54" xfId="1" applyNumberFormat="1" applyFont="1" applyFill="1" applyBorder="1" applyAlignment="1">
      <x:alignment horizontal="left" vertical="center" wrapText="1"/>
    </x:xf>
    <x:xf numFmtId="0" fontId="0" fillId="0" borderId="0" xfId="0" applyNumberFormat="1" applyAlignment="1">
      <x:alignment horizontal="general" vertical="bottom"/>
    </x:xf>
    <mc:AlternateContent xmlns:mc="http://schemas.openxmlformats.org/markup-compatibility/2006">
      <mc:Choice xmlns:hs="http://schemas.haansoft.com/office/spreadsheet/8.0" Requires="hs">
        <x:xf numFmtId="0" fontId="9" fillId="7" borderId="55"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7" borderId="55"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7" borderId="56"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7" borderId="56"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9" fillId="7" borderId="57"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9" fillId="7" borderId="57" xfId="1" applyNumberFormat="1" applyFont="1" applyFill="1" applyBorder="1" applyAlignment="1">
          <x:alignment horizontal="center" vertical="center" wrapText="1"/>
        </x:xf>
      </mc:Fallback>
    </mc:AlternateContent>
    <mc:AlternateContent xmlns:mc="http://schemas.openxmlformats.org/markup-compatibility/2006">
      <mc:Choice xmlns:hs="http://schemas.haansoft.com/office/spreadsheet/8.0" Requires="hs">
        <x:xf numFmtId="0" fontId="7" fillId="8" borderId="58"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8" borderId="58"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7" fillId="8" borderId="59"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8" borderId="59"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16" fillId="8" borderId="60"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16" fillId="8" borderId="60" xfId="1" applyNumberFormat="1" applyFont="1" applyFill="1" applyBorder="1" applyAlignment="1" applyProtection="1">
          <x:alignment horizontal="center" vertical="center" wrapText="1"/>
        </x:xf>
      </mc:Fallback>
    </mc:AlternateContent>
    <x:xf numFmtId="0" fontId="8" fillId="0" borderId="32" xfId="1" applyNumberFormat="1" applyFont="1" applyFill="1" applyBorder="1" applyAlignment="1" applyProtection="1">
      <x:alignment horizontal="left" vertical="center" wrapText="1"/>
    </x:xf>
    <x:xf numFmtId="0" fontId="7" fillId="0" borderId="0" xfId="1" applyNumberFormat="1" applyFont="1" applyFill="1" applyBorder="1" applyAlignment="1" applyProtection="1">
      <x:alignment horizontal="left" vertical="center" wrapText="1"/>
    </x:xf>
    <x:xf numFmtId="0" fontId="16" fillId="0" borderId="33" xfId="1" applyNumberFormat="1" applyFont="1" applyFill="1" applyBorder="1" applyAlignment="1" applyProtection="1">
      <x:alignment horizontal="left" vertical="center" wrapText="1"/>
    </x:xf>
    <x:xf numFmtId="0" fontId="7" fillId="0" borderId="32" xfId="1" applyNumberFormat="1" applyFont="1" applyFill="1" applyBorder="1" applyAlignment="1" applyProtection="1">
      <x:alignment horizontal="left" vertical="center" wrapText="1"/>
    </x:xf>
    <x:xf numFmtId="0" fontId="7" fillId="0" borderId="31" xfId="1" applyNumberFormat="1" applyFont="1" applyFill="1" applyBorder="1" applyAlignment="1" applyProtection="1">
      <x:alignment horizontal="left" vertical="center" wrapText="1"/>
    </x:xf>
    <x:xf numFmtId="0" fontId="7" fillId="0" borderId="61" xfId="1" applyNumberFormat="1" applyFont="1" applyFill="1" applyBorder="1" applyAlignment="1" applyProtection="1">
      <x:alignment horizontal="left" vertical="center" wrapText="1"/>
    </x:xf>
    <x:xf numFmtId="0" fontId="16" fillId="0" borderId="30" xfId="1" applyNumberFormat="1" applyFont="1" applyFill="1" applyBorder="1" applyAlignment="1" applyProtection="1">
      <x:alignment horizontal="left" vertical="center" wrapText="1"/>
    </x:xf>
    <mc:AlternateContent xmlns:mc="http://schemas.openxmlformats.org/markup-compatibility/2006">
      <mc:Choice xmlns:hs="http://schemas.haansoft.com/office/spreadsheet/8.0" Requires="hs">
        <x:xf numFmtId="0" fontId="7" fillId="10" borderId="27" xfId="1" applyNumberFormat="1" applyFont="1" applyFill="1" applyBorder="1" applyAlignment="1" applyProtection="1" hs:applyExtension="1">
          <x:alignment horizontal="center" vertical="center" wrapText="1"/>
          <hs:parashape hs:lineSpacingType="betweenLines" hs:lineSpacing="75" hs:breakNonLatinWord="breakWord" hs:breakLatinWord="keepWord" hs:condense="0" hs:textAlignment="baseLine"/>
        </x:xf>
      </mc:Choice>
      <mc:Fallback>
        <x:xf numFmtId="0" fontId="7" fillId="10" borderId="27" xfId="1" applyNumberFormat="1" applyFont="1" applyFill="1" applyBorder="1" applyAlignment="1" applyProtection="1">
          <x:alignment horizontal="center" vertical="center" wrapText="1"/>
        </x:xf>
      </mc:Fallback>
    </mc:AlternateContent>
    <mc:AlternateContent xmlns:mc="http://schemas.openxmlformats.org/markup-compatibility/2006">
      <mc:Choice xmlns:hs="http://schemas.haansoft.com/office/spreadsheet/8.0" Requires="hs">
        <x:xf numFmtId="0" fontId="9" fillId="0" borderId="1" xfId="0" applyNumberFormat="1" applyFont="1" applyBorder="1" applyAlignment="1" hs:applyExtension="1">
          <x:alignment horizontal="center" vertical="center" textRotation="255"/>
          <hs:parashape hs:lineSpacingType="betweenLines" hs:lineSpacing="75" hs:breakNonLatinWord="breakWord" hs:breakLatinWord="keepWord" hs:condense="0" hs:textAlignment="baseLine"/>
        </x:xf>
      </mc:Choice>
      <mc:Fallback>
        <x:xf numFmtId="0" fontId="9" fillId="0" borderId="1" xfId="0" applyNumberFormat="1" applyFont="1" applyBorder="1" applyAlignment="1">
          <x:alignment horizontal="center" vertical="center" textRotation="255"/>
        </x:xf>
      </mc:Fallback>
    </mc:AlternateContent>
    <mc:AlternateContent xmlns:mc="http://schemas.openxmlformats.org/markup-compatibility/2006">
      <mc:Choice xmlns:hs="http://schemas.haansoft.com/office/spreadsheet/8.0" Requires="hs">
        <x:xf numFmtId="0" fontId="9" fillId="0" borderId="1" xfId="0" applyNumberFormat="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9" fillId="0" borderId="1" xfId="0" applyNumberFormat="1" applyFont="1" applyBorder="1" applyAlignment="1">
          <x:alignment horizontal="center" vertical="center"/>
        </x:xf>
      </mc:Fallback>
    </mc:AlternateContent>
    <x:xf numFmtId="0" fontId="8" fillId="0" borderId="0" xfId="1" applyNumberFormat="1" applyFont="1" applyFill="1" applyBorder="1" applyAlignment="1">
      <x:alignment horizontal="general" vertical="center" wrapText="1"/>
    </x:xf>
    <x:xf numFmtId="0" fontId="0" fillId="0" borderId="0" xfId="1" applyNumberFormat="1" applyFont="1" applyFill="1" applyBorder="1" applyAlignment="1">
      <x:alignment horizontal="general" vertical="center" wrapText="1"/>
    </x:xf>
    <mc:AlternateContent xmlns:mc="http://schemas.openxmlformats.org/markup-compatibility/2006">
      <mc:Choice xmlns:hs="http://schemas.haansoft.com/office/spreadsheet/8.0" Requires="hs">
        <x:xf numFmtId="0" fontId="12" fillId="2"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2" fillId="2" borderId="0"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0"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24" fillId="2"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24" fillId="2" borderId="0" xfId="1" applyNumberFormat="1" applyFont="1" applyFill="1" applyBorder="1" applyAlignment="1">
          <x:alignment horizontal="center" vertical="center"/>
        </x:xf>
      </mc:Fallback>
    </mc:AlternateContent>
    <x:xf numFmtId="0" fontId="10" fillId="3" borderId="0"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7" fillId="5"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5" borderId="0"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8"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8" borderId="0"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9"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9" borderId="0"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30"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30" borderId="0" xfId="1" applyNumberFormat="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10" fillId="4" borderId="0" xfId="1" applyNumberFormat="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10" fillId="4" borderId="0" xfId="1" applyNumberFormat="1" applyFont="1" applyFill="1" applyBorder="1" applyAlignment="1">
          <x:alignment horizontal="center" vertical="center"/>
        </x:xf>
      </mc:Fallback>
    </mc:AlternateContent>
    <x:xf numFmtId="0" fontId="9" fillId="0" borderId="9" xfId="1" applyNumberFormat="1" applyFont="1" applyFill="1" applyBorder="1" applyAlignment="1">
      <x:alignment horizontal="general" vertical="center" wrapText="1"/>
    </x:xf>
    <x:xf numFmtId="0" fontId="8" fillId="0" borderId="4" xfId="1" applyNumberFormat="1" applyFont="1" applyFill="1" applyBorder="1" applyAlignment="1">
      <x:alignment horizontal="general" vertical="center" wrapText="1"/>
    </x:xf>
    <x:xf numFmtId="0" fontId="13" fillId="2" borderId="9" xfId="1" applyNumberFormat="1" applyFont="1" applyFill="1" applyBorder="1" applyAlignment="1">
      <x:alignment horizontal="left" vertical="center" wrapText="1"/>
    </x:xf>
    <x:xf numFmtId="0" fontId="13" fillId="2" borderId="0" xfId="1" applyNumberFormat="1" applyFont="1" applyFill="1" applyBorder="1" applyAlignment="1">
      <x:alignment horizontal="left" vertical="center" wrapText="1"/>
    </x:xf>
    <x:xf numFmtId="0" fontId="13" fillId="2" borderId="4" xfId="1" applyNumberFormat="1" applyFont="1" applyFill="1" applyBorder="1" applyAlignment="1">
      <x:alignment horizontal="left" vertical="center" wrapText="1"/>
    </x:xf>
    <mc:AlternateContent xmlns:mc="http://schemas.openxmlformats.org/markup-compatibility/2006">
      <mc:Choice xmlns:hs="http://schemas.haansoft.com/office/spreadsheet/8.0" Requires="hs">
        <x:xf numFmtId="0" fontId="12" fillId="2" borderId="0" xfId="1" applyNumberFormat="1" applyFont="1" applyFill="1" applyBorder="1" applyAlignment="1" hs:applyExtension="1">
          <x:alignment horizontal="center" vertical="center" wrapText="1"/>
          <hs:parashape hs:lineSpacingType="betweenLines" hs:lineSpacing="75" hs:breakNonLatinWord="breakWord" hs:breakLatinWord="keepWord" hs:condense="0" hs:textAlignment="baseLine"/>
        </x:xf>
      </mc:Choice>
      <mc:Fallback>
        <x:xf numFmtId="0" fontId="12" fillId="2" borderId="0" xfId="1" applyNumberFormat="1" applyFont="1" applyFill="1" applyBorder="1" applyAlignment="1">
          <x:alignment horizontal="center" vertical="center" wrapText="1"/>
        </x:xf>
      </mc:Fallback>
    </mc:AlternateContent>
    <x:xf numFmtId="0" fontId="10" fillId="4" borderId="0" xfId="1" applyNumberFormat="1" applyFont="1" applyFill="1" applyBorder="1" applyAlignment="1">
      <x:alignment horizontal="left" vertical="center" wrapText="1"/>
    </x:xf>
    <x:xf numFmtId="0" fontId="13" fillId="2" borderId="7" xfId="1" applyNumberFormat="1" applyFont="1" applyFill="1" applyBorder="1" applyAlignment="1">
      <x:alignment horizontal="left" vertical="center" wrapText="1"/>
    </x:xf>
    <x:xf numFmtId="0" fontId="13" fillId="2" borderId="8" xfId="1" applyNumberFormat="1" applyFont="1" applyFill="1" applyBorder="1" applyAlignment="1">
      <x:alignment horizontal="left" vertical="center" wrapText="1"/>
    </x:xf>
    <x:xf numFmtId="0" fontId="13" fillId="2" borderId="18" xfId="1" applyNumberFormat="1" applyFont="1" applyFill="1" applyBorder="1" applyAlignment="1">
      <x:alignment horizontal="left" vertical="center" wrapText="1"/>
    </x:xf>
    <x:xf numFmtId="0" fontId="11" fillId="6" borderId="0" xfId="1" applyNumberFormat="1" applyFont="1" applyFill="1" applyBorder="1" applyAlignment="1">
      <x:alignment horizontal="left" vertical="center" wrapText="1"/>
    </x:xf>
  </x:cellXfs>
  <x:cellStyles count="5">
    <x:cellStyle name="표준" xfId="0" builtinId="0"/>
    <x:cellStyle name="표준 2" xfId="1"/>
    <x:cellStyle name="표준 3" xfId="2"/>
    <x:cellStyle name="Normal" xfId="3"/>
    <x:cellStyle name="Normal 2" xfId="4"/>
  </x:cellStyles>
  <x:dxfs count="36">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mc:AlternateContent xmlns:mc="http://schemas.openxmlformats.org/markup-compatibility/2006">
      <mc:Choice xmlns:hs="http://schemas.haansoft.com/office/spreadsheet/8.0" Requires="hs">
        <x:dxf hs:applyExtension="1">
          <x:font hs:extension="1">
            <x:color rgb="ff5f497a"/>
            <x:b val="1"/>
            <hs:useFontSpace val="0"/>
            <hs:size val="0"/>
            <hs:ratio val="0"/>
            <hs:spacing val="0"/>
            <hs:offset val="0"/>
          </x:font>
          <x:fill>
            <x:patternFill>
              <x:bgColor rgb="ffe4dfec"/>
            </x:patternFill>
          </x:fill>
        </x:dxf>
      </mc:Choice>
      <mc:Fallback>
        <x:dxf>
          <x:font>
            <x:color rgb="ff5f497a"/>
            <x:b val="1"/>
          </x:font>
          <x:fill>
            <x:patternFill>
              <x:bgColor rgb="ffe4dfec"/>
            </x:patternFill>
          </x:fill>
        </x:dxf>
      </mc:Fallback>
    </mc:AlternateContent>
    <mc:AlternateContent xmlns:mc="http://schemas.openxmlformats.org/markup-compatibility/2006">
      <mc:Choice xmlns:hs="http://schemas.haansoft.com/office/spreadsheet/8.0" Requires="hs">
        <x:dxf hs:applyExtension="1">
          <x:font hs:extension="1">
            <x:color rgb="ff7f6000"/>
            <x:b val="1"/>
            <hs:useFontSpace val="0"/>
            <hs:size val="0"/>
            <hs:ratio val="0"/>
            <hs:spacing val="0"/>
            <hs:offset val="0"/>
          </x:font>
          <x:fill>
            <x:patternFill>
              <x:bgColor rgb="fffff2cc"/>
            </x:patternFill>
          </x:fill>
        </x:dxf>
      </mc:Choice>
      <mc:Fallback>
        <x:dxf>
          <x:font>
            <x:color rgb="ff7f6000"/>
            <x:b val="1"/>
          </x:font>
          <x:fill>
            <x:patternFill>
              <x:bgColor rgb="fffff2cc"/>
            </x:patternFill>
          </x:fill>
        </x:dxf>
      </mc:Fallback>
    </mc:AlternateContent>
    <mc:AlternateContent xmlns:mc="http://schemas.openxmlformats.org/markup-compatibility/2006">
      <mc:Choice xmlns:hs="http://schemas.haansoft.com/office/spreadsheet/8.0" Requires="hs">
        <x:dxf hs:applyExtension="1">
          <x:font hs:extension="1">
            <x:color rgb="ff375623"/>
            <x:b val="1"/>
            <hs:useFontSpace val="0"/>
            <hs:size val="0"/>
            <hs:ratio val="0"/>
            <hs:spacing val="0"/>
            <hs:offset val="0"/>
          </x:font>
          <x:fill>
            <x:patternFill>
              <x:bgColor rgb="ffe2f0d9"/>
            </x:patternFill>
          </x:fill>
        </x:dxf>
      </mc:Choice>
      <mc:Fallback>
        <x:dxf>
          <x:font>
            <x:color rgb="ff375623"/>
            <x:b val="1"/>
          </x:font>
          <x:fill>
            <x:patternFill>
              <x:bgColor rgb="ffe2f0d9"/>
            </x:patternFill>
          </x:fill>
        </x:dxf>
      </mc:Fallback>
    </mc:AlternateContent>
    <mc:AlternateContent xmlns:mc="http://schemas.openxmlformats.org/markup-compatibility/2006">
      <mc:Choice xmlns:hs="http://schemas.haansoft.com/office/spreadsheet/8.0" Requires="hs">
        <x:dxf hs:applyExtension="1">
          <x:font hs:extension="1">
            <x:color rgb="ff1f4e78"/>
            <x:b val="1"/>
            <hs:useFontSpace val="0"/>
            <hs:size val="0"/>
            <hs:ratio val="0"/>
            <hs:spacing val="0"/>
            <hs:offset val="0"/>
          </x:font>
          <x:fill>
            <x:patternFill>
              <x:bgColor rgb="ffddebf7"/>
            </x:patternFill>
          </x:fill>
        </x:dxf>
      </mc:Choice>
      <mc:Fallback>
        <x:dxf>
          <x:font>
            <x:color rgb="ff1f4e78"/>
            <x:b val="1"/>
          </x:font>
          <x:fill>
            <x:patternFill>
              <x:bgColor rgb="ffddebf7"/>
            </x:patternFill>
          </x:fill>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fill>
            <x:patternFill>
              <x:bgColor rgb="fff1d4df"/>
            </x:patternFill>
          </x:fill>
        </x:dxf>
      </mc:Choice>
      <mc:Fallback>
        <x:dxf>
          <x:font>
            <x:b val="1"/>
          </x:font>
          <x:fill>
            <x:patternFill>
              <x:bgColor rgb="fff1d4df"/>
            </x:patternFill>
          </x:fill>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fill>
            <x:patternFill>
              <x:bgColor rgb="fff8dcc8"/>
            </x:patternFill>
          </x:fill>
        </x:dxf>
      </mc:Choice>
      <mc:Fallback>
        <x:dxf>
          <x:font>
            <x:b val="1"/>
          </x:font>
          <x:fill>
            <x:patternFill>
              <x:bgColor rgb="fff8dcc8"/>
            </x:patternFill>
          </x:fill>
        </x:dxf>
      </mc:Fallback>
    </mc:AlternateContent>
    <x:dxf>
      <x:fill>
        <x:patternFill>
          <x:bgColor rgb="fffde8d7"/>
        </x:patternFill>
      </x:fill>
    </x:dxf>
    <x:dxf>
      <x:fill>
        <x:patternFill>
          <x:bgColor rgb="fffff3d9"/>
        </x:patternFill>
      </x:fill>
    </x:dxf>
    <x:dxf>
      <x:fill>
        <x:patternFill>
          <x:bgColor rgb="ffeef5ec"/>
        </x:patternFill>
      </x:fill>
    </x:dxf>
    <x:dxf>
      <x:fill>
        <x:patternFill>
          <x:bgColor rgb="ffeaf4fb"/>
        </x:patternFill>
      </x:fill>
    </x:dxf>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color rgb="ff8b1e1e"/>
            <hs:useFontSpace val="0"/>
            <hs:size val="0"/>
            <hs:ratio val="0"/>
            <hs:spacing val="0"/>
            <hs:offset val="0"/>
          </x:font>
          <x:fill>
            <x:patternFill>
              <x:bgColor rgb="fff8b4b4"/>
            </x:patternFill>
          </x:fill>
        </x:dxf>
      </mc:Choice>
      <mc:Fallback>
        <x:dxf>
          <x:font>
            <x:color rgb="ff8b1e1e"/>
          </x:font>
          <x:fill>
            <x:patternFill>
              <x:bgColor rgb="fff8b4b4"/>
            </x:patternFill>
          </x:fill>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fill>
            <x:patternFill>
              <x:bgColor rgb="fff1d4df"/>
            </x:patternFill>
          </x:fill>
        </x:dxf>
      </mc:Choice>
      <mc:Fallback>
        <x:dxf>
          <x:font>
            <x:b val="1"/>
          </x:font>
          <x:fill>
            <x:patternFill>
              <x:bgColor rgb="fff1d4df"/>
            </x:patternFill>
          </x:fill>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fill>
            <x:patternFill>
              <x:bgColor rgb="fff8dcc8"/>
            </x:patternFill>
          </x:fill>
        </x:dxf>
      </mc:Choice>
      <mc:Fallback>
        <x:dxf>
          <x:font>
            <x:b val="1"/>
          </x:font>
          <x:fill>
            <x:patternFill>
              <x:bgColor rgb="fff8dcc8"/>
            </x:patternFill>
          </x:fill>
        </x:dxf>
      </mc:Fallback>
    </mc:AlternateContent>
    <x:dxf>
      <x:fill>
        <x:patternFill>
          <x:bgColor rgb="fffde8d7"/>
        </x:patternFill>
      </x:fill>
    </x:dxf>
    <x:dxf>
      <x:fill>
        <x:patternFill>
          <x:bgColor rgb="fffff3d9"/>
        </x:patternFill>
      </x:fill>
    </x:dxf>
    <x:dxf>
      <x:fill>
        <x:patternFill>
          <x:bgColor rgb="ffeef5ec"/>
        </x:patternFill>
      </x:fill>
    </x:dxf>
    <x:dxf>
      <x:fill>
        <x:patternFill>
          <x:bgColor rgb="ffeaf4fb"/>
        </x:patternFill>
      </x:fill>
    </x:dxf>
    <mc:AlternateContent xmlns:mc="http://schemas.openxmlformats.org/markup-compatibility/2006">
      <mc:Choice xmlns:hs="http://schemas.haansoft.com/office/spreadsheet/8.0" Requires="hs">
        <x:dxf hs:applyExtension="1">
          <x:font hs:extension="1">
            <x:color rgb="ff9c0006"/>
            <hs:useFontSpace val="0"/>
            <hs:size val="0"/>
            <hs:ratio val="0"/>
            <hs:spacing val="0"/>
            <hs:offset val="0"/>
          </x:font>
          <x:fill>
            <x:patternFill>
              <x:bgColor rgb="fff4cccc"/>
            </x:patternFill>
          </x:fill>
        </x:dxf>
      </mc:Choice>
      <mc:Fallback>
        <x:dxf>
          <x:font>
            <x:color rgb="ff9c0006"/>
          </x:font>
          <x:fill>
            <x:patternFill>
              <x:bgColor rgb="fff4cccc"/>
            </x:patternFill>
          </x:fill>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charts/chart0.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콘텐츠 진행 포인트 누적</c:v>
          </c:tx>
          <c:marker>
            <c:symbol val="diamond"/>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General</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c:v>132</c:v>
                </c:pt>
                <c:pt idx="37">
                  <c:v>135</c:v>
                </c:pt>
                <c:pt idx="38">
                  <c:v>138</c:v>
                </c:pt>
                <c:pt idx="39">
                  <c:v>140</c:v>
                </c:pt>
                <c:pt idx="40">
                  <c:v>143</c:v>
                </c:pt>
                <c:pt idx="41">
                  <c:v>148</c:v>
                </c:pt>
                <c:pt idx="42">
                  <c:v>151</c:v>
                </c:pt>
                <c:pt idx="43">
                  <c:v>156</c:v>
                </c:pt>
                <c:pt idx="44">
                  <c:v>160</c:v>
                </c:pt>
                <c:pt idx="45">
                  <c:v>163</c:v>
                </c:pt>
                <c:pt idx="46">
                  <c:v>166</c:v>
                </c:pt>
                <c:pt idx="47">
                  <c:v>169</c:v>
                </c:pt>
                <c:pt idx="48">
                  <c:v>174</c:v>
                </c:pt>
                <c:pt idx="49">
                  <c:v>177</c:v>
                </c:pt>
                <c:pt idx="50">
                  <c:v>181</c:v>
                </c:pt>
                <c:pt idx="51">
                  <c:v>187</c:v>
                </c:pt>
                <c:pt idx="52">
                  <c:v>191</c:v>
                </c:pt>
                <c:pt idx="53">
                  <c:v>196</c:v>
                </c:pt>
                <c:pt idx="54">
                  <c:v>201</c:v>
                </c:pt>
                <c:pt idx="55">
                  <c:v>204</c:v>
                </c:pt>
                <c:pt idx="56">
                  <c:v>208</c:v>
                </c:pt>
                <c:pt idx="57">
                  <c:v>212</c:v>
                </c:pt>
                <c:pt idx="58">
                  <c:v>216</c:v>
                </c:pt>
                <c:pt idx="59">
                  <c:v>221</c:v>
                </c:pt>
                <c:pt idx="60">
                  <c:v>226</c:v>
                </c:pt>
                <c:pt idx="61">
                  <c:v>232</c:v>
                </c:pt>
                <c:pt idx="62">
                  <c:v>237</c:v>
                </c:pt>
                <c:pt idx="63">
                  <c:v>241</c:v>
                </c:pt>
                <c:pt idx="64">
                  <c:v>245</c:v>
                </c:pt>
                <c:pt idx="65">
                  <c:v>249</c:v>
                </c:pt>
                <c:pt idx="66">
                  <c:v>253</c:v>
                </c:pt>
                <c:pt idx="67">
                  <c:v>256</c:v>
                </c:pt>
                <c:pt idx="68">
                  <c:v>260</c:v>
                </c:pt>
                <c:pt idx="69">
                  <c:v>263</c:v>
                </c:pt>
                <c:pt idx="70">
                  <c:v>267</c:v>
                </c:pt>
                <c:pt idx="71">
                  <c:v>272</c:v>
                </c:pt>
                <c:pt idx="72">
                  <c:v>278</c:v>
                </c:pt>
                <c:pt idx="73">
                  <c:v>283</c:v>
                </c:pt>
                <c:pt idx="74">
                  <c:v>289</c:v>
                </c:pt>
                <c:pt idx="75">
                  <c:v>292</c:v>
                </c:pt>
                <c:pt idx="76">
                  <c:v>296</c:v>
                </c:pt>
                <c:pt idx="77">
                  <c:v>301</c:v>
                </c:pt>
                <c:pt idx="78">
                  <c:v>309</c:v>
                </c:pt>
                <c:pt idx="79">
                  <c:v>313</c:v>
                </c:pt>
                <c:pt idx="80">
                  <c:v>316</c:v>
                </c:pt>
                <c:pt idx="81">
                  <c:v>320</c:v>
                </c:pt>
                <c:pt idx="82">
                  <c:v>325</c:v>
                </c:pt>
                <c:pt idx="83">
                  <c:v>335</c:v>
                </c:pt>
                <c:pt idx="84">
                  <c:v>339</c:v>
                </c:pt>
                <c:pt idx="85">
                  <c:v>343</c:v>
                </c:pt>
                <c:pt idx="86">
                  <c:v>347</c:v>
                </c:pt>
                <c:pt idx="87">
                  <c:v>351</c:v>
                </c:pt>
                <c:pt idx="88">
                  <c:v>355</c:v>
                </c:pt>
                <c:pt idx="89">
                  <c:v>359</c:v>
                </c:pt>
                <c:pt idx="90">
                  <c:v>363</c:v>
                </c:pt>
                <c:pt idx="91">
                  <c:v>368</c:v>
                </c:pt>
                <c:pt idx="92">
                  <c:v>372</c:v>
                </c:pt>
                <c:pt idx="93">
                  <c:v>376</c:v>
                </c:pt>
                <c:pt idx="94">
                  <c:v>380</c:v>
                </c:pt>
                <c:pt idx="95">
                  <c:v>384</c:v>
                </c:pt>
                <c:pt idx="96">
                  <c:v>389</c:v>
                </c:pt>
                <c:pt idx="97">
                  <c:v>392</c:v>
                </c:pt>
                <c:pt idx="98">
                  <c:v>396</c:v>
                </c:pt>
                <c:pt idx="99">
                  <c:v>403</c:v>
                </c:pt>
                <c:pt idx="100">
                  <c:v>406</c:v>
                </c:pt>
                <c:pt idx="101">
                  <c:v>409</c:v>
                </c:pt>
                <c:pt idx="102">
                  <c:v>414</c:v>
                </c:pt>
                <c:pt idx="103">
                  <c:v>417</c:v>
                </c:pt>
                <c:pt idx="104">
                  <c:v>421</c:v>
                </c:pt>
                <c:pt idx="105">
                  <c:v>425</c:v>
                </c:pt>
                <c:pt idx="106">
                  <c:v>429</c:v>
                </c:pt>
                <c:pt idx="107">
                  <c:v>434</c:v>
                </c:pt>
                <c:pt idx="108">
                  <c:v>438</c:v>
                </c:pt>
                <c:pt idx="109">
                  <c:v>442</c:v>
                </c:pt>
                <c:pt idx="110">
                  <c:v>450</c:v>
                </c:pt>
                <c:pt idx="111">
                  <c:v>454</c:v>
                </c:pt>
                <c:pt idx="112">
                  <c:v>458</c:v>
                </c:pt>
                <c:pt idx="113">
                  <c:v>462</c:v>
                </c:pt>
                <c:pt idx="114">
                  <c:v>465</c:v>
                </c:pt>
                <c:pt idx="115">
                  <c:v>469</c:v>
                </c:pt>
                <c:pt idx="116">
                  <c:v>474</c:v>
                </c:pt>
                <c:pt idx="117">
                  <c:v>477</c:v>
                </c:pt>
                <c:pt idx="118">
                  <c:v>483</c:v>
                </c:pt>
                <c:pt idx="119">
                  <c:v>488</c:v>
                </c:pt>
                <c:pt idx="120">
                  <c:v>492</c:v>
                </c:pt>
                <c:pt idx="121">
                  <c:v>497</c:v>
                </c:pt>
                <c:pt idx="122">
                  <c:v>503</c:v>
                </c:pt>
                <c:pt idx="123">
                  <c:v>509</c:v>
                </c:pt>
                <c:pt idx="124">
                  <c:v>515</c:v>
                </c:pt>
                <c:pt idx="125">
                  <c:v>522</c:v>
                </c:pt>
                <c:pt idx="126">
                  <c:v>529</c:v>
                </c:pt>
                <c:pt idx="127">
                  <c:v>535</c:v>
                </c:pt>
                <c:pt idx="128">
                  <c:v>541</c:v>
                </c:pt>
                <c:pt idx="129">
                  <c:v>550</c:v>
                </c:pt>
                <c:pt idx="130">
                  <c:v>552</c:v>
                </c:pt>
                <c:pt idx="131">
                  <c:v>556</c:v>
                </c:pt>
                <c:pt idx="132">
                  <c:v>559</c:v>
                </c:pt>
                <c:pt idx="133">
                  <c:v>561</c:v>
                </c:pt>
                <c:pt idx="134">
                  <c:v>564</c:v>
                </c:pt>
                <c:pt idx="135">
                  <c:v>567</c:v>
                </c:pt>
                <c:pt idx="136">
                  <c:v>570</c:v>
                </c:pt>
                <c:pt idx="137">
                  <c:v>573</c:v>
                </c:pt>
                <c:pt idx="138">
                  <c:v>576</c:v>
                </c:pt>
                <c:pt idx="139">
                  <c:v>581</c:v>
                </c:pt>
                <c:pt idx="140">
                  <c:v>590</c:v>
                </c:pt>
                <c:pt idx="141">
                  <c:v>598</c:v>
                </c:pt>
                <c:pt idx="142">
                  <c:v>601</c:v>
                </c:pt>
                <c:pt idx="143">
                  <c:v>605</c:v>
                </c:pt>
                <c:pt idx="144">
                  <c:v>608</c:v>
                </c:pt>
                <c:pt idx="145">
                  <c:v>620</c:v>
                </c:pt>
                <c:pt idx="146">
                  <c:v>631</c:v>
                </c:pt>
                <c:pt idx="147">
                  <c:v>643</c:v>
                </c:pt>
                <c:pt idx="148">
                  <c:v>646</c:v>
                </c:pt>
                <c:pt idx="149">
                  <c:v>651</c:v>
                </c:pt>
                <c:pt idx="150">
                  <c:v>655</c:v>
                </c:pt>
                <c:pt idx="151">
                  <c:v>658</c:v>
                </c:pt>
                <c:pt idx="152">
                  <c:v>662</c:v>
                </c:pt>
                <c:pt idx="153">
                  <c:v>668</c:v>
                </c:pt>
                <c:pt idx="154">
                  <c:v>672</c:v>
                </c:pt>
                <c:pt idx="155">
                  <c:v>678</c:v>
                </c:pt>
                <c:pt idx="156">
                  <c:v>682</c:v>
                </c:pt>
                <c:pt idx="157">
                  <c:v>687</c:v>
                </c:pt>
                <c:pt idx="158">
                  <c:v>693</c:v>
                </c:pt>
                <c:pt idx="159">
                  <c:v>702</c:v>
                </c:pt>
                <c:pt idx="160">
                  <c:v>705</c:v>
                </c:pt>
                <c:pt idx="161">
                  <c:v>709</c:v>
                </c:pt>
                <c:pt idx="162">
                  <c:v>721</c:v>
                </c:pt>
                <c:pt idx="163">
                  <c:v>733</c:v>
                </c:pt>
                <c:pt idx="164">
                  <c:v>745</c:v>
                </c:pt>
                <c:pt idx="165">
                  <c:v>757</c:v>
                </c:pt>
                <c:pt idx="166">
                  <c:v>769</c:v>
                </c:pt>
                <c:pt idx="167">
                  <c:v>781</c:v>
                </c:pt>
                <c:pt idx="168">
                  <c:v>784</c:v>
                </c:pt>
                <c:pt idx="169">
                  <c:v>788</c:v>
                </c:pt>
                <c:pt idx="170">
                  <c:v>793</c:v>
                </c:pt>
                <c:pt idx="171">
                  <c:v>798</c:v>
                </c:pt>
                <c:pt idx="172">
                  <c:v>802</c:v>
                </c:pt>
                <c:pt idx="173">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ser>
        <c:ser>
          <c:idx val="1"/>
          <c:order val="1"/>
          <c:tx>
            <c:v>상위 스테이지 해금 요구 포인트</c:v>
          </c:tx>
          <c:marker>
            <c:symbol val="squar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General</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c:v>128</c:v>
                </c:pt>
                <c:pt idx="37">
                  <c:v>132</c:v>
                </c:pt>
                <c:pt idx="38">
                  <c:v>132</c:v>
                </c:pt>
                <c:pt idx="39">
                  <c:v>132</c:v>
                </c:pt>
                <c:pt idx="40">
                  <c:v>132</c:v>
                </c:pt>
                <c:pt idx="41">
                  <c:v>132</c:v>
                </c:pt>
                <c:pt idx="42">
                  <c:v>132</c:v>
                </c:pt>
                <c:pt idx="43">
                  <c:v>132</c:v>
                </c:pt>
                <c:pt idx="44">
                  <c:v>132</c:v>
                </c:pt>
                <c:pt idx="45">
                  <c:v>132</c:v>
                </c:pt>
                <c:pt idx="46">
                  <c:v>132</c:v>
                </c:pt>
                <c:pt idx="47">
                  <c:v>132</c:v>
                </c:pt>
                <c:pt idx="48">
                  <c:v>132</c:v>
                </c:pt>
                <c:pt idx="49">
                  <c:v>132</c:v>
                </c:pt>
                <c:pt idx="50">
                  <c:v>132</c:v>
                </c:pt>
                <c:pt idx="51">
                  <c:v>132</c:v>
                </c:pt>
                <c:pt idx="52">
                  <c:v>132</c:v>
                </c:pt>
                <c:pt idx="53">
                  <c:v>132</c:v>
                </c:pt>
                <c:pt idx="54">
                  <c:v>132</c:v>
                </c:pt>
                <c:pt idx="55">
                  <c:v>132</c:v>
                </c:pt>
                <c:pt idx="56">
                  <c:v>132</c:v>
                </c:pt>
                <c:pt idx="57">
                  <c:v>208</c:v>
                </c:pt>
                <c:pt idx="58">
                  <c:v>208</c:v>
                </c:pt>
                <c:pt idx="59">
                  <c:v>208</c:v>
                </c:pt>
                <c:pt idx="60">
                  <c:v>208</c:v>
                </c:pt>
                <c:pt idx="61">
                  <c:v>208</c:v>
                </c:pt>
                <c:pt idx="62">
                  <c:v>208</c:v>
                </c:pt>
                <c:pt idx="63">
                  <c:v>237</c:v>
                </c:pt>
                <c:pt idx="64">
                  <c:v>241</c:v>
                </c:pt>
                <c:pt idx="65">
                  <c:v>241</c:v>
                </c:pt>
                <c:pt idx="66">
                  <c:v>241</c:v>
                </c:pt>
                <c:pt idx="67">
                  <c:v>253</c:v>
                </c:pt>
                <c:pt idx="68">
                  <c:v>253</c:v>
                </c:pt>
                <c:pt idx="69">
                  <c:v>260</c:v>
                </c:pt>
                <c:pt idx="70">
                  <c:v>260</c:v>
                </c:pt>
                <c:pt idx="71">
                  <c:v>260</c:v>
                </c:pt>
                <c:pt idx="72">
                  <c:v>260</c:v>
                </c:pt>
                <c:pt idx="73">
                  <c:v>278</c:v>
                </c:pt>
                <c:pt idx="74">
                  <c:v>278</c:v>
                </c:pt>
                <c:pt idx="75">
                  <c:v>289</c:v>
                </c:pt>
                <c:pt idx="76">
                  <c:v>289</c:v>
                </c:pt>
                <c:pt idx="77">
                  <c:v>289</c:v>
                </c:pt>
                <c:pt idx="78">
                  <c:v>289</c:v>
                </c:pt>
                <c:pt idx="79">
                  <c:v>289</c:v>
                </c:pt>
                <c:pt idx="80">
                  <c:v>289</c:v>
                </c:pt>
                <c:pt idx="81">
                  <c:v>289</c:v>
                </c:pt>
                <c:pt idx="82">
                  <c:v>320</c:v>
                </c:pt>
                <c:pt idx="83">
                  <c:v>320</c:v>
                </c:pt>
                <c:pt idx="84">
                  <c:v>320</c:v>
                </c:pt>
                <c:pt idx="85">
                  <c:v>339</c:v>
                </c:pt>
                <c:pt idx="86">
                  <c:v>343</c:v>
                </c:pt>
                <c:pt idx="87">
                  <c:v>343</c:v>
                </c:pt>
                <c:pt idx="88">
                  <c:v>343</c:v>
                </c:pt>
                <c:pt idx="89">
                  <c:v>343</c:v>
                </c:pt>
                <c:pt idx="90">
                  <c:v>343</c:v>
                </c:pt>
                <c:pt idx="91">
                  <c:v>343</c:v>
                </c:pt>
                <c:pt idx="92">
                  <c:v>343</c:v>
                </c:pt>
                <c:pt idx="93">
                  <c:v>343</c:v>
                </c:pt>
                <c:pt idx="94">
                  <c:v>343</c:v>
                </c:pt>
                <c:pt idx="95">
                  <c:v>380</c:v>
                </c:pt>
                <c:pt idx="96">
                  <c:v>380</c:v>
                </c:pt>
                <c:pt idx="97">
                  <c:v>380</c:v>
                </c:pt>
                <c:pt idx="98">
                  <c:v>380</c:v>
                </c:pt>
                <c:pt idx="99">
                  <c:v>380</c:v>
                </c:pt>
                <c:pt idx="100">
                  <c:v>380</c:v>
                </c:pt>
                <c:pt idx="101">
                  <c:v>380</c:v>
                </c:pt>
                <c:pt idx="102">
                  <c:v>380</c:v>
                </c:pt>
                <c:pt idx="103">
                  <c:v>380</c:v>
                </c:pt>
                <c:pt idx="104">
                  <c:v>417</c:v>
                </c:pt>
                <c:pt idx="105">
                  <c:v>417</c:v>
                </c:pt>
                <c:pt idx="106">
                  <c:v>417</c:v>
                </c:pt>
                <c:pt idx="107">
                  <c:v>417</c:v>
                </c:pt>
                <c:pt idx="108">
                  <c:v>434</c:v>
                </c:pt>
                <c:pt idx="109">
                  <c:v>434</c:v>
                </c:pt>
                <c:pt idx="110">
                  <c:v>434</c:v>
                </c:pt>
                <c:pt idx="111">
                  <c:v>434</c:v>
                </c:pt>
                <c:pt idx="112">
                  <c:v>434</c:v>
                </c:pt>
                <c:pt idx="113">
                  <c:v>434</c:v>
                </c:pt>
                <c:pt idx="114">
                  <c:v>462</c:v>
                </c:pt>
                <c:pt idx="115">
                  <c:v>462</c:v>
                </c:pt>
                <c:pt idx="116">
                  <c:v>462</c:v>
                </c:pt>
                <c:pt idx="117">
                  <c:v>462</c:v>
                </c:pt>
                <c:pt idx="118">
                  <c:v>462</c:v>
                </c:pt>
                <c:pt idx="119">
                  <c:v>462</c:v>
                </c:pt>
                <c:pt idx="120">
                  <c:v>488</c:v>
                </c:pt>
                <c:pt idx="121">
                  <c:v>488</c:v>
                </c:pt>
                <c:pt idx="122">
                  <c:v>488</c:v>
                </c:pt>
                <c:pt idx="123">
                  <c:v>488</c:v>
                </c:pt>
                <c:pt idx="124">
                  <c:v>488</c:v>
                </c:pt>
                <c:pt idx="125">
                  <c:v>488</c:v>
                </c:pt>
                <c:pt idx="126">
                  <c:v>488</c:v>
                </c:pt>
                <c:pt idx="127">
                  <c:v>488</c:v>
                </c:pt>
                <c:pt idx="128">
                  <c:v>488</c:v>
                </c:pt>
                <c:pt idx="129">
                  <c:v>488</c:v>
                </c:pt>
                <c:pt idx="130">
                  <c:v>488</c:v>
                </c:pt>
                <c:pt idx="131">
                  <c:v>488</c:v>
                </c:pt>
                <c:pt idx="132">
                  <c:v>488</c:v>
                </c:pt>
                <c:pt idx="133">
                  <c:v>488</c:v>
                </c:pt>
                <c:pt idx="134">
                  <c:v>561</c:v>
                </c:pt>
                <c:pt idx="135">
                  <c:v>561</c:v>
                </c:pt>
                <c:pt idx="136">
                  <c:v>561</c:v>
                </c:pt>
                <c:pt idx="137">
                  <c:v>561</c:v>
                </c:pt>
                <c:pt idx="138">
                  <c:v>573</c:v>
                </c:pt>
                <c:pt idx="139">
                  <c:v>573</c:v>
                </c:pt>
                <c:pt idx="140">
                  <c:v>573</c:v>
                </c:pt>
                <c:pt idx="141">
                  <c:v>573</c:v>
                </c:pt>
                <c:pt idx="142">
                  <c:v>573</c:v>
                </c:pt>
                <c:pt idx="143">
                  <c:v>601</c:v>
                </c:pt>
                <c:pt idx="144">
                  <c:v>601</c:v>
                </c:pt>
                <c:pt idx="145">
                  <c:v>601</c:v>
                </c:pt>
                <c:pt idx="146">
                  <c:v>601</c:v>
                </c:pt>
                <c:pt idx="147">
                  <c:v>601</c:v>
                </c:pt>
                <c:pt idx="148">
                  <c:v>601</c:v>
                </c:pt>
                <c:pt idx="149">
                  <c:v>646</c:v>
                </c:pt>
                <c:pt idx="150">
                  <c:v>646</c:v>
                </c:pt>
                <c:pt idx="151">
                  <c:v>646</c:v>
                </c:pt>
                <c:pt idx="152">
                  <c:v>646</c:v>
                </c:pt>
                <c:pt idx="153">
                  <c:v>662</c:v>
                </c:pt>
                <c:pt idx="154">
                  <c:v>662</c:v>
                </c:pt>
                <c:pt idx="155">
                  <c:v>662</c:v>
                </c:pt>
                <c:pt idx="156">
                  <c:v>662</c:v>
                </c:pt>
                <c:pt idx="157">
                  <c:v>662</c:v>
                </c:pt>
                <c:pt idx="158">
                  <c:v>687</c:v>
                </c:pt>
                <c:pt idx="159">
                  <c:v>687</c:v>
                </c:pt>
                <c:pt idx="160">
                  <c:v>687</c:v>
                </c:pt>
                <c:pt idx="161">
                  <c:v>705</c:v>
                </c:pt>
                <c:pt idx="162">
                  <c:v>705</c:v>
                </c:pt>
                <c:pt idx="163">
                  <c:v>705</c:v>
                </c:pt>
                <c:pt idx="164">
                  <c:v>705</c:v>
                </c:pt>
                <c:pt idx="165">
                  <c:v>705</c:v>
                </c:pt>
                <c:pt idx="166">
                  <c:v>705</c:v>
                </c:pt>
                <c:pt idx="167">
                  <c:v>705</c:v>
                </c:pt>
                <c:pt idx="168">
                  <c:v>705</c:v>
                </c:pt>
                <c:pt idx="169">
                  <c:v>784</c:v>
                </c:pt>
                <c:pt idx="170">
                  <c:v>784</c:v>
                </c:pt>
                <c:pt idx="171">
                  <c:v>784</c:v>
                </c:pt>
                <c:pt idx="172">
                  <c:v>784</c:v>
                </c:pt>
                <c:pt idx="173">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ser>
        <c:ser>
          <c:idx val="2"/>
          <c:order val="2"/>
          <c:tx>
            <c:v>누적 플레이 시간(라이트)</c:v>
          </c:tx>
          <c:marker>
            <c:symbol val="triangl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[h]"시간 "m"분 "s"초"</c:formatCode>
                <c:ptCount val="306"/>
                <c:pt idx="0">
                  <c:v>0.000520833333333333</c:v>
                </c:pt>
                <c:pt idx="1">
                  <c:v>0.000636574074074074</c:v>
                </c:pt>
                <c:pt idx="2">
                  <c:v>0.000868055555555555</c:v>
                </c:pt>
                <c:pt idx="3">
                  <c:v>0.00121527777777778</c:v>
                </c:pt>
                <c:pt idx="4">
                  <c:v>0.00138888888888889</c:v>
                </c:pt>
                <c:pt idx="5">
                  <c:v>0.0015625</c:v>
                </c:pt>
                <c:pt idx="6">
                  <c:v>0.00179398148148148</c:v>
                </c:pt>
                <c:pt idx="7">
                  <c:v>0.0021412037037037</c:v>
                </c:pt>
                <c:pt idx="8">
                  <c:v>0.00231481481481481</c:v>
                </c:pt>
                <c:pt idx="9">
                  <c:v>0.00266203703703704</c:v>
                </c:pt>
                <c:pt idx="10">
                  <c:v>0.00324074074074074</c:v>
                </c:pt>
                <c:pt idx="11">
                  <c:v>0.00381944444444444</c:v>
                </c:pt>
                <c:pt idx="12">
                  <c:v>0.00439814814814815</c:v>
                </c:pt>
                <c:pt idx="13">
                  <c:v>0.0046875</c:v>
                </c:pt>
                <c:pt idx="14">
                  <c:v>0.00515046296296296</c:v>
                </c:pt>
                <c:pt idx="15">
                  <c:v>0.00538194444444444</c:v>
                </c:pt>
                <c:pt idx="16">
                  <c:v>0.00578703703703704</c:v>
                </c:pt>
                <c:pt idx="17">
                  <c:v>0.00613425925925926</c:v>
                </c:pt>
                <c:pt idx="18">
                  <c:v>0.00671296296296296</c:v>
                </c:pt>
                <c:pt idx="19">
                  <c:v>0.00729166666666667</c:v>
                </c:pt>
                <c:pt idx="20">
                  <c:v>0.0078125</c:v>
                </c:pt>
                <c:pt idx="21">
                  <c:v>0.00920138888888889</c:v>
                </c:pt>
                <c:pt idx="22">
                  <c:v>0.0105902777777778</c:v>
                </c:pt>
                <c:pt idx="23">
                  <c:v>0.0116319444444444</c:v>
                </c:pt>
                <c:pt idx="24">
                  <c:v>0.0122106481481481</c:v>
                </c:pt>
                <c:pt idx="25">
                  <c:v>0.0123842592592593</c:v>
                </c:pt>
                <c:pt idx="26">
                  <c:v>0.0127314814814815</c:v>
                </c:pt>
                <c:pt idx="27">
                  <c:v>0.0131365740740741</c:v>
                </c:pt>
                <c:pt idx="28">
                  <c:v>0.013599537037037</c:v>
                </c:pt>
                <c:pt idx="29">
                  <c:v>0.0140625</c:v>
                </c:pt>
                <c:pt idx="30">
                  <c:v>0.0142939814814815</c:v>
                </c:pt>
                <c:pt idx="31">
                  <c:v>0.014525462962963</c:v>
                </c:pt>
                <c:pt idx="32">
                  <c:v>0.0149884259259259</c:v>
                </c:pt>
                <c:pt idx="33">
                  <c:v>0.0153356481481481</c:v>
                </c:pt>
                <c:pt idx="34">
                  <c:v>0.0157986111111111</c:v>
                </c:pt>
                <c:pt idx="35">
                  <c:v>0.016087962962963</c:v>
                </c:pt>
                <c:pt idx="36">
                  <c:v>0.0164930555555556</c:v>
                </c:pt>
                <c:pt idx="37">
                  <c:v>0.0167824074074074</c:v>
                </c:pt>
                <c:pt idx="38">
                  <c:v>0.0169560185185185</c:v>
                </c:pt>
                <c:pt idx="39">
                  <c:v>0.0171296296296296</c:v>
                </c:pt>
                <c:pt idx="40">
                  <c:v>0.0174768518518519</c:v>
                </c:pt>
                <c:pt idx="41">
                  <c:v>0.0177662037037037</c:v>
                </c:pt>
                <c:pt idx="42">
                  <c:v>0.0179976851851852</c:v>
                </c:pt>
                <c:pt idx="43">
                  <c:v>0.0186921296296296</c:v>
                </c:pt>
                <c:pt idx="44">
                  <c:v>0.0193287037037037</c:v>
                </c:pt>
                <c:pt idx="45">
                  <c:v>0.0199074074074074</c:v>
                </c:pt>
                <c:pt idx="46">
                  <c:v>0.0204861111111111</c:v>
                </c:pt>
                <c:pt idx="47">
                  <c:v>0.0210648148148148</c:v>
                </c:pt>
                <c:pt idx="48">
                  <c:v>0.0216435185185185</c:v>
                </c:pt>
                <c:pt idx="49">
                  <c:v>0.0220486111111111</c:v>
                </c:pt>
                <c:pt idx="50">
                  <c:v>0.0225694444444444</c:v>
                </c:pt>
                <c:pt idx="51">
                  <c:v>0.0233217592592593</c:v>
                </c:pt>
                <c:pt idx="52">
                  <c:v>0.0236689814814815</c:v>
                </c:pt>
                <c:pt idx="53">
                  <c:v>0.0241319444444444</c:v>
                </c:pt>
                <c:pt idx="54">
                  <c:v>0.0247685185185185</c:v>
                </c:pt>
                <c:pt idx="55">
                  <c:v>0.0250578703703704</c:v>
                </c:pt>
                <c:pt idx="56">
                  <c:v>0.0254050925925926</c:v>
                </c:pt>
                <c:pt idx="57">
                  <c:v>0.0256365740740741</c:v>
                </c:pt>
                <c:pt idx="58">
                  <c:v>0.0262152777777778</c:v>
                </c:pt>
                <c:pt idx="59">
                  <c:v>0.0269675925925926</c:v>
                </c:pt>
                <c:pt idx="60">
                  <c:v>0.0276041666666667</c:v>
                </c:pt>
                <c:pt idx="61">
                  <c:v>0.0281828703703704</c:v>
                </c:pt>
                <c:pt idx="62">
                  <c:v>0.0284143518518518</c:v>
                </c:pt>
                <c:pt idx="63">
                  <c:v>0.028587962962963</c:v>
                </c:pt>
                <c:pt idx="64">
                  <c:v>0.0290509259259259</c:v>
                </c:pt>
                <c:pt idx="65">
                  <c:v>0.0295138888888889</c:v>
                </c:pt>
                <c:pt idx="66">
                  <c:v>0.0300347222222222</c:v>
                </c:pt>
                <c:pt idx="67">
                  <c:v>0.0304398148148148</c:v>
                </c:pt>
                <c:pt idx="68">
                  <c:v>0.0309606481481481</c:v>
                </c:pt>
                <c:pt idx="69">
                  <c:v>0.0311342592592593</c:v>
                </c:pt>
                <c:pt idx="70">
                  <c:v>0.0314236111111111</c:v>
                </c:pt>
                <c:pt idx="71">
                  <c:v>0.0319444444444444</c:v>
                </c:pt>
                <c:pt idx="72">
                  <c:v>0.0325810185185185</c:v>
                </c:pt>
                <c:pt idx="73">
                  <c:v>0.0329282407407407</c:v>
                </c:pt>
                <c:pt idx="74">
                  <c:v>0.0336805555555556</c:v>
                </c:pt>
                <c:pt idx="75">
                  <c:v>0.0340856481481482</c:v>
                </c:pt>
                <c:pt idx="76">
                  <c:v>0.0345486111111111</c:v>
                </c:pt>
                <c:pt idx="77">
                  <c:v>0.035474537037037</c:v>
                </c:pt>
                <c:pt idx="78">
                  <c:v>0.0358796296296296</c:v>
                </c:pt>
                <c:pt idx="79">
                  <c:v>0.0363425925925926</c:v>
                </c:pt>
                <c:pt idx="80">
                  <c:v>0.0367476851851852</c:v>
                </c:pt>
                <c:pt idx="81">
                  <c:v>0.0372685185185185</c:v>
                </c:pt>
                <c:pt idx="82">
                  <c:v>0.0377314814814815</c:v>
                </c:pt>
                <c:pt idx="83">
                  <c:v>0.0390046296296296</c:v>
                </c:pt>
                <c:pt idx="84">
                  <c:v>0.0393518518518519</c:v>
                </c:pt>
                <c:pt idx="85">
                  <c:v>0.0397569444444444</c:v>
                </c:pt>
                <c:pt idx="86">
                  <c:v>0.0402777777777778</c:v>
                </c:pt>
                <c:pt idx="87">
                  <c:v>0.0407986111111111</c:v>
                </c:pt>
                <c:pt idx="88">
                  <c:v>0.0413194444444444</c:v>
                </c:pt>
                <c:pt idx="89">
                  <c:v>0.0417824074074074</c:v>
                </c:pt>
                <c:pt idx="90">
                  <c:v>0.0423032407407407</c:v>
                </c:pt>
                <c:pt idx="91">
                  <c:v>0.0432291666666667</c:v>
                </c:pt>
                <c:pt idx="92">
                  <c:v>0.04375</c:v>
                </c:pt>
                <c:pt idx="93">
                  <c:v>0.0442708333333333</c:v>
                </c:pt>
                <c:pt idx="94">
                  <c:v>0.0447916666666667</c:v>
                </c:pt>
                <c:pt idx="95">
                  <c:v>0.0453125</c:v>
                </c:pt>
                <c:pt idx="96">
                  <c:v>0.0467013888888889</c:v>
                </c:pt>
                <c:pt idx="97">
                  <c:v>0.0472800925925926</c:v>
                </c:pt>
                <c:pt idx="98">
                  <c:v>0.0478009259259259</c:v>
                </c:pt>
                <c:pt idx="99">
                  <c:v>0.0491898148148148</c:v>
                </c:pt>
                <c:pt idx="100">
                  <c:v>0.0497685185185185</c:v>
                </c:pt>
                <c:pt idx="101">
                  <c:v>0.0503472222222222</c:v>
                </c:pt>
                <c:pt idx="102">
                  <c:v>0.0512731481481482</c:v>
                </c:pt>
                <c:pt idx="103">
                  <c:v>0.0518518518518518</c:v>
                </c:pt>
                <c:pt idx="104">
                  <c:v>0.0523726851851852</c:v>
                </c:pt>
                <c:pt idx="105">
                  <c:v>0.0528935185185185</c:v>
                </c:pt>
                <c:pt idx="106">
                  <c:v>0.0533564814814815</c:v>
                </c:pt>
                <c:pt idx="107">
                  <c:v>0.0542824074074074</c:v>
                </c:pt>
                <c:pt idx="108">
                  <c:v>0.0548032407407407</c:v>
                </c:pt>
                <c:pt idx="109">
                  <c:v>0.0552662037037037</c:v>
                </c:pt>
                <c:pt idx="110">
                  <c:v>0.0559606481481482</c:v>
                </c:pt>
                <c:pt idx="111">
                  <c:v>0.0564814814814815</c:v>
                </c:pt>
                <c:pt idx="112">
                  <c:v>0.0570023148148148</c:v>
                </c:pt>
                <c:pt idx="113">
                  <c:v>0.0575231481481482</c:v>
                </c:pt>
                <c:pt idx="114">
                  <c:v>0.0578125</c:v>
                </c:pt>
                <c:pt idx="115">
                  <c:v>0.0583333333333333</c:v>
                </c:pt>
                <c:pt idx="116">
                  <c:v>0.0592592592592593</c:v>
                </c:pt>
                <c:pt idx="117">
                  <c:v>0.0594907407407407</c:v>
                </c:pt>
                <c:pt idx="118">
                  <c:v>0.0600115740740741</c:v>
                </c:pt>
                <c:pt idx="119">
                  <c:v>0.0609375</c:v>
                </c:pt>
                <c:pt idx="120">
                  <c:v>0.061400462962963</c:v>
                </c:pt>
                <c:pt idx="121">
                  <c:v>0.062037037037037</c:v>
                </c:pt>
                <c:pt idx="122">
                  <c:v>0.062962962962963</c:v>
                </c:pt>
                <c:pt idx="123">
                  <c:v>0.0638310185185185</c:v>
                </c:pt>
                <c:pt idx="124">
                  <c:v>0.0644675925925926</c:v>
                </c:pt>
                <c:pt idx="125">
                  <c:v>0.065162037037037</c:v>
                </c:pt>
                <c:pt idx="126">
                  <c:v>0.065625</c:v>
                </c:pt>
                <c:pt idx="127">
                  <c:v>0.066087962962963</c:v>
                </c:pt>
                <c:pt idx="128">
                  <c:v>0.0664351851851852</c:v>
                </c:pt>
                <c:pt idx="129">
                  <c:v>0.0673032407407407</c:v>
                </c:pt>
                <c:pt idx="130">
                  <c:v>0.0675347222222222</c:v>
                </c:pt>
                <c:pt idx="131">
                  <c:v>0.0677662037037037</c:v>
                </c:pt>
                <c:pt idx="132">
                  <c:v>0.0681134259259259</c:v>
                </c:pt>
                <c:pt idx="133">
                  <c:v>0.0685185185185185</c:v>
                </c:pt>
                <c:pt idx="134">
                  <c:v>0.0690972222222222</c:v>
                </c:pt>
                <c:pt idx="135">
                  <c:v>0.0696759259259259</c:v>
                </c:pt>
                <c:pt idx="136">
                  <c:v>0.0702546296296296</c:v>
                </c:pt>
                <c:pt idx="137">
                  <c:v>0.0708333333333333</c:v>
                </c:pt>
                <c:pt idx="138">
                  <c:v>0.0710069444444444</c:v>
                </c:pt>
                <c:pt idx="139">
                  <c:v>0.071412037037037</c:v>
                </c:pt>
                <c:pt idx="140">
                  <c:v>0.0720486111111111</c:v>
                </c:pt>
                <c:pt idx="141">
                  <c:v>0.0722800925925926</c:v>
                </c:pt>
                <c:pt idx="142">
                  <c:v>0.0728587962962963</c:v>
                </c:pt>
                <c:pt idx="143">
                  <c:v>0.0731481481481481</c:v>
                </c:pt>
                <c:pt idx="144">
                  <c:v>0.0736111111111111</c:v>
                </c:pt>
                <c:pt idx="145">
                  <c:v>0.0751157407407407</c:v>
                </c:pt>
                <c:pt idx="146">
                  <c:v>0.0761574074074074</c:v>
                </c:pt>
                <c:pt idx="147">
                  <c:v>0.0777777777777778</c:v>
                </c:pt>
                <c:pt idx="148">
                  <c:v>0.0780092592592593</c:v>
                </c:pt>
                <c:pt idx="149">
                  <c:v>0.0792824074074074</c:v>
                </c:pt>
                <c:pt idx="150">
                  <c:v>0.0806134259259259</c:v>
                </c:pt>
                <c:pt idx="151">
                  <c:v>0.0811921296296296</c:v>
                </c:pt>
                <c:pt idx="152">
                  <c:v>0.0820601851851852</c:v>
                </c:pt>
                <c:pt idx="153">
                  <c:v>0.0831018518518519</c:v>
                </c:pt>
                <c:pt idx="154">
                  <c:v>0.0836226851851852</c:v>
                </c:pt>
                <c:pt idx="155">
                  <c:v>0.0846643518518518</c:v>
                </c:pt>
                <c:pt idx="156">
                  <c:v>0.0851851851851852</c:v>
                </c:pt>
                <c:pt idx="157">
                  <c:v>0.0861111111111111</c:v>
                </c:pt>
                <c:pt idx="158">
                  <c:v>0.0865740740740741</c:v>
                </c:pt>
                <c:pt idx="159">
                  <c:v>0.0870949074074074</c:v>
                </c:pt>
                <c:pt idx="160">
                  <c:v>0.0876736111111111</c:v>
                </c:pt>
                <c:pt idx="161">
                  <c:v>0.087962962962963</c:v>
                </c:pt>
                <c:pt idx="162">
                  <c:v>0.0888310185185185</c:v>
                </c:pt>
                <c:pt idx="163">
                  <c:v>0.0895833333333333</c:v>
                </c:pt>
                <c:pt idx="164">
                  <c:v>0.0903356481481482</c:v>
                </c:pt>
                <c:pt idx="165">
                  <c:v>0.0914930555555555</c:v>
                </c:pt>
                <c:pt idx="166">
                  <c:v>0.092650462962963</c:v>
                </c:pt>
                <c:pt idx="167">
                  <c:v>0.0949074074074074</c:v>
                </c:pt>
                <c:pt idx="168">
                  <c:v>0.0954282407407407</c:v>
                </c:pt>
                <c:pt idx="169">
                  <c:v>0.0963541666666667</c:v>
                </c:pt>
                <c:pt idx="170">
                  <c:v>0.0979166666666667</c:v>
                </c:pt>
                <c:pt idx="171">
                  <c:v>0.0990740740740741</c:v>
                </c:pt>
                <c:pt idx="172">
                  <c:v>0.0995949074074074</c:v>
                </c:pt>
                <c:pt idx="173">
                  <c:v>0.0998842592592593</c:v>
                </c:pt>
                <c:pt idx="174">
                  <c:v>0.100405092592593</c:v>
                </c:pt>
                <c:pt idx="175">
                  <c:v>0.100752314814815</c:v>
                </c:pt>
                <c:pt idx="176">
                  <c:v>0.101215277777778</c:v>
                </c:pt>
                <c:pt idx="177">
                  <c:v>0.103414351851852</c:v>
                </c:pt>
                <c:pt idx="178">
                  <c:v>0.105613425925926</c:v>
                </c:pt>
                <c:pt idx="179">
                  <c:v>0.108217592592593</c:v>
                </c:pt>
                <c:pt idx="180">
                  <c:v>0.112384259259259</c:v>
                </c:pt>
                <c:pt idx="181">
                  <c:v>0.112905092592593</c:v>
                </c:pt>
                <c:pt idx="182">
                  <c:v>0.113946759259259</c:v>
                </c:pt>
                <c:pt idx="183">
                  <c:v>0.114525462962963</c:v>
                </c:pt>
                <c:pt idx="184">
                  <c:v>0.115914351851852</c:v>
                </c:pt>
                <c:pt idx="185">
                  <c:v>0.118229166666667</c:v>
                </c:pt>
                <c:pt idx="186">
                  <c:v>0.119039351851852</c:v>
                </c:pt>
                <c:pt idx="187">
                  <c:v>0.121122685185185</c:v>
                </c:pt>
                <c:pt idx="188">
                  <c:v>0.122858796296296</c:v>
                </c:pt>
                <c:pt idx="189">
                  <c:v>0.124247685185185</c:v>
                </c:pt>
                <c:pt idx="190">
                  <c:v>0.125173611111111</c:v>
                </c:pt>
                <c:pt idx="191">
                  <c:v>0.126041666666667</c:v>
                </c:pt>
                <c:pt idx="192">
                  <c:v>0.127025462962963</c:v>
                </c:pt>
                <c:pt idx="193">
                  <c:v>0.127604166666667</c:v>
                </c:pt>
                <c:pt idx="194">
                  <c:v>0.127951388888889</c:v>
                </c:pt>
                <c:pt idx="195">
                  <c:v>0.128414351851852</c:v>
                </c:pt>
                <c:pt idx="196">
                  <c:v>0.128935185185185</c:v>
                </c:pt>
                <c:pt idx="197">
                  <c:v>0.129976851851852</c:v>
                </c:pt>
                <c:pt idx="198">
                  <c:v>0.130381944444444</c:v>
                </c:pt>
                <c:pt idx="199">
                  <c:v>0.130844907407407</c:v>
                </c:pt>
                <c:pt idx="200">
                  <c:v>0.13130787037037</c:v>
                </c:pt>
                <c:pt idx="201">
                  <c:v>0.131770833333333</c:v>
                </c:pt>
                <c:pt idx="202">
                  <c:v>0.1328125</c:v>
                </c:pt>
                <c:pt idx="203">
                  <c:v>0.133275462962963</c:v>
                </c:pt>
                <c:pt idx="204">
                  <c:v>0.135011574074074</c:v>
                </c:pt>
                <c:pt idx="205">
                  <c:v>0.135474537037037</c:v>
                </c:pt>
                <c:pt idx="206">
                  <c:v>0.1359375</c:v>
                </c:pt>
                <c:pt idx="207">
                  <c:v>0.136979166666667</c:v>
                </c:pt>
                <c:pt idx="208">
                  <c:v>0.137905092592593</c:v>
                </c:pt>
                <c:pt idx="209">
                  <c:v>0.139293981481481</c:v>
                </c:pt>
                <c:pt idx="210">
                  <c:v>0.139699074074074</c:v>
                </c:pt>
                <c:pt idx="211">
                  <c:v>0.140219907407407</c:v>
                </c:pt>
                <c:pt idx="212">
                  <c:v>0.140740740740741</c:v>
                </c:pt>
                <c:pt idx="213">
                  <c:v>0.141493055555556</c:v>
                </c:pt>
                <c:pt idx="214">
                  <c:v>0.142708333333333</c:v>
                </c:pt>
                <c:pt idx="215">
                  <c:v>0.143402777777778</c:v>
                </c:pt>
                <c:pt idx="216">
                  <c:v>0.144097222222222</c:v>
                </c:pt>
                <c:pt idx="217">
                  <c:v>0.144444444444444</c:v>
                </c:pt>
                <c:pt idx="218">
                  <c:v>0.145486111111111</c:v>
                </c:pt>
                <c:pt idx="219">
                  <c:v>0.146412037037037</c:v>
                </c:pt>
                <c:pt idx="220">
                  <c:v>0.14681712962963</c:v>
                </c:pt>
                <c:pt idx="221">
                  <c:v>0.147511574074074</c:v>
                </c:pt>
                <c:pt idx="222">
                  <c:v>0.1484375</c:v>
                </c:pt>
                <c:pt idx="223">
                  <c:v>0.148842592592593</c:v>
                </c:pt>
                <c:pt idx="224">
                  <c:v>0.149768518518519</c:v>
                </c:pt>
                <c:pt idx="225">
                  <c:v>0.150925925925926</c:v>
                </c:pt>
                <c:pt idx="226">
                  <c:v>0.151331018518519</c:v>
                </c:pt>
                <c:pt idx="227">
                  <c:v>0.152719907407407</c:v>
                </c:pt>
                <c:pt idx="228">
                  <c:v>0.153645833333333</c:v>
                </c:pt>
                <c:pt idx="229">
                  <c:v>0.154050925925926</c:v>
                </c:pt>
                <c:pt idx="230">
                  <c:v>0.155092592592593</c:v>
                </c:pt>
                <c:pt idx="231">
                  <c:v>0.156018518518519</c:v>
                </c:pt>
                <c:pt idx="232">
                  <c:v>0.156539351851852</c:v>
                </c:pt>
                <c:pt idx="233">
                  <c:v>0.157465277777778</c:v>
                </c:pt>
                <c:pt idx="234">
                  <c:v>0.158101851851852</c:v>
                </c:pt>
                <c:pt idx="235">
                  <c:v>0.158622685185185</c:v>
                </c:pt>
                <c:pt idx="236">
                  <c:v>0.158969907407407</c:v>
                </c:pt>
                <c:pt idx="237">
                  <c:v>0.15931712962963</c:v>
                </c:pt>
                <c:pt idx="238">
                  <c:v>0.159953703703704</c:v>
                </c:pt>
                <c:pt idx="239">
                  <c:v>0.160706018518519</c:v>
                </c:pt>
                <c:pt idx="240">
                  <c:v>0.1609375</c:v>
                </c:pt>
                <c:pt idx="241">
                  <c:v>0.161458333333333</c:v>
                </c:pt>
                <c:pt idx="242">
                  <c:v>0.161689814814815</c:v>
                </c:pt>
                <c:pt idx="243">
                  <c:v>0.162152777777778</c:v>
                </c:pt>
                <c:pt idx="244">
                  <c:v>0.163078703703704</c:v>
                </c:pt>
                <c:pt idx="245">
                  <c:v>0.16568287037037</c:v>
                </c:pt>
                <c:pt idx="246">
                  <c:v>0.167881944444444</c:v>
                </c:pt>
                <c:pt idx="247">
                  <c:v>0.169618055555556</c:v>
                </c:pt>
                <c:pt idx="248">
                  <c:v>0.170833333333333</c:v>
                </c:pt>
                <c:pt idx="249">
                  <c:v>0.175694444444444</c:v>
                </c:pt>
                <c:pt idx="250">
                  <c:v>0.178472222222222</c:v>
                </c:pt>
                <c:pt idx="251">
                  <c:v>0.178819444444444</c:v>
                </c:pt>
                <c:pt idx="252">
                  <c:v>0.17974537037037</c:v>
                </c:pt>
                <c:pt idx="253">
                  <c:v>0.180671296296296</c:v>
                </c:pt>
                <c:pt idx="254">
                  <c:v>0.182407407407407</c:v>
                </c:pt>
                <c:pt idx="255">
                  <c:v>0.183043981481481</c:v>
                </c:pt>
                <c:pt idx="256">
                  <c:v>0.183564814814815</c:v>
                </c:pt>
                <c:pt idx="257">
                  <c:v>0.183969907407407</c:v>
                </c:pt>
                <c:pt idx="258">
                  <c:v>0.184490740740741</c:v>
                </c:pt>
                <c:pt idx="259">
                  <c:v>0.185416666666667</c:v>
                </c:pt>
                <c:pt idx="260">
                  <c:v>0.18587962962963</c:v>
                </c:pt>
                <c:pt idx="261">
                  <c:v>0.186805555555556</c:v>
                </c:pt>
                <c:pt idx="262">
                  <c:v>0.187326388888889</c:v>
                </c:pt>
                <c:pt idx="263">
                  <c:v>0.187847222222222</c:v>
                </c:pt>
                <c:pt idx="264">
                  <c:v>0.189409722222222</c:v>
                </c:pt>
                <c:pt idx="265">
                  <c:v>0.189988425925926</c:v>
                </c:pt>
                <c:pt idx="266">
                  <c:v>0.192071759259259</c:v>
                </c:pt>
                <c:pt idx="267">
                  <c:v>0.193576388888889</c:v>
                </c:pt>
                <c:pt idx="268">
                  <c:v>0.194733796296296</c:v>
                </c:pt>
                <c:pt idx="269">
                  <c:v>0.195601851851852</c:v>
                </c:pt>
                <c:pt idx="270">
                  <c:v>0.196122685185185</c:v>
                </c:pt>
                <c:pt idx="271">
                  <c:v>0.196701388888889</c:v>
                </c:pt>
                <c:pt idx="272">
                  <c:v>0.197164351851852</c:v>
                </c:pt>
                <c:pt idx="273">
                  <c:v>0.198206018518519</c:v>
                </c:pt>
                <c:pt idx="274">
                  <c:v>0.199247685185185</c:v>
                </c:pt>
                <c:pt idx="275">
                  <c:v>0.202025462962963</c:v>
                </c:pt>
                <c:pt idx="276">
                  <c:v>0.20306712962963</c:v>
                </c:pt>
                <c:pt idx="277">
                  <c:v>0.203993055555556</c:v>
                </c:pt>
                <c:pt idx="278">
                  <c:v>0.204918981481481</c:v>
                </c:pt>
                <c:pt idx="279">
                  <c:v>0.205381944444444</c:v>
                </c:pt>
                <c:pt idx="280">
                  <c:v>0.206539351851852</c:v>
                </c:pt>
                <c:pt idx="281">
                  <c:v>0.206944444444444</c:v>
                </c:pt>
                <c:pt idx="282">
                  <c:v>0.208391203703704</c:v>
                </c:pt>
                <c:pt idx="283">
                  <c:v>0.20931712962963</c:v>
                </c:pt>
                <c:pt idx="284">
                  <c:v>0.211921296296296</c:v>
                </c:pt>
                <c:pt idx="285">
                  <c:v>0.214525462962963</c:v>
                </c:pt>
                <c:pt idx="286">
                  <c:v>0.217997685185185</c:v>
                </c:pt>
                <c:pt idx="287">
                  <c:v>0.222164351851852</c:v>
                </c:pt>
                <c:pt idx="288">
                  <c:v>0.223090277777778</c:v>
                </c:pt>
                <c:pt idx="289">
                  <c:v>0.224016203703704</c:v>
                </c:pt>
                <c:pt idx="290">
                  <c:v>0.224537037037037</c:v>
                </c:pt>
                <c:pt idx="291">
                  <c:v>0.22505787037037</c:v>
                </c:pt>
                <c:pt idx="292">
                  <c:v>0.227141203703704</c:v>
                </c:pt>
                <c:pt idx="293">
                  <c:v>0.22806712962963</c:v>
                </c:pt>
                <c:pt idx="294">
                  <c:v>0.228993055555556</c:v>
                </c:pt>
                <c:pt idx="295">
                  <c:v>0.229918981481481</c:v>
                </c:pt>
                <c:pt idx="296">
                  <c:v>0.232002314814815</c:v>
                </c:pt>
                <c:pt idx="297">
                  <c:v>0.234085648148148</c:v>
                </c:pt>
                <c:pt idx="298">
                  <c:v>0.234606481481481</c:v>
                </c:pt>
                <c:pt idx="299">
                  <c:v>0.235185185185185</c:v>
                </c:pt>
                <c:pt idx="300">
                  <c:v>0.236400462962963</c:v>
                </c:pt>
                <c:pt idx="301">
                  <c:v>0.237905092592593</c:v>
                </c:pt>
                <c:pt idx="302">
                  <c:v>0.238831018518519</c:v>
                </c:pt>
                <c:pt idx="303">
                  <c:v>0.239756944444444</c:v>
                </c:pt>
                <c:pt idx="304">
                  <c:v>0.241030092592593</c:v>
                </c:pt>
                <c:pt idx="305">
                  <c:v>0.24212962962963</c:v>
                </c:pt>
              </c:numCache>
            </c:numRef>
          </c:val>
          <c:smooth val="0"/>
        </c:ser>
        <c:dLbls>
          <c:delete val="0"/>
          <c:dLblPos val="r"/>
          <c:showLegendKey val="0"/>
          <c:showVal val="0"/>
          <c:showCatName val="0"/>
          <c:showSerName val="0"/>
          <c:showPercent val="0"/>
          <c:showBubbleSize val="0"/>
          <c:showLeaderLines val="0"/>
        </c:dLbls>
        <c:marker val="1"/>
        <c:smooth val="0"/>
        <c:axId val="48650112"/>
        <c:axId val="48672768"/>
      </c:lineChart>
      <c:catAx>
        <c:axId val="48650112"/>
        <c:scaling>
          <c:orientation val="minMax"/>
        </c:scaling>
        <c:axPos val="b"/>
        <c:crossAx val="48672768"/>
        <c:delete val="0"/>
        <c:majorGridlines>
          <c:spPr>
            <a:ln w="9525">
              <a:solidFill>
                <a:srgbClr val="cccccc"/>
              </a:solidFill>
              <a:prstDash val="dash"/>
            </a:ln>
          </c:spPr>
        </c:majorGridlines>
        <c:numFmt formatCode="General"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General" sourceLinked="1"/>
        <c:majorTickMark val="none"/>
        <c:minorTickMark val="none"/>
        <c:tickLblPos val="nextTo"/>
        <c:crosses val="autoZero"/>
        <c:crossBetween val="between"/>
      </c:valAx>
      <c:spPr>
        <a:noFill/>
        <a:ln w="9525" cmpd="sng">
          <a:noFill/>
          <a:prstDash val="soli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charts/chart1.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초기 수치</c:v>
          </c:tx>
          <c:invertIfNegative val="0"/>
          <c:cat>
            <c:strRef>
              <c:f>'밸런스 곡선'!$F$37:$F$42</c:f>
              <c:strCache>
                <c:ptCount val="6"/>
                <c:pt idx="0">
                  <c:v/>
                </c:pt>
                <c:pt idx="1">
                  <c:v>인연 대상</c:v>
                </c:pt>
                <c:pt idx="2">
                  <c:v>도시</c:v>
                </c:pt>
                <c:pt idx="3">
                  <c:v>예쁜 고양이</c:v>
                </c:pt>
                <c:pt idx="4">
                  <c:v>차우선</c:v>
                </c:pt>
                <c:pt idx="5">
                  <c:v>한도윤</c:v>
                </c:pt>
              </c:strCache>
            </c:strRef>
          </c:cat>
          <c:val>
            <c:numRef>
              <c:f>'밸런스 곡선'!$G$37:$G$42</c:f>
              <c:numCache>
                <c:formatCode>0"%"</c:formatCode>
                <c:ptCount val="6"/>
                <c:pt idx="0">
                  <c:v/>
                </c:pt>
                <c:pt idx="1">
                  <c:v>0</c:v>
                </c:pt>
                <c:pt idx="2">
                  <c:v>0</c:v>
                </c:pt>
                <c:pt idx="3">
                  <c:v>0</c:v>
                </c:pt>
                <c:pt idx="4">
                  <c:v>45</c:v>
                </c:pt>
                <c:pt idx="5">
                  <c:v>75</c:v>
                </c:pt>
              </c:numCache>
            </c:numRef>
          </c:val>
        </c:ser>
        <c:ser>
          <c:idx val="1"/>
          <c:order val="1"/>
          <c:tx>
            <c:v>최종 수치</c:v>
          </c:tx>
          <c:invertIfNegative val="0"/>
          <c:cat>
            <c:strRef>
              <c:f>'밸런스 곡선'!$F$37:$F$42</c:f>
              <c:strCache>
                <c:ptCount val="6"/>
                <c:pt idx="0">
                  <c:v/>
                </c:pt>
                <c:pt idx="1">
                  <c:v>인연 대상</c:v>
                </c:pt>
                <c:pt idx="2">
                  <c:v>도시</c:v>
                </c:pt>
                <c:pt idx="3">
                  <c:v>예쁜 고양이</c:v>
                </c:pt>
                <c:pt idx="4">
                  <c:v>차우선</c:v>
                </c:pt>
                <c:pt idx="5">
                  <c:v>한도윤</c:v>
                </c:pt>
              </c:strCache>
            </c:strRef>
          </c:cat>
          <c:val>
            <c:numRef>
              <c:f>'밸런스 곡선'!$H$37:$H$42</c:f>
              <c:numCache>
                <c:formatCode>0"%"</c:formatCode>
                <c:ptCount val="6"/>
                <c:pt idx="0">
                  <c:v/>
                </c:pt>
                <c:pt idx="1">
                  <c:v>0</c:v>
                </c:pt>
                <c:pt idx="2">
                  <c:v>0</c:v>
                </c:pt>
                <c:pt idx="3">
                  <c:v>0</c:v>
                </c:pt>
                <c:pt idx="4">
                  <c:v>0</c:v>
                </c:pt>
                <c:pt idx="5">
                  <c:v>0</c:v>
                </c:pt>
              </c:numCache>
            </c:numRef>
          </c:val>
        </c:ser>
        <c:dLbls>
          <c:delete val="0"/>
          <c:showLegendKey val="0"/>
          <c:showVal val="0"/>
          <c:showCatName val="0"/>
          <c:showSerName val="0"/>
          <c:showPercent val="0"/>
          <c:showBubbleSize val="0"/>
          <c:showLeaderLines val="0"/>
        </c:dLbls>
        <c:gapWidth val="150"/>
        <c:overlap val="0"/>
        <c:axId val="48650112"/>
        <c:axId val="48672768"/>
      </c:barChart>
      <c:catAx>
        <c:axId val="48650112"/>
        <c:scaling>
          <c:orientation val="minMax"/>
        </c:scaling>
        <c:axPos val="b"/>
        <c:crossAx val="48672768"/>
        <c:delete val="0"/>
        <c:majorGridlines>
          <c:spPr>
            <a:ln w="9525">
              <a:solidFill>
                <a:srgbClr val="cccccc"/>
              </a:solidFill>
              <a:prstDash val="dash"/>
            </a:ln>
          </c:spPr>
        </c:majorGridlines>
        <c:numFmt formatCode="General"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0&quot;%&quot;" sourceLinked="1"/>
        <c:majorTickMark val="none"/>
        <c:minorTickMark val="none"/>
        <c:tickLblPos val="nextTo"/>
        <c:crosses val="autoZero"/>
        <c:crossBetween val="between"/>
      </c:valAx>
      <c:spPr>
        <a:noFill/>
        <a:ln w="9525" cmpd="sng">
          <a:noFill/>
          <a:prstDash val="soli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charts/chart2.xml><?xml version="1.0" encoding="utf-8"?>
<c:chartSpace xmlns:r="http://schemas.openxmlformats.org/officeDocument/2006/relationships" xmlns:a="http://schemas.openxmlformats.org/drawingml/2006/main" xmlns:c="http://schemas.openxmlformats.org/drawingml/2006/chart">
  <c:date1904 val="0"/>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p>
            <a:pPr algn="l">
              <a:defRPr b="0" i="0" u="none"/>
            </a:pPr>
            <a:r>
              <a:rPr b="0" i="0" u="none"/>
              <a:t>보스별 예상 전투 시간 비교</a:t>
            </a:r>
            <a:endParaRPr/>
          </a:p>
        </c:rich>
      </c:tx>
      <c:layout/>
      <c:overlay val="0"/>
    </c:title>
    <c:autoTitleDeleted val="0"/>
    <c:plotArea>
      <c:layout/>
      <c:barChart>
        <c:barDir val="col"/>
        <c:grouping val="clustered"/>
        <c:varyColors val="0"/>
        <c:ser>
          <c:idx val="0"/>
          <c:order val="0"/>
          <c:tx>
            <c:v>라이트(분)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요약'!$B$14:$B$18</c:f>
              <c:numCache>
                <c:formatCode>0.0</c:formatCode>
                <c:ptCount val="5"/>
                <c:pt idx="0">
                  <c:v>7</c:v>
                </c:pt>
                <c:pt idx="1">
                  <c:v>12</c:v>
                </c:pt>
                <c:pt idx="2">
                  <c:v>19.5</c:v>
                </c:pt>
                <c:pt idx="3">
                  <c:v>24.75</c:v>
                </c:pt>
                <c:pt idx="4">
                  <c:v>22.5</c:v>
                </c:pt>
              </c:numCache>
            </c:numRef>
          </c:val>
        </c:ser>
        <c:ser>
          <c:idx val="1"/>
          <c:order val="1"/>
          <c:tx>
            <c:v>미들(분)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요약'!$C$14:$C$18</c:f>
              <c:numCache>
                <c:formatCode>0.0</c:formatCode>
                <c:ptCount val="5"/>
                <c:pt idx="0">
                  <c:v>6</c:v>
                </c:pt>
                <c:pt idx="1">
                  <c:v>10</c:v>
                </c:pt>
                <c:pt idx="2">
                  <c:v>16.0833333333333</c:v>
                </c:pt>
                <c:pt idx="3">
                  <c:v>20.4166666666667</c:v>
                </c:pt>
                <c:pt idx="4">
                  <c:v>18.5</c:v>
                </c:pt>
              </c:numCache>
            </c:numRef>
          </c:val>
        </c:ser>
        <c:ser>
          <c:idx val="2"/>
          <c:order val="2"/>
          <c:tx>
            <c:v>헤비(분)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요약'!$D$14:$D$18</c:f>
              <c:numCache>
                <c:formatCode>0.0</c:formatCode>
                <c:ptCount val="5"/>
                <c:pt idx="0">
                  <c:v>5</c:v>
                </c:pt>
                <c:pt idx="1">
                  <c:v>8</c:v>
                </c:pt>
                <c:pt idx="2">
                  <c:v>13</c:v>
                </c:pt>
                <c:pt idx="3">
                  <c:v>16.5</c:v>
                </c:pt>
                <c:pt idx="4">
                  <c:v>15</c:v>
                </c:pt>
              </c:numCache>
            </c:numRef>
          </c:val>
        </c:ser>
        <c:dLbls>
          <c:delete val="0"/>
          <c:showLegendKey val="0"/>
          <c:showVal val="0"/>
          <c:showCatName val="0"/>
          <c:showSerName val="0"/>
          <c:showPercent val="0"/>
          <c:showBubbleSize val="0"/>
          <c:showLeaderLines val="0"/>
        </c:dLbls>
        <c:gapWidth val="150"/>
        <c:overlap val="0"/>
        <c:axId val="48650112"/>
        <c:axId val="48672768"/>
      </c:barChart>
      <c:catAx>
        <c:axId val="48650112"/>
        <c:scaling>
          <c:orientation val="minMax"/>
        </c:scaling>
        <c:axPos val="b"/>
        <c:crossAx val="48672768"/>
        <c:delete val="0"/>
        <c:majorGridlines>
          <c:spPr>
            <a:ln w="9525">
              <a:solidFill>
                <a:srgbClr val="cccccc"/>
              </a:solidFill>
              <a:prstDash val="dash"/>
            </a:ln>
          </c:spPr>
        </c:majorGridlines>
        <c:numFmt formatCode="General" sourceLinked="1"/>
        <c:majorTickMark val="none"/>
        <c:minorTickMark val="none"/>
        <c:tickLblPos val="nextTo"/>
        <c:crosses val="autoZero"/>
        <c:auto val="1"/>
        <c:lblAlgn val="ctr"/>
        <c:lblOffset val="100"/>
        <c:tickMarkSkip val="1"/>
        <c:noMultiLvlLbl val="0"/>
      </c:catAx>
      <c:valAx>
        <c:axId val="48672768"/>
        <c:scaling>
          <c:orientation val="minMax"/>
        </c:scaling>
        <c:axPos val="l"/>
        <c:crossAx val="48650112"/>
        <c:delete val="0"/>
        <c:majorGridlines>
          <c:spPr>
            <a:ln w="9525">
              <a:solidFill>
                <a:srgbClr val="cccccc"/>
              </a:solidFill>
              <a:prstDash val="dash"/>
            </a:ln>
          </c:spPr>
        </c:majorGridlines>
        <c:numFmt formatCode="0.0" sourceLinked="1"/>
        <c:majorTickMark val="none"/>
        <c:minorTickMark val="none"/>
        <c:tickLblPos val="nextTo"/>
        <c:crosses val="autoZero"/>
        <c:crossBetween val="between"/>
      </c:valAx>
      <c:spPr>
        <a:noFill/>
        <a:ln w="9525" cmpd="sng">
          <a:noFill/>
          <a:prstDash val="solid"/>
        </a:ln>
      </c:spPr>
    </c:plotArea>
    <c:legend>
      <c:legendPos val="b"/>
      <c:layout/>
      <c:overlay val="0"/>
    </c:legend>
    <c:plotVisOnly val="0"/>
    <c:dispBlanksAs val="gap"/>
  </c:chart>
  <c:spPr>
    <a:ln w="9525">
      <a:solidFill>
        <a:srgbClr val="d9d9d9"/>
      </a:solidFill>
      <a:prstDash val="solid"/>
    </a:ln>
  </c:spPr>
  <c:extLst>
    <c:ext uri="CC8EB2C9-7E31-499d-B8F2-F6CE61031016">
      <ho:hncChartStyle xmlns:ho="http://schemas.haansoft.com/office/8.0" layoutIndex="-1" colorIndex="-1" styleIndex="-1"/>
    </c:ext>
  </c:extLst>
</c:chartSpace>
</file>

<file path=xl/drawings/_rels/drawing0.xml.rels><?xml version="1.0" encoding="UTF-8" standalone="yes" ?><Relationships xmlns="http://schemas.openxmlformats.org/package/2006/relationships"><Relationship Id="rId1" Type="http://schemas.openxmlformats.org/officeDocument/2006/relationships/image" Target="../media/image0.jpeg"  /><Relationship Id="rId10" Type="http://schemas.openxmlformats.org/officeDocument/2006/relationships/image" Target="../media/image9.jpeg"  /><Relationship Id="rId11" Type="http://schemas.openxmlformats.org/officeDocument/2006/relationships/image" Target="../media/image10.jpeg"  /><Relationship Id="rId12" Type="http://schemas.openxmlformats.org/officeDocument/2006/relationships/image" Target="../media/image11.jpeg"  /><Relationship Id="rId13" Type="http://schemas.openxmlformats.org/officeDocument/2006/relationships/image" Target="../media/image12.jpeg"  /><Relationship Id="rId14" Type="http://schemas.openxmlformats.org/officeDocument/2006/relationships/image" Target="../media/image13.jpeg"  /><Relationship Id="rId15" Type="http://schemas.openxmlformats.org/officeDocument/2006/relationships/image" Target="../media/image14.jpeg"  /><Relationship Id="rId16" Type="http://schemas.openxmlformats.org/officeDocument/2006/relationships/image" Target="../media/image15.jpeg"  /><Relationship Id="rId17" Type="http://schemas.openxmlformats.org/officeDocument/2006/relationships/image" Target="../media/image16.jpeg"  /><Relationship Id="rId18" Type="http://schemas.openxmlformats.org/officeDocument/2006/relationships/image" Target="../media/image17.jpeg"  /><Relationship Id="rId19" Type="http://schemas.openxmlformats.org/officeDocument/2006/relationships/image" Target="../media/image18.jpeg"  /><Relationship Id="rId2" Type="http://schemas.openxmlformats.org/officeDocument/2006/relationships/image" Target="../media/image1.jpeg"  /><Relationship Id="rId20" Type="http://schemas.openxmlformats.org/officeDocument/2006/relationships/image" Target="../media/image19.jpeg"  /><Relationship Id="rId21" Type="http://schemas.openxmlformats.org/officeDocument/2006/relationships/image" Target="../media/image19.jpeg"  /><Relationship Id="rId22" Type="http://schemas.openxmlformats.org/officeDocument/2006/relationships/image" Target="../media/image17.jpeg"  /><Relationship Id="rId23" Type="http://schemas.openxmlformats.org/officeDocument/2006/relationships/image" Target="../media/image20.jpeg"  /><Relationship Id="rId24" Type="http://schemas.openxmlformats.org/officeDocument/2006/relationships/image" Target="../media/image21.jpeg"  /><Relationship Id="rId25" Type="http://schemas.openxmlformats.org/officeDocument/2006/relationships/image" Target="../media/image17.jpeg"  /><Relationship Id="rId26" Type="http://schemas.openxmlformats.org/officeDocument/2006/relationships/image" Target="../media/image17.jpeg"  /><Relationship Id="rId27" Type="http://schemas.openxmlformats.org/officeDocument/2006/relationships/image" Target="../media/image19.jpeg"  /><Relationship Id="rId28" Type="http://schemas.openxmlformats.org/officeDocument/2006/relationships/image" Target="../media/image6.jpeg"  /><Relationship Id="rId29" Type="http://schemas.openxmlformats.org/officeDocument/2006/relationships/image" Target="../media/image7.jpeg"  /><Relationship Id="rId3" Type="http://schemas.openxmlformats.org/officeDocument/2006/relationships/image" Target="../media/image2.jpeg"  /><Relationship Id="rId4" Type="http://schemas.openxmlformats.org/officeDocument/2006/relationships/image" Target="../media/image3.jpeg"  /><Relationship Id="rId5" Type="http://schemas.openxmlformats.org/officeDocument/2006/relationships/image" Target="../media/image4.jpeg"  /><Relationship Id="rId6" Type="http://schemas.openxmlformats.org/officeDocument/2006/relationships/image" Target="../media/image5.jpeg"  /><Relationship Id="rId7" Type="http://schemas.openxmlformats.org/officeDocument/2006/relationships/image" Target="../media/image6.jpeg"  /><Relationship Id="rId8" Type="http://schemas.openxmlformats.org/officeDocument/2006/relationships/image" Target="../media/image7.jpeg"  /><Relationship Id="rId9" Type="http://schemas.openxmlformats.org/officeDocument/2006/relationships/image" Target="../media/image8.jpeg"  /></Relationships>
</file>

<file path=xl/drawings/_rels/drawing1.xml.rels><?xml version="1.0" encoding="UTF-8" standalone="yes" ?><Relationships xmlns="http://schemas.openxmlformats.org/package/2006/relationships"><Relationship Id="rId1" Type="http://schemas.openxmlformats.org/officeDocument/2006/relationships/image" Target="../media/image22.jpeg"  /><Relationship Id="rId10" Type="http://schemas.openxmlformats.org/officeDocument/2006/relationships/image" Target="../media/image7.jpeg"  /><Relationship Id="rId11" Type="http://schemas.openxmlformats.org/officeDocument/2006/relationships/image" Target="../media/image8.jpeg"  /><Relationship Id="rId12" Type="http://schemas.openxmlformats.org/officeDocument/2006/relationships/image" Target="../media/image12.jpeg"  /><Relationship Id="rId13" Type="http://schemas.openxmlformats.org/officeDocument/2006/relationships/image" Target="../media/image13.jpeg"  /><Relationship Id="rId14" Type="http://schemas.openxmlformats.org/officeDocument/2006/relationships/image" Target="../media/image14.jpeg"  /><Relationship Id="rId15" Type="http://schemas.openxmlformats.org/officeDocument/2006/relationships/image" Target="../media/image15.jpeg"  /><Relationship Id="rId16" Type="http://schemas.openxmlformats.org/officeDocument/2006/relationships/image" Target="../media/image16.jpeg"  /><Relationship Id="rId17" Type="http://schemas.openxmlformats.org/officeDocument/2006/relationships/image" Target="../media/image17.jpeg"  /><Relationship Id="rId18" Type="http://schemas.openxmlformats.org/officeDocument/2006/relationships/image" Target="../media/image18.jpeg"  /><Relationship Id="rId19" Type="http://schemas.openxmlformats.org/officeDocument/2006/relationships/image" Target="../media/image19.jpeg"  /><Relationship Id="rId2" Type="http://schemas.openxmlformats.org/officeDocument/2006/relationships/image" Target="../media/image23.jpeg"  /><Relationship Id="rId20" Type="http://schemas.openxmlformats.org/officeDocument/2006/relationships/image" Target="../media/image19.jpeg"  /><Relationship Id="rId21" Type="http://schemas.openxmlformats.org/officeDocument/2006/relationships/image" Target="../media/image17.jpeg"  /><Relationship Id="rId22" Type="http://schemas.openxmlformats.org/officeDocument/2006/relationships/image" Target="../media/image20.jpeg"  /><Relationship Id="rId23" Type="http://schemas.openxmlformats.org/officeDocument/2006/relationships/image" Target="../media/image21.jpeg"  /><Relationship Id="rId24" Type="http://schemas.openxmlformats.org/officeDocument/2006/relationships/image" Target="../media/image17.jpeg"  /><Relationship Id="rId25" Type="http://schemas.openxmlformats.org/officeDocument/2006/relationships/image" Target="../media/image17.jpeg"  /><Relationship Id="rId26" Type="http://schemas.openxmlformats.org/officeDocument/2006/relationships/image" Target="../media/image19.jpeg"  /><Relationship Id="rId27" Type="http://schemas.openxmlformats.org/officeDocument/2006/relationships/image" Target="../media/image2.jpeg"  /><Relationship Id="rId28" Type="http://schemas.openxmlformats.org/officeDocument/2006/relationships/image" Target="../media/image3.jpeg"  /><Relationship Id="rId29" Type="http://schemas.openxmlformats.org/officeDocument/2006/relationships/image" Target="../media/image4.jpeg"  /><Relationship Id="rId3" Type="http://schemas.openxmlformats.org/officeDocument/2006/relationships/image" Target="../media/image0.jpeg"  /><Relationship Id="rId30" Type="http://schemas.openxmlformats.org/officeDocument/2006/relationships/image" Target="../media/image5.jpeg"  /><Relationship Id="rId4" Type="http://schemas.openxmlformats.org/officeDocument/2006/relationships/image" Target="../media/image1.jpeg"  /><Relationship Id="rId5" Type="http://schemas.openxmlformats.org/officeDocument/2006/relationships/image" Target="../media/image2.jpeg"  /><Relationship Id="rId6" Type="http://schemas.openxmlformats.org/officeDocument/2006/relationships/image" Target="../media/image3.jpeg"  /><Relationship Id="rId7" Type="http://schemas.openxmlformats.org/officeDocument/2006/relationships/image" Target="../media/image4.jpeg"  /><Relationship Id="rId8" Type="http://schemas.openxmlformats.org/officeDocument/2006/relationships/image" Target="../media/image5.jpeg"  /><Relationship Id="rId9" Type="http://schemas.openxmlformats.org/officeDocument/2006/relationships/image" Target="../media/image6.jpeg"  /></Relationships>
</file>

<file path=xl/drawings/_rels/drawing2.xml.rels><?xml version="1.0" encoding="UTF-8" standalone="yes" ?><Relationships xmlns="http://schemas.openxmlformats.org/package/2006/relationships"><Relationship Id="rId1" Type="http://schemas.openxmlformats.org/officeDocument/2006/relationships/image" Target="../media/image24.png"  /><Relationship Id="rId10" Type="http://schemas.openxmlformats.org/officeDocument/2006/relationships/image" Target="../media/image33.png"  /><Relationship Id="rId11" Type="http://schemas.openxmlformats.org/officeDocument/2006/relationships/image" Target="../media/image34.png"  /><Relationship Id="rId12" Type="http://schemas.openxmlformats.org/officeDocument/2006/relationships/image" Target="../media/image35.png"  /><Relationship Id="rId13" Type="http://schemas.openxmlformats.org/officeDocument/2006/relationships/image" Target="../media/image36.png"  /><Relationship Id="rId14" Type="http://schemas.openxmlformats.org/officeDocument/2006/relationships/image" Target="../media/image37.png"  /><Relationship Id="rId15" Type="http://schemas.openxmlformats.org/officeDocument/2006/relationships/image" Target="../media/image38.png"  /><Relationship Id="rId16" Type="http://schemas.openxmlformats.org/officeDocument/2006/relationships/image" Target="../media/image39.png"  /><Relationship Id="rId17" Type="http://schemas.openxmlformats.org/officeDocument/2006/relationships/image" Target="../media/image40.png"  /><Relationship Id="rId18" Type="http://schemas.openxmlformats.org/officeDocument/2006/relationships/image" Target="../media/image41.png"  /><Relationship Id="rId19" Type="http://schemas.openxmlformats.org/officeDocument/2006/relationships/image" Target="../media/image42.png"  /><Relationship Id="rId2" Type="http://schemas.openxmlformats.org/officeDocument/2006/relationships/image" Target="../media/image25.png"  /><Relationship Id="rId20" Type="http://schemas.openxmlformats.org/officeDocument/2006/relationships/image" Target="../media/image43.png"  /><Relationship Id="rId21" Type="http://schemas.openxmlformats.org/officeDocument/2006/relationships/image" Target="../media/image44.png"  /><Relationship Id="rId22" Type="http://schemas.openxmlformats.org/officeDocument/2006/relationships/image" Target="../media/image45.png"  /><Relationship Id="rId23" Type="http://schemas.openxmlformats.org/officeDocument/2006/relationships/image" Target="../media/image46.png"  /><Relationship Id="rId24" Type="http://schemas.openxmlformats.org/officeDocument/2006/relationships/image" Target="../media/image47.png"  /><Relationship Id="rId25" Type="http://schemas.openxmlformats.org/officeDocument/2006/relationships/image" Target="../media/image48.png"  /><Relationship Id="rId26" Type="http://schemas.openxmlformats.org/officeDocument/2006/relationships/image" Target="../media/image49.png"  /><Relationship Id="rId27" Type="http://schemas.openxmlformats.org/officeDocument/2006/relationships/image" Target="../media/image50.png"  /><Relationship Id="rId28" Type="http://schemas.openxmlformats.org/officeDocument/2006/relationships/image" Target="../media/image51.png"  /><Relationship Id="rId29" Type="http://schemas.openxmlformats.org/officeDocument/2006/relationships/image" Target="../media/image52.png"  /><Relationship Id="rId3" Type="http://schemas.openxmlformats.org/officeDocument/2006/relationships/image" Target="../media/image26.png"  /><Relationship Id="rId30" Type="http://schemas.openxmlformats.org/officeDocument/2006/relationships/image" Target="../media/image53.png"  /><Relationship Id="rId31" Type="http://schemas.openxmlformats.org/officeDocument/2006/relationships/image" Target="../media/image54.png"  /><Relationship Id="rId32" Type="http://schemas.openxmlformats.org/officeDocument/2006/relationships/image" Target="../media/image55.png"  /><Relationship Id="rId33" Type="http://schemas.openxmlformats.org/officeDocument/2006/relationships/image" Target="../media/image56.png"  /><Relationship Id="rId34" Type="http://schemas.openxmlformats.org/officeDocument/2006/relationships/image" Target="../media/image57.png"  /><Relationship Id="rId35" Type="http://schemas.openxmlformats.org/officeDocument/2006/relationships/image" Target="../media/image58.png"  /><Relationship Id="rId36" Type="http://schemas.openxmlformats.org/officeDocument/2006/relationships/image" Target="../media/image59.png"  /><Relationship Id="rId37" Type="http://schemas.openxmlformats.org/officeDocument/2006/relationships/image" Target="../media/image60.png"  /><Relationship Id="rId38" Type="http://schemas.openxmlformats.org/officeDocument/2006/relationships/image" Target="../media/image61.png"  /><Relationship Id="rId39" Type="http://schemas.openxmlformats.org/officeDocument/2006/relationships/image" Target="../media/image62.png"  /><Relationship Id="rId4" Type="http://schemas.openxmlformats.org/officeDocument/2006/relationships/image" Target="../media/image27.png"  /><Relationship Id="rId40" Type="http://schemas.openxmlformats.org/officeDocument/2006/relationships/image" Target="../media/image63.png"  /><Relationship Id="rId41" Type="http://schemas.openxmlformats.org/officeDocument/2006/relationships/image" Target="../media/image64.png"  /><Relationship Id="rId42" Type="http://schemas.openxmlformats.org/officeDocument/2006/relationships/image" Target="../media/image65.png"  /><Relationship Id="rId5" Type="http://schemas.openxmlformats.org/officeDocument/2006/relationships/image" Target="../media/image28.png"  /><Relationship Id="rId6" Type="http://schemas.openxmlformats.org/officeDocument/2006/relationships/image" Target="../media/image29.png"  /><Relationship Id="rId7" Type="http://schemas.openxmlformats.org/officeDocument/2006/relationships/image" Target="../media/image30.png"  /><Relationship Id="rId8" Type="http://schemas.openxmlformats.org/officeDocument/2006/relationships/image" Target="../media/image31.png"  /><Relationship Id="rId9" Type="http://schemas.openxmlformats.org/officeDocument/2006/relationships/image" Target="../media/image32.png"  /></Relationships>
</file>

<file path=xl/drawings/_rels/drawing3.xml.rels><?xml version="1.0" encoding="UTF-8" standalone="yes" ?><Relationships xmlns="http://schemas.openxmlformats.org/package/2006/relationships"><Relationship Id="rId1" Type="http://schemas.openxmlformats.org/officeDocument/2006/relationships/image" Target="../media/image66.png"  /><Relationship Id="rId10" Type="http://schemas.openxmlformats.org/officeDocument/2006/relationships/image" Target="../media/image75.png"  /><Relationship Id="rId11" Type="http://schemas.openxmlformats.org/officeDocument/2006/relationships/image" Target="../media/image76.png"  /><Relationship Id="rId12" Type="http://schemas.openxmlformats.org/officeDocument/2006/relationships/image" Target="../media/image77.png"  /><Relationship Id="rId13" Type="http://schemas.openxmlformats.org/officeDocument/2006/relationships/image" Target="../media/image78.png"  /><Relationship Id="rId14" Type="http://schemas.openxmlformats.org/officeDocument/2006/relationships/image" Target="../media/image79.png"  /><Relationship Id="rId15" Type="http://schemas.openxmlformats.org/officeDocument/2006/relationships/image" Target="../media/image80.png"  /><Relationship Id="rId16" Type="http://schemas.openxmlformats.org/officeDocument/2006/relationships/image" Target="../media/image81.png"  /><Relationship Id="rId17" Type="http://schemas.openxmlformats.org/officeDocument/2006/relationships/image" Target="../media/image82.png"  /><Relationship Id="rId18" Type="http://schemas.openxmlformats.org/officeDocument/2006/relationships/image" Target="../media/image83.png"  /><Relationship Id="rId19" Type="http://schemas.openxmlformats.org/officeDocument/2006/relationships/image" Target="../media/image84.png"  /><Relationship Id="rId2" Type="http://schemas.openxmlformats.org/officeDocument/2006/relationships/image" Target="../media/image67.png"  /><Relationship Id="rId20" Type="http://schemas.openxmlformats.org/officeDocument/2006/relationships/image" Target="../media/image85.png"  /><Relationship Id="rId21" Type="http://schemas.openxmlformats.org/officeDocument/2006/relationships/image" Target="../media/image86.png"  /><Relationship Id="rId22" Type="http://schemas.openxmlformats.org/officeDocument/2006/relationships/image" Target="../media/image87.png"  /><Relationship Id="rId23" Type="http://schemas.openxmlformats.org/officeDocument/2006/relationships/image" Target="../media/image88.png"  /><Relationship Id="rId24" Type="http://schemas.openxmlformats.org/officeDocument/2006/relationships/image" Target="../media/image89.png"  /><Relationship Id="rId25" Type="http://schemas.openxmlformats.org/officeDocument/2006/relationships/image" Target="../media/image90.png"  /><Relationship Id="rId26" Type="http://schemas.openxmlformats.org/officeDocument/2006/relationships/image" Target="../media/image91.png"  /><Relationship Id="rId27" Type="http://schemas.openxmlformats.org/officeDocument/2006/relationships/image" Target="../media/image92.png"  /><Relationship Id="rId28" Type="http://schemas.openxmlformats.org/officeDocument/2006/relationships/image" Target="../media/image93.png"  /><Relationship Id="rId29" Type="http://schemas.openxmlformats.org/officeDocument/2006/relationships/image" Target="../media/image94.png"  /><Relationship Id="rId3" Type="http://schemas.openxmlformats.org/officeDocument/2006/relationships/image" Target="../media/image68.png"  /><Relationship Id="rId30" Type="http://schemas.openxmlformats.org/officeDocument/2006/relationships/image" Target="../media/image95.png"  /><Relationship Id="rId31" Type="http://schemas.openxmlformats.org/officeDocument/2006/relationships/image" Target="../media/image96.png"  /><Relationship Id="rId32" Type="http://schemas.openxmlformats.org/officeDocument/2006/relationships/image" Target="../media/image97.png"  /><Relationship Id="rId33" Type="http://schemas.openxmlformats.org/officeDocument/2006/relationships/image" Target="../media/image98.png"  /><Relationship Id="rId34" Type="http://schemas.openxmlformats.org/officeDocument/2006/relationships/image" Target="../media/image99.png"  /><Relationship Id="rId35" Type="http://schemas.openxmlformats.org/officeDocument/2006/relationships/image" Target="../media/image100.png"  /><Relationship Id="rId36" Type="http://schemas.openxmlformats.org/officeDocument/2006/relationships/image" Target="../media/image101.png"  /><Relationship Id="rId37" Type="http://schemas.openxmlformats.org/officeDocument/2006/relationships/image" Target="../media/image102.png"  /><Relationship Id="rId38" Type="http://schemas.openxmlformats.org/officeDocument/2006/relationships/image" Target="../media/image103.png"  /><Relationship Id="rId4" Type="http://schemas.openxmlformats.org/officeDocument/2006/relationships/image" Target="../media/image69.png"  /><Relationship Id="rId5" Type="http://schemas.openxmlformats.org/officeDocument/2006/relationships/image" Target="../media/image70.png"  /><Relationship Id="rId6" Type="http://schemas.openxmlformats.org/officeDocument/2006/relationships/image" Target="../media/image71.png"  /><Relationship Id="rId7" Type="http://schemas.openxmlformats.org/officeDocument/2006/relationships/image" Target="../media/image72.png"  /><Relationship Id="rId8" Type="http://schemas.openxmlformats.org/officeDocument/2006/relationships/image" Target="../media/image73.png"  /><Relationship Id="rId9" Type="http://schemas.openxmlformats.org/officeDocument/2006/relationships/image" Target="../media/image74.png"  /></Relationships>
</file>

<file path=xl/drawings/_rels/drawing6.xml.rels><?xml version="1.0" encoding="UTF-8" standalone="yes" ?><Relationships xmlns="http://schemas.openxmlformats.org/package/2006/relationships"><Relationship Id="rId1" Type="http://schemas.openxmlformats.org/officeDocument/2006/relationships/chart" Target="../charts/chart0.xml"  /><Relationship Id="rId2" Type="http://schemas.openxmlformats.org/officeDocument/2006/relationships/chart" Target="../charts/chart1.xml"  /></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  /></Relationships>
</file>

<file path=xl/drawings/drawing0.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2</xdr:col>
      <xdr:colOff>171449</xdr:colOff>
      <xdr:row>1</xdr:row>
      <xdr:rowOff>142875</xdr:rowOff>
    </xdr:from>
    <xdr:to>
      <xdr:col>2</xdr:col>
      <xdr:colOff>762000</xdr:colOff>
      <xdr:row>1</xdr:row>
      <xdr:rowOff>561975</xdr:rowOff>
    </xdr:to>
    <xdr:pic macro="" fPublished="0">
      <xdr:nvPicPr>
        <xdr:cNvPr id="4" name="/xl/media/image2.jpeg"/>
        <xdr:cNvPicPr>
          <a:picLocks noChangeAspect="1"/>
        </xdr:cNvPicPr>
      </xdr:nvPicPr>
      <xdr:blipFill rotWithShape="1">
        <a:blip r:embed="rId1"/>
        <a:stretch>
          <a:fillRect/>
        </a:stretch>
      </xdr:blipFill>
      <xdr:spPr>
        <a:xfrm>
          <a:off x="5000625" y="1102178"/>
          <a:ext cx="1183821" cy="836839"/>
        </a:xfrm>
        <a:prstGeom prst="rect">
          <a:avLst/>
        </a:prstGeom>
      </xdr:spPr>
    </xdr:pic>
    <xdr:clientData fLocksWithSheet="1" fPrintsWithSheet="1"/>
  </xdr:twoCellAnchor>
  <xdr:twoCellAnchor editAs="oneCell">
    <xdr:from>
      <xdr:col>2</xdr:col>
      <xdr:colOff>228600</xdr:colOff>
      <xdr:row>2</xdr:row>
      <xdr:rowOff>123824</xdr:rowOff>
    </xdr:from>
    <xdr:to>
      <xdr:col>2</xdr:col>
      <xdr:colOff>733425</xdr:colOff>
      <xdr:row>2</xdr:row>
      <xdr:rowOff>590550</xdr:rowOff>
    </xdr:to>
    <xdr:pic macro="" fPublished="0">
      <xdr:nvPicPr>
        <xdr:cNvPr id="5" name="/xl/media/image3.jpeg"/>
        <xdr:cNvPicPr>
          <a:picLocks noChangeAspect="1"/>
        </xdr:cNvPicPr>
      </xdr:nvPicPr>
      <xdr:blipFill rotWithShape="1">
        <a:blip r:embed="rId2"/>
        <a:stretch>
          <a:fillRect/>
        </a:stretch>
      </xdr:blipFill>
      <xdr:spPr>
        <a:xfrm>
          <a:off x="5116286" y="2435678"/>
          <a:ext cx="1013732" cy="932089"/>
        </a:xfrm>
        <a:prstGeom prst="rect">
          <a:avLst/>
        </a:prstGeom>
      </xdr:spPr>
    </xdr:pic>
    <xdr:clientData fLocksWithSheet="1" fPrintsWithSheet="1"/>
  </xdr:twoCellAnchor>
  <xdr:twoCellAnchor editAs="oneCell">
    <xdr:from>
      <xdr:col>2</xdr:col>
      <xdr:colOff>95250</xdr:colOff>
      <xdr:row>5</xdr:row>
      <xdr:rowOff>119126</xdr:rowOff>
    </xdr:from>
    <xdr:to>
      <xdr:col>2</xdr:col>
      <xdr:colOff>914400</xdr:colOff>
      <xdr:row>5</xdr:row>
      <xdr:rowOff>581025</xdr:rowOff>
    </xdr:to>
    <xdr:pic macro="" fPublished="0">
      <xdr:nvPicPr>
        <xdr:cNvPr id="6" name="/xl/media/image4.jpeg"/>
        <xdr:cNvPicPr>
          <a:picLocks noChangeAspect="1"/>
        </xdr:cNvPicPr>
      </xdr:nvPicPr>
      <xdr:blipFill rotWithShape="1">
        <a:blip r:embed="rId3"/>
        <a:srcRect l="36610" t="23230" r="45550" b="60860"/>
        <a:stretch>
          <a:fillRect/>
        </a:stretch>
      </xdr:blipFill>
      <xdr:spPr>
        <a:xfrm>
          <a:off x="4850946" y="6551839"/>
          <a:ext cx="1646464" cy="918482"/>
        </a:xfrm>
        <a:prstGeom prst="rect">
          <a:avLst/>
        </a:prstGeom>
      </xdr:spPr>
    </xdr:pic>
    <xdr:clientData fLocksWithSheet="1" fPrintsWithSheet="1"/>
  </xdr:twoCellAnchor>
  <xdr:twoCellAnchor editAs="oneCell">
    <xdr:from>
      <xdr:col>2</xdr:col>
      <xdr:colOff>71501</xdr:colOff>
      <xdr:row>6</xdr:row>
      <xdr:rowOff>180975</xdr:rowOff>
    </xdr:from>
    <xdr:to>
      <xdr:col>2</xdr:col>
      <xdr:colOff>933450</xdr:colOff>
      <xdr:row>6</xdr:row>
      <xdr:rowOff>514350</xdr:rowOff>
    </xdr:to>
    <xdr:pic macro="" fPublished="0">
      <xdr:nvPicPr>
        <xdr:cNvPr id="7" name="/xl/media/image5.jpeg"/>
        <xdr:cNvPicPr>
          <a:picLocks noChangeAspect="1"/>
        </xdr:cNvPicPr>
      </xdr:nvPicPr>
      <xdr:blipFill rotWithShape="1">
        <a:blip r:embed="rId4"/>
        <a:srcRect l="56580" t="25000" r="26360" b="62900"/>
        <a:stretch>
          <a:fillRect/>
        </a:stretch>
      </xdr:blipFill>
      <xdr:spPr>
        <a:xfrm>
          <a:off x="4803321" y="8048625"/>
          <a:ext cx="1728107" cy="673553"/>
        </a:xfrm>
        <a:prstGeom prst="rect">
          <a:avLst/>
        </a:prstGeom>
      </xdr:spPr>
    </xdr:pic>
    <xdr:clientData fLocksWithSheet="1" fPrintsWithSheet="1"/>
  </xdr:twoCellAnchor>
  <xdr:twoCellAnchor editAs="oneCell">
    <xdr:from>
      <xdr:col>2</xdr:col>
      <xdr:colOff>323850</xdr:colOff>
      <xdr:row>7</xdr:row>
      <xdr:rowOff>76200</xdr:rowOff>
    </xdr:from>
    <xdr:to>
      <xdr:col>2</xdr:col>
      <xdr:colOff>681101</xdr:colOff>
      <xdr:row>7</xdr:row>
      <xdr:rowOff>619125</xdr:rowOff>
    </xdr:to>
    <xdr:pic macro="" fPublished="0">
      <xdr:nvPicPr>
        <xdr:cNvPr id="8" name="/xl/media/image6.jpeg"/>
        <xdr:cNvPicPr>
          <a:picLocks noChangeAspect="1"/>
        </xdr:cNvPicPr>
      </xdr:nvPicPr>
      <xdr:blipFill rotWithShape="1">
        <a:blip r:embed="rId5"/>
        <a:srcRect l="7960" t="37560" r="80100" b="36100"/>
        <a:stretch>
          <a:fillRect/>
        </a:stretch>
      </xdr:blipFill>
      <xdr:spPr>
        <a:xfrm>
          <a:off x="5307541" y="9212037"/>
          <a:ext cx="719666" cy="1088572"/>
        </a:xfrm>
        <a:prstGeom prst="rect">
          <a:avLst/>
        </a:prstGeom>
      </xdr:spPr>
    </xdr:pic>
    <xdr:clientData fLocksWithSheet="1" fPrintsWithSheet="1"/>
  </xdr:twoCellAnchor>
  <xdr:twoCellAnchor editAs="oneCell">
    <xdr:from>
      <xdr:col>2</xdr:col>
      <xdr:colOff>300101</xdr:colOff>
      <xdr:row>8</xdr:row>
      <xdr:rowOff>61976</xdr:rowOff>
    </xdr:from>
    <xdr:to>
      <xdr:col>2</xdr:col>
      <xdr:colOff>728726</xdr:colOff>
      <xdr:row>8</xdr:row>
      <xdr:rowOff>628650</xdr:rowOff>
    </xdr:to>
    <xdr:pic macro="" fPublished="0">
      <xdr:nvPicPr>
        <xdr:cNvPr id="9" name="/xl/media/image7.jpeg"/>
        <xdr:cNvPicPr>
          <a:picLocks noChangeAspect="1"/>
        </xdr:cNvPicPr>
      </xdr:nvPicPr>
      <xdr:blipFill rotWithShape="1">
        <a:blip r:embed="rId6"/>
        <a:srcRect l="32070" t="6090" r="59430" b="80160"/>
        <a:stretch>
          <a:fillRect/>
        </a:stretch>
      </xdr:blipFill>
      <xdr:spPr>
        <a:xfrm>
          <a:off x="5267664" y="10559143"/>
          <a:ext cx="847046" cy="1136233"/>
        </a:xfrm>
        <a:prstGeom prst="rect">
          <a:avLst/>
        </a:prstGeom>
      </xdr:spPr>
    </xdr:pic>
    <xdr:clientData fLocksWithSheet="1" fPrintsWithSheet="1"/>
  </xdr:twoCellAnchor>
  <xdr:twoCellAnchor editAs="oneCell">
    <xdr:from>
      <xdr:col>0</xdr:col>
      <xdr:colOff>485775</xdr:colOff>
      <xdr:row>10</xdr:row>
      <xdr:rowOff>57150</xdr:rowOff>
    </xdr:from>
    <xdr:to>
      <xdr:col>3</xdr:col>
      <xdr:colOff>1919351</xdr:colOff>
      <xdr:row>13</xdr:row>
      <xdr:rowOff>66675</xdr:rowOff>
    </xdr:to>
    <xdr:pic macro="" fPublished="0">
      <xdr:nvPicPr>
        <xdr:cNvPr id="10" name="/xl/media/image8.jpeg"/>
        <xdr:cNvPicPr>
          <a:picLocks noChangeAspect="1"/>
        </xdr:cNvPicPr>
      </xdr:nvPicPr>
      <xdr:blipFill rotWithShape="1">
        <a:blip r:embed="rId7"/>
        <a:stretch>
          <a:fillRect/>
        </a:stretch>
      </xdr:blipFill>
      <xdr:spPr>
        <a:xfrm>
          <a:off x="4755696" y="12096749"/>
          <a:ext cx="1605642" cy="700767"/>
        </a:xfrm>
        <a:prstGeom prst="rect">
          <a:avLst/>
        </a:prstGeom>
      </xdr:spPr>
    </xdr:pic>
    <xdr:clientData fLocksWithSheet="1" fPrintsWithSheet="1"/>
  </xdr:twoCellAnchor>
  <xdr:twoCellAnchor editAs="oneCell">
    <xdr:from>
      <xdr:col>2</xdr:col>
      <xdr:colOff>247649</xdr:colOff>
      <xdr:row>10</xdr:row>
      <xdr:rowOff>57150</xdr:rowOff>
    </xdr:from>
    <xdr:to>
      <xdr:col>2</xdr:col>
      <xdr:colOff>742950</xdr:colOff>
      <xdr:row>10</xdr:row>
      <xdr:rowOff>619125</xdr:rowOff>
    </xdr:to>
    <xdr:pic macro="" fPublished="0">
      <xdr:nvPicPr>
        <xdr:cNvPr id="11" name="/xl/media/image9.jpeg"/>
        <xdr:cNvPicPr>
          <a:picLocks noChangeAspect="1"/>
        </xdr:cNvPicPr>
      </xdr:nvPicPr>
      <xdr:blipFill rotWithShape="1">
        <a:blip r:embed="rId8"/>
        <a:stretch>
          <a:fillRect/>
        </a:stretch>
      </xdr:blipFill>
      <xdr:spPr>
        <a:xfrm>
          <a:off x="5157107" y="13300983"/>
          <a:ext cx="993321" cy="1122589"/>
        </a:xfrm>
        <a:prstGeom prst="rect">
          <a:avLst/>
        </a:prstGeom>
      </xdr:spPr>
    </xdr:pic>
    <xdr:clientData fLocksWithSheet="1" fPrintsWithSheet="1"/>
  </xdr:twoCellAnchor>
  <xdr:twoCellAnchor editAs="oneCell">
    <xdr:from>
      <xdr:col>2</xdr:col>
      <xdr:colOff>85724</xdr:colOff>
      <xdr:row>11</xdr:row>
      <xdr:rowOff>152400</xdr:rowOff>
    </xdr:from>
    <xdr:to>
      <xdr:col>2</xdr:col>
      <xdr:colOff>885825</xdr:colOff>
      <xdr:row>11</xdr:row>
      <xdr:rowOff>504825</xdr:rowOff>
    </xdr:to>
    <xdr:pic macro="" fPublished="0">
      <xdr:nvPicPr>
        <xdr:cNvPr id="12" name="/xl/media/image10.jpeg"/>
        <xdr:cNvPicPr>
          <a:picLocks noChangeAspect="1"/>
        </xdr:cNvPicPr>
      </xdr:nvPicPr>
      <xdr:blipFill rotWithShape="1">
        <a:blip r:embed="rId9"/>
        <a:stretch>
          <a:fillRect/>
        </a:stretch>
      </xdr:blipFill>
      <xdr:spPr>
        <a:xfrm>
          <a:off x="4830535" y="14865804"/>
          <a:ext cx="1605642" cy="700767"/>
        </a:xfrm>
        <a:prstGeom prst="rect">
          <a:avLst/>
        </a:prstGeom>
      </xdr:spPr>
    </xdr:pic>
    <xdr:clientData fLocksWithSheet="1" fPrintsWithSheet="1"/>
  </xdr:twoCellAnchor>
  <xdr:twoCellAnchor editAs="oneCell">
    <xdr:from>
      <xdr:col>2</xdr:col>
      <xdr:colOff>57150</xdr:colOff>
      <xdr:row>12</xdr:row>
      <xdr:rowOff>152400</xdr:rowOff>
    </xdr:from>
    <xdr:to>
      <xdr:col>2</xdr:col>
      <xdr:colOff>914400</xdr:colOff>
      <xdr:row>12</xdr:row>
      <xdr:rowOff>504825</xdr:rowOff>
    </xdr:to>
    <xdr:pic macro="" fPublished="0">
      <xdr:nvPicPr>
        <xdr:cNvPr id="13" name="/xl/media/image11.jpeg"/>
        <xdr:cNvPicPr>
          <a:picLocks noChangeAspect="1"/>
        </xdr:cNvPicPr>
      </xdr:nvPicPr>
      <xdr:blipFill rotWithShape="1">
        <a:blip r:embed="rId10"/>
        <a:stretch>
          <a:fillRect/>
        </a:stretch>
      </xdr:blipFill>
      <xdr:spPr>
        <a:xfrm>
          <a:off x="4776107" y="16240125"/>
          <a:ext cx="1714500" cy="700767"/>
        </a:xfrm>
        <a:prstGeom prst="rect">
          <a:avLst/>
        </a:prstGeom>
      </xdr:spPr>
    </xdr:pic>
    <xdr:clientData fLocksWithSheet="1" fPrintsWithSheet="1"/>
  </xdr:twoCellAnchor>
  <xdr:twoCellAnchor editAs="oneCell">
    <xdr:from>
      <xdr:col>2</xdr:col>
      <xdr:colOff>9525</xdr:colOff>
      <xdr:row>13</xdr:row>
      <xdr:rowOff>157225</xdr:rowOff>
    </xdr:from>
    <xdr:to>
      <xdr:col>3</xdr:col>
      <xdr:colOff>57150</xdr:colOff>
      <xdr:row>13</xdr:row>
      <xdr:rowOff>561975</xdr:rowOff>
    </xdr:to>
    <xdr:pic macro="" fPublished="0">
      <xdr:nvPicPr>
        <xdr:cNvPr id="14" name="/xl/media/image12.jpeg"/>
        <xdr:cNvPicPr>
          <a:picLocks noChangeAspect="1"/>
        </xdr:cNvPicPr>
      </xdr:nvPicPr>
      <xdr:blipFill rotWithShape="1">
        <a:blip r:embed="rId11"/>
        <a:stretch>
          <a:fillRect/>
        </a:stretch>
      </xdr:blipFill>
      <xdr:spPr>
        <a:xfrm>
          <a:off x="4680857" y="17621250"/>
          <a:ext cx="2095500" cy="809625"/>
        </a:xfrm>
        <a:prstGeom prst="rect">
          <a:avLst/>
        </a:prstGeom>
      </xdr:spPr>
    </xdr:pic>
    <xdr:clientData fLocksWithSheet="1" fPrintsWithSheet="1"/>
  </xdr:twoCellAnchor>
  <xdr:twoCellAnchor editAs="oneCell">
    <xdr:from>
      <xdr:col>2</xdr:col>
      <xdr:colOff>233425</xdr:colOff>
      <xdr:row>14</xdr:row>
      <xdr:rowOff>9525</xdr:rowOff>
    </xdr:from>
    <xdr:to>
      <xdr:col>2</xdr:col>
      <xdr:colOff>733425</xdr:colOff>
      <xdr:row>15</xdr:row>
      <xdr:rowOff>9525</xdr:rowOff>
    </xdr:to>
    <xdr:pic macro="" fPublished="0">
      <xdr:nvPicPr>
        <xdr:cNvPr id="15" name="/xl/media/image13.jpeg"/>
        <xdr:cNvPicPr>
          <a:picLocks noChangeAspect="1"/>
        </xdr:cNvPicPr>
      </xdr:nvPicPr>
      <xdr:blipFill rotWithShape="1">
        <a:blip r:embed="rId12"/>
        <a:stretch>
          <a:fillRect/>
        </a:stretch>
      </xdr:blipFill>
      <xdr:spPr>
        <a:xfrm>
          <a:off x="5129892" y="18703018"/>
          <a:ext cx="1000125" cy="1374321"/>
        </a:xfrm>
        <a:prstGeom prst="rect">
          <a:avLst/>
        </a:prstGeom>
      </xdr:spPr>
    </xdr:pic>
    <xdr:clientData fLocksWithSheet="1" fPrintsWithSheet="1"/>
  </xdr:twoCellAnchor>
  <xdr:twoCellAnchor editAs="oneCell">
    <xdr:from>
      <xdr:col>2</xdr:col>
      <xdr:colOff>228600</xdr:colOff>
      <xdr:row>15</xdr:row>
      <xdr:rowOff>47625</xdr:rowOff>
    </xdr:from>
    <xdr:to>
      <xdr:col>2</xdr:col>
      <xdr:colOff>819150</xdr:colOff>
      <xdr:row>15</xdr:row>
      <xdr:rowOff>666750</xdr:rowOff>
    </xdr:to>
    <xdr:pic macro="" fPublished="0">
      <xdr:nvPicPr>
        <xdr:cNvPr id="16" name="/xl/media/image14.jpeg"/>
        <xdr:cNvPicPr>
          <a:picLocks noChangeAspect="1"/>
        </xdr:cNvPicPr>
      </xdr:nvPicPr>
      <xdr:blipFill rotWithShape="1">
        <a:blip r:embed="rId13"/>
        <a:stretch>
          <a:fillRect/>
        </a:stretch>
      </xdr:blipFill>
      <xdr:spPr>
        <a:xfrm>
          <a:off x="5116286" y="20152178"/>
          <a:ext cx="1183821" cy="1238250"/>
        </a:xfrm>
        <a:prstGeom prst="rect">
          <a:avLst/>
        </a:prstGeom>
      </xdr:spPr>
    </xdr:pic>
    <xdr:clientData fLocksWithSheet="1" fPrintsWithSheet="1"/>
  </xdr:twoCellAnchor>
  <xdr:twoCellAnchor editAs="oneCell">
    <xdr:from>
      <xdr:col>2</xdr:col>
      <xdr:colOff>66675</xdr:colOff>
      <xdr:row>15</xdr:row>
      <xdr:rowOff>666750</xdr:rowOff>
    </xdr:from>
    <xdr:to>
      <xdr:col>2</xdr:col>
      <xdr:colOff>876300</xdr:colOff>
      <xdr:row>16</xdr:row>
      <xdr:rowOff>681101</xdr:rowOff>
    </xdr:to>
    <xdr:pic macro="" fPublished="0">
      <xdr:nvPicPr>
        <xdr:cNvPr id="17" name="/xl/media/image15.jpeg"/>
        <xdr:cNvPicPr>
          <a:picLocks noChangeAspect="1"/>
        </xdr:cNvPicPr>
      </xdr:nvPicPr>
      <xdr:blipFill rotWithShape="1">
        <a:blip r:embed="rId14"/>
        <a:stretch>
          <a:fillRect/>
        </a:stretch>
      </xdr:blipFill>
      <xdr:spPr>
        <a:xfrm>
          <a:off x="4796518" y="21390430"/>
          <a:ext cx="1619250" cy="1401535"/>
        </a:xfrm>
        <a:prstGeom prst="rect">
          <a:avLst/>
        </a:prstGeom>
      </xdr:spPr>
    </xdr:pic>
    <xdr:clientData fLocksWithSheet="1" fPrintsWithSheet="1"/>
  </xdr:twoCellAnchor>
  <xdr:twoCellAnchor editAs="oneCell">
    <xdr:from>
      <xdr:col>2</xdr:col>
      <xdr:colOff>276225</xdr:colOff>
      <xdr:row>17</xdr:row>
      <xdr:rowOff>9525</xdr:rowOff>
    </xdr:from>
    <xdr:to>
      <xdr:col>2</xdr:col>
      <xdr:colOff>723900</xdr:colOff>
      <xdr:row>17</xdr:row>
      <xdr:rowOff>676275</xdr:rowOff>
    </xdr:to>
    <xdr:pic macro="" fPublished="0">
      <xdr:nvPicPr>
        <xdr:cNvPr id="18" name="/xl/media/image16.jpeg"/>
        <xdr:cNvPicPr>
          <a:picLocks noChangeAspect="1"/>
        </xdr:cNvPicPr>
      </xdr:nvPicPr>
      <xdr:blipFill rotWithShape="1">
        <a:blip r:embed="rId15"/>
        <a:stretch>
          <a:fillRect/>
        </a:stretch>
      </xdr:blipFill>
      <xdr:spPr>
        <a:xfrm>
          <a:off x="5211536" y="22825984"/>
          <a:ext cx="898071" cy="1333500"/>
        </a:xfrm>
        <a:prstGeom prst="rect">
          <a:avLst/>
        </a:prstGeom>
      </xdr:spPr>
    </xdr:pic>
    <xdr:clientData fLocksWithSheet="1" fPrintsWithSheet="1"/>
  </xdr:twoCellAnchor>
  <xdr:twoCellAnchor editAs="oneCell">
    <xdr:from>
      <xdr:col>2</xdr:col>
      <xdr:colOff>157225</xdr:colOff>
      <xdr:row>18</xdr:row>
      <xdr:rowOff>57150</xdr:rowOff>
    </xdr:from>
    <xdr:to>
      <xdr:col>2</xdr:col>
      <xdr:colOff>800100</xdr:colOff>
      <xdr:row>18</xdr:row>
      <xdr:rowOff>657225</xdr:rowOff>
    </xdr:to>
    <xdr:pic macro="" fPublished="0">
      <xdr:nvPicPr>
        <xdr:cNvPr id="19" name="/xl/media/image17.jpeg"/>
        <xdr:cNvPicPr>
          <a:picLocks noChangeAspect="1"/>
        </xdr:cNvPicPr>
      </xdr:nvPicPr>
      <xdr:blipFill rotWithShape="1">
        <a:blip r:embed="rId16"/>
        <a:stretch>
          <a:fillRect/>
        </a:stretch>
      </xdr:blipFill>
      <xdr:spPr>
        <a:xfrm>
          <a:off x="4973411" y="24295554"/>
          <a:ext cx="1292678" cy="1197428"/>
        </a:xfrm>
        <a:prstGeom prst="rect">
          <a:avLst/>
        </a:prstGeom>
      </xdr:spPr>
    </xdr:pic>
    <xdr:clientData fLocksWithSheet="1" fPrintsWithSheet="1"/>
  </xdr:twoCellAnchor>
  <xdr:twoCellAnchor editAs="oneCell">
    <xdr:from>
      <xdr:col>2</xdr:col>
      <xdr:colOff>142875</xdr:colOff>
      <xdr:row>19</xdr:row>
      <xdr:rowOff>76200</xdr:rowOff>
    </xdr:from>
    <xdr:to>
      <xdr:col>2</xdr:col>
      <xdr:colOff>828675</xdr:colOff>
      <xdr:row>19</xdr:row>
      <xdr:rowOff>647700</xdr:rowOff>
    </xdr:to>
    <xdr:pic macro="" fPublished="0">
      <xdr:nvPicPr>
        <xdr:cNvPr id="20" name="/xl/media/image18.jpeg"/>
        <xdr:cNvPicPr>
          <a:picLocks noChangeAspect="1"/>
        </xdr:cNvPicPr>
      </xdr:nvPicPr>
      <xdr:blipFill rotWithShape="1">
        <a:blip r:embed="rId17"/>
        <a:stretch>
          <a:fillRect/>
        </a:stretch>
      </xdr:blipFill>
      <xdr:spPr>
        <a:xfrm>
          <a:off x="4946196" y="25703894"/>
          <a:ext cx="1374321" cy="1143000"/>
        </a:xfrm>
        <a:prstGeom prst="rect">
          <a:avLst/>
        </a:prstGeom>
      </xdr:spPr>
    </xdr:pic>
    <xdr:clientData fLocksWithSheet="1" fPrintsWithSheet="1"/>
  </xdr:twoCellAnchor>
  <xdr:twoCellAnchor editAs="oneCell">
    <xdr:from>
      <xdr:col>2</xdr:col>
      <xdr:colOff>47625</xdr:colOff>
      <xdr:row>20</xdr:row>
      <xdr:rowOff>47625</xdr:rowOff>
    </xdr:from>
    <xdr:to>
      <xdr:col>2</xdr:col>
      <xdr:colOff>847725</xdr:colOff>
      <xdr:row>20</xdr:row>
      <xdr:rowOff>666750</xdr:rowOff>
    </xdr:to>
    <xdr:pic macro="" fPublished="0">
      <xdr:nvPicPr>
        <xdr:cNvPr id="21" name="/xl/media/image19.jpeg"/>
        <xdr:cNvPicPr>
          <a:picLocks noChangeAspect="1"/>
        </xdr:cNvPicPr>
      </xdr:nvPicPr>
      <xdr:blipFill rotWithShape="1">
        <a:blip r:embed="rId18"/>
        <a:stretch>
          <a:fillRect/>
        </a:stretch>
      </xdr:blipFill>
      <xdr:spPr>
        <a:xfrm>
          <a:off x="4755696" y="27023786"/>
          <a:ext cx="1605642" cy="1238250"/>
        </a:xfrm>
        <a:prstGeom prst="rect">
          <a:avLst/>
        </a:prstGeom>
      </xdr:spPr>
    </xdr:pic>
    <xdr:clientData fLocksWithSheet="1" fPrintsWithSheet="1"/>
  </xdr:twoCellAnchor>
  <xdr:twoCellAnchor editAs="oneCell">
    <xdr:from>
      <xdr:col>2</xdr:col>
      <xdr:colOff>85724</xdr:colOff>
      <xdr:row>21</xdr:row>
      <xdr:rowOff>47625</xdr:rowOff>
    </xdr:from>
    <xdr:to>
      <xdr:col>2</xdr:col>
      <xdr:colOff>923925</xdr:colOff>
      <xdr:row>21</xdr:row>
      <xdr:rowOff>619125</xdr:rowOff>
    </xdr:to>
    <xdr:pic macro="" fPublished="0">
      <xdr:nvPicPr>
        <xdr:cNvPr id="22" name="/xl/media/image20.jpeg"/>
        <xdr:cNvPicPr>
          <a:picLocks noChangeAspect="1"/>
        </xdr:cNvPicPr>
      </xdr:nvPicPr>
      <xdr:blipFill rotWithShape="1">
        <a:blip r:embed="rId19"/>
        <a:stretch>
          <a:fillRect/>
        </a:stretch>
      </xdr:blipFill>
      <xdr:spPr>
        <a:xfrm>
          <a:off x="4830535" y="28398110"/>
          <a:ext cx="1680482" cy="1143000"/>
        </a:xfrm>
        <a:prstGeom prst="rect">
          <a:avLst/>
        </a:prstGeom>
      </xdr:spPr>
    </xdr:pic>
    <xdr:clientData fLocksWithSheet="1" fPrintsWithSheet="1"/>
  </xdr:twoCellAnchor>
  <xdr:twoCellAnchor editAs="oneCell">
    <xdr:from>
      <xdr:col>2</xdr:col>
      <xdr:colOff>171449</xdr:colOff>
      <xdr:row>22</xdr:row>
      <xdr:rowOff>38100</xdr:rowOff>
    </xdr:from>
    <xdr:to>
      <xdr:col>2</xdr:col>
      <xdr:colOff>762000</xdr:colOff>
      <xdr:row>23</xdr:row>
      <xdr:rowOff>19050</xdr:rowOff>
    </xdr:to>
    <xdr:pic macro="" fPublished="0">
      <xdr:nvPicPr>
        <xdr:cNvPr id="23" name="/xl/media/image21.jpeg"/>
        <xdr:cNvPicPr>
          <a:picLocks noChangeAspect="1"/>
        </xdr:cNvPicPr>
      </xdr:nvPicPr>
      <xdr:blipFill rotWithShape="1">
        <a:blip r:embed="rId20"/>
        <a:stretch>
          <a:fillRect/>
        </a:stretch>
      </xdr:blipFill>
      <xdr:spPr>
        <a:xfrm>
          <a:off x="5000625" y="29752018"/>
          <a:ext cx="1183821" cy="1340303"/>
        </a:xfrm>
        <a:prstGeom prst="rect">
          <a:avLst/>
        </a:prstGeom>
      </xdr:spPr>
    </xdr:pic>
    <xdr:clientData fLocksWithSheet="1" fPrintsWithSheet="1"/>
  </xdr:twoCellAnchor>
  <xdr:twoCellAnchor editAs="oneCell">
    <xdr:from>
      <xdr:col>2</xdr:col>
      <xdr:colOff>285750</xdr:colOff>
      <xdr:row>22</xdr:row>
      <xdr:rowOff>676275</xdr:rowOff>
    </xdr:from>
    <xdr:to>
      <xdr:col>2</xdr:col>
      <xdr:colOff>628650</xdr:colOff>
      <xdr:row>24</xdr:row>
      <xdr:rowOff>19050</xdr:rowOff>
    </xdr:to>
    <xdr:pic macro="" fPublished="0">
      <xdr:nvPicPr>
        <xdr:cNvPr id="24" name="/xl/media/image21.jpeg"/>
        <xdr:cNvPicPr>
          <a:picLocks noChangeAspect="1"/>
        </xdr:cNvPicPr>
      </xdr:nvPicPr>
      <xdr:blipFill rotWithShape="1">
        <a:blip r:embed="rId21"/>
        <a:stretch>
          <a:fillRect/>
        </a:stretch>
      </xdr:blipFill>
      <xdr:spPr>
        <a:xfrm>
          <a:off x="5231946" y="31031090"/>
          <a:ext cx="687160" cy="1435553"/>
        </a:xfrm>
        <a:prstGeom prst="rect">
          <a:avLst/>
        </a:prstGeom>
      </xdr:spPr>
    </xdr:pic>
    <xdr:clientData fLocksWithSheet="1" fPrintsWithSheet="1"/>
  </xdr:twoCellAnchor>
  <xdr:twoCellAnchor editAs="oneCell">
    <xdr:from>
      <xdr:col>2</xdr:col>
      <xdr:colOff>104775</xdr:colOff>
      <xdr:row>24</xdr:row>
      <xdr:rowOff>28575</xdr:rowOff>
    </xdr:from>
    <xdr:to>
      <xdr:col>2</xdr:col>
      <xdr:colOff>923925</xdr:colOff>
      <xdr:row>25</xdr:row>
      <xdr:rowOff>0</xdr:rowOff>
    </xdr:to>
    <xdr:pic macro="" fPublished="0">
      <xdr:nvPicPr>
        <xdr:cNvPr id="25" name="/xl/media/image19.jpeg"/>
        <xdr:cNvPicPr>
          <a:picLocks noChangeAspect="1"/>
        </xdr:cNvPicPr>
      </xdr:nvPicPr>
      <xdr:blipFill rotWithShape="1">
        <a:blip r:embed="rId22"/>
        <a:stretch>
          <a:fillRect/>
        </a:stretch>
      </xdr:blipFill>
      <xdr:spPr>
        <a:xfrm>
          <a:off x="4871357" y="32480250"/>
          <a:ext cx="1639660" cy="1319892"/>
        </a:xfrm>
        <a:prstGeom prst="rect">
          <a:avLst/>
        </a:prstGeom>
      </xdr:spPr>
    </xdr:pic>
    <xdr:clientData fLocksWithSheet="1" fPrintsWithSheet="1"/>
  </xdr:twoCellAnchor>
  <xdr:twoCellAnchor editAs="oneCell">
    <xdr:from>
      <xdr:col>2</xdr:col>
      <xdr:colOff>266700</xdr:colOff>
      <xdr:row>24</xdr:row>
      <xdr:rowOff>647700</xdr:rowOff>
    </xdr:from>
    <xdr:to>
      <xdr:col>2</xdr:col>
      <xdr:colOff>666750</xdr:colOff>
      <xdr:row>26</xdr:row>
      <xdr:rowOff>19050</xdr:rowOff>
    </xdr:to>
    <xdr:pic macro="" fPublished="0">
      <xdr:nvPicPr>
        <xdr:cNvPr id="26" name="/xl/media/image22.jpeg"/>
        <xdr:cNvPicPr>
          <a:picLocks noChangeAspect="1"/>
        </xdr:cNvPicPr>
      </xdr:nvPicPr>
      <xdr:blipFill rotWithShape="1">
        <a:blip r:embed="rId23"/>
        <a:stretch>
          <a:fillRect/>
        </a:stretch>
      </xdr:blipFill>
      <xdr:spPr>
        <a:xfrm>
          <a:off x="5197928" y="33718500"/>
          <a:ext cx="796017" cy="1496785"/>
        </a:xfrm>
        <a:prstGeom prst="rect">
          <a:avLst/>
        </a:prstGeom>
      </xdr:spPr>
    </xdr:pic>
    <xdr:clientData fLocksWithSheet="1" fPrintsWithSheet="1"/>
  </xdr:twoCellAnchor>
  <xdr:twoCellAnchor editAs="oneCell">
    <xdr:from>
      <xdr:col>2</xdr:col>
      <xdr:colOff>276225</xdr:colOff>
      <xdr:row>25</xdr:row>
      <xdr:rowOff>676275</xdr:rowOff>
    </xdr:from>
    <xdr:to>
      <xdr:col>2</xdr:col>
      <xdr:colOff>762000</xdr:colOff>
      <xdr:row>27</xdr:row>
      <xdr:rowOff>57150</xdr:rowOff>
    </xdr:to>
    <xdr:pic macro="" fPublished="0">
      <xdr:nvPicPr>
        <xdr:cNvPr id="27" name="/xl/media/image23.jpeg"/>
        <xdr:cNvPicPr>
          <a:picLocks noChangeAspect="1"/>
        </xdr:cNvPicPr>
      </xdr:nvPicPr>
      <xdr:blipFill rotWithShape="1">
        <a:blip r:embed="rId24"/>
        <a:stretch>
          <a:fillRect/>
        </a:stretch>
      </xdr:blipFill>
      <xdr:spPr>
        <a:xfrm>
          <a:off x="5211536" y="35154052"/>
          <a:ext cx="972910" cy="1510392"/>
        </a:xfrm>
        <a:prstGeom prst="rect">
          <a:avLst/>
        </a:prstGeom>
      </xdr:spPr>
    </xdr:pic>
    <xdr:clientData fLocksWithSheet="1" fPrintsWithSheet="1"/>
  </xdr:twoCellAnchor>
  <xdr:twoCellAnchor editAs="oneCell">
    <xdr:from>
      <xdr:col>2</xdr:col>
      <xdr:colOff>114300</xdr:colOff>
      <xdr:row>29</xdr:row>
      <xdr:rowOff>38100</xdr:rowOff>
    </xdr:from>
    <xdr:to>
      <xdr:col>2</xdr:col>
      <xdr:colOff>771525</xdr:colOff>
      <xdr:row>29</xdr:row>
      <xdr:rowOff>647700</xdr:rowOff>
    </xdr:to>
    <xdr:pic macro="" fPublished="0">
      <xdr:nvPicPr>
        <xdr:cNvPr id="28" name="/xl/media/image19.jpeg"/>
        <xdr:cNvPicPr>
          <a:picLocks noChangeAspect="1"/>
        </xdr:cNvPicPr>
      </xdr:nvPicPr>
      <xdr:blipFill rotWithShape="1">
        <a:blip r:embed="rId25"/>
        <a:stretch>
          <a:fillRect/>
        </a:stretch>
      </xdr:blipFill>
      <xdr:spPr>
        <a:xfrm>
          <a:off x="4891767" y="39372268"/>
          <a:ext cx="1313089" cy="1217839"/>
        </a:xfrm>
        <a:prstGeom prst="rect">
          <a:avLst/>
        </a:prstGeom>
      </xdr:spPr>
    </xdr:pic>
    <xdr:clientData fLocksWithSheet="1" fPrintsWithSheet="1"/>
  </xdr:twoCellAnchor>
  <xdr:twoCellAnchor editAs="oneCell">
    <xdr:from>
      <xdr:col>2</xdr:col>
      <xdr:colOff>85724</xdr:colOff>
      <xdr:row>28</xdr:row>
      <xdr:rowOff>76200</xdr:rowOff>
    </xdr:from>
    <xdr:to>
      <xdr:col>2</xdr:col>
      <xdr:colOff>866775</xdr:colOff>
      <xdr:row>29</xdr:row>
      <xdr:rowOff>114300</xdr:rowOff>
    </xdr:to>
    <xdr:pic macro="" fPublished="0">
      <xdr:nvPicPr>
        <xdr:cNvPr id="29" name="/xl/media/image19.jpeg"/>
        <xdr:cNvPicPr>
          <a:picLocks noChangeAspect="1"/>
        </xdr:cNvPicPr>
      </xdr:nvPicPr>
      <xdr:blipFill rotWithShape="1">
        <a:blip r:embed="rId26"/>
        <a:stretch>
          <a:fillRect/>
        </a:stretch>
      </xdr:blipFill>
      <xdr:spPr>
        <a:xfrm>
          <a:off x="4830535" y="38072788"/>
          <a:ext cx="1564821" cy="1455964"/>
        </a:xfrm>
        <a:prstGeom prst="rect">
          <a:avLst/>
        </a:prstGeom>
      </xdr:spPr>
    </xdr:pic>
    <xdr:clientData fLocksWithSheet="1" fPrintsWithSheet="1"/>
  </xdr:twoCellAnchor>
  <xdr:twoCellAnchor editAs="oneCell">
    <xdr:from>
      <xdr:col>2</xdr:col>
      <xdr:colOff>266700</xdr:colOff>
      <xdr:row>26</xdr:row>
      <xdr:rowOff>666750</xdr:rowOff>
    </xdr:from>
    <xdr:to>
      <xdr:col>2</xdr:col>
      <xdr:colOff>800100</xdr:colOff>
      <xdr:row>28</xdr:row>
      <xdr:rowOff>19050</xdr:rowOff>
    </xdr:to>
    <xdr:pic macro="" fPublished="0">
      <xdr:nvPicPr>
        <xdr:cNvPr id="30" name="/xl/media/image21.jpeg"/>
        <xdr:cNvPicPr>
          <a:picLocks noChangeAspect="1"/>
        </xdr:cNvPicPr>
      </xdr:nvPicPr>
      <xdr:blipFill rotWithShape="1">
        <a:blip r:embed="rId27"/>
        <a:stretch>
          <a:fillRect/>
        </a:stretch>
      </xdr:blipFill>
      <xdr:spPr>
        <a:xfrm>
          <a:off x="5197928" y="36507964"/>
          <a:ext cx="1068160" cy="1455964"/>
        </a:xfrm>
        <a:prstGeom prst="rect">
          <a:avLst/>
        </a:prstGeom>
      </xdr:spPr>
    </xdr:pic>
    <xdr:clientData fLocksWithSheet="1" fPrintsWithSheet="1"/>
  </xdr:twoCellAnchor>
  <xdr:twoCellAnchor editAs="oneCell">
    <xdr:from>
      <xdr:col>2</xdr:col>
      <xdr:colOff>114300</xdr:colOff>
      <xdr:row>3</xdr:row>
      <xdr:rowOff>185801</xdr:rowOff>
    </xdr:from>
    <xdr:to>
      <xdr:col>2</xdr:col>
      <xdr:colOff>895350</xdr:colOff>
      <xdr:row>3</xdr:row>
      <xdr:rowOff>519176</xdr:rowOff>
    </xdr:to>
    <xdr:pic macro="" fPublished="0">
      <xdr:nvPicPr>
        <xdr:cNvPr id="31" name="그림 30"/>
        <xdr:cNvPicPr>
          <a:picLocks noChangeAspect="1"/>
        </xdr:cNvPicPr>
      </xdr:nvPicPr>
      <xdr:blipFill rotWithShape="1">
        <a:blip r:embed="rId28"/>
        <a:srcRect l="4480" t="25550" r="77750" b="63320"/>
        <a:stretch>
          <a:fillRect/>
        </a:stretch>
      </xdr:blipFill>
      <xdr:spPr>
        <a:xfrm>
          <a:off x="4891767" y="3939268"/>
          <a:ext cx="1558017" cy="666750"/>
        </a:xfrm>
        <a:prstGeom prst="rect">
          <a:avLst/>
        </a:prstGeom>
      </xdr:spPr>
    </xdr:pic>
    <xdr:clientData fLocksWithSheet="1" fPrintsWithSheet="1"/>
  </xdr:twoCellAnchor>
  <xdr:twoCellAnchor editAs="oneCell">
    <xdr:from>
      <xdr:col>2</xdr:col>
      <xdr:colOff>247649</xdr:colOff>
      <xdr:row>4</xdr:row>
      <xdr:rowOff>66675</xdr:rowOff>
    </xdr:from>
    <xdr:to>
      <xdr:col>2</xdr:col>
      <xdr:colOff>695325</xdr:colOff>
      <xdr:row>4</xdr:row>
      <xdr:rowOff>590550</xdr:rowOff>
    </xdr:to>
    <xdr:pic macro="" fPublished="0">
      <xdr:nvPicPr>
        <xdr:cNvPr id="32" name="그림 31"/>
        <xdr:cNvPicPr>
          <a:picLocks noChangeAspect="1"/>
        </xdr:cNvPicPr>
      </xdr:nvPicPr>
      <xdr:blipFill rotWithShape="1">
        <a:blip r:embed="rId29"/>
        <a:srcRect l="25510" t="21550" r="65840" b="56640"/>
        <a:stretch>
          <a:fillRect/>
        </a:stretch>
      </xdr:blipFill>
      <xdr:spPr>
        <a:xfrm>
          <a:off x="5157107" y="5075464"/>
          <a:ext cx="891267" cy="1040946"/>
        </a:xfrm>
        <a:prstGeom prst="rect">
          <a:avLst/>
        </a:prstGeom>
      </xdr:spPr>
    </xdr:pic>
    <xdr:clientData fLocksWithSheet="1" fPrintsWithSheet="1"/>
  </xdr:twoCellAnchor>
</xdr:wsDr>
</file>

<file path=xl/drawings/drawing1.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2</xdr:col>
      <xdr:colOff>247649</xdr:colOff>
      <xdr:row>4</xdr:row>
      <xdr:rowOff>57150</xdr:rowOff>
    </xdr:from>
    <xdr:to>
      <xdr:col>2</xdr:col>
      <xdr:colOff>704850</xdr:colOff>
      <xdr:row>4</xdr:row>
      <xdr:rowOff>628650</xdr:rowOff>
    </xdr:to>
    <xdr:pic macro="" fPublished="0">
      <xdr:nvPicPr>
        <xdr:cNvPr id="2" name="/xl/media/image1.jpeg"/>
        <xdr:cNvPicPr>
          <a:picLocks noChangeAspect="1"/>
        </xdr:cNvPicPr>
      </xdr:nvPicPr>
      <xdr:blipFill rotWithShape="1">
        <a:blip r:embed="rId1"/>
        <a:srcRect l="23790" t="5080" r="68590" b="79690"/>
        <a:stretch>
          <a:fillRect/>
        </a:stretch>
      </xdr:blipFill>
      <xdr:spPr>
        <a:xfrm>
          <a:off x="5153025" y="5048250"/>
          <a:ext cx="914400" cy="1143000"/>
        </a:xfrm>
        <a:prstGeom prst="rect">
          <a:avLst/>
        </a:prstGeom>
      </xdr:spPr>
    </xdr:pic>
    <xdr:clientData fLocksWithSheet="1" fPrintsWithSheet="1"/>
  </xdr:twoCellAnchor>
  <xdr:twoCellAnchor editAs="oneCell">
    <xdr:from>
      <xdr:col>2</xdr:col>
      <xdr:colOff>190500</xdr:colOff>
      <xdr:row>3</xdr:row>
      <xdr:rowOff>209550</xdr:rowOff>
    </xdr:from>
    <xdr:to>
      <xdr:col>2</xdr:col>
      <xdr:colOff>800100</xdr:colOff>
      <xdr:row>3</xdr:row>
      <xdr:rowOff>552450</xdr:rowOff>
    </xdr:to>
    <xdr:pic macro="" fPublished="0">
      <xdr:nvPicPr>
        <xdr:cNvPr id="3" name="/xl/media/image2.jpeg"/>
        <xdr:cNvPicPr>
          <a:picLocks noChangeAspect="1"/>
        </xdr:cNvPicPr>
      </xdr:nvPicPr>
      <xdr:blipFill rotWithShape="1">
        <a:blip r:embed="rId2"/>
        <a:srcRect l="7600" t="6940" r="79980" b="80380"/>
        <a:stretch>
          <a:fillRect/>
        </a:stretch>
      </xdr:blipFill>
      <xdr:spPr>
        <a:xfrm>
          <a:off x="5038725" y="3981450"/>
          <a:ext cx="1219200" cy="685800"/>
        </a:xfrm>
        <a:prstGeom prst="rect">
          <a:avLst/>
        </a:prstGeom>
      </xdr:spPr>
    </xdr:pic>
    <xdr:clientData fLocksWithSheet="1" fPrintsWithSheet="1"/>
  </xdr:twoCellAnchor>
  <xdr:twoCellAnchor editAs="oneCell">
    <xdr:from>
      <xdr:col>2</xdr:col>
      <xdr:colOff>171449</xdr:colOff>
      <xdr:row>1</xdr:row>
      <xdr:rowOff>142875</xdr:rowOff>
    </xdr:from>
    <xdr:to>
      <xdr:col>2</xdr:col>
      <xdr:colOff>762000</xdr:colOff>
      <xdr:row>1</xdr:row>
      <xdr:rowOff>561975</xdr:rowOff>
    </xdr:to>
    <xdr:pic macro="" fPublished="0">
      <xdr:nvPicPr>
        <xdr:cNvPr id="4" name="/xl/media/image3.jpeg"/>
        <xdr:cNvPicPr>
          <a:picLocks noChangeAspect="1"/>
        </xdr:cNvPicPr>
      </xdr:nvPicPr>
      <xdr:blipFill rotWithShape="1">
        <a:blip r:embed="rId3"/>
        <a:stretch>
          <a:fillRect/>
        </a:stretch>
      </xdr:blipFill>
      <xdr:spPr>
        <a:xfrm>
          <a:off x="5000625" y="1104900"/>
          <a:ext cx="1181100" cy="838200"/>
        </a:xfrm>
        <a:prstGeom prst="rect">
          <a:avLst/>
        </a:prstGeom>
      </xdr:spPr>
    </xdr:pic>
    <xdr:clientData fLocksWithSheet="1" fPrintsWithSheet="1"/>
  </xdr:twoCellAnchor>
  <xdr:twoCellAnchor editAs="oneCell">
    <xdr:from>
      <xdr:col>2</xdr:col>
      <xdr:colOff>228600</xdr:colOff>
      <xdr:row>2</xdr:row>
      <xdr:rowOff>123824</xdr:rowOff>
    </xdr:from>
    <xdr:to>
      <xdr:col>2</xdr:col>
      <xdr:colOff>733425</xdr:colOff>
      <xdr:row>2</xdr:row>
      <xdr:rowOff>590550</xdr:rowOff>
    </xdr:to>
    <xdr:pic macro="" fPublished="0">
      <xdr:nvPicPr>
        <xdr:cNvPr id="5" name="/xl/media/image4.jpeg"/>
        <xdr:cNvPicPr>
          <a:picLocks noChangeAspect="1"/>
        </xdr:cNvPicPr>
      </xdr:nvPicPr>
      <xdr:blipFill rotWithShape="1">
        <a:blip r:embed="rId4"/>
        <a:stretch>
          <a:fillRect/>
        </a:stretch>
      </xdr:blipFill>
      <xdr:spPr>
        <a:xfrm>
          <a:off x="5114925" y="2438400"/>
          <a:ext cx="1009650" cy="933450"/>
        </a:xfrm>
        <a:prstGeom prst="rect">
          <a:avLst/>
        </a:prstGeom>
      </xdr:spPr>
    </xdr:pic>
    <xdr:clientData fLocksWithSheet="1" fPrintsWithSheet="1"/>
  </xdr:twoCellAnchor>
  <xdr:twoCellAnchor editAs="oneCell">
    <xdr:from>
      <xdr:col>2</xdr:col>
      <xdr:colOff>85724</xdr:colOff>
      <xdr:row>5</xdr:row>
      <xdr:rowOff>85724</xdr:rowOff>
    </xdr:from>
    <xdr:to>
      <xdr:col>2</xdr:col>
      <xdr:colOff>857250</xdr:colOff>
      <xdr:row>5</xdr:row>
      <xdr:rowOff>609600</xdr:rowOff>
    </xdr:to>
    <xdr:pic macro="" fPublished="0">
      <xdr:nvPicPr>
        <xdr:cNvPr id="6" name="/xl/media/image5.jpeg"/>
        <xdr:cNvPicPr>
          <a:picLocks noChangeAspect="1"/>
        </xdr:cNvPicPr>
      </xdr:nvPicPr>
      <xdr:blipFill rotWithShape="1">
        <a:blip r:embed="rId5"/>
        <a:srcRect l="41900" t="4750" r="42940" b="78930"/>
        <a:stretch>
          <a:fillRect/>
        </a:stretch>
      </xdr:blipFill>
      <xdr:spPr>
        <a:xfrm>
          <a:off x="4829175" y="6477000"/>
          <a:ext cx="1543050" cy="1047750"/>
        </a:xfrm>
        <a:prstGeom prst="rect">
          <a:avLst/>
        </a:prstGeom>
      </xdr:spPr>
    </xdr:pic>
    <xdr:clientData fLocksWithSheet="1" fPrintsWithSheet="1"/>
  </xdr:twoCellAnchor>
  <xdr:twoCellAnchor editAs="oneCell">
    <xdr:from>
      <xdr:col>2</xdr:col>
      <xdr:colOff>228600</xdr:colOff>
      <xdr:row>6</xdr:row>
      <xdr:rowOff>52451</xdr:rowOff>
    </xdr:from>
    <xdr:to>
      <xdr:col>2</xdr:col>
      <xdr:colOff>714375</xdr:colOff>
      <xdr:row>6</xdr:row>
      <xdr:rowOff>647700</xdr:rowOff>
    </xdr:to>
    <xdr:pic macro="" fPublished="0">
      <xdr:nvPicPr>
        <xdr:cNvPr id="7" name="/xl/media/image6.jpeg"/>
        <xdr:cNvPicPr>
          <a:picLocks noChangeAspect="1"/>
        </xdr:cNvPicPr>
      </xdr:nvPicPr>
      <xdr:blipFill rotWithShape="1">
        <a:blip r:embed="rId6"/>
        <a:srcRect l="60160" t="3310" r="31430" b="77780"/>
        <a:stretch>
          <a:fillRect/>
        </a:stretch>
      </xdr:blipFill>
      <xdr:spPr>
        <a:xfrm>
          <a:off x="5114925" y="7781925"/>
          <a:ext cx="971550" cy="1190625"/>
        </a:xfrm>
        <a:prstGeom prst="rect">
          <a:avLst/>
        </a:prstGeom>
      </xdr:spPr>
    </xdr:pic>
    <xdr:clientData fLocksWithSheet="1" fPrintsWithSheet="1"/>
  </xdr:twoCellAnchor>
  <xdr:twoCellAnchor editAs="oneCell">
    <xdr:from>
      <xdr:col>2</xdr:col>
      <xdr:colOff>247649</xdr:colOff>
      <xdr:row>7</xdr:row>
      <xdr:rowOff>66675</xdr:rowOff>
    </xdr:from>
    <xdr:to>
      <xdr:col>2</xdr:col>
      <xdr:colOff>728726</xdr:colOff>
      <xdr:row>7</xdr:row>
      <xdr:rowOff>628650</xdr:rowOff>
    </xdr:to>
    <xdr:pic macro="" fPublished="0">
      <xdr:nvPicPr>
        <xdr:cNvPr id="8" name="/xl/media/image7.jpeg"/>
        <xdr:cNvPicPr>
          <a:picLocks noChangeAspect="1"/>
        </xdr:cNvPicPr>
      </xdr:nvPicPr>
      <xdr:blipFill rotWithShape="1">
        <a:blip r:embed="rId7"/>
        <a:srcRect l="72620" t="5280" r="19970" b="79580"/>
        <a:stretch>
          <a:fillRect/>
        </a:stretch>
      </xdr:blipFill>
      <xdr:spPr>
        <a:xfrm>
          <a:off x="5153025" y="9182100"/>
          <a:ext cx="962025" cy="1123950"/>
        </a:xfrm>
        <a:prstGeom prst="rect">
          <a:avLst/>
        </a:prstGeom>
      </xdr:spPr>
    </xdr:pic>
    <xdr:clientData fLocksWithSheet="1" fPrintsWithSheet="1"/>
  </xdr:twoCellAnchor>
  <xdr:twoCellAnchor editAs="oneCell">
    <xdr:from>
      <xdr:col>2</xdr:col>
      <xdr:colOff>357251</xdr:colOff>
      <xdr:row>8</xdr:row>
      <xdr:rowOff>71501</xdr:rowOff>
    </xdr:from>
    <xdr:to>
      <xdr:col>2</xdr:col>
      <xdr:colOff>609600</xdr:colOff>
      <xdr:row>8</xdr:row>
      <xdr:rowOff>590550</xdr:rowOff>
    </xdr:to>
    <xdr:pic macro="" fPublished="0">
      <xdr:nvPicPr>
        <xdr:cNvPr id="9" name="/xl/media/image8.jpeg"/>
        <xdr:cNvPicPr>
          <a:picLocks noChangeAspect="1"/>
        </xdr:cNvPicPr>
      </xdr:nvPicPr>
      <xdr:blipFill rotWithShape="1">
        <a:blip r:embed="rId8"/>
        <a:srcRect l="84810" t="6200" r="9710" b="79390"/>
        <a:stretch>
          <a:fillRect/>
        </a:stretch>
      </xdr:blipFill>
      <xdr:spPr>
        <a:xfrm>
          <a:off x="5372100" y="10563225"/>
          <a:ext cx="504825" cy="1038225"/>
        </a:xfrm>
        <a:prstGeom prst="rect">
          <a:avLst/>
        </a:prstGeom>
      </xdr:spPr>
    </xdr:pic>
    <xdr:clientData fLocksWithSheet="1" fPrintsWithSheet="1"/>
  </xdr:twoCellAnchor>
  <xdr:twoCellAnchor editAs="oneCell">
    <xdr:from>
      <xdr:col>2</xdr:col>
      <xdr:colOff>85724</xdr:colOff>
      <xdr:row>9</xdr:row>
      <xdr:rowOff>180975</xdr:rowOff>
    </xdr:from>
    <xdr:to>
      <xdr:col>2</xdr:col>
      <xdr:colOff>866775</xdr:colOff>
      <xdr:row>9</xdr:row>
      <xdr:rowOff>514350</xdr:rowOff>
    </xdr:to>
    <xdr:pic macro="" fPublished="0">
      <xdr:nvPicPr>
        <xdr:cNvPr id="10" name="/xl/media/image9.jpeg"/>
        <xdr:cNvPicPr>
          <a:picLocks noChangeAspect="1"/>
        </xdr:cNvPicPr>
      </xdr:nvPicPr>
      <xdr:blipFill rotWithShape="1">
        <a:blip r:embed="rId9"/>
        <a:srcRect l="4480" t="25550" r="77750" b="63320"/>
        <a:stretch>
          <a:fillRect/>
        </a:stretch>
      </xdr:blipFill>
      <xdr:spPr>
        <a:xfrm>
          <a:off x="4829175" y="12153900"/>
          <a:ext cx="1562100" cy="666750"/>
        </a:xfrm>
        <a:prstGeom prst="rect">
          <a:avLst/>
        </a:prstGeom>
      </xdr:spPr>
    </xdr:pic>
    <xdr:clientData fLocksWithSheet="1" fPrintsWithSheet="1"/>
  </xdr:twoCellAnchor>
  <xdr:twoCellAnchor editAs="oneCell">
    <xdr:from>
      <xdr:col>2</xdr:col>
      <xdr:colOff>247649</xdr:colOff>
      <xdr:row>10</xdr:row>
      <xdr:rowOff>85724</xdr:rowOff>
    </xdr:from>
    <xdr:to>
      <xdr:col>2</xdr:col>
      <xdr:colOff>695325</xdr:colOff>
      <xdr:row>10</xdr:row>
      <xdr:rowOff>609600</xdr:rowOff>
    </xdr:to>
    <xdr:pic macro="" fPublished="0">
      <xdr:nvPicPr>
        <xdr:cNvPr id="11" name="/xl/media/image10.jpeg"/>
        <xdr:cNvPicPr>
          <a:picLocks noChangeAspect="1"/>
        </xdr:cNvPicPr>
      </xdr:nvPicPr>
      <xdr:blipFill rotWithShape="1">
        <a:blip r:embed="rId10"/>
        <a:srcRect l="25510" t="21550" r="65840" b="56640"/>
        <a:stretch>
          <a:fillRect/>
        </a:stretch>
      </xdr:blipFill>
      <xdr:spPr>
        <a:xfrm>
          <a:off x="5153025" y="13335000"/>
          <a:ext cx="895350" cy="1047750"/>
        </a:xfrm>
        <a:prstGeom prst="rect">
          <a:avLst/>
        </a:prstGeom>
      </xdr:spPr>
    </xdr:pic>
    <xdr:clientData fLocksWithSheet="1" fPrintsWithSheet="1"/>
  </xdr:twoCellAnchor>
  <xdr:twoCellAnchor editAs="oneCell">
    <xdr:from>
      <xdr:col>3</xdr:col>
      <xdr:colOff>1323975</xdr:colOff>
      <xdr:row>16</xdr:row>
      <xdr:rowOff>309626</xdr:rowOff>
    </xdr:from>
    <xdr:to>
      <xdr:col>7</xdr:col>
      <xdr:colOff>309626</xdr:colOff>
      <xdr:row>20</xdr:row>
      <xdr:rowOff>123824</xdr:rowOff>
    </xdr:to>
    <xdr:pic macro="" fPublished="0">
      <xdr:nvPicPr>
        <xdr:cNvPr id="12" name="/xl/media/image11.jpeg"/>
        <xdr:cNvPicPr>
          <a:picLocks noChangeAspect="1"/>
        </xdr:cNvPicPr>
      </xdr:nvPicPr>
      <xdr:blipFill rotWithShape="1">
        <a:blip r:embed="rId11"/>
        <a:stretch>
          <a:fillRect/>
        </a:stretch>
      </xdr:blipFill>
      <xdr:spPr>
        <a:xfrm>
          <a:off x="9310612" y="22014512"/>
          <a:ext cx="11612258" cy="5114923"/>
        </a:xfrm>
        <a:prstGeom prst="rect">
          <a:avLst/>
        </a:prstGeom>
      </xdr:spPr>
    </xdr:pic>
    <xdr:clientData fLocksWithSheet="1" fPrintsWithSheet="1"/>
  </xdr:twoCellAnchor>
  <xdr:twoCellAnchor editAs="oneCell">
    <xdr:from>
      <xdr:col>2</xdr:col>
      <xdr:colOff>271526</xdr:colOff>
      <xdr:row>15</xdr:row>
      <xdr:rowOff>33401</xdr:rowOff>
    </xdr:from>
    <xdr:to>
      <xdr:col>2</xdr:col>
      <xdr:colOff>700151</xdr:colOff>
      <xdr:row>15</xdr:row>
      <xdr:rowOff>619125</xdr:rowOff>
    </xdr:to>
    <xdr:pic macro="" fPublished="0">
      <xdr:nvPicPr>
        <xdr:cNvPr id="16" name="/xl/media/image15.jpeg"/>
        <xdr:cNvPicPr>
          <a:picLocks noChangeAspect="1"/>
        </xdr:cNvPicPr>
      </xdr:nvPicPr>
      <xdr:blipFill rotWithShape="1">
        <a:blip r:embed="rId12"/>
        <a:srcRect l="25000" t="44490" r="66070" b="37950"/>
        <a:stretch>
          <a:fillRect/>
        </a:stretch>
      </xdr:blipFill>
      <xdr:spPr>
        <a:xfrm>
          <a:off x="5200651" y="20083772"/>
          <a:ext cx="857247" cy="1176028"/>
        </a:xfrm>
        <a:prstGeom prst="rect">
          <a:avLst/>
        </a:prstGeom>
      </xdr:spPr>
    </xdr:pic>
    <xdr:clientData fLocksWithSheet="1" fPrintsWithSheet="1"/>
  </xdr:twoCellAnchor>
  <xdr:twoCellAnchor editAs="oneCell">
    <xdr:from>
      <xdr:col>2</xdr:col>
      <xdr:colOff>152400</xdr:colOff>
      <xdr:row>16</xdr:row>
      <xdr:rowOff>71501</xdr:rowOff>
    </xdr:from>
    <xdr:to>
      <xdr:col>2</xdr:col>
      <xdr:colOff>795401</xdr:colOff>
      <xdr:row>16</xdr:row>
      <xdr:rowOff>552450</xdr:rowOff>
    </xdr:to>
    <xdr:pic macro="" fPublished="0">
      <xdr:nvPicPr>
        <xdr:cNvPr id="17" name="/xl/media/image16.jpeg"/>
        <xdr:cNvPicPr>
          <a:picLocks noChangeAspect="1"/>
        </xdr:cNvPicPr>
      </xdr:nvPicPr>
      <xdr:blipFill rotWithShape="1">
        <a:blip r:embed="rId13"/>
        <a:srcRect l="40490" t="42480" r="47850" b="41660"/>
        <a:stretch>
          <a:fillRect/>
        </a:stretch>
      </xdr:blipFill>
      <xdr:spPr>
        <a:xfrm>
          <a:off x="4962525" y="21533982"/>
          <a:ext cx="1290490" cy="961056"/>
        </a:xfrm>
        <a:prstGeom prst="rect">
          <a:avLst/>
        </a:prstGeom>
      </xdr:spPr>
    </xdr:pic>
    <xdr:clientData fLocksWithSheet="1" fPrintsWithSheet="1"/>
  </xdr:twoCellAnchor>
  <xdr:twoCellAnchor editAs="oneCell">
    <xdr:from>
      <xdr:col>2</xdr:col>
      <xdr:colOff>285750</xdr:colOff>
      <xdr:row>17</xdr:row>
      <xdr:rowOff>61976</xdr:rowOff>
    </xdr:from>
    <xdr:to>
      <xdr:col>2</xdr:col>
      <xdr:colOff>681101</xdr:colOff>
      <xdr:row>17</xdr:row>
      <xdr:rowOff>647700</xdr:rowOff>
    </xdr:to>
    <xdr:pic macro="" fPublished="0">
      <xdr:nvPicPr>
        <xdr:cNvPr id="18" name="/xl/media/image17.jpeg"/>
        <xdr:cNvPicPr>
          <a:picLocks noChangeAspect="1"/>
        </xdr:cNvPicPr>
      </xdr:nvPicPr>
      <xdr:blipFill rotWithShape="1">
        <a:blip r:embed="rId14"/>
        <a:srcRect l="58370" t="37440" r="32800" b="37560"/>
        <a:stretch>
          <a:fillRect/>
        </a:stretch>
      </xdr:blipFill>
      <xdr:spPr>
        <a:xfrm>
          <a:off x="5229225" y="22888584"/>
          <a:ext cx="794692" cy="1171574"/>
        </a:xfrm>
        <a:prstGeom prst="rect">
          <a:avLst/>
        </a:prstGeom>
      </xdr:spPr>
    </xdr:pic>
    <xdr:clientData fLocksWithSheet="1" fPrintsWithSheet="1"/>
  </xdr:twoCellAnchor>
  <xdr:twoCellAnchor editAs="oneCell">
    <xdr:from>
      <xdr:col>2</xdr:col>
      <xdr:colOff>290576</xdr:colOff>
      <xdr:row>18</xdr:row>
      <xdr:rowOff>76200</xdr:rowOff>
    </xdr:from>
    <xdr:to>
      <xdr:col>2</xdr:col>
      <xdr:colOff>742950</xdr:colOff>
      <xdr:row>18</xdr:row>
      <xdr:rowOff>619125</xdr:rowOff>
    </xdr:to>
    <xdr:pic macro="" fPublished="0">
      <xdr:nvPicPr>
        <xdr:cNvPr id="19" name="/xl/media/image18.jpeg"/>
        <xdr:cNvPicPr>
          <a:picLocks noChangeAspect="1"/>
        </xdr:cNvPicPr>
      </xdr:nvPicPr>
      <xdr:blipFill rotWithShape="1">
        <a:blip r:embed="rId15"/>
        <a:srcRect l="77320" t="39040" r="9810" b="41310"/>
        <a:stretch>
          <a:fillRect/>
        </a:stretch>
      </xdr:blipFill>
      <xdr:spPr>
        <a:xfrm>
          <a:off x="5243512" y="24288750"/>
          <a:ext cx="908647" cy="1085852"/>
        </a:xfrm>
        <a:prstGeom prst="rect">
          <a:avLst/>
        </a:prstGeom>
      </xdr:spPr>
    </xdr:pic>
    <xdr:clientData fLocksWithSheet="1" fPrintsWithSheet="1"/>
  </xdr:twoCellAnchor>
  <xdr:twoCellAnchor editAs="oneCell">
    <xdr:from>
      <xdr:col>2</xdr:col>
      <xdr:colOff>119126</xdr:colOff>
      <xdr:row>19</xdr:row>
      <xdr:rowOff>119126</xdr:rowOff>
    </xdr:from>
    <xdr:to>
      <xdr:col>2</xdr:col>
      <xdr:colOff>871601</xdr:colOff>
      <xdr:row>19</xdr:row>
      <xdr:rowOff>614426</xdr:rowOff>
    </xdr:to>
    <xdr:pic macro="" fPublished="0">
      <xdr:nvPicPr>
        <xdr:cNvPr id="20" name="/xl/media/image19.jpeg"/>
        <xdr:cNvPicPr>
          <a:picLocks noChangeAspect="1"/>
        </xdr:cNvPicPr>
      </xdr:nvPicPr>
      <xdr:blipFill rotWithShape="1">
        <a:blip r:embed="rId16"/>
        <a:srcRect l="6500" t="64770" r="81110" b="19810"/>
        <a:stretch>
          <a:fillRect/>
        </a:stretch>
      </xdr:blipFill>
      <xdr:spPr>
        <a:xfrm>
          <a:off x="4895850" y="25746074"/>
          <a:ext cx="1504950" cy="986136"/>
        </a:xfrm>
        <a:prstGeom prst="rect">
          <a:avLst/>
        </a:prstGeom>
      </xdr:spPr>
    </xdr:pic>
    <xdr:clientData fLocksWithSheet="1" fPrintsWithSheet="1"/>
  </xdr:twoCellAnchor>
  <xdr:twoCellAnchor editAs="oneCell">
    <xdr:from>
      <xdr:col>2</xdr:col>
      <xdr:colOff>295275</xdr:colOff>
      <xdr:row>20</xdr:row>
      <xdr:rowOff>66675</xdr:rowOff>
    </xdr:from>
    <xdr:to>
      <xdr:col>2</xdr:col>
      <xdr:colOff>747776</xdr:colOff>
      <xdr:row>20</xdr:row>
      <xdr:rowOff>576326</xdr:rowOff>
    </xdr:to>
    <xdr:pic macro="" fPublished="0">
      <xdr:nvPicPr>
        <xdr:cNvPr id="21" name="/xl/media/image20.jpeg"/>
        <xdr:cNvPicPr>
          <a:picLocks noChangeAspect="1"/>
        </xdr:cNvPicPr>
      </xdr:nvPicPr>
      <xdr:blipFill rotWithShape="1">
        <a:blip r:embed="rId17"/>
        <a:srcRect l="21730" t="62030" r="68000" b="23050"/>
        <a:stretch>
          <a:fillRect/>
        </a:stretch>
      </xdr:blipFill>
      <xdr:spPr>
        <a:xfrm>
          <a:off x="5247285" y="27015136"/>
          <a:ext cx="904874" cy="1017022"/>
        </a:xfrm>
        <a:prstGeom prst="rect">
          <a:avLst/>
        </a:prstGeom>
      </xdr:spPr>
    </xdr:pic>
    <xdr:clientData fLocksWithSheet="1" fPrintsWithSheet="1"/>
  </xdr:twoCellAnchor>
  <xdr:twoCellAnchor editAs="oneCell">
    <xdr:from>
      <xdr:col>2</xdr:col>
      <xdr:colOff>214376</xdr:colOff>
      <xdr:row>21</xdr:row>
      <xdr:rowOff>71501</xdr:rowOff>
    </xdr:from>
    <xdr:to>
      <xdr:col>2</xdr:col>
      <xdr:colOff>800100</xdr:colOff>
      <xdr:row>21</xdr:row>
      <xdr:rowOff>604901</xdr:rowOff>
    </xdr:to>
    <xdr:pic macro="" fPublished="0">
      <xdr:nvPicPr>
        <xdr:cNvPr id="22" name="/xl/media/image21.jpeg"/>
        <xdr:cNvPicPr>
          <a:picLocks noChangeAspect="1"/>
        </xdr:cNvPicPr>
      </xdr:nvPicPr>
      <xdr:blipFill rotWithShape="1">
        <a:blip r:embed="rId18"/>
        <a:srcRect l="32880" t="62660" r="56200" b="22730"/>
        <a:stretch>
          <a:fillRect/>
        </a:stretch>
      </xdr:blipFill>
      <xdr:spPr>
        <a:xfrm>
          <a:off x="5084814" y="28394026"/>
          <a:ext cx="1168201" cy="1065931"/>
        </a:xfrm>
        <a:prstGeom prst="rect">
          <a:avLst/>
        </a:prstGeom>
      </xdr:spPr>
    </xdr:pic>
    <xdr:clientData fLocksWithSheet="1" fPrintsWithSheet="1"/>
  </xdr:twoCellAnchor>
  <xdr:twoCellAnchor editAs="oneCell">
    <xdr:from>
      <xdr:col>2</xdr:col>
      <xdr:colOff>262001</xdr:colOff>
      <xdr:row>22</xdr:row>
      <xdr:rowOff>109600</xdr:rowOff>
    </xdr:from>
    <xdr:to>
      <xdr:col>2</xdr:col>
      <xdr:colOff>681101</xdr:colOff>
      <xdr:row>22</xdr:row>
      <xdr:rowOff>600075</xdr:rowOff>
    </xdr:to>
    <xdr:pic macro="" fPublished="0">
      <xdr:nvPicPr>
        <xdr:cNvPr id="23" name="/xl/media/image22.jpeg"/>
        <xdr:cNvPicPr>
          <a:picLocks noChangeAspect="1"/>
        </xdr:cNvPicPr>
      </xdr:nvPicPr>
      <xdr:blipFill rotWithShape="1">
        <a:blip r:embed="rId19"/>
        <a:srcRect l="44990" t="61940" r="45830" b="23050"/>
        <a:stretch>
          <a:fillRect/>
        </a:stretch>
      </xdr:blipFill>
      <xdr:spPr>
        <a:xfrm>
          <a:off x="5183615" y="29840954"/>
          <a:ext cx="834168" cy="977644"/>
        </a:xfrm>
        <a:prstGeom prst="rect">
          <a:avLst/>
        </a:prstGeom>
      </xdr:spPr>
    </xdr:pic>
    <xdr:clientData fLocksWithSheet="1" fPrintsWithSheet="1"/>
  </xdr:twoCellAnchor>
  <xdr:twoCellAnchor editAs="oneCell">
    <xdr:from>
      <xdr:col>2</xdr:col>
      <xdr:colOff>323850</xdr:colOff>
      <xdr:row>23</xdr:row>
      <xdr:rowOff>90551</xdr:rowOff>
    </xdr:from>
    <xdr:to>
      <xdr:col>2</xdr:col>
      <xdr:colOff>614426</xdr:colOff>
      <xdr:row>23</xdr:row>
      <xdr:rowOff>581025</xdr:rowOff>
    </xdr:to>
    <xdr:pic macro="" fPublished="0">
      <xdr:nvPicPr>
        <xdr:cNvPr id="24" name="/xl/media/image22.jpeg"/>
        <xdr:cNvPicPr>
          <a:picLocks noChangeAspect="1"/>
        </xdr:cNvPicPr>
      </xdr:nvPicPr>
      <xdr:blipFill rotWithShape="1">
        <a:blip r:embed="rId20"/>
        <a:srcRect l="55800" t="61880" r="39820" b="22140"/>
        <a:stretch>
          <a:fillRect/>
        </a:stretch>
      </xdr:blipFill>
      <xdr:spPr>
        <a:xfrm>
          <a:off x="5308755" y="31174456"/>
          <a:ext cx="583889" cy="981941"/>
        </a:xfrm>
        <a:prstGeom prst="rect">
          <a:avLst/>
        </a:prstGeom>
      </xdr:spPr>
    </xdr:pic>
    <xdr:clientData fLocksWithSheet="1" fPrintsWithSheet="1"/>
  </xdr:twoCellAnchor>
  <xdr:twoCellAnchor editAs="oneCell">
    <xdr:from>
      <xdr:col>2</xdr:col>
      <xdr:colOff>66675</xdr:colOff>
      <xdr:row>21</xdr:row>
      <xdr:rowOff>552450</xdr:rowOff>
    </xdr:from>
    <xdr:to>
      <xdr:col>4</xdr:col>
      <xdr:colOff>190500</xdr:colOff>
      <xdr:row>25</xdr:row>
      <xdr:rowOff>481075</xdr:rowOff>
    </xdr:to>
    <xdr:pic macro="" fPublished="0">
      <xdr:nvPicPr>
        <xdr:cNvPr id="25" name="/xl/media/image20.jpeg"/>
        <xdr:cNvPicPr>
          <a:picLocks noChangeAspect="1"/>
        </xdr:cNvPicPr>
      </xdr:nvPicPr>
      <xdr:blipFill rotWithShape="1">
        <a:blip r:embed="rId21"/>
        <a:stretch>
          <a:fillRect/>
        </a:stretch>
      </xdr:blipFill>
      <xdr:spPr>
        <a:xfrm>
          <a:off x="4791075" y="29356050"/>
          <a:ext cx="6657975" cy="5341863"/>
        </a:xfrm>
        <a:prstGeom prst="rect">
          <a:avLst/>
        </a:prstGeom>
      </xdr:spPr>
    </xdr:pic>
    <xdr:clientData fLocksWithSheet="1" fPrintsWithSheet="1"/>
  </xdr:twoCellAnchor>
  <xdr:twoCellAnchor editAs="oneCell">
    <xdr:from>
      <xdr:col>2</xdr:col>
      <xdr:colOff>266700</xdr:colOff>
      <xdr:row>24</xdr:row>
      <xdr:rowOff>647700</xdr:rowOff>
    </xdr:from>
    <xdr:to>
      <xdr:col>2</xdr:col>
      <xdr:colOff>666750</xdr:colOff>
      <xdr:row>26</xdr:row>
      <xdr:rowOff>19050</xdr:rowOff>
    </xdr:to>
    <xdr:pic macro="" fPublished="0">
      <xdr:nvPicPr>
        <xdr:cNvPr id="26" name="/xl/media/image23.jpeg"/>
        <xdr:cNvPicPr>
          <a:picLocks noChangeAspect="1"/>
        </xdr:cNvPicPr>
      </xdr:nvPicPr>
      <xdr:blipFill rotWithShape="1">
        <a:blip r:embed="rId22"/>
        <a:stretch>
          <a:fillRect/>
        </a:stretch>
      </xdr:blipFill>
      <xdr:spPr>
        <a:xfrm>
          <a:off x="5191125" y="33661348"/>
          <a:ext cx="800100" cy="1485900"/>
        </a:xfrm>
        <a:prstGeom prst="rect">
          <a:avLst/>
        </a:prstGeom>
      </xdr:spPr>
    </xdr:pic>
    <xdr:clientData fLocksWithSheet="1" fPrintsWithSheet="1"/>
  </xdr:twoCellAnchor>
  <xdr:twoCellAnchor editAs="oneCell">
    <xdr:from>
      <xdr:col>2</xdr:col>
      <xdr:colOff>276225</xdr:colOff>
      <xdr:row>25</xdr:row>
      <xdr:rowOff>676275</xdr:rowOff>
    </xdr:from>
    <xdr:to>
      <xdr:col>2</xdr:col>
      <xdr:colOff>762000</xdr:colOff>
      <xdr:row>27</xdr:row>
      <xdr:rowOff>57150</xdr:rowOff>
    </xdr:to>
    <xdr:pic macro="" fPublished="0">
      <xdr:nvPicPr>
        <xdr:cNvPr id="27" name="/xl/media/image24.jpeg"/>
        <xdr:cNvPicPr>
          <a:picLocks noChangeAspect="1"/>
        </xdr:cNvPicPr>
      </xdr:nvPicPr>
      <xdr:blipFill rotWithShape="1">
        <a:blip r:embed="rId23"/>
        <a:stretch>
          <a:fillRect/>
        </a:stretch>
      </xdr:blipFill>
      <xdr:spPr>
        <a:xfrm>
          <a:off x="5210175" y="35090100"/>
          <a:ext cx="971550" cy="1504950"/>
        </a:xfrm>
        <a:prstGeom prst="rect">
          <a:avLst/>
        </a:prstGeom>
      </xdr:spPr>
    </xdr:pic>
    <xdr:clientData fLocksWithSheet="1" fPrintsWithSheet="1"/>
  </xdr:twoCellAnchor>
  <xdr:twoCellAnchor editAs="oneCell">
    <xdr:from>
      <xdr:col>2</xdr:col>
      <xdr:colOff>114300</xdr:colOff>
      <xdr:row>29</xdr:row>
      <xdr:rowOff>38100</xdr:rowOff>
    </xdr:from>
    <xdr:to>
      <xdr:col>2</xdr:col>
      <xdr:colOff>771525</xdr:colOff>
      <xdr:row>29</xdr:row>
      <xdr:rowOff>647700</xdr:rowOff>
    </xdr:to>
    <xdr:pic macro="" fPublished="0">
      <xdr:nvPicPr>
        <xdr:cNvPr id="28" name="/xl/media/image20.jpeg"/>
        <xdr:cNvPicPr>
          <a:picLocks noChangeAspect="1"/>
        </xdr:cNvPicPr>
      </xdr:nvPicPr>
      <xdr:blipFill rotWithShape="1">
        <a:blip r:embed="rId24"/>
        <a:stretch>
          <a:fillRect/>
        </a:stretch>
      </xdr:blipFill>
      <xdr:spPr>
        <a:xfrm>
          <a:off x="4886325" y="39300148"/>
          <a:ext cx="1314450" cy="1219200"/>
        </a:xfrm>
        <a:prstGeom prst="rect">
          <a:avLst/>
        </a:prstGeom>
      </xdr:spPr>
    </xdr:pic>
    <xdr:clientData fLocksWithSheet="1" fPrintsWithSheet="1"/>
  </xdr:twoCellAnchor>
  <xdr:twoCellAnchor editAs="oneCell">
    <xdr:from>
      <xdr:col>2</xdr:col>
      <xdr:colOff>85724</xdr:colOff>
      <xdr:row>28</xdr:row>
      <xdr:rowOff>76200</xdr:rowOff>
    </xdr:from>
    <xdr:to>
      <xdr:col>2</xdr:col>
      <xdr:colOff>866775</xdr:colOff>
      <xdr:row>29</xdr:row>
      <xdr:rowOff>114300</xdr:rowOff>
    </xdr:to>
    <xdr:pic macro="" fPublished="0">
      <xdr:nvPicPr>
        <xdr:cNvPr id="29" name="/xl/media/image20.jpeg"/>
        <xdr:cNvPicPr>
          <a:picLocks noChangeAspect="1"/>
        </xdr:cNvPicPr>
      </xdr:nvPicPr>
      <xdr:blipFill rotWithShape="1">
        <a:blip r:embed="rId25"/>
        <a:stretch>
          <a:fillRect/>
        </a:stretch>
      </xdr:blipFill>
      <xdr:spPr>
        <a:xfrm>
          <a:off x="4829175" y="38004748"/>
          <a:ext cx="1562100" cy="1447800"/>
        </a:xfrm>
        <a:prstGeom prst="rect">
          <a:avLst/>
        </a:prstGeom>
      </xdr:spPr>
    </xdr:pic>
    <xdr:clientData fLocksWithSheet="1" fPrintsWithSheet="1"/>
  </xdr:twoCellAnchor>
  <xdr:twoCellAnchor editAs="oneCell">
    <xdr:from>
      <xdr:col>2</xdr:col>
      <xdr:colOff>266700</xdr:colOff>
      <xdr:row>26</xdr:row>
      <xdr:rowOff>666750</xdr:rowOff>
    </xdr:from>
    <xdr:to>
      <xdr:col>2</xdr:col>
      <xdr:colOff>800100</xdr:colOff>
      <xdr:row>28</xdr:row>
      <xdr:rowOff>19050</xdr:rowOff>
    </xdr:to>
    <xdr:pic macro="" fPublished="0">
      <xdr:nvPicPr>
        <xdr:cNvPr id="30" name="/xl/media/image22.jpeg"/>
        <xdr:cNvPicPr>
          <a:picLocks noChangeAspect="1"/>
        </xdr:cNvPicPr>
      </xdr:nvPicPr>
      <xdr:blipFill rotWithShape="1">
        <a:blip r:embed="rId26"/>
        <a:stretch>
          <a:fillRect/>
        </a:stretch>
      </xdr:blipFill>
      <xdr:spPr>
        <a:xfrm>
          <a:off x="5191125" y="36442652"/>
          <a:ext cx="1066800" cy="1447800"/>
        </a:xfrm>
        <a:prstGeom prst="rect">
          <a:avLst/>
        </a:prstGeom>
      </xdr:spPr>
    </xdr:pic>
    <xdr:clientData fLocksWithSheet="1" fPrintsWithSheet="1"/>
  </xdr:twoCellAnchor>
  <xdr:twoCellAnchor editAs="oneCell">
    <xdr:from>
      <xdr:col>2</xdr:col>
      <xdr:colOff>66675</xdr:colOff>
      <xdr:row>11</xdr:row>
      <xdr:rowOff>147701</xdr:rowOff>
    </xdr:from>
    <xdr:to>
      <xdr:col>2</xdr:col>
      <xdr:colOff>890651</xdr:colOff>
      <xdr:row>11</xdr:row>
      <xdr:rowOff>604901</xdr:rowOff>
    </xdr:to>
    <xdr:pic macro="" fPublished="0">
      <xdr:nvPicPr>
        <xdr:cNvPr id="31" name="그림 30"/>
        <xdr:cNvPicPr>
          <a:picLocks noChangeAspect="1"/>
        </xdr:cNvPicPr>
      </xdr:nvPicPr>
      <xdr:blipFill rotWithShape="1">
        <a:blip r:embed="rId27"/>
        <a:srcRect l="36610" t="23230" r="45550" b="60860"/>
        <a:stretch>
          <a:fillRect/>
        </a:stretch>
      </xdr:blipFill>
      <xdr:spPr>
        <a:xfrm>
          <a:off x="4791075" y="14827022"/>
          <a:ext cx="1646464" cy="918482"/>
        </a:xfrm>
        <a:prstGeom prst="rect">
          <a:avLst/>
        </a:prstGeom>
      </xdr:spPr>
    </xdr:pic>
    <xdr:clientData fLocksWithSheet="1" fPrintsWithSheet="1"/>
  </xdr:twoCellAnchor>
  <xdr:twoCellAnchor editAs="oneCell">
    <xdr:from>
      <xdr:col>2</xdr:col>
      <xdr:colOff>71501</xdr:colOff>
      <xdr:row>12</xdr:row>
      <xdr:rowOff>166751</xdr:rowOff>
    </xdr:from>
    <xdr:to>
      <xdr:col>2</xdr:col>
      <xdr:colOff>933450</xdr:colOff>
      <xdr:row>12</xdr:row>
      <xdr:rowOff>504825</xdr:rowOff>
    </xdr:to>
    <xdr:pic macro="" fPublished="0">
      <xdr:nvPicPr>
        <xdr:cNvPr id="32" name="그림 31"/>
        <xdr:cNvPicPr>
          <a:picLocks noChangeAspect="1"/>
        </xdr:cNvPicPr>
      </xdr:nvPicPr>
      <xdr:blipFill rotWithShape="1">
        <a:blip r:embed="rId28"/>
        <a:srcRect l="56580" t="25000" r="26360" b="62900"/>
        <a:stretch>
          <a:fillRect/>
        </a:stretch>
      </xdr:blipFill>
      <xdr:spPr>
        <a:xfrm>
          <a:off x="4803321" y="16235363"/>
          <a:ext cx="1728107" cy="673553"/>
        </a:xfrm>
        <a:prstGeom prst="rect">
          <a:avLst/>
        </a:prstGeom>
      </xdr:spPr>
    </xdr:pic>
    <xdr:clientData fLocksWithSheet="1" fPrintsWithSheet="1"/>
  </xdr:twoCellAnchor>
  <xdr:twoCellAnchor editAs="oneCell">
    <xdr:from>
      <xdr:col>2</xdr:col>
      <xdr:colOff>304800</xdr:colOff>
      <xdr:row>14</xdr:row>
      <xdr:rowOff>85724</xdr:rowOff>
    </xdr:from>
    <xdr:to>
      <xdr:col>2</xdr:col>
      <xdr:colOff>742950</xdr:colOff>
      <xdr:row>14</xdr:row>
      <xdr:rowOff>628650</xdr:rowOff>
    </xdr:to>
    <xdr:pic macro="" fPublished="0">
      <xdr:nvPicPr>
        <xdr:cNvPr id="33" name="그림 32"/>
        <xdr:cNvPicPr>
          <a:picLocks noChangeAspect="1"/>
        </xdr:cNvPicPr>
      </xdr:nvPicPr>
      <xdr:blipFill rotWithShape="1">
        <a:blip r:embed="rId29"/>
        <a:srcRect l="7960" t="37560" r="80100" b="36100"/>
        <a:stretch>
          <a:fillRect/>
        </a:stretch>
      </xdr:blipFill>
      <xdr:spPr>
        <a:xfrm>
          <a:off x="5267325" y="18824140"/>
          <a:ext cx="876300" cy="1088572"/>
        </a:xfrm>
        <a:prstGeom prst="rect">
          <a:avLst/>
        </a:prstGeom>
      </xdr:spPr>
    </xdr:pic>
    <xdr:clientData fLocksWithSheet="1" fPrintsWithSheet="1"/>
  </xdr:twoCellAnchor>
  <xdr:twoCellAnchor editAs="oneCell">
    <xdr:from>
      <xdr:col>2</xdr:col>
      <xdr:colOff>142875</xdr:colOff>
      <xdr:row>13</xdr:row>
      <xdr:rowOff>114300</xdr:rowOff>
    </xdr:from>
    <xdr:to>
      <xdr:col>2</xdr:col>
      <xdr:colOff>885825</xdr:colOff>
      <xdr:row>13</xdr:row>
      <xdr:rowOff>595376</xdr:rowOff>
    </xdr:to>
    <xdr:pic macro="" fPublished="0">
      <xdr:nvPicPr>
        <xdr:cNvPr id="34" name="그림 33"/>
        <xdr:cNvPicPr>
          <a:picLocks noChangeAspect="1"/>
        </xdr:cNvPicPr>
      </xdr:nvPicPr>
      <xdr:blipFill rotWithShape="1">
        <a:blip r:embed="rId30"/>
        <a:srcRect l="75590" t="23600" r="6340" b="62310"/>
        <a:stretch>
          <a:fillRect/>
        </a:stretch>
      </xdr:blipFill>
      <xdr:spPr>
        <a:xfrm>
          <a:off x="4941165" y="17503550"/>
          <a:ext cx="1490519" cy="964780"/>
        </a:xfrm>
        <a:prstGeom prst="rect">
          <a:avLst/>
        </a:prstGeom>
      </xdr:spPr>
    </xdr:pic>
    <xdr:clientData fLocksWithSheet="1" fPrintsWithSheet="1"/>
  </xdr:twoCellAnchor>
</xdr:wsDr>
</file>

<file path=xl/drawings/drawing2.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3</xdr:col>
      <xdr:colOff>19050</xdr:colOff>
      <xdr:row>79</xdr:row>
      <xdr:rowOff>19050</xdr:rowOff>
    </xdr:from>
    <xdr:to>
      <xdr:col>3</xdr:col>
      <xdr:colOff>1281176</xdr:colOff>
      <xdr:row>79</xdr:row>
      <xdr:rowOff>771525</xdr:rowOff>
    </xdr:to>
    <xdr:pic macro="" fPublished="0">
      <xdr:nvPicPr>
        <xdr:cNvPr id="2" name="c1128374-09fd-45b1-8fa1-cb9926f38639"/>
        <xdr:cNvPicPr>
          <a:picLocks noChangeAspect="1"/>
        </xdr:cNvPicPr>
      </xdr:nvPicPr>
      <xdr:blipFill rotWithShape="1">
        <a:blip r:embed="rId1"/>
        <a:stretch>
          <a:fillRect/>
        </a:stretch>
      </xdr:blipFill>
      <xdr:spPr>
        <a:xfrm>
          <a:off x="7119937" y="47803596"/>
          <a:ext cx="2524125" cy="1512093"/>
        </a:xfrm>
        <a:prstGeom prst="rect">
          <a:avLst/>
        </a:prstGeom>
      </xdr:spPr>
    </xdr:pic>
    <xdr:clientData fLocksWithSheet="1" fPrintsWithSheet="1"/>
  </xdr:twoCellAnchor>
  <xdr:twoCellAnchor editAs="oneCell">
    <xdr:from>
      <xdr:col>3</xdr:col>
      <xdr:colOff>19050</xdr:colOff>
      <xdr:row>83</xdr:row>
      <xdr:rowOff>19050</xdr:rowOff>
    </xdr:from>
    <xdr:to>
      <xdr:col>3</xdr:col>
      <xdr:colOff>1281176</xdr:colOff>
      <xdr:row>83</xdr:row>
      <xdr:rowOff>771525</xdr:rowOff>
    </xdr:to>
    <xdr:pic macro="" fPublished="0">
      <xdr:nvPicPr>
        <xdr:cNvPr id="3" name="536b65e3-e2c6-4c59-b905-56b0b6d912ba"/>
        <xdr:cNvPicPr>
          <a:picLocks noChangeAspect="1"/>
        </xdr:cNvPicPr>
      </xdr:nvPicPr>
      <xdr:blipFill rotWithShape="1">
        <a:blip r:embed="rId2"/>
        <a:stretch>
          <a:fillRect/>
        </a:stretch>
      </xdr:blipFill>
      <xdr:spPr>
        <a:xfrm>
          <a:off x="7119937" y="51208780"/>
          <a:ext cx="2524125" cy="1512093"/>
        </a:xfrm>
        <a:prstGeom prst="rect">
          <a:avLst/>
        </a:prstGeom>
      </xdr:spPr>
    </xdr:pic>
    <xdr:clientData fLocksWithSheet="1" fPrintsWithSheet="1"/>
  </xdr:twoCellAnchor>
  <xdr:twoCellAnchor editAs="oneCell">
    <xdr:from>
      <xdr:col>3</xdr:col>
      <xdr:colOff>19050</xdr:colOff>
      <xdr:row>88</xdr:row>
      <xdr:rowOff>19050</xdr:rowOff>
    </xdr:from>
    <xdr:to>
      <xdr:col>3</xdr:col>
      <xdr:colOff>1281176</xdr:colOff>
      <xdr:row>88</xdr:row>
      <xdr:rowOff>771525</xdr:rowOff>
    </xdr:to>
    <xdr:pic macro="" fPublished="0">
      <xdr:nvPicPr>
        <xdr:cNvPr id="4" name="b6d9ee41-0300-43f9-a99b-0ae01924682e"/>
        <xdr:cNvPicPr>
          <a:picLocks noChangeAspect="1"/>
        </xdr:cNvPicPr>
      </xdr:nvPicPr>
      <xdr:blipFill rotWithShape="1">
        <a:blip r:embed="rId3"/>
        <a:stretch>
          <a:fillRect/>
        </a:stretch>
      </xdr:blipFill>
      <xdr:spPr>
        <a:xfrm>
          <a:off x="7119937" y="55221188"/>
          <a:ext cx="2524125" cy="1512093"/>
        </a:xfrm>
        <a:prstGeom prst="rect">
          <a:avLst/>
        </a:prstGeom>
      </xdr:spPr>
    </xdr:pic>
    <xdr:clientData fLocksWithSheet="1" fPrintsWithSheet="1"/>
  </xdr:twoCellAnchor>
  <xdr:twoCellAnchor editAs="oneCell">
    <xdr:from>
      <xdr:col>3</xdr:col>
      <xdr:colOff>19050</xdr:colOff>
      <xdr:row>89</xdr:row>
      <xdr:rowOff>19050</xdr:rowOff>
    </xdr:from>
    <xdr:to>
      <xdr:col>3</xdr:col>
      <xdr:colOff>1281176</xdr:colOff>
      <xdr:row>89</xdr:row>
      <xdr:rowOff>771525</xdr:rowOff>
    </xdr:to>
    <xdr:pic macro="" fPublished="0">
      <xdr:nvPicPr>
        <xdr:cNvPr id="5" name="af0b4b2f-13e3-40d7-b230-e9ef3f77c755"/>
        <xdr:cNvPicPr>
          <a:picLocks noChangeAspect="1"/>
        </xdr:cNvPicPr>
      </xdr:nvPicPr>
      <xdr:blipFill rotWithShape="1">
        <a:blip r:embed="rId4"/>
        <a:stretch>
          <a:fillRect/>
        </a:stretch>
      </xdr:blipFill>
      <xdr:spPr>
        <a:xfrm>
          <a:off x="7119937" y="56804720"/>
          <a:ext cx="2524125" cy="1512093"/>
        </a:xfrm>
        <a:prstGeom prst="rect">
          <a:avLst/>
        </a:prstGeom>
      </xdr:spPr>
    </xdr:pic>
    <xdr:clientData fLocksWithSheet="1" fPrintsWithSheet="1"/>
  </xdr:twoCellAnchor>
  <xdr:twoCellAnchor editAs="oneCell">
    <xdr:from>
      <xdr:col>3</xdr:col>
      <xdr:colOff>19050</xdr:colOff>
      <xdr:row>90</xdr:row>
      <xdr:rowOff>19050</xdr:rowOff>
    </xdr:from>
    <xdr:to>
      <xdr:col>3</xdr:col>
      <xdr:colOff>1281176</xdr:colOff>
      <xdr:row>90</xdr:row>
      <xdr:rowOff>771525</xdr:rowOff>
    </xdr:to>
    <xdr:pic macro="" fPublished="0">
      <xdr:nvPicPr>
        <xdr:cNvPr id="6" name="11da8281-b980-4c26-8dce-4d2630dbfedc"/>
        <xdr:cNvPicPr>
          <a:picLocks noChangeAspect="1"/>
        </xdr:cNvPicPr>
      </xdr:nvPicPr>
      <xdr:blipFill rotWithShape="1">
        <a:blip r:embed="rId5"/>
        <a:stretch>
          <a:fillRect/>
        </a:stretch>
      </xdr:blipFill>
      <xdr:spPr>
        <a:xfrm>
          <a:off x="7119937" y="58388252"/>
          <a:ext cx="2524125" cy="1512093"/>
        </a:xfrm>
        <a:prstGeom prst="rect">
          <a:avLst/>
        </a:prstGeom>
      </xdr:spPr>
    </xdr:pic>
    <xdr:clientData fLocksWithSheet="1" fPrintsWithSheet="1"/>
  </xdr:twoCellAnchor>
  <xdr:twoCellAnchor editAs="oneCell">
    <xdr:from>
      <xdr:col>3</xdr:col>
      <xdr:colOff>19050</xdr:colOff>
      <xdr:row>102</xdr:row>
      <xdr:rowOff>19050</xdr:rowOff>
    </xdr:from>
    <xdr:to>
      <xdr:col>3</xdr:col>
      <xdr:colOff>1281176</xdr:colOff>
      <xdr:row>102</xdr:row>
      <xdr:rowOff>771525</xdr:rowOff>
    </xdr:to>
    <xdr:pic macro="" fPublished="0">
      <xdr:nvPicPr>
        <xdr:cNvPr id="7" name="f53853a6-ecef-4885-ab1c-2174c47bf7a1"/>
        <xdr:cNvPicPr>
          <a:picLocks noChangeAspect="1"/>
        </xdr:cNvPicPr>
      </xdr:nvPicPr>
      <xdr:blipFill rotWithShape="1">
        <a:blip r:embed="rId6"/>
        <a:stretch>
          <a:fillRect/>
        </a:stretch>
      </xdr:blipFill>
      <xdr:spPr>
        <a:xfrm>
          <a:off x="7119937" y="66651188"/>
          <a:ext cx="2524125" cy="1512093"/>
        </a:xfrm>
        <a:prstGeom prst="rect">
          <a:avLst/>
        </a:prstGeom>
      </xdr:spPr>
    </xdr:pic>
    <xdr:clientData fLocksWithSheet="1" fPrintsWithSheet="1"/>
  </xdr:twoCellAnchor>
  <xdr:twoCellAnchor editAs="oneCell">
    <xdr:from>
      <xdr:col>3</xdr:col>
      <xdr:colOff>19050</xdr:colOff>
      <xdr:row>103</xdr:row>
      <xdr:rowOff>19050</xdr:rowOff>
    </xdr:from>
    <xdr:to>
      <xdr:col>3</xdr:col>
      <xdr:colOff>1281176</xdr:colOff>
      <xdr:row>103</xdr:row>
      <xdr:rowOff>771525</xdr:rowOff>
    </xdr:to>
    <xdr:pic macro="" fPublished="0">
      <xdr:nvPicPr>
        <xdr:cNvPr id="8" name="6593b383-da91-4eb1-938b-c28cd043bd8a"/>
        <xdr:cNvPicPr>
          <a:picLocks noChangeAspect="1"/>
        </xdr:cNvPicPr>
      </xdr:nvPicPr>
      <xdr:blipFill rotWithShape="1">
        <a:blip r:embed="rId7"/>
        <a:stretch>
          <a:fillRect/>
        </a:stretch>
      </xdr:blipFill>
      <xdr:spPr>
        <a:xfrm>
          <a:off x="7119937" y="68234720"/>
          <a:ext cx="2524125" cy="1512093"/>
        </a:xfrm>
        <a:prstGeom prst="rect">
          <a:avLst/>
        </a:prstGeom>
      </xdr:spPr>
    </xdr:pic>
    <xdr:clientData fLocksWithSheet="1" fPrintsWithSheet="1"/>
  </xdr:twoCellAnchor>
  <xdr:twoCellAnchor editAs="oneCell">
    <xdr:from>
      <xdr:col>3</xdr:col>
      <xdr:colOff>19050</xdr:colOff>
      <xdr:row>105</xdr:row>
      <xdr:rowOff>19050</xdr:rowOff>
    </xdr:from>
    <xdr:to>
      <xdr:col>3</xdr:col>
      <xdr:colOff>1281176</xdr:colOff>
      <xdr:row>105</xdr:row>
      <xdr:rowOff>771525</xdr:rowOff>
    </xdr:to>
    <xdr:pic macro="" fPublished="0">
      <xdr:nvPicPr>
        <xdr:cNvPr id="9" name="2edd8e63-4617-48f2-bb03-1a6f1139a462"/>
        <xdr:cNvPicPr>
          <a:picLocks noChangeAspect="1"/>
        </xdr:cNvPicPr>
      </xdr:nvPicPr>
      <xdr:blipFill rotWithShape="1">
        <a:blip r:embed="rId8"/>
        <a:stretch>
          <a:fillRect/>
        </a:stretch>
      </xdr:blipFill>
      <xdr:spPr>
        <a:xfrm>
          <a:off x="7119937" y="70425464"/>
          <a:ext cx="2524125" cy="1512093"/>
        </a:xfrm>
        <a:prstGeom prst="rect">
          <a:avLst/>
        </a:prstGeom>
      </xdr:spPr>
    </xdr:pic>
    <xdr:clientData fLocksWithSheet="1" fPrintsWithSheet="1"/>
  </xdr:twoCellAnchor>
  <xdr:twoCellAnchor editAs="oneCell">
    <xdr:from>
      <xdr:col>3</xdr:col>
      <xdr:colOff>19050</xdr:colOff>
      <xdr:row>108</xdr:row>
      <xdr:rowOff>19050</xdr:rowOff>
    </xdr:from>
    <xdr:to>
      <xdr:col>3</xdr:col>
      <xdr:colOff>1281176</xdr:colOff>
      <xdr:row>108</xdr:row>
      <xdr:rowOff>771525</xdr:rowOff>
    </xdr:to>
    <xdr:pic macro="" fPublished="0">
      <xdr:nvPicPr>
        <xdr:cNvPr id="10" name="c3745b23-9a66-4323-9a49-fc17165738f8"/>
        <xdr:cNvPicPr>
          <a:picLocks noChangeAspect="1"/>
        </xdr:cNvPicPr>
      </xdr:nvPicPr>
      <xdr:blipFill rotWithShape="1">
        <a:blip r:embed="rId9"/>
        <a:stretch>
          <a:fillRect/>
        </a:stretch>
      </xdr:blipFill>
      <xdr:spPr>
        <a:xfrm>
          <a:off x="7119937" y="73223440"/>
          <a:ext cx="2524125" cy="1512093"/>
        </a:xfrm>
        <a:prstGeom prst="rect">
          <a:avLst/>
        </a:prstGeom>
      </xdr:spPr>
    </xdr:pic>
    <xdr:clientData fLocksWithSheet="1" fPrintsWithSheet="1"/>
  </xdr:twoCellAnchor>
  <xdr:twoCellAnchor editAs="oneCell">
    <xdr:from>
      <xdr:col>3</xdr:col>
      <xdr:colOff>19050</xdr:colOff>
      <xdr:row>130</xdr:row>
      <xdr:rowOff>19050</xdr:rowOff>
    </xdr:from>
    <xdr:to>
      <xdr:col>3</xdr:col>
      <xdr:colOff>1281176</xdr:colOff>
      <xdr:row>130</xdr:row>
      <xdr:rowOff>771525</xdr:rowOff>
    </xdr:to>
    <xdr:pic macro="" fPublished="0">
      <xdr:nvPicPr>
        <xdr:cNvPr id="11" name="9871fdfc-d6fa-4f87-b6c7-f8e4bfc87d95"/>
        <xdr:cNvPicPr>
          <a:picLocks noChangeAspect="1"/>
        </xdr:cNvPicPr>
      </xdr:nvPicPr>
      <xdr:blipFill rotWithShape="1">
        <a:blip r:embed="rId10"/>
        <a:stretch>
          <a:fillRect/>
        </a:stretch>
      </xdr:blipFill>
      <xdr:spPr>
        <a:xfrm>
          <a:off x="7119937" y="87558560"/>
          <a:ext cx="2524125" cy="1512093"/>
        </a:xfrm>
        <a:prstGeom prst="rect">
          <a:avLst/>
        </a:prstGeom>
      </xdr:spPr>
    </xdr:pic>
    <xdr:clientData fLocksWithSheet="1" fPrintsWithSheet="1"/>
  </xdr:twoCellAnchor>
  <xdr:twoCellAnchor editAs="oneCell">
    <xdr:from>
      <xdr:col>3</xdr:col>
      <xdr:colOff>19050</xdr:colOff>
      <xdr:row>131</xdr:row>
      <xdr:rowOff>19050</xdr:rowOff>
    </xdr:from>
    <xdr:to>
      <xdr:col>3</xdr:col>
      <xdr:colOff>1281176</xdr:colOff>
      <xdr:row>131</xdr:row>
      <xdr:rowOff>771525</xdr:rowOff>
    </xdr:to>
    <xdr:pic macro="" fPublished="0">
      <xdr:nvPicPr>
        <xdr:cNvPr id="12" name="c208d00c-1db0-4268-82fe-af07da943bd0"/>
        <xdr:cNvPicPr>
          <a:picLocks noChangeAspect="1"/>
        </xdr:cNvPicPr>
      </xdr:nvPicPr>
      <xdr:blipFill rotWithShape="1">
        <a:blip r:embed="rId11"/>
        <a:stretch>
          <a:fillRect/>
        </a:stretch>
      </xdr:blipFill>
      <xdr:spPr>
        <a:xfrm>
          <a:off x="7119937" y="89142096"/>
          <a:ext cx="2524125" cy="1512093"/>
        </a:xfrm>
        <a:prstGeom prst="rect">
          <a:avLst/>
        </a:prstGeom>
      </xdr:spPr>
    </xdr:pic>
    <xdr:clientData fLocksWithSheet="1" fPrintsWithSheet="1"/>
  </xdr:twoCellAnchor>
  <xdr:twoCellAnchor editAs="oneCell">
    <xdr:from>
      <xdr:col>3</xdr:col>
      <xdr:colOff>19050</xdr:colOff>
      <xdr:row>135</xdr:row>
      <xdr:rowOff>19050</xdr:rowOff>
    </xdr:from>
    <xdr:to>
      <xdr:col>3</xdr:col>
      <xdr:colOff>1281176</xdr:colOff>
      <xdr:row>135</xdr:row>
      <xdr:rowOff>771525</xdr:rowOff>
    </xdr:to>
    <xdr:pic macro="" fPublished="0">
      <xdr:nvPicPr>
        <xdr:cNvPr id="13" name="f4371340-ecf7-471b-be43-c6ea3320d18e"/>
        <xdr:cNvPicPr>
          <a:picLocks noChangeAspect="1"/>
        </xdr:cNvPicPr>
      </xdr:nvPicPr>
      <xdr:blipFill rotWithShape="1">
        <a:blip r:embed="rId12"/>
        <a:stretch>
          <a:fillRect/>
        </a:stretch>
      </xdr:blipFill>
      <xdr:spPr>
        <a:xfrm>
          <a:off x="7119937" y="92547288"/>
          <a:ext cx="2524125" cy="1512093"/>
        </a:xfrm>
        <a:prstGeom prst="rect">
          <a:avLst/>
        </a:prstGeom>
      </xdr:spPr>
    </xdr:pic>
    <xdr:clientData fLocksWithSheet="1" fPrintsWithSheet="1"/>
  </xdr:twoCellAnchor>
  <xdr:twoCellAnchor editAs="oneCell">
    <xdr:from>
      <xdr:col>3</xdr:col>
      <xdr:colOff>19050</xdr:colOff>
      <xdr:row>146</xdr:row>
      <xdr:rowOff>19050</xdr:rowOff>
    </xdr:from>
    <xdr:to>
      <xdr:col>3</xdr:col>
      <xdr:colOff>1281176</xdr:colOff>
      <xdr:row>146</xdr:row>
      <xdr:rowOff>771525</xdr:rowOff>
    </xdr:to>
    <xdr:pic macro="" fPublished="0">
      <xdr:nvPicPr>
        <xdr:cNvPr id="14" name="fc98dea9-9a0d-44b3-a9dc-28b8705dc5ea"/>
        <xdr:cNvPicPr>
          <a:picLocks noChangeAspect="1"/>
        </xdr:cNvPicPr>
      </xdr:nvPicPr>
      <xdr:blipFill rotWithShape="1">
        <a:blip r:embed="rId13"/>
        <a:stretch>
          <a:fillRect/>
        </a:stretch>
      </xdr:blipFill>
      <xdr:spPr>
        <a:xfrm>
          <a:off x="7119937" y="100203000"/>
          <a:ext cx="2524125" cy="1512093"/>
        </a:xfrm>
        <a:prstGeom prst="rect">
          <a:avLst/>
        </a:prstGeom>
      </xdr:spPr>
    </xdr:pic>
    <xdr:clientData fLocksWithSheet="1" fPrintsWithSheet="1"/>
  </xdr:twoCellAnchor>
  <xdr:twoCellAnchor editAs="oneCell">
    <xdr:from>
      <xdr:col>3</xdr:col>
      <xdr:colOff>19050</xdr:colOff>
      <xdr:row>147</xdr:row>
      <xdr:rowOff>19050</xdr:rowOff>
    </xdr:from>
    <xdr:to>
      <xdr:col>3</xdr:col>
      <xdr:colOff>1281176</xdr:colOff>
      <xdr:row>147</xdr:row>
      <xdr:rowOff>771525</xdr:rowOff>
    </xdr:to>
    <xdr:pic macro="" fPublished="0">
      <xdr:nvPicPr>
        <xdr:cNvPr id="15" name="94877912-5ffd-41f6-b226-674f4a528626"/>
        <xdr:cNvPicPr>
          <a:picLocks noChangeAspect="1"/>
        </xdr:cNvPicPr>
      </xdr:nvPicPr>
      <xdr:blipFill rotWithShape="1">
        <a:blip r:embed="rId14"/>
        <a:stretch>
          <a:fillRect/>
        </a:stretch>
      </xdr:blipFill>
      <xdr:spPr>
        <a:xfrm>
          <a:off x="7119937" y="101786528"/>
          <a:ext cx="2524125" cy="1512093"/>
        </a:xfrm>
        <a:prstGeom prst="rect">
          <a:avLst/>
        </a:prstGeom>
      </xdr:spPr>
    </xdr:pic>
    <xdr:clientData fLocksWithSheet="1" fPrintsWithSheet="1"/>
  </xdr:twoCellAnchor>
  <xdr:twoCellAnchor editAs="oneCell">
    <xdr:from>
      <xdr:col>3</xdr:col>
      <xdr:colOff>19050</xdr:colOff>
      <xdr:row>151</xdr:row>
      <xdr:rowOff>19050</xdr:rowOff>
    </xdr:from>
    <xdr:to>
      <xdr:col>3</xdr:col>
      <xdr:colOff>1281176</xdr:colOff>
      <xdr:row>151</xdr:row>
      <xdr:rowOff>771525</xdr:rowOff>
    </xdr:to>
    <xdr:pic macro="" fPublished="0">
      <xdr:nvPicPr>
        <xdr:cNvPr id="16" name="d2832591-59fe-4cb0-b28a-f4bdb9a63b06"/>
        <xdr:cNvPicPr>
          <a:picLocks noChangeAspect="1"/>
        </xdr:cNvPicPr>
      </xdr:nvPicPr>
      <xdr:blipFill rotWithShape="1">
        <a:blip r:embed="rId15"/>
        <a:stretch>
          <a:fillRect/>
        </a:stretch>
      </xdr:blipFill>
      <xdr:spPr>
        <a:xfrm>
          <a:off x="7119937" y="105191720"/>
          <a:ext cx="2524125" cy="1512093"/>
        </a:xfrm>
        <a:prstGeom prst="rect">
          <a:avLst/>
        </a:prstGeom>
      </xdr:spPr>
    </xdr:pic>
    <xdr:clientData fLocksWithSheet="1" fPrintsWithSheet="1"/>
  </xdr:twoCellAnchor>
  <xdr:twoCellAnchor editAs="oneCell">
    <xdr:from>
      <xdr:col>3</xdr:col>
      <xdr:colOff>19050</xdr:colOff>
      <xdr:row>165</xdr:row>
      <xdr:rowOff>19050</xdr:rowOff>
    </xdr:from>
    <xdr:to>
      <xdr:col>3</xdr:col>
      <xdr:colOff>1281176</xdr:colOff>
      <xdr:row>165</xdr:row>
      <xdr:rowOff>771525</xdr:rowOff>
    </xdr:to>
    <xdr:pic macro="" fPublished="0">
      <xdr:nvPicPr>
        <xdr:cNvPr id="17" name="fc345466-1723-43f5-9be5-a7861390677d"/>
        <xdr:cNvPicPr>
          <a:picLocks noChangeAspect="1"/>
        </xdr:cNvPicPr>
      </xdr:nvPicPr>
      <xdr:blipFill rotWithShape="1">
        <a:blip r:embed="rId16"/>
        <a:stretch>
          <a:fillRect/>
        </a:stretch>
      </xdr:blipFill>
      <xdr:spPr>
        <a:xfrm>
          <a:off x="7119937" y="114669096"/>
          <a:ext cx="2524125" cy="1512093"/>
        </a:xfrm>
        <a:prstGeom prst="rect">
          <a:avLst/>
        </a:prstGeom>
      </xdr:spPr>
    </xdr:pic>
    <xdr:clientData fLocksWithSheet="1" fPrintsWithSheet="1"/>
  </xdr:twoCellAnchor>
  <xdr:twoCellAnchor editAs="oneCell">
    <xdr:from>
      <xdr:col>3</xdr:col>
      <xdr:colOff>19050</xdr:colOff>
      <xdr:row>166</xdr:row>
      <xdr:rowOff>19050</xdr:rowOff>
    </xdr:from>
    <xdr:to>
      <xdr:col>3</xdr:col>
      <xdr:colOff>1281176</xdr:colOff>
      <xdr:row>166</xdr:row>
      <xdr:rowOff>771525</xdr:rowOff>
    </xdr:to>
    <xdr:pic macro="" fPublished="0">
      <xdr:nvPicPr>
        <xdr:cNvPr id="18" name="d7de1f11-a819-468e-8236-da6587fbbc2b"/>
        <xdr:cNvPicPr>
          <a:picLocks noChangeAspect="1"/>
        </xdr:cNvPicPr>
      </xdr:nvPicPr>
      <xdr:blipFill rotWithShape="1">
        <a:blip r:embed="rId17"/>
        <a:stretch>
          <a:fillRect/>
        </a:stretch>
      </xdr:blipFill>
      <xdr:spPr>
        <a:xfrm>
          <a:off x="7119937" y="116252632"/>
          <a:ext cx="2524125" cy="1512093"/>
        </a:xfrm>
        <a:prstGeom prst="rect">
          <a:avLst/>
        </a:prstGeom>
      </xdr:spPr>
    </xdr:pic>
    <xdr:clientData fLocksWithSheet="1" fPrintsWithSheet="1"/>
  </xdr:twoCellAnchor>
  <xdr:twoCellAnchor editAs="oneCell">
    <xdr:from>
      <xdr:col>3</xdr:col>
      <xdr:colOff>19050</xdr:colOff>
      <xdr:row>168</xdr:row>
      <xdr:rowOff>19050</xdr:rowOff>
    </xdr:from>
    <xdr:to>
      <xdr:col>3</xdr:col>
      <xdr:colOff>1281176</xdr:colOff>
      <xdr:row>168</xdr:row>
      <xdr:rowOff>771525</xdr:rowOff>
    </xdr:to>
    <xdr:pic macro="" fPublished="0">
      <xdr:nvPicPr>
        <xdr:cNvPr id="19" name="405e08e5-bf6e-41be-a394-8ec6cab7abc8"/>
        <xdr:cNvPicPr>
          <a:picLocks noChangeAspect="1"/>
        </xdr:cNvPicPr>
      </xdr:nvPicPr>
      <xdr:blipFill rotWithShape="1">
        <a:blip r:embed="rId18"/>
        <a:stretch>
          <a:fillRect/>
        </a:stretch>
      </xdr:blipFill>
      <xdr:spPr>
        <a:xfrm>
          <a:off x="7119937" y="118443368"/>
          <a:ext cx="2524125" cy="1512093"/>
        </a:xfrm>
        <a:prstGeom prst="rect">
          <a:avLst/>
        </a:prstGeom>
      </xdr:spPr>
    </xdr:pic>
    <xdr:clientData fLocksWithSheet="1" fPrintsWithSheet="1"/>
  </xdr:twoCellAnchor>
  <xdr:twoCellAnchor editAs="oneCell">
    <xdr:from>
      <xdr:col>3</xdr:col>
      <xdr:colOff>19050</xdr:colOff>
      <xdr:row>169</xdr:row>
      <xdr:rowOff>19050</xdr:rowOff>
    </xdr:from>
    <xdr:to>
      <xdr:col>3</xdr:col>
      <xdr:colOff>1281176</xdr:colOff>
      <xdr:row>169</xdr:row>
      <xdr:rowOff>771525</xdr:rowOff>
    </xdr:to>
    <xdr:pic macro="" fPublished="0">
      <xdr:nvPicPr>
        <xdr:cNvPr id="20" name="1469b82a-9b3d-4fc2-9fcf-cd34eac21c51"/>
        <xdr:cNvPicPr>
          <a:picLocks noChangeAspect="1"/>
        </xdr:cNvPicPr>
      </xdr:nvPicPr>
      <xdr:blipFill rotWithShape="1">
        <a:blip r:embed="rId19"/>
        <a:stretch>
          <a:fillRect/>
        </a:stretch>
      </xdr:blipFill>
      <xdr:spPr>
        <a:xfrm>
          <a:off x="7119937" y="120026904"/>
          <a:ext cx="2524125" cy="1512093"/>
        </a:xfrm>
        <a:prstGeom prst="rect">
          <a:avLst/>
        </a:prstGeom>
      </xdr:spPr>
    </xdr:pic>
    <xdr:clientData fLocksWithSheet="1" fPrintsWithSheet="1"/>
  </xdr:twoCellAnchor>
  <xdr:twoCellAnchor editAs="oneCell">
    <xdr:from>
      <xdr:col>3</xdr:col>
      <xdr:colOff>19050</xdr:colOff>
      <xdr:row>170</xdr:row>
      <xdr:rowOff>19050</xdr:rowOff>
    </xdr:from>
    <xdr:to>
      <xdr:col>3</xdr:col>
      <xdr:colOff>1281176</xdr:colOff>
      <xdr:row>170</xdr:row>
      <xdr:rowOff>771525</xdr:rowOff>
    </xdr:to>
    <xdr:pic macro="" fPublished="0">
      <xdr:nvPicPr>
        <xdr:cNvPr id="21" name="0a4f39d1-e199-4cbf-8c0e-0bd1dcaff50c"/>
        <xdr:cNvPicPr>
          <a:picLocks noChangeAspect="1"/>
        </xdr:cNvPicPr>
      </xdr:nvPicPr>
      <xdr:blipFill rotWithShape="1">
        <a:blip r:embed="rId20"/>
        <a:stretch>
          <a:fillRect/>
        </a:stretch>
      </xdr:blipFill>
      <xdr:spPr>
        <a:xfrm>
          <a:off x="7119937" y="121610440"/>
          <a:ext cx="2524125" cy="1512093"/>
        </a:xfrm>
        <a:prstGeom prst="rect">
          <a:avLst/>
        </a:prstGeom>
      </xdr:spPr>
    </xdr:pic>
    <xdr:clientData fLocksWithSheet="1" fPrintsWithSheet="1"/>
  </xdr:twoCellAnchor>
  <xdr:twoCellAnchor editAs="oneCell">
    <xdr:from>
      <xdr:col>3</xdr:col>
      <xdr:colOff>19050</xdr:colOff>
      <xdr:row>180</xdr:row>
      <xdr:rowOff>19050</xdr:rowOff>
    </xdr:from>
    <xdr:to>
      <xdr:col>3</xdr:col>
      <xdr:colOff>1281176</xdr:colOff>
      <xdr:row>180</xdr:row>
      <xdr:rowOff>771525</xdr:rowOff>
    </xdr:to>
    <xdr:pic macro="" fPublished="0">
      <xdr:nvPicPr>
        <xdr:cNvPr id="22" name="90ad996a-537b-4653-bc06-730cd11341b3"/>
        <xdr:cNvPicPr>
          <a:picLocks noChangeAspect="1"/>
        </xdr:cNvPicPr>
      </xdr:nvPicPr>
      <xdr:blipFill rotWithShape="1">
        <a:blip r:embed="rId21"/>
        <a:stretch>
          <a:fillRect/>
        </a:stretch>
      </xdr:blipFill>
      <xdr:spPr>
        <a:xfrm>
          <a:off x="7119937" y="128658936"/>
          <a:ext cx="2524125" cy="1512093"/>
        </a:xfrm>
        <a:prstGeom prst="rect">
          <a:avLst/>
        </a:prstGeom>
      </xdr:spPr>
    </xdr:pic>
    <xdr:clientData fLocksWithSheet="1" fPrintsWithSheet="1"/>
  </xdr:twoCellAnchor>
  <xdr:twoCellAnchor editAs="oneCell">
    <xdr:from>
      <xdr:col>3</xdr:col>
      <xdr:colOff>19050</xdr:colOff>
      <xdr:row>182</xdr:row>
      <xdr:rowOff>19050</xdr:rowOff>
    </xdr:from>
    <xdr:to>
      <xdr:col>3</xdr:col>
      <xdr:colOff>1281176</xdr:colOff>
      <xdr:row>182</xdr:row>
      <xdr:rowOff>771525</xdr:rowOff>
    </xdr:to>
    <xdr:pic macro="" fPublished="0">
      <xdr:nvPicPr>
        <xdr:cNvPr id="23" name="08b6f99d-3596-4ce1-bb9c-50bd82f4aa89"/>
        <xdr:cNvPicPr>
          <a:picLocks noChangeAspect="1"/>
        </xdr:cNvPicPr>
      </xdr:nvPicPr>
      <xdr:blipFill rotWithShape="1">
        <a:blip r:embed="rId22"/>
        <a:stretch>
          <a:fillRect/>
        </a:stretch>
      </xdr:blipFill>
      <xdr:spPr>
        <a:xfrm>
          <a:off x="7119937" y="130849688"/>
          <a:ext cx="2524125" cy="1512093"/>
        </a:xfrm>
        <a:prstGeom prst="rect">
          <a:avLst/>
        </a:prstGeom>
      </xdr:spPr>
    </xdr:pic>
    <xdr:clientData fLocksWithSheet="1" fPrintsWithSheet="1"/>
  </xdr:twoCellAnchor>
  <xdr:twoCellAnchor editAs="oneCell">
    <xdr:from>
      <xdr:col>3</xdr:col>
      <xdr:colOff>19050</xdr:colOff>
      <xdr:row>183</xdr:row>
      <xdr:rowOff>19050</xdr:rowOff>
    </xdr:from>
    <xdr:to>
      <xdr:col>3</xdr:col>
      <xdr:colOff>1281176</xdr:colOff>
      <xdr:row>183</xdr:row>
      <xdr:rowOff>771525</xdr:rowOff>
    </xdr:to>
    <xdr:pic macro="" fPublished="0">
      <xdr:nvPicPr>
        <xdr:cNvPr id="24" name="6b9b1bb2-c317-4a6f-bbe4-5872a5485a91"/>
        <xdr:cNvPicPr>
          <a:picLocks noChangeAspect="1"/>
        </xdr:cNvPicPr>
      </xdr:nvPicPr>
      <xdr:blipFill rotWithShape="1">
        <a:blip r:embed="rId23"/>
        <a:stretch>
          <a:fillRect/>
        </a:stretch>
      </xdr:blipFill>
      <xdr:spPr>
        <a:xfrm>
          <a:off x="7119937" y="132433216"/>
          <a:ext cx="2524125" cy="1512093"/>
        </a:xfrm>
        <a:prstGeom prst="rect">
          <a:avLst/>
        </a:prstGeom>
      </xdr:spPr>
    </xdr:pic>
    <xdr:clientData fLocksWithSheet="1" fPrintsWithSheet="1"/>
  </xdr:twoCellAnchor>
  <xdr:twoCellAnchor editAs="oneCell">
    <xdr:from>
      <xdr:col>3</xdr:col>
      <xdr:colOff>19050</xdr:colOff>
      <xdr:row>184</xdr:row>
      <xdr:rowOff>19050</xdr:rowOff>
    </xdr:from>
    <xdr:to>
      <xdr:col>3</xdr:col>
      <xdr:colOff>1281176</xdr:colOff>
      <xdr:row>184</xdr:row>
      <xdr:rowOff>771525</xdr:rowOff>
    </xdr:to>
    <xdr:pic macro="" fPublished="0">
      <xdr:nvPicPr>
        <xdr:cNvPr id="25" name="be1f0209-9d03-4851-b20b-c3be32b76e54"/>
        <xdr:cNvPicPr>
          <a:picLocks noChangeAspect="1"/>
        </xdr:cNvPicPr>
      </xdr:nvPicPr>
      <xdr:blipFill rotWithShape="1">
        <a:blip r:embed="rId24"/>
        <a:stretch>
          <a:fillRect/>
        </a:stretch>
      </xdr:blipFill>
      <xdr:spPr>
        <a:xfrm>
          <a:off x="7119937" y="134016744"/>
          <a:ext cx="2524125" cy="1512093"/>
        </a:xfrm>
        <a:prstGeom prst="rect">
          <a:avLst/>
        </a:prstGeom>
      </xdr:spPr>
    </xdr:pic>
    <xdr:clientData fLocksWithSheet="1" fPrintsWithSheet="1"/>
  </xdr:twoCellAnchor>
  <xdr:twoCellAnchor editAs="oneCell">
    <xdr:from>
      <xdr:col>3</xdr:col>
      <xdr:colOff>19050</xdr:colOff>
      <xdr:row>185</xdr:row>
      <xdr:rowOff>19050</xdr:rowOff>
    </xdr:from>
    <xdr:to>
      <xdr:col>3</xdr:col>
      <xdr:colOff>1281176</xdr:colOff>
      <xdr:row>185</xdr:row>
      <xdr:rowOff>771525</xdr:rowOff>
    </xdr:to>
    <xdr:pic macro="" fPublished="0">
      <xdr:nvPicPr>
        <xdr:cNvPr id="26" name="2bacadb3-420d-4766-930f-bc712dd25828"/>
        <xdr:cNvPicPr>
          <a:picLocks noChangeAspect="1"/>
        </xdr:cNvPicPr>
      </xdr:nvPicPr>
      <xdr:blipFill rotWithShape="1">
        <a:blip r:embed="rId25"/>
        <a:stretch>
          <a:fillRect/>
        </a:stretch>
      </xdr:blipFill>
      <xdr:spPr>
        <a:xfrm>
          <a:off x="7119937" y="135600272"/>
          <a:ext cx="2524125" cy="1512093"/>
        </a:xfrm>
        <a:prstGeom prst="rect">
          <a:avLst/>
        </a:prstGeom>
      </xdr:spPr>
    </xdr:pic>
    <xdr:clientData fLocksWithSheet="1" fPrintsWithSheet="1"/>
  </xdr:twoCellAnchor>
  <xdr:twoCellAnchor editAs="oneCell">
    <xdr:from>
      <xdr:col>3</xdr:col>
      <xdr:colOff>19050</xdr:colOff>
      <xdr:row>186</xdr:row>
      <xdr:rowOff>19050</xdr:rowOff>
    </xdr:from>
    <xdr:to>
      <xdr:col>3</xdr:col>
      <xdr:colOff>1281176</xdr:colOff>
      <xdr:row>186</xdr:row>
      <xdr:rowOff>771525</xdr:rowOff>
    </xdr:to>
    <xdr:pic macro="" fPublished="0">
      <xdr:nvPicPr>
        <xdr:cNvPr id="27" name="aa646ae4-d882-4426-9c9f-a6c32c84704f"/>
        <xdr:cNvPicPr>
          <a:picLocks noChangeAspect="1"/>
        </xdr:cNvPicPr>
      </xdr:nvPicPr>
      <xdr:blipFill rotWithShape="1">
        <a:blip r:embed="rId26"/>
        <a:stretch>
          <a:fillRect/>
        </a:stretch>
      </xdr:blipFill>
      <xdr:spPr>
        <a:xfrm>
          <a:off x="7119937" y="137183808"/>
          <a:ext cx="2524125" cy="1512093"/>
        </a:xfrm>
        <a:prstGeom prst="rect">
          <a:avLst/>
        </a:prstGeom>
      </xdr:spPr>
    </xdr:pic>
    <xdr:clientData fLocksWithSheet="1" fPrintsWithSheet="1"/>
  </xdr:twoCellAnchor>
  <xdr:twoCellAnchor editAs="oneCell">
    <xdr:from>
      <xdr:col>3</xdr:col>
      <xdr:colOff>19050</xdr:colOff>
      <xdr:row>219</xdr:row>
      <xdr:rowOff>19050</xdr:rowOff>
    </xdr:from>
    <xdr:to>
      <xdr:col>3</xdr:col>
      <xdr:colOff>1281176</xdr:colOff>
      <xdr:row>219</xdr:row>
      <xdr:rowOff>771525</xdr:rowOff>
    </xdr:to>
    <xdr:pic macro="" fPublished="0">
      <xdr:nvPicPr>
        <xdr:cNvPr id="28" name="58326f47-21e3-420a-a708-daad5726514c"/>
        <xdr:cNvPicPr>
          <a:picLocks noChangeAspect="1"/>
        </xdr:cNvPicPr>
      </xdr:nvPicPr>
      <xdr:blipFill rotWithShape="1">
        <a:blip r:embed="rId27"/>
        <a:stretch>
          <a:fillRect/>
        </a:stretch>
      </xdr:blipFill>
      <xdr:spPr>
        <a:xfrm>
          <a:off x="7119937" y="158198352"/>
          <a:ext cx="2524125" cy="1512093"/>
        </a:xfrm>
        <a:prstGeom prst="rect">
          <a:avLst/>
        </a:prstGeom>
      </xdr:spPr>
    </xdr:pic>
    <xdr:clientData fLocksWithSheet="1" fPrintsWithSheet="1"/>
  </xdr:twoCellAnchor>
  <xdr:twoCellAnchor editAs="oneCell">
    <xdr:from>
      <xdr:col>3</xdr:col>
      <xdr:colOff>19050</xdr:colOff>
      <xdr:row>220</xdr:row>
      <xdr:rowOff>19050</xdr:rowOff>
    </xdr:from>
    <xdr:to>
      <xdr:col>3</xdr:col>
      <xdr:colOff>1281176</xdr:colOff>
      <xdr:row>220</xdr:row>
      <xdr:rowOff>771525</xdr:rowOff>
    </xdr:to>
    <xdr:pic macro="" fPublished="0">
      <xdr:nvPicPr>
        <xdr:cNvPr id="29" name="ad97c030-b0ca-43c3-b33d-a2bec638ee0f"/>
        <xdr:cNvPicPr>
          <a:picLocks noChangeAspect="1"/>
        </xdr:cNvPicPr>
      </xdr:nvPicPr>
      <xdr:blipFill rotWithShape="1">
        <a:blip r:embed="rId28"/>
        <a:stretch>
          <a:fillRect/>
        </a:stretch>
      </xdr:blipFill>
      <xdr:spPr>
        <a:xfrm>
          <a:off x="7119937" y="159781872"/>
          <a:ext cx="2524125" cy="1512093"/>
        </a:xfrm>
        <a:prstGeom prst="rect">
          <a:avLst/>
        </a:prstGeom>
      </xdr:spPr>
    </xdr:pic>
    <xdr:clientData fLocksWithSheet="1" fPrintsWithSheet="1"/>
  </xdr:twoCellAnchor>
  <xdr:twoCellAnchor editAs="oneCell">
    <xdr:from>
      <xdr:col>3</xdr:col>
      <xdr:colOff>19050</xdr:colOff>
      <xdr:row>227</xdr:row>
      <xdr:rowOff>19050</xdr:rowOff>
    </xdr:from>
    <xdr:to>
      <xdr:col>3</xdr:col>
      <xdr:colOff>1281176</xdr:colOff>
      <xdr:row>227</xdr:row>
      <xdr:rowOff>771525</xdr:rowOff>
    </xdr:to>
    <xdr:pic macro="" fPublished="0">
      <xdr:nvPicPr>
        <xdr:cNvPr id="30" name="16a93a1c-9d75-4871-8e7a-1ced20b4b0d1"/>
        <xdr:cNvPicPr>
          <a:picLocks noChangeAspect="1"/>
        </xdr:cNvPicPr>
      </xdr:nvPicPr>
      <xdr:blipFill rotWithShape="1">
        <a:blip r:embed="rId29"/>
        <a:stretch>
          <a:fillRect/>
        </a:stretch>
      </xdr:blipFill>
      <xdr:spPr>
        <a:xfrm>
          <a:off x="7119937" y="165008720"/>
          <a:ext cx="2524125" cy="1512093"/>
        </a:xfrm>
        <a:prstGeom prst="rect">
          <a:avLst/>
        </a:prstGeom>
      </xdr:spPr>
    </xdr:pic>
    <xdr:clientData fLocksWithSheet="1" fPrintsWithSheet="1"/>
  </xdr:twoCellAnchor>
  <xdr:twoCellAnchor editAs="oneCell">
    <xdr:from>
      <xdr:col>3</xdr:col>
      <xdr:colOff>19050</xdr:colOff>
      <xdr:row>235</xdr:row>
      <xdr:rowOff>19050</xdr:rowOff>
    </xdr:from>
    <xdr:to>
      <xdr:col>3</xdr:col>
      <xdr:colOff>1281176</xdr:colOff>
      <xdr:row>235</xdr:row>
      <xdr:rowOff>771525</xdr:rowOff>
    </xdr:to>
    <xdr:pic macro="" fPublished="0">
      <xdr:nvPicPr>
        <xdr:cNvPr id="31" name="d023b92f-f406-4270-9791-44163740772e"/>
        <xdr:cNvPicPr>
          <a:picLocks noChangeAspect="1"/>
        </xdr:cNvPicPr>
      </xdr:nvPicPr>
      <xdr:blipFill rotWithShape="1">
        <a:blip r:embed="rId30"/>
        <a:stretch>
          <a:fillRect/>
        </a:stretch>
      </xdr:blipFill>
      <xdr:spPr>
        <a:xfrm>
          <a:off x="7119937" y="170842784"/>
          <a:ext cx="2524125" cy="1512093"/>
        </a:xfrm>
        <a:prstGeom prst="rect">
          <a:avLst/>
        </a:prstGeom>
      </xdr:spPr>
    </xdr:pic>
    <xdr:clientData fLocksWithSheet="1" fPrintsWithSheet="1"/>
  </xdr:twoCellAnchor>
  <xdr:twoCellAnchor editAs="oneCell">
    <xdr:from>
      <xdr:col>3</xdr:col>
      <xdr:colOff>19050</xdr:colOff>
      <xdr:row>241</xdr:row>
      <xdr:rowOff>19050</xdr:rowOff>
    </xdr:from>
    <xdr:to>
      <xdr:col>3</xdr:col>
      <xdr:colOff>1281176</xdr:colOff>
      <xdr:row>241</xdr:row>
      <xdr:rowOff>771525</xdr:rowOff>
    </xdr:to>
    <xdr:pic macro="" fPublished="0">
      <xdr:nvPicPr>
        <xdr:cNvPr id="32" name="961a7666-3ed7-44ec-aa11-7ed8fb71f200"/>
        <xdr:cNvPicPr>
          <a:picLocks noChangeAspect="1"/>
        </xdr:cNvPicPr>
      </xdr:nvPicPr>
      <xdr:blipFill rotWithShape="1">
        <a:blip r:embed="rId31"/>
        <a:stretch>
          <a:fillRect/>
        </a:stretch>
      </xdr:blipFill>
      <xdr:spPr>
        <a:xfrm>
          <a:off x="7119937" y="175462416"/>
          <a:ext cx="2524125" cy="1512093"/>
        </a:xfrm>
        <a:prstGeom prst="rect">
          <a:avLst/>
        </a:prstGeom>
      </xdr:spPr>
    </xdr:pic>
    <xdr:clientData fLocksWithSheet="1" fPrintsWithSheet="1"/>
  </xdr:twoCellAnchor>
  <xdr:twoCellAnchor editAs="oneCell">
    <xdr:from>
      <xdr:col>3</xdr:col>
      <xdr:colOff>19050</xdr:colOff>
      <xdr:row>244</xdr:row>
      <xdr:rowOff>19050</xdr:rowOff>
    </xdr:from>
    <xdr:to>
      <xdr:col>3</xdr:col>
      <xdr:colOff>1281176</xdr:colOff>
      <xdr:row>244</xdr:row>
      <xdr:rowOff>771525</xdr:rowOff>
    </xdr:to>
    <xdr:pic macro="" fPublished="0">
      <xdr:nvPicPr>
        <xdr:cNvPr id="33" name="ec889bbe-f7cc-4515-94e4-58363de5a99e"/>
        <xdr:cNvPicPr>
          <a:picLocks noChangeAspect="1"/>
        </xdr:cNvPicPr>
      </xdr:nvPicPr>
      <xdr:blipFill rotWithShape="1">
        <a:blip r:embed="rId32"/>
        <a:stretch>
          <a:fillRect/>
        </a:stretch>
      </xdr:blipFill>
      <xdr:spPr>
        <a:xfrm>
          <a:off x="7119937" y="178260368"/>
          <a:ext cx="2524125" cy="1512093"/>
        </a:xfrm>
        <a:prstGeom prst="rect">
          <a:avLst/>
        </a:prstGeom>
      </xdr:spPr>
    </xdr:pic>
    <xdr:clientData fLocksWithSheet="1" fPrintsWithSheet="1"/>
  </xdr:twoCellAnchor>
  <xdr:twoCellAnchor editAs="oneCell">
    <xdr:from>
      <xdr:col>3</xdr:col>
      <xdr:colOff>19050</xdr:colOff>
      <xdr:row>245</xdr:row>
      <xdr:rowOff>19050</xdr:rowOff>
    </xdr:from>
    <xdr:to>
      <xdr:col>3</xdr:col>
      <xdr:colOff>1281176</xdr:colOff>
      <xdr:row>245</xdr:row>
      <xdr:rowOff>771525</xdr:rowOff>
    </xdr:to>
    <xdr:pic macro="" fPublished="0">
      <xdr:nvPicPr>
        <xdr:cNvPr id="34" name="fd74a245-eaff-457f-bb6d-8c835446540d"/>
        <xdr:cNvPicPr>
          <a:picLocks noChangeAspect="1"/>
        </xdr:cNvPicPr>
      </xdr:nvPicPr>
      <xdr:blipFill rotWithShape="1">
        <a:blip r:embed="rId33"/>
        <a:stretch>
          <a:fillRect/>
        </a:stretch>
      </xdr:blipFill>
      <xdr:spPr>
        <a:xfrm>
          <a:off x="7119937" y="179843904"/>
          <a:ext cx="2524125" cy="1512093"/>
        </a:xfrm>
        <a:prstGeom prst="rect">
          <a:avLst/>
        </a:prstGeom>
      </xdr:spPr>
    </xdr:pic>
    <xdr:clientData fLocksWithSheet="1" fPrintsWithSheet="1"/>
  </xdr:twoCellAnchor>
  <xdr:twoCellAnchor editAs="oneCell">
    <xdr:from>
      <xdr:col>3</xdr:col>
      <xdr:colOff>19050</xdr:colOff>
      <xdr:row>250</xdr:row>
      <xdr:rowOff>19050</xdr:rowOff>
    </xdr:from>
    <xdr:to>
      <xdr:col>3</xdr:col>
      <xdr:colOff>1281176</xdr:colOff>
      <xdr:row>250</xdr:row>
      <xdr:rowOff>771525</xdr:rowOff>
    </xdr:to>
    <xdr:pic macro="" fPublished="0">
      <xdr:nvPicPr>
        <xdr:cNvPr id="35" name="44dcffb2-5f18-4f5f-a4aa-24d0bfd520aa"/>
        <xdr:cNvPicPr>
          <a:picLocks noChangeAspect="1"/>
        </xdr:cNvPicPr>
      </xdr:nvPicPr>
      <xdr:blipFill rotWithShape="1">
        <a:blip r:embed="rId34"/>
        <a:stretch>
          <a:fillRect/>
        </a:stretch>
      </xdr:blipFill>
      <xdr:spPr>
        <a:xfrm>
          <a:off x="7119937" y="183856320"/>
          <a:ext cx="2524125" cy="1512093"/>
        </a:xfrm>
        <a:prstGeom prst="rect">
          <a:avLst/>
        </a:prstGeom>
      </xdr:spPr>
    </xdr:pic>
    <xdr:clientData fLocksWithSheet="1" fPrintsWithSheet="1"/>
  </xdr:twoCellAnchor>
  <xdr:twoCellAnchor editAs="oneCell">
    <xdr:from>
      <xdr:col>3</xdr:col>
      <xdr:colOff>19050</xdr:colOff>
      <xdr:row>279</xdr:row>
      <xdr:rowOff>19050</xdr:rowOff>
    </xdr:from>
    <xdr:to>
      <xdr:col>3</xdr:col>
      <xdr:colOff>1281176</xdr:colOff>
      <xdr:row>279</xdr:row>
      <xdr:rowOff>771525</xdr:rowOff>
    </xdr:to>
    <xdr:pic macro="" fPublished="0">
      <xdr:nvPicPr>
        <xdr:cNvPr id="36" name="d8e4de88-af8b-4bf9-8b7b-a022e41b5008"/>
        <xdr:cNvPicPr>
          <a:picLocks noChangeAspect="1"/>
        </xdr:cNvPicPr>
      </xdr:nvPicPr>
      <xdr:blipFill rotWithShape="1">
        <a:blip r:embed="rId35"/>
        <a:stretch>
          <a:fillRect/>
        </a:stretch>
      </xdr:blipFill>
      <xdr:spPr>
        <a:xfrm>
          <a:off x="7119937" y="202441968"/>
          <a:ext cx="2524125" cy="1512093"/>
        </a:xfrm>
        <a:prstGeom prst="rect">
          <a:avLst/>
        </a:prstGeom>
      </xdr:spPr>
    </xdr:pic>
    <xdr:clientData fLocksWithSheet="1" fPrintsWithSheet="1"/>
  </xdr:twoCellAnchor>
  <xdr:twoCellAnchor editAs="oneCell">
    <xdr:from>
      <xdr:col>3</xdr:col>
      <xdr:colOff>19050</xdr:colOff>
      <xdr:row>280</xdr:row>
      <xdr:rowOff>19050</xdr:rowOff>
    </xdr:from>
    <xdr:to>
      <xdr:col>3</xdr:col>
      <xdr:colOff>1281176</xdr:colOff>
      <xdr:row>280</xdr:row>
      <xdr:rowOff>771525</xdr:rowOff>
    </xdr:to>
    <xdr:pic macro="" fPublished="0">
      <xdr:nvPicPr>
        <xdr:cNvPr id="37" name="05674dd8-fb66-496c-b013-c75022c21f87"/>
        <xdr:cNvPicPr>
          <a:picLocks noChangeAspect="1"/>
        </xdr:cNvPicPr>
      </xdr:nvPicPr>
      <xdr:blipFill rotWithShape="1">
        <a:blip r:embed="rId36"/>
        <a:stretch>
          <a:fillRect/>
        </a:stretch>
      </xdr:blipFill>
      <xdr:spPr>
        <a:xfrm>
          <a:off x="7119937" y="204025488"/>
          <a:ext cx="2524125" cy="1512093"/>
        </a:xfrm>
        <a:prstGeom prst="rect">
          <a:avLst/>
        </a:prstGeom>
      </xdr:spPr>
    </xdr:pic>
    <xdr:clientData fLocksWithSheet="1" fPrintsWithSheet="1"/>
  </xdr:twoCellAnchor>
  <xdr:twoCellAnchor editAs="oneCell">
    <xdr:from>
      <xdr:col>3</xdr:col>
      <xdr:colOff>19050</xdr:colOff>
      <xdr:row>281</xdr:row>
      <xdr:rowOff>19050</xdr:rowOff>
    </xdr:from>
    <xdr:to>
      <xdr:col>3</xdr:col>
      <xdr:colOff>1281176</xdr:colOff>
      <xdr:row>281</xdr:row>
      <xdr:rowOff>771525</xdr:rowOff>
    </xdr:to>
    <xdr:pic macro="" fPublished="0">
      <xdr:nvPicPr>
        <xdr:cNvPr id="38" name="667790fc-1855-41d9-b8a9-9fb559e40138"/>
        <xdr:cNvPicPr>
          <a:picLocks noChangeAspect="1"/>
        </xdr:cNvPicPr>
      </xdr:nvPicPr>
      <xdr:blipFill rotWithShape="1">
        <a:blip r:embed="rId37"/>
        <a:stretch>
          <a:fillRect/>
        </a:stretch>
      </xdr:blipFill>
      <xdr:spPr>
        <a:xfrm>
          <a:off x="7119937" y="205609024"/>
          <a:ext cx="2524125" cy="1512093"/>
        </a:xfrm>
        <a:prstGeom prst="rect">
          <a:avLst/>
        </a:prstGeom>
      </xdr:spPr>
    </xdr:pic>
    <xdr:clientData fLocksWithSheet="1" fPrintsWithSheet="1"/>
  </xdr:twoCellAnchor>
  <xdr:twoCellAnchor editAs="oneCell">
    <xdr:from>
      <xdr:col>3</xdr:col>
      <xdr:colOff>19050</xdr:colOff>
      <xdr:row>282</xdr:row>
      <xdr:rowOff>19050</xdr:rowOff>
    </xdr:from>
    <xdr:to>
      <xdr:col>3</xdr:col>
      <xdr:colOff>1281176</xdr:colOff>
      <xdr:row>282</xdr:row>
      <xdr:rowOff>771525</xdr:rowOff>
    </xdr:to>
    <xdr:pic macro="" fPublished="0">
      <xdr:nvPicPr>
        <xdr:cNvPr id="39" name="eedf211e-5962-4637-a0a5-8827022bae51"/>
        <xdr:cNvPicPr>
          <a:picLocks noChangeAspect="1"/>
        </xdr:cNvPicPr>
      </xdr:nvPicPr>
      <xdr:blipFill rotWithShape="1">
        <a:blip r:embed="rId38"/>
        <a:stretch>
          <a:fillRect/>
        </a:stretch>
      </xdr:blipFill>
      <xdr:spPr>
        <a:xfrm>
          <a:off x="7119937" y="207192560"/>
          <a:ext cx="2524125" cy="1512093"/>
        </a:xfrm>
        <a:prstGeom prst="rect">
          <a:avLst/>
        </a:prstGeom>
      </xdr:spPr>
    </xdr:pic>
    <xdr:clientData fLocksWithSheet="1" fPrintsWithSheet="1"/>
  </xdr:twoCellAnchor>
  <xdr:twoCellAnchor editAs="oneCell">
    <xdr:from>
      <xdr:col>3</xdr:col>
      <xdr:colOff>19050</xdr:colOff>
      <xdr:row>284</xdr:row>
      <xdr:rowOff>19050</xdr:rowOff>
    </xdr:from>
    <xdr:to>
      <xdr:col>3</xdr:col>
      <xdr:colOff>1281176</xdr:colOff>
      <xdr:row>284</xdr:row>
      <xdr:rowOff>771525</xdr:rowOff>
    </xdr:to>
    <xdr:pic macro="" fPublished="0">
      <xdr:nvPicPr>
        <xdr:cNvPr id="40" name="51fe342c-8a4e-47e9-b13e-cc97deaf93dc"/>
        <xdr:cNvPicPr>
          <a:picLocks noChangeAspect="1"/>
        </xdr:cNvPicPr>
      </xdr:nvPicPr>
      <xdr:blipFill rotWithShape="1">
        <a:blip r:embed="rId39"/>
        <a:stretch>
          <a:fillRect/>
        </a:stretch>
      </xdr:blipFill>
      <xdr:spPr>
        <a:xfrm>
          <a:off x="7119937" y="209383312"/>
          <a:ext cx="2524125" cy="1512093"/>
        </a:xfrm>
        <a:prstGeom prst="rect">
          <a:avLst/>
        </a:prstGeom>
      </xdr:spPr>
    </xdr:pic>
    <xdr:clientData fLocksWithSheet="1" fPrintsWithSheet="1"/>
  </xdr:twoCellAnchor>
  <xdr:twoCellAnchor editAs="oneCell">
    <xdr:from>
      <xdr:col>3</xdr:col>
      <xdr:colOff>19050</xdr:colOff>
      <xdr:row>285</xdr:row>
      <xdr:rowOff>19050</xdr:rowOff>
    </xdr:from>
    <xdr:to>
      <xdr:col>3</xdr:col>
      <xdr:colOff>1281176</xdr:colOff>
      <xdr:row>285</xdr:row>
      <xdr:rowOff>771525</xdr:rowOff>
    </xdr:to>
    <xdr:pic macro="" fPublished="0">
      <xdr:nvPicPr>
        <xdr:cNvPr id="41" name="cd9eeb02-5f9b-4956-b887-85dfd3194f7f"/>
        <xdr:cNvPicPr>
          <a:picLocks noChangeAspect="1"/>
        </xdr:cNvPicPr>
      </xdr:nvPicPr>
      <xdr:blipFill rotWithShape="1">
        <a:blip r:embed="rId40"/>
        <a:stretch>
          <a:fillRect/>
        </a:stretch>
      </xdr:blipFill>
      <xdr:spPr>
        <a:xfrm>
          <a:off x="7119937" y="210966848"/>
          <a:ext cx="2524125" cy="1512093"/>
        </a:xfrm>
        <a:prstGeom prst="rect">
          <a:avLst/>
        </a:prstGeom>
      </xdr:spPr>
    </xdr:pic>
    <xdr:clientData fLocksWithSheet="1" fPrintsWithSheet="1"/>
  </xdr:twoCellAnchor>
  <xdr:twoCellAnchor editAs="oneCell">
    <xdr:from>
      <xdr:col>3</xdr:col>
      <xdr:colOff>19050</xdr:colOff>
      <xdr:row>288</xdr:row>
      <xdr:rowOff>19050</xdr:rowOff>
    </xdr:from>
    <xdr:to>
      <xdr:col>3</xdr:col>
      <xdr:colOff>1281176</xdr:colOff>
      <xdr:row>288</xdr:row>
      <xdr:rowOff>771525</xdr:rowOff>
    </xdr:to>
    <xdr:pic macro="" fPublished="0">
      <xdr:nvPicPr>
        <xdr:cNvPr id="42" name="4364702e-7a3f-47b6-98a6-75a2da428492"/>
        <xdr:cNvPicPr>
          <a:picLocks noChangeAspect="1"/>
        </xdr:cNvPicPr>
      </xdr:nvPicPr>
      <xdr:blipFill rotWithShape="1">
        <a:blip r:embed="rId41"/>
        <a:stretch>
          <a:fillRect/>
        </a:stretch>
      </xdr:blipFill>
      <xdr:spPr>
        <a:xfrm>
          <a:off x="7119937" y="213764816"/>
          <a:ext cx="2524125" cy="1512093"/>
        </a:xfrm>
        <a:prstGeom prst="rect">
          <a:avLst/>
        </a:prstGeom>
      </xdr:spPr>
    </xdr:pic>
    <xdr:clientData fLocksWithSheet="1" fPrintsWithSheet="1"/>
  </xdr:twoCellAnchor>
  <xdr:twoCellAnchor editAs="oneCell">
    <xdr:from>
      <xdr:col>3</xdr:col>
      <xdr:colOff>19050</xdr:colOff>
      <xdr:row>289</xdr:row>
      <xdr:rowOff>19050</xdr:rowOff>
    </xdr:from>
    <xdr:to>
      <xdr:col>3</xdr:col>
      <xdr:colOff>1281176</xdr:colOff>
      <xdr:row>289</xdr:row>
      <xdr:rowOff>771525</xdr:rowOff>
    </xdr:to>
    <xdr:pic macro="" fPublished="0">
      <xdr:nvPicPr>
        <xdr:cNvPr id="43" name="58fae0b1-7c33-4b27-b8e9-f057b53007c2"/>
        <xdr:cNvPicPr>
          <a:picLocks noChangeAspect="1"/>
        </xdr:cNvPicPr>
      </xdr:nvPicPr>
      <xdr:blipFill rotWithShape="1">
        <a:blip r:embed="rId42"/>
        <a:stretch>
          <a:fillRect/>
        </a:stretch>
      </xdr:blipFill>
      <xdr:spPr>
        <a:xfrm>
          <a:off x="7119937" y="215348352"/>
          <a:ext cx="2524125" cy="1512093"/>
        </a:xfrm>
        <a:prstGeom prst="rect">
          <a:avLst/>
        </a:prstGeom>
      </xdr:spPr>
    </xdr:pic>
    <xdr:clientData fLocksWithSheet="1" fPrintsWithSheet="1"/>
  </xdr:twoCellAnchor>
</xdr:wsDr>
</file>

<file path=xl/drawings/drawing3.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2</xdr:col>
      <xdr:colOff>76200</xdr:colOff>
      <xdr:row>1</xdr:row>
      <xdr:rowOff>57150</xdr:rowOff>
    </xdr:from>
    <xdr:to>
      <xdr:col>2</xdr:col>
      <xdr:colOff>666750</xdr:colOff>
      <xdr:row>1</xdr:row>
      <xdr:rowOff>647700</xdr:rowOff>
    </xdr:to>
    <xdr:pic macro="" fPublished="0">
      <xdr:nvPicPr>
        <xdr:cNvPr id="4" name="/xl/media/image.png"/>
        <xdr:cNvPicPr>
          <a:picLocks noChangeAspect="1"/>
        </xdr:cNvPicPr>
      </xdr:nvPicPr>
      <xdr:blipFill rotWithShape="1">
        <a:blip r:embed="rId1"/>
        <a:stretch>
          <a:fillRect/>
        </a:stretch>
      </xdr:blipFill>
      <xdr:spPr>
        <a:xfrm>
          <a:off x="10677525" y="952500"/>
          <a:ext cx="1181100" cy="1181100"/>
        </a:xfrm>
        <a:prstGeom prst="rect">
          <a:avLst/>
        </a:prstGeom>
      </xdr:spPr>
    </xdr:pic>
    <xdr:clientData fLocksWithSheet="1" fPrintsWithSheet="1"/>
  </xdr:twoCellAnchor>
  <xdr:twoCellAnchor editAs="oneCell">
    <xdr:from>
      <xdr:col>2</xdr:col>
      <xdr:colOff>76200</xdr:colOff>
      <xdr:row>2</xdr:row>
      <xdr:rowOff>57150</xdr:rowOff>
    </xdr:from>
    <xdr:to>
      <xdr:col>2</xdr:col>
      <xdr:colOff>666750</xdr:colOff>
      <xdr:row>2</xdr:row>
      <xdr:rowOff>647700</xdr:rowOff>
    </xdr:to>
    <xdr:pic macro="" fPublished="0">
      <xdr:nvPicPr>
        <xdr:cNvPr id="5" name="/xl/media/image2.png"/>
        <xdr:cNvPicPr>
          <a:picLocks noChangeAspect="1"/>
        </xdr:cNvPicPr>
      </xdr:nvPicPr>
      <xdr:blipFill rotWithShape="1">
        <a:blip r:embed="rId2"/>
        <a:stretch>
          <a:fillRect/>
        </a:stretch>
      </xdr:blipFill>
      <xdr:spPr>
        <a:xfrm>
          <a:off x="10677525" y="2352675"/>
          <a:ext cx="1181100" cy="1181100"/>
        </a:xfrm>
        <a:prstGeom prst="rect">
          <a:avLst/>
        </a:prstGeom>
      </xdr:spPr>
    </xdr:pic>
    <xdr:clientData fLocksWithSheet="1" fPrintsWithSheet="1"/>
  </xdr:twoCellAnchor>
  <xdr:twoCellAnchor editAs="oneCell">
    <xdr:from>
      <xdr:col>2</xdr:col>
      <xdr:colOff>76200</xdr:colOff>
      <xdr:row>3</xdr:row>
      <xdr:rowOff>57150</xdr:rowOff>
    </xdr:from>
    <xdr:to>
      <xdr:col>2</xdr:col>
      <xdr:colOff>666750</xdr:colOff>
      <xdr:row>3</xdr:row>
      <xdr:rowOff>647700</xdr:rowOff>
    </xdr:to>
    <xdr:pic macro="" fPublished="0">
      <xdr:nvPicPr>
        <xdr:cNvPr id="6" name="/xl/media/image3.png"/>
        <xdr:cNvPicPr>
          <a:picLocks noChangeAspect="1"/>
        </xdr:cNvPicPr>
      </xdr:nvPicPr>
      <xdr:blipFill rotWithShape="1">
        <a:blip r:embed="rId3"/>
        <a:stretch>
          <a:fillRect/>
        </a:stretch>
      </xdr:blipFill>
      <xdr:spPr>
        <a:xfrm>
          <a:off x="10677525" y="3752850"/>
          <a:ext cx="1181100" cy="1181100"/>
        </a:xfrm>
        <a:prstGeom prst="rect">
          <a:avLst/>
        </a:prstGeom>
      </xdr:spPr>
    </xdr:pic>
    <xdr:clientData fLocksWithSheet="1" fPrintsWithSheet="1"/>
  </xdr:twoCellAnchor>
  <xdr:twoCellAnchor editAs="oneCell">
    <xdr:from>
      <xdr:col>2</xdr:col>
      <xdr:colOff>76200</xdr:colOff>
      <xdr:row>4</xdr:row>
      <xdr:rowOff>57150</xdr:rowOff>
    </xdr:from>
    <xdr:to>
      <xdr:col>2</xdr:col>
      <xdr:colOff>666750</xdr:colOff>
      <xdr:row>4</xdr:row>
      <xdr:rowOff>647700</xdr:rowOff>
    </xdr:to>
    <xdr:pic macro="" fPublished="0">
      <xdr:nvPicPr>
        <xdr:cNvPr id="7" name="/xl/media/image4.png"/>
        <xdr:cNvPicPr>
          <a:picLocks noChangeAspect="1"/>
        </xdr:cNvPicPr>
      </xdr:nvPicPr>
      <xdr:blipFill rotWithShape="1">
        <a:blip r:embed="rId4"/>
        <a:stretch>
          <a:fillRect/>
        </a:stretch>
      </xdr:blipFill>
      <xdr:spPr>
        <a:xfrm>
          <a:off x="10677525" y="5153025"/>
          <a:ext cx="1181100" cy="1181100"/>
        </a:xfrm>
        <a:prstGeom prst="rect">
          <a:avLst/>
        </a:prstGeom>
      </xdr:spPr>
    </xdr:pic>
    <xdr:clientData fLocksWithSheet="1" fPrintsWithSheet="1"/>
  </xdr:twoCellAnchor>
  <xdr:twoCellAnchor editAs="oneCell">
    <xdr:from>
      <xdr:col>2</xdr:col>
      <xdr:colOff>76200</xdr:colOff>
      <xdr:row>5</xdr:row>
      <xdr:rowOff>57150</xdr:rowOff>
    </xdr:from>
    <xdr:to>
      <xdr:col>2</xdr:col>
      <xdr:colOff>666750</xdr:colOff>
      <xdr:row>5</xdr:row>
      <xdr:rowOff>647700</xdr:rowOff>
    </xdr:to>
    <xdr:pic macro="" fPublished="0">
      <xdr:nvPicPr>
        <xdr:cNvPr id="8" name="/xl/media/image5.png"/>
        <xdr:cNvPicPr>
          <a:picLocks noChangeAspect="1"/>
        </xdr:cNvPicPr>
      </xdr:nvPicPr>
      <xdr:blipFill rotWithShape="1">
        <a:blip r:embed="rId5"/>
        <a:stretch>
          <a:fillRect/>
        </a:stretch>
      </xdr:blipFill>
      <xdr:spPr>
        <a:xfrm>
          <a:off x="10677525" y="6553200"/>
          <a:ext cx="1181100" cy="1181100"/>
        </a:xfrm>
        <a:prstGeom prst="rect">
          <a:avLst/>
        </a:prstGeom>
      </xdr:spPr>
    </xdr:pic>
    <xdr:clientData fLocksWithSheet="1" fPrintsWithSheet="1"/>
  </xdr:twoCellAnchor>
  <xdr:twoCellAnchor editAs="oneCell">
    <xdr:from>
      <xdr:col>2</xdr:col>
      <xdr:colOff>76200</xdr:colOff>
      <xdr:row>6</xdr:row>
      <xdr:rowOff>57150</xdr:rowOff>
    </xdr:from>
    <xdr:to>
      <xdr:col>2</xdr:col>
      <xdr:colOff>666750</xdr:colOff>
      <xdr:row>6</xdr:row>
      <xdr:rowOff>647700</xdr:rowOff>
    </xdr:to>
    <xdr:pic macro="" fPublished="0">
      <xdr:nvPicPr>
        <xdr:cNvPr id="9" name="/xl/media/image6.png"/>
        <xdr:cNvPicPr>
          <a:picLocks noChangeAspect="1"/>
        </xdr:cNvPicPr>
      </xdr:nvPicPr>
      <xdr:blipFill rotWithShape="1">
        <a:blip r:embed="rId6"/>
        <a:stretch>
          <a:fillRect/>
        </a:stretch>
      </xdr:blipFill>
      <xdr:spPr>
        <a:xfrm>
          <a:off x="10677525" y="7953374"/>
          <a:ext cx="1181100" cy="1181100"/>
        </a:xfrm>
        <a:prstGeom prst="rect">
          <a:avLst/>
        </a:prstGeom>
      </xdr:spPr>
    </xdr:pic>
    <xdr:clientData fLocksWithSheet="1" fPrintsWithSheet="1"/>
  </xdr:twoCellAnchor>
  <xdr:twoCellAnchor editAs="oneCell">
    <xdr:from>
      <xdr:col>2</xdr:col>
      <xdr:colOff>76200</xdr:colOff>
      <xdr:row>7</xdr:row>
      <xdr:rowOff>57150</xdr:rowOff>
    </xdr:from>
    <xdr:to>
      <xdr:col>2</xdr:col>
      <xdr:colOff>666750</xdr:colOff>
      <xdr:row>7</xdr:row>
      <xdr:rowOff>647700</xdr:rowOff>
    </xdr:to>
    <xdr:pic macro="" fPublished="0">
      <xdr:nvPicPr>
        <xdr:cNvPr id="10" name="/xl/media/image7.png"/>
        <xdr:cNvPicPr>
          <a:picLocks noChangeAspect="1"/>
        </xdr:cNvPicPr>
      </xdr:nvPicPr>
      <xdr:blipFill rotWithShape="1">
        <a:blip r:embed="rId7"/>
        <a:stretch>
          <a:fillRect/>
        </a:stretch>
      </xdr:blipFill>
      <xdr:spPr>
        <a:xfrm>
          <a:off x="10677525" y="9353550"/>
          <a:ext cx="1181100" cy="1181100"/>
        </a:xfrm>
        <a:prstGeom prst="rect">
          <a:avLst/>
        </a:prstGeom>
      </xdr:spPr>
    </xdr:pic>
    <xdr:clientData fLocksWithSheet="1" fPrintsWithSheet="1"/>
  </xdr:twoCellAnchor>
  <xdr:twoCellAnchor editAs="oneCell">
    <xdr:from>
      <xdr:col>2</xdr:col>
      <xdr:colOff>76200</xdr:colOff>
      <xdr:row>8</xdr:row>
      <xdr:rowOff>57150</xdr:rowOff>
    </xdr:from>
    <xdr:to>
      <xdr:col>2</xdr:col>
      <xdr:colOff>666750</xdr:colOff>
      <xdr:row>8</xdr:row>
      <xdr:rowOff>647700</xdr:rowOff>
    </xdr:to>
    <xdr:pic macro="" fPublished="0">
      <xdr:nvPicPr>
        <xdr:cNvPr id="11" name="/xl/media/image8.png"/>
        <xdr:cNvPicPr>
          <a:picLocks noChangeAspect="1"/>
        </xdr:cNvPicPr>
      </xdr:nvPicPr>
      <xdr:blipFill rotWithShape="1">
        <a:blip r:embed="rId8"/>
        <a:stretch>
          <a:fillRect/>
        </a:stretch>
      </xdr:blipFill>
      <xdr:spPr>
        <a:xfrm>
          <a:off x="10677525" y="10753725"/>
          <a:ext cx="1181100" cy="1181100"/>
        </a:xfrm>
        <a:prstGeom prst="rect">
          <a:avLst/>
        </a:prstGeom>
      </xdr:spPr>
    </xdr:pic>
    <xdr:clientData fLocksWithSheet="1" fPrintsWithSheet="1"/>
  </xdr:twoCellAnchor>
  <xdr:twoCellAnchor editAs="oneCell">
    <xdr:from>
      <xdr:col>2</xdr:col>
      <xdr:colOff>76200</xdr:colOff>
      <xdr:row>9</xdr:row>
      <xdr:rowOff>57150</xdr:rowOff>
    </xdr:from>
    <xdr:to>
      <xdr:col>2</xdr:col>
      <xdr:colOff>666750</xdr:colOff>
      <xdr:row>9</xdr:row>
      <xdr:rowOff>647700</xdr:rowOff>
    </xdr:to>
    <xdr:pic macro="" fPublished="0">
      <xdr:nvPicPr>
        <xdr:cNvPr id="12" name="/xl/media/image9.png"/>
        <xdr:cNvPicPr>
          <a:picLocks noChangeAspect="1"/>
        </xdr:cNvPicPr>
      </xdr:nvPicPr>
      <xdr:blipFill rotWithShape="1">
        <a:blip r:embed="rId9"/>
        <a:stretch>
          <a:fillRect/>
        </a:stretch>
      </xdr:blipFill>
      <xdr:spPr>
        <a:xfrm>
          <a:off x="10677525" y="12153900"/>
          <a:ext cx="1181100" cy="1181100"/>
        </a:xfrm>
        <a:prstGeom prst="rect">
          <a:avLst/>
        </a:prstGeom>
      </xdr:spPr>
    </xdr:pic>
    <xdr:clientData fLocksWithSheet="1" fPrintsWithSheet="1"/>
  </xdr:twoCellAnchor>
  <xdr:twoCellAnchor editAs="oneCell">
    <xdr:from>
      <xdr:col>2</xdr:col>
      <xdr:colOff>76200</xdr:colOff>
      <xdr:row>10</xdr:row>
      <xdr:rowOff>57150</xdr:rowOff>
    </xdr:from>
    <xdr:to>
      <xdr:col>2</xdr:col>
      <xdr:colOff>666750</xdr:colOff>
      <xdr:row>10</xdr:row>
      <xdr:rowOff>647700</xdr:rowOff>
    </xdr:to>
    <xdr:pic macro="" fPublished="0">
      <xdr:nvPicPr>
        <xdr:cNvPr id="13" name="/xl/media/image10.png"/>
        <xdr:cNvPicPr>
          <a:picLocks noChangeAspect="1"/>
        </xdr:cNvPicPr>
      </xdr:nvPicPr>
      <xdr:blipFill rotWithShape="1">
        <a:blip r:embed="rId10"/>
        <a:stretch>
          <a:fillRect/>
        </a:stretch>
      </xdr:blipFill>
      <xdr:spPr>
        <a:xfrm>
          <a:off x="10677525" y="13554075"/>
          <a:ext cx="1181100" cy="1181100"/>
        </a:xfrm>
        <a:prstGeom prst="rect">
          <a:avLst/>
        </a:prstGeom>
      </xdr:spPr>
    </xdr:pic>
    <xdr:clientData fLocksWithSheet="1" fPrintsWithSheet="1"/>
  </xdr:twoCellAnchor>
  <xdr:twoCellAnchor editAs="oneCell">
    <xdr:from>
      <xdr:col>2</xdr:col>
      <xdr:colOff>76200</xdr:colOff>
      <xdr:row>11</xdr:row>
      <xdr:rowOff>57150</xdr:rowOff>
    </xdr:from>
    <xdr:to>
      <xdr:col>2</xdr:col>
      <xdr:colOff>666750</xdr:colOff>
      <xdr:row>11</xdr:row>
      <xdr:rowOff>647700</xdr:rowOff>
    </xdr:to>
    <xdr:pic macro="" fPublished="0">
      <xdr:nvPicPr>
        <xdr:cNvPr id="14" name="/xl/media/image11.png"/>
        <xdr:cNvPicPr>
          <a:picLocks noChangeAspect="1"/>
        </xdr:cNvPicPr>
      </xdr:nvPicPr>
      <xdr:blipFill rotWithShape="1">
        <a:blip r:embed="rId11"/>
        <a:stretch>
          <a:fillRect/>
        </a:stretch>
      </xdr:blipFill>
      <xdr:spPr>
        <a:xfrm>
          <a:off x="10677525" y="14954251"/>
          <a:ext cx="1181100" cy="1181100"/>
        </a:xfrm>
        <a:prstGeom prst="rect">
          <a:avLst/>
        </a:prstGeom>
      </xdr:spPr>
    </xdr:pic>
    <xdr:clientData fLocksWithSheet="1" fPrintsWithSheet="1"/>
  </xdr:twoCellAnchor>
  <xdr:twoCellAnchor editAs="oneCell">
    <xdr:from>
      <xdr:col>2</xdr:col>
      <xdr:colOff>76200</xdr:colOff>
      <xdr:row>12</xdr:row>
      <xdr:rowOff>57150</xdr:rowOff>
    </xdr:from>
    <xdr:to>
      <xdr:col>2</xdr:col>
      <xdr:colOff>666750</xdr:colOff>
      <xdr:row>12</xdr:row>
      <xdr:rowOff>647700</xdr:rowOff>
    </xdr:to>
    <xdr:pic macro="" fPublished="0">
      <xdr:nvPicPr>
        <xdr:cNvPr id="15" name="/xl/media/image12.png"/>
        <xdr:cNvPicPr>
          <a:picLocks noChangeAspect="1"/>
        </xdr:cNvPicPr>
      </xdr:nvPicPr>
      <xdr:blipFill rotWithShape="1">
        <a:blip r:embed="rId12"/>
        <a:stretch>
          <a:fillRect/>
        </a:stretch>
      </xdr:blipFill>
      <xdr:spPr>
        <a:xfrm>
          <a:off x="10677525" y="16354425"/>
          <a:ext cx="1181100" cy="1181100"/>
        </a:xfrm>
        <a:prstGeom prst="rect">
          <a:avLst/>
        </a:prstGeom>
      </xdr:spPr>
    </xdr:pic>
    <xdr:clientData fLocksWithSheet="1" fPrintsWithSheet="1"/>
  </xdr:twoCellAnchor>
  <xdr:twoCellAnchor editAs="oneCell">
    <xdr:from>
      <xdr:col>2</xdr:col>
      <xdr:colOff>76200</xdr:colOff>
      <xdr:row>13</xdr:row>
      <xdr:rowOff>57150</xdr:rowOff>
    </xdr:from>
    <xdr:to>
      <xdr:col>2</xdr:col>
      <xdr:colOff>666750</xdr:colOff>
      <xdr:row>13</xdr:row>
      <xdr:rowOff>647700</xdr:rowOff>
    </xdr:to>
    <xdr:pic macro="" fPublished="0">
      <xdr:nvPicPr>
        <xdr:cNvPr id="16" name="/xl/media/image13.png"/>
        <xdr:cNvPicPr>
          <a:picLocks noChangeAspect="1"/>
        </xdr:cNvPicPr>
      </xdr:nvPicPr>
      <xdr:blipFill rotWithShape="1">
        <a:blip r:embed="rId13"/>
        <a:stretch>
          <a:fillRect/>
        </a:stretch>
      </xdr:blipFill>
      <xdr:spPr>
        <a:xfrm>
          <a:off x="10677525" y="17754600"/>
          <a:ext cx="1181100" cy="1181100"/>
        </a:xfrm>
        <a:prstGeom prst="rect">
          <a:avLst/>
        </a:prstGeom>
      </xdr:spPr>
    </xdr:pic>
    <xdr:clientData fLocksWithSheet="1" fPrintsWithSheet="1"/>
  </xdr:twoCellAnchor>
  <xdr:twoCellAnchor editAs="oneCell">
    <xdr:from>
      <xdr:col>2</xdr:col>
      <xdr:colOff>76200</xdr:colOff>
      <xdr:row>14</xdr:row>
      <xdr:rowOff>57150</xdr:rowOff>
    </xdr:from>
    <xdr:to>
      <xdr:col>2</xdr:col>
      <xdr:colOff>666750</xdr:colOff>
      <xdr:row>14</xdr:row>
      <xdr:rowOff>647700</xdr:rowOff>
    </xdr:to>
    <xdr:pic macro="" fPublished="0">
      <xdr:nvPicPr>
        <xdr:cNvPr id="17" name="/xl/media/image14.png"/>
        <xdr:cNvPicPr>
          <a:picLocks noChangeAspect="1"/>
        </xdr:cNvPicPr>
      </xdr:nvPicPr>
      <xdr:blipFill rotWithShape="1">
        <a:blip r:embed="rId14"/>
        <a:stretch>
          <a:fillRect/>
        </a:stretch>
      </xdr:blipFill>
      <xdr:spPr>
        <a:xfrm>
          <a:off x="10677525" y="19154774"/>
          <a:ext cx="1181100" cy="1181100"/>
        </a:xfrm>
        <a:prstGeom prst="rect">
          <a:avLst/>
        </a:prstGeom>
      </xdr:spPr>
    </xdr:pic>
    <xdr:clientData fLocksWithSheet="1" fPrintsWithSheet="1"/>
  </xdr:twoCellAnchor>
  <xdr:twoCellAnchor editAs="oneCell">
    <xdr:from>
      <xdr:col>2</xdr:col>
      <xdr:colOff>76200</xdr:colOff>
      <xdr:row>15</xdr:row>
      <xdr:rowOff>57150</xdr:rowOff>
    </xdr:from>
    <xdr:to>
      <xdr:col>2</xdr:col>
      <xdr:colOff>666750</xdr:colOff>
      <xdr:row>15</xdr:row>
      <xdr:rowOff>647700</xdr:rowOff>
    </xdr:to>
    <xdr:pic macro="" fPublished="0">
      <xdr:nvPicPr>
        <xdr:cNvPr id="18" name="/xl/media/image15.png"/>
        <xdr:cNvPicPr>
          <a:picLocks noChangeAspect="1"/>
        </xdr:cNvPicPr>
      </xdr:nvPicPr>
      <xdr:blipFill rotWithShape="1">
        <a:blip r:embed="rId15"/>
        <a:stretch>
          <a:fillRect/>
        </a:stretch>
      </xdr:blipFill>
      <xdr:spPr>
        <a:xfrm>
          <a:off x="10677525" y="20554950"/>
          <a:ext cx="1181100" cy="1181100"/>
        </a:xfrm>
        <a:prstGeom prst="rect">
          <a:avLst/>
        </a:prstGeom>
      </xdr:spPr>
    </xdr:pic>
    <xdr:clientData fLocksWithSheet="1" fPrintsWithSheet="1"/>
  </xdr:twoCellAnchor>
  <xdr:twoCellAnchor editAs="oneCell">
    <xdr:from>
      <xdr:col>2</xdr:col>
      <xdr:colOff>76200</xdr:colOff>
      <xdr:row>16</xdr:row>
      <xdr:rowOff>57150</xdr:rowOff>
    </xdr:from>
    <xdr:to>
      <xdr:col>2</xdr:col>
      <xdr:colOff>666750</xdr:colOff>
      <xdr:row>16</xdr:row>
      <xdr:rowOff>647700</xdr:rowOff>
    </xdr:to>
    <xdr:pic macro="" fPublished="0">
      <xdr:nvPicPr>
        <xdr:cNvPr id="19" name="/xl/media/image16.png"/>
        <xdr:cNvPicPr>
          <a:picLocks noChangeAspect="1"/>
        </xdr:cNvPicPr>
      </xdr:nvPicPr>
      <xdr:blipFill rotWithShape="1">
        <a:blip r:embed="rId16"/>
        <a:stretch>
          <a:fillRect/>
        </a:stretch>
      </xdr:blipFill>
      <xdr:spPr>
        <a:xfrm>
          <a:off x="10677525" y="21955126"/>
          <a:ext cx="1181100" cy="1181100"/>
        </a:xfrm>
        <a:prstGeom prst="rect">
          <a:avLst/>
        </a:prstGeom>
      </xdr:spPr>
    </xdr:pic>
    <xdr:clientData fLocksWithSheet="1" fPrintsWithSheet="1"/>
  </xdr:twoCellAnchor>
  <xdr:twoCellAnchor editAs="oneCell">
    <xdr:from>
      <xdr:col>2</xdr:col>
      <xdr:colOff>76200</xdr:colOff>
      <xdr:row>17</xdr:row>
      <xdr:rowOff>57150</xdr:rowOff>
    </xdr:from>
    <xdr:to>
      <xdr:col>2</xdr:col>
      <xdr:colOff>666750</xdr:colOff>
      <xdr:row>17</xdr:row>
      <xdr:rowOff>647700</xdr:rowOff>
    </xdr:to>
    <xdr:pic macro="" fPublished="0">
      <xdr:nvPicPr>
        <xdr:cNvPr id="20" name="/xl/media/image17.png"/>
        <xdr:cNvPicPr>
          <a:picLocks noChangeAspect="1"/>
        </xdr:cNvPicPr>
      </xdr:nvPicPr>
      <xdr:blipFill rotWithShape="1">
        <a:blip r:embed="rId17"/>
        <a:stretch>
          <a:fillRect/>
        </a:stretch>
      </xdr:blipFill>
      <xdr:spPr>
        <a:xfrm>
          <a:off x="10677525" y="23355302"/>
          <a:ext cx="1181100" cy="1181100"/>
        </a:xfrm>
        <a:prstGeom prst="rect">
          <a:avLst/>
        </a:prstGeom>
      </xdr:spPr>
    </xdr:pic>
    <xdr:clientData fLocksWithSheet="1" fPrintsWithSheet="1"/>
  </xdr:twoCellAnchor>
  <xdr:twoCellAnchor editAs="oneCell">
    <xdr:from>
      <xdr:col>2</xdr:col>
      <xdr:colOff>76200</xdr:colOff>
      <xdr:row>18</xdr:row>
      <xdr:rowOff>57150</xdr:rowOff>
    </xdr:from>
    <xdr:to>
      <xdr:col>2</xdr:col>
      <xdr:colOff>666750</xdr:colOff>
      <xdr:row>18</xdr:row>
      <xdr:rowOff>647700</xdr:rowOff>
    </xdr:to>
    <xdr:pic macro="" fPublished="0">
      <xdr:nvPicPr>
        <xdr:cNvPr id="21" name="/xl/media/image18.png"/>
        <xdr:cNvPicPr>
          <a:picLocks noChangeAspect="1"/>
        </xdr:cNvPicPr>
      </xdr:nvPicPr>
      <xdr:blipFill rotWithShape="1">
        <a:blip r:embed="rId18"/>
        <a:stretch>
          <a:fillRect/>
        </a:stretch>
      </xdr:blipFill>
      <xdr:spPr>
        <a:xfrm>
          <a:off x="10677525" y="24755474"/>
          <a:ext cx="1181100" cy="1181100"/>
        </a:xfrm>
        <a:prstGeom prst="rect">
          <a:avLst/>
        </a:prstGeom>
      </xdr:spPr>
    </xdr:pic>
    <xdr:clientData fLocksWithSheet="1" fPrintsWithSheet="1"/>
  </xdr:twoCellAnchor>
  <xdr:twoCellAnchor editAs="oneCell">
    <xdr:from>
      <xdr:col>2</xdr:col>
      <xdr:colOff>76200</xdr:colOff>
      <xdr:row>19</xdr:row>
      <xdr:rowOff>57150</xdr:rowOff>
    </xdr:from>
    <xdr:to>
      <xdr:col>2</xdr:col>
      <xdr:colOff>666750</xdr:colOff>
      <xdr:row>19</xdr:row>
      <xdr:rowOff>647700</xdr:rowOff>
    </xdr:to>
    <xdr:pic macro="" fPublished="0">
      <xdr:nvPicPr>
        <xdr:cNvPr id="22" name="/xl/media/image19.png"/>
        <xdr:cNvPicPr>
          <a:picLocks noChangeAspect="1"/>
        </xdr:cNvPicPr>
      </xdr:nvPicPr>
      <xdr:blipFill rotWithShape="1">
        <a:blip r:embed="rId19"/>
        <a:stretch>
          <a:fillRect/>
        </a:stretch>
      </xdr:blipFill>
      <xdr:spPr>
        <a:xfrm>
          <a:off x="10677525" y="26155650"/>
          <a:ext cx="1181100" cy="1181100"/>
        </a:xfrm>
        <a:prstGeom prst="rect">
          <a:avLst/>
        </a:prstGeom>
      </xdr:spPr>
    </xdr:pic>
    <xdr:clientData fLocksWithSheet="1" fPrintsWithSheet="1"/>
  </xdr:twoCellAnchor>
  <xdr:twoCellAnchor editAs="oneCell">
    <xdr:from>
      <xdr:col>2</xdr:col>
      <xdr:colOff>76200</xdr:colOff>
      <xdr:row>20</xdr:row>
      <xdr:rowOff>57150</xdr:rowOff>
    </xdr:from>
    <xdr:to>
      <xdr:col>2</xdr:col>
      <xdr:colOff>666750</xdr:colOff>
      <xdr:row>20</xdr:row>
      <xdr:rowOff>647700</xdr:rowOff>
    </xdr:to>
    <xdr:pic macro="" fPublished="0">
      <xdr:nvPicPr>
        <xdr:cNvPr id="23" name="/xl/media/image20.png"/>
        <xdr:cNvPicPr>
          <a:picLocks noChangeAspect="1"/>
        </xdr:cNvPicPr>
      </xdr:nvPicPr>
      <xdr:blipFill rotWithShape="1">
        <a:blip r:embed="rId20"/>
        <a:stretch>
          <a:fillRect/>
        </a:stretch>
      </xdr:blipFill>
      <xdr:spPr>
        <a:xfrm>
          <a:off x="10677525" y="27555824"/>
          <a:ext cx="1181100" cy="1181100"/>
        </a:xfrm>
        <a:prstGeom prst="rect">
          <a:avLst/>
        </a:prstGeom>
      </xdr:spPr>
    </xdr:pic>
    <xdr:clientData fLocksWithSheet="1" fPrintsWithSheet="1"/>
  </xdr:twoCellAnchor>
  <xdr:twoCellAnchor editAs="oneCell">
    <xdr:from>
      <xdr:col>2</xdr:col>
      <xdr:colOff>76200</xdr:colOff>
      <xdr:row>21</xdr:row>
      <xdr:rowOff>57150</xdr:rowOff>
    </xdr:from>
    <xdr:to>
      <xdr:col>2</xdr:col>
      <xdr:colOff>666750</xdr:colOff>
      <xdr:row>21</xdr:row>
      <xdr:rowOff>647700</xdr:rowOff>
    </xdr:to>
    <xdr:pic macro="" fPublished="0">
      <xdr:nvPicPr>
        <xdr:cNvPr id="24" name="/xl/media/image21.png"/>
        <xdr:cNvPicPr>
          <a:picLocks noChangeAspect="1"/>
        </xdr:cNvPicPr>
      </xdr:nvPicPr>
      <xdr:blipFill rotWithShape="1">
        <a:blip r:embed="rId21"/>
        <a:stretch>
          <a:fillRect/>
        </a:stretch>
      </xdr:blipFill>
      <xdr:spPr>
        <a:xfrm>
          <a:off x="10677525" y="28956000"/>
          <a:ext cx="1181100" cy="1181100"/>
        </a:xfrm>
        <a:prstGeom prst="rect">
          <a:avLst/>
        </a:prstGeom>
      </xdr:spPr>
    </xdr:pic>
    <xdr:clientData fLocksWithSheet="1" fPrintsWithSheet="1"/>
  </xdr:twoCellAnchor>
  <xdr:twoCellAnchor editAs="oneCell">
    <xdr:from>
      <xdr:col>2</xdr:col>
      <xdr:colOff>76200</xdr:colOff>
      <xdr:row>22</xdr:row>
      <xdr:rowOff>57150</xdr:rowOff>
    </xdr:from>
    <xdr:to>
      <xdr:col>2</xdr:col>
      <xdr:colOff>666750</xdr:colOff>
      <xdr:row>22</xdr:row>
      <xdr:rowOff>647700</xdr:rowOff>
    </xdr:to>
    <xdr:pic macro="" fPublished="0">
      <xdr:nvPicPr>
        <xdr:cNvPr id="25" name="/xl/media/image22.png"/>
        <xdr:cNvPicPr>
          <a:picLocks noChangeAspect="1"/>
        </xdr:cNvPicPr>
      </xdr:nvPicPr>
      <xdr:blipFill rotWithShape="1">
        <a:blip r:embed="rId22"/>
        <a:stretch>
          <a:fillRect/>
        </a:stretch>
      </xdr:blipFill>
      <xdr:spPr>
        <a:xfrm>
          <a:off x="10677525" y="30356176"/>
          <a:ext cx="1181100" cy="1181100"/>
        </a:xfrm>
        <a:prstGeom prst="rect">
          <a:avLst/>
        </a:prstGeom>
      </xdr:spPr>
    </xdr:pic>
    <xdr:clientData fLocksWithSheet="1" fPrintsWithSheet="1"/>
  </xdr:twoCellAnchor>
  <xdr:twoCellAnchor editAs="oneCell">
    <xdr:from>
      <xdr:col>2</xdr:col>
      <xdr:colOff>76200</xdr:colOff>
      <xdr:row>23</xdr:row>
      <xdr:rowOff>57150</xdr:rowOff>
    </xdr:from>
    <xdr:to>
      <xdr:col>2</xdr:col>
      <xdr:colOff>666750</xdr:colOff>
      <xdr:row>23</xdr:row>
      <xdr:rowOff>647700</xdr:rowOff>
    </xdr:to>
    <xdr:pic macro="" fPublished="0">
      <xdr:nvPicPr>
        <xdr:cNvPr id="26" name="/xl/media/image23.png"/>
        <xdr:cNvPicPr>
          <a:picLocks noChangeAspect="1"/>
        </xdr:cNvPicPr>
      </xdr:nvPicPr>
      <xdr:blipFill rotWithShape="1">
        <a:blip r:embed="rId23"/>
        <a:stretch>
          <a:fillRect/>
        </a:stretch>
      </xdr:blipFill>
      <xdr:spPr>
        <a:xfrm>
          <a:off x="10677525" y="31756350"/>
          <a:ext cx="1181100" cy="1181100"/>
        </a:xfrm>
        <a:prstGeom prst="rect">
          <a:avLst/>
        </a:prstGeom>
      </xdr:spPr>
    </xdr:pic>
    <xdr:clientData fLocksWithSheet="1" fPrintsWithSheet="1"/>
  </xdr:twoCellAnchor>
  <xdr:twoCellAnchor editAs="oneCell">
    <xdr:from>
      <xdr:col>2</xdr:col>
      <xdr:colOff>76200</xdr:colOff>
      <xdr:row>24</xdr:row>
      <xdr:rowOff>57150</xdr:rowOff>
    </xdr:from>
    <xdr:to>
      <xdr:col>2</xdr:col>
      <xdr:colOff>666750</xdr:colOff>
      <xdr:row>24</xdr:row>
      <xdr:rowOff>647700</xdr:rowOff>
    </xdr:to>
    <xdr:pic macro="" fPublished="0">
      <xdr:nvPicPr>
        <xdr:cNvPr id="27" name="/xl/media/image24.png"/>
        <xdr:cNvPicPr>
          <a:picLocks noChangeAspect="1"/>
        </xdr:cNvPicPr>
      </xdr:nvPicPr>
      <xdr:blipFill rotWithShape="1">
        <a:blip r:embed="rId24"/>
        <a:stretch>
          <a:fillRect/>
        </a:stretch>
      </xdr:blipFill>
      <xdr:spPr>
        <a:xfrm>
          <a:off x="10677525" y="33156526"/>
          <a:ext cx="1181100" cy="1181100"/>
        </a:xfrm>
        <a:prstGeom prst="rect">
          <a:avLst/>
        </a:prstGeom>
      </xdr:spPr>
    </xdr:pic>
    <xdr:clientData fLocksWithSheet="1" fPrintsWithSheet="1"/>
  </xdr:twoCellAnchor>
  <xdr:twoCellAnchor editAs="oneCell">
    <xdr:from>
      <xdr:col>2</xdr:col>
      <xdr:colOff>76200</xdr:colOff>
      <xdr:row>25</xdr:row>
      <xdr:rowOff>57150</xdr:rowOff>
    </xdr:from>
    <xdr:to>
      <xdr:col>2</xdr:col>
      <xdr:colOff>666750</xdr:colOff>
      <xdr:row>25</xdr:row>
      <xdr:rowOff>647700</xdr:rowOff>
    </xdr:to>
    <xdr:pic macro="" fPublished="0">
      <xdr:nvPicPr>
        <xdr:cNvPr id="28" name="/xl/media/image25.png"/>
        <xdr:cNvPicPr>
          <a:picLocks noChangeAspect="1"/>
        </xdr:cNvPicPr>
      </xdr:nvPicPr>
      <xdr:blipFill rotWithShape="1">
        <a:blip r:embed="rId25"/>
        <a:stretch>
          <a:fillRect/>
        </a:stretch>
      </xdr:blipFill>
      <xdr:spPr>
        <a:xfrm>
          <a:off x="10677525" y="34556700"/>
          <a:ext cx="1181100" cy="1181100"/>
        </a:xfrm>
        <a:prstGeom prst="rect">
          <a:avLst/>
        </a:prstGeom>
      </xdr:spPr>
    </xdr:pic>
    <xdr:clientData fLocksWithSheet="1" fPrintsWithSheet="1"/>
  </xdr:twoCellAnchor>
  <xdr:twoCellAnchor editAs="oneCell">
    <xdr:from>
      <xdr:col>2</xdr:col>
      <xdr:colOff>76200</xdr:colOff>
      <xdr:row>26</xdr:row>
      <xdr:rowOff>57150</xdr:rowOff>
    </xdr:from>
    <xdr:to>
      <xdr:col>2</xdr:col>
      <xdr:colOff>666750</xdr:colOff>
      <xdr:row>26</xdr:row>
      <xdr:rowOff>647700</xdr:rowOff>
    </xdr:to>
    <xdr:pic macro="" fPublished="0">
      <xdr:nvPicPr>
        <xdr:cNvPr id="29" name="/xl/media/image26.png"/>
        <xdr:cNvPicPr>
          <a:picLocks noChangeAspect="1"/>
        </xdr:cNvPicPr>
      </xdr:nvPicPr>
      <xdr:blipFill rotWithShape="1">
        <a:blip r:embed="rId26"/>
        <a:stretch>
          <a:fillRect/>
        </a:stretch>
      </xdr:blipFill>
      <xdr:spPr>
        <a:xfrm>
          <a:off x="10677525" y="35956876"/>
          <a:ext cx="1181100" cy="1181100"/>
        </a:xfrm>
        <a:prstGeom prst="rect">
          <a:avLst/>
        </a:prstGeom>
      </xdr:spPr>
    </xdr:pic>
    <xdr:clientData fLocksWithSheet="1" fPrintsWithSheet="1"/>
  </xdr:twoCellAnchor>
  <xdr:twoCellAnchor editAs="oneCell">
    <xdr:from>
      <xdr:col>2</xdr:col>
      <xdr:colOff>76200</xdr:colOff>
      <xdr:row>27</xdr:row>
      <xdr:rowOff>57150</xdr:rowOff>
    </xdr:from>
    <xdr:to>
      <xdr:col>2</xdr:col>
      <xdr:colOff>666750</xdr:colOff>
      <xdr:row>27</xdr:row>
      <xdr:rowOff>647700</xdr:rowOff>
    </xdr:to>
    <xdr:pic macro="" fPublished="0">
      <xdr:nvPicPr>
        <xdr:cNvPr id="30" name="/xl/media/image27.png"/>
        <xdr:cNvPicPr>
          <a:picLocks noChangeAspect="1"/>
        </xdr:cNvPicPr>
      </xdr:nvPicPr>
      <xdr:blipFill rotWithShape="1">
        <a:blip r:embed="rId27"/>
        <a:stretch>
          <a:fillRect/>
        </a:stretch>
      </xdr:blipFill>
      <xdr:spPr>
        <a:xfrm>
          <a:off x="10677525" y="37357052"/>
          <a:ext cx="1181100" cy="1181100"/>
        </a:xfrm>
        <a:prstGeom prst="rect">
          <a:avLst/>
        </a:prstGeom>
      </xdr:spPr>
    </xdr:pic>
    <xdr:clientData fLocksWithSheet="1" fPrintsWithSheet="1"/>
  </xdr:twoCellAnchor>
  <xdr:twoCellAnchor editAs="oneCell">
    <xdr:from>
      <xdr:col>2</xdr:col>
      <xdr:colOff>76200</xdr:colOff>
      <xdr:row>28</xdr:row>
      <xdr:rowOff>57150</xdr:rowOff>
    </xdr:from>
    <xdr:to>
      <xdr:col>2</xdr:col>
      <xdr:colOff>666750</xdr:colOff>
      <xdr:row>28</xdr:row>
      <xdr:rowOff>647700</xdr:rowOff>
    </xdr:to>
    <xdr:pic macro="" fPublished="0">
      <xdr:nvPicPr>
        <xdr:cNvPr id="31" name="/xl/media/image28.png"/>
        <xdr:cNvPicPr>
          <a:picLocks noChangeAspect="1"/>
        </xdr:cNvPicPr>
      </xdr:nvPicPr>
      <xdr:blipFill rotWithShape="1">
        <a:blip r:embed="rId28"/>
        <a:stretch>
          <a:fillRect/>
        </a:stretch>
      </xdr:blipFill>
      <xdr:spPr>
        <a:xfrm>
          <a:off x="10677525" y="38757224"/>
          <a:ext cx="1181100" cy="1181100"/>
        </a:xfrm>
        <a:prstGeom prst="rect">
          <a:avLst/>
        </a:prstGeom>
      </xdr:spPr>
    </xdr:pic>
    <xdr:clientData fLocksWithSheet="1" fPrintsWithSheet="1"/>
  </xdr:twoCellAnchor>
  <xdr:twoCellAnchor editAs="oneCell">
    <xdr:from>
      <xdr:col>2</xdr:col>
      <xdr:colOff>76200</xdr:colOff>
      <xdr:row>29</xdr:row>
      <xdr:rowOff>57150</xdr:rowOff>
    </xdr:from>
    <xdr:to>
      <xdr:col>2</xdr:col>
      <xdr:colOff>666750</xdr:colOff>
      <xdr:row>29</xdr:row>
      <xdr:rowOff>647700</xdr:rowOff>
    </xdr:to>
    <xdr:pic macro="" fPublished="0">
      <xdr:nvPicPr>
        <xdr:cNvPr id="32" name="/xl/media/image29.png"/>
        <xdr:cNvPicPr>
          <a:picLocks noChangeAspect="1"/>
        </xdr:cNvPicPr>
      </xdr:nvPicPr>
      <xdr:blipFill rotWithShape="1">
        <a:blip r:embed="rId29"/>
        <a:stretch>
          <a:fillRect/>
        </a:stretch>
      </xdr:blipFill>
      <xdr:spPr>
        <a:xfrm>
          <a:off x="10677525" y="40157400"/>
          <a:ext cx="1181100" cy="1181100"/>
        </a:xfrm>
        <a:prstGeom prst="rect">
          <a:avLst/>
        </a:prstGeom>
      </xdr:spPr>
    </xdr:pic>
    <xdr:clientData fLocksWithSheet="1" fPrintsWithSheet="1"/>
  </xdr:twoCellAnchor>
  <xdr:twoCellAnchor editAs="oneCell">
    <xdr:from>
      <xdr:col>2</xdr:col>
      <xdr:colOff>76200</xdr:colOff>
      <xdr:row>30</xdr:row>
      <xdr:rowOff>57150</xdr:rowOff>
    </xdr:from>
    <xdr:to>
      <xdr:col>2</xdr:col>
      <xdr:colOff>666750</xdr:colOff>
      <xdr:row>30</xdr:row>
      <xdr:rowOff>647700</xdr:rowOff>
    </xdr:to>
    <xdr:pic macro="" fPublished="0">
      <xdr:nvPicPr>
        <xdr:cNvPr id="33" name="/xl/media/image30.png"/>
        <xdr:cNvPicPr>
          <a:picLocks noChangeAspect="1"/>
        </xdr:cNvPicPr>
      </xdr:nvPicPr>
      <xdr:blipFill rotWithShape="1">
        <a:blip r:embed="rId30"/>
        <a:stretch>
          <a:fillRect/>
        </a:stretch>
      </xdr:blipFill>
      <xdr:spPr>
        <a:xfrm>
          <a:off x="10677525" y="41557576"/>
          <a:ext cx="1181100" cy="1181100"/>
        </a:xfrm>
        <a:prstGeom prst="rect">
          <a:avLst/>
        </a:prstGeom>
      </xdr:spPr>
    </xdr:pic>
    <xdr:clientData fLocksWithSheet="1" fPrintsWithSheet="1"/>
  </xdr:twoCellAnchor>
  <xdr:twoCellAnchor editAs="oneCell">
    <xdr:from>
      <xdr:col>2</xdr:col>
      <xdr:colOff>76200</xdr:colOff>
      <xdr:row>31</xdr:row>
      <xdr:rowOff>57150</xdr:rowOff>
    </xdr:from>
    <xdr:to>
      <xdr:col>2</xdr:col>
      <xdr:colOff>666750</xdr:colOff>
      <xdr:row>31</xdr:row>
      <xdr:rowOff>647700</xdr:rowOff>
    </xdr:to>
    <xdr:pic macro="" fPublished="0">
      <xdr:nvPicPr>
        <xdr:cNvPr id="34" name="/xl/media/image31.png"/>
        <xdr:cNvPicPr>
          <a:picLocks noChangeAspect="1"/>
        </xdr:cNvPicPr>
      </xdr:nvPicPr>
      <xdr:blipFill rotWithShape="1">
        <a:blip r:embed="rId31"/>
        <a:stretch>
          <a:fillRect/>
        </a:stretch>
      </xdr:blipFill>
      <xdr:spPr>
        <a:xfrm>
          <a:off x="10677525" y="42957748"/>
          <a:ext cx="1181100" cy="1181100"/>
        </a:xfrm>
        <a:prstGeom prst="rect">
          <a:avLst/>
        </a:prstGeom>
      </xdr:spPr>
    </xdr:pic>
    <xdr:clientData fLocksWithSheet="1" fPrintsWithSheet="1"/>
  </xdr:twoCellAnchor>
  <xdr:twoCellAnchor editAs="oneCell">
    <xdr:from>
      <xdr:col>2</xdr:col>
      <xdr:colOff>76200</xdr:colOff>
      <xdr:row>32</xdr:row>
      <xdr:rowOff>57150</xdr:rowOff>
    </xdr:from>
    <xdr:to>
      <xdr:col>2</xdr:col>
      <xdr:colOff>666750</xdr:colOff>
      <xdr:row>32</xdr:row>
      <xdr:rowOff>647700</xdr:rowOff>
    </xdr:to>
    <xdr:pic macro="" fPublished="0">
      <xdr:nvPicPr>
        <xdr:cNvPr id="35" name="/xl/media/image32.png"/>
        <xdr:cNvPicPr>
          <a:picLocks noChangeAspect="1"/>
        </xdr:cNvPicPr>
      </xdr:nvPicPr>
      <xdr:blipFill rotWithShape="1">
        <a:blip r:embed="rId32"/>
        <a:stretch>
          <a:fillRect/>
        </a:stretch>
      </xdr:blipFill>
      <xdr:spPr>
        <a:xfrm>
          <a:off x="10677525" y="44357924"/>
          <a:ext cx="1181100" cy="1181100"/>
        </a:xfrm>
        <a:prstGeom prst="rect">
          <a:avLst/>
        </a:prstGeom>
      </xdr:spPr>
    </xdr:pic>
    <xdr:clientData fLocksWithSheet="1" fPrintsWithSheet="1"/>
  </xdr:twoCellAnchor>
  <xdr:twoCellAnchor editAs="oneCell">
    <xdr:from>
      <xdr:col>2</xdr:col>
      <xdr:colOff>76200</xdr:colOff>
      <xdr:row>33</xdr:row>
      <xdr:rowOff>57150</xdr:rowOff>
    </xdr:from>
    <xdr:to>
      <xdr:col>2</xdr:col>
      <xdr:colOff>666750</xdr:colOff>
      <xdr:row>33</xdr:row>
      <xdr:rowOff>647700</xdr:rowOff>
    </xdr:to>
    <xdr:pic macro="" fPublished="0">
      <xdr:nvPicPr>
        <xdr:cNvPr id="36" name="/xl/media/image33.png"/>
        <xdr:cNvPicPr>
          <a:picLocks noChangeAspect="1"/>
        </xdr:cNvPicPr>
      </xdr:nvPicPr>
      <xdr:blipFill rotWithShape="1">
        <a:blip r:embed="rId33"/>
        <a:stretch>
          <a:fillRect/>
        </a:stretch>
      </xdr:blipFill>
      <xdr:spPr>
        <a:xfrm>
          <a:off x="10677525" y="45758100"/>
          <a:ext cx="1181100" cy="1181100"/>
        </a:xfrm>
        <a:prstGeom prst="rect">
          <a:avLst/>
        </a:prstGeom>
      </xdr:spPr>
    </xdr:pic>
    <xdr:clientData fLocksWithSheet="1" fPrintsWithSheet="1"/>
  </xdr:twoCellAnchor>
  <xdr:twoCellAnchor editAs="oneCell">
    <xdr:from>
      <xdr:col>2</xdr:col>
      <xdr:colOff>76200</xdr:colOff>
      <xdr:row>34</xdr:row>
      <xdr:rowOff>57150</xdr:rowOff>
    </xdr:from>
    <xdr:to>
      <xdr:col>2</xdr:col>
      <xdr:colOff>666750</xdr:colOff>
      <xdr:row>34</xdr:row>
      <xdr:rowOff>647700</xdr:rowOff>
    </xdr:to>
    <xdr:pic macro="" fPublished="0">
      <xdr:nvPicPr>
        <xdr:cNvPr id="37" name="/xl/media/image34.png"/>
        <xdr:cNvPicPr>
          <a:picLocks noChangeAspect="1"/>
        </xdr:cNvPicPr>
      </xdr:nvPicPr>
      <xdr:blipFill rotWithShape="1">
        <a:blip r:embed="rId34"/>
        <a:stretch>
          <a:fillRect/>
        </a:stretch>
      </xdr:blipFill>
      <xdr:spPr>
        <a:xfrm>
          <a:off x="10677525" y="47158276"/>
          <a:ext cx="1181100" cy="1181100"/>
        </a:xfrm>
        <a:prstGeom prst="rect">
          <a:avLst/>
        </a:prstGeom>
      </xdr:spPr>
    </xdr:pic>
    <xdr:clientData fLocksWithSheet="1" fPrintsWithSheet="1"/>
  </xdr:twoCellAnchor>
  <xdr:twoCellAnchor editAs="oneCell">
    <xdr:from>
      <xdr:col>2</xdr:col>
      <xdr:colOff>76200</xdr:colOff>
      <xdr:row>35</xdr:row>
      <xdr:rowOff>57150</xdr:rowOff>
    </xdr:from>
    <xdr:to>
      <xdr:col>2</xdr:col>
      <xdr:colOff>666750</xdr:colOff>
      <xdr:row>35</xdr:row>
      <xdr:rowOff>647700</xdr:rowOff>
    </xdr:to>
    <xdr:pic macro="" fPublished="0">
      <xdr:nvPicPr>
        <xdr:cNvPr id="38" name="/xl/media/image35.png"/>
        <xdr:cNvPicPr>
          <a:picLocks noChangeAspect="1"/>
        </xdr:cNvPicPr>
      </xdr:nvPicPr>
      <xdr:blipFill rotWithShape="1">
        <a:blip r:embed="rId35"/>
        <a:stretch>
          <a:fillRect/>
        </a:stretch>
      </xdr:blipFill>
      <xdr:spPr>
        <a:xfrm>
          <a:off x="10677525" y="48558448"/>
          <a:ext cx="1181100" cy="1181100"/>
        </a:xfrm>
        <a:prstGeom prst="rect">
          <a:avLst/>
        </a:prstGeom>
      </xdr:spPr>
    </xdr:pic>
    <xdr:clientData fLocksWithSheet="1" fPrintsWithSheet="1"/>
  </xdr:twoCellAnchor>
  <xdr:twoCellAnchor editAs="oneCell">
    <xdr:from>
      <xdr:col>2</xdr:col>
      <xdr:colOff>76200</xdr:colOff>
      <xdr:row>36</xdr:row>
      <xdr:rowOff>57150</xdr:rowOff>
    </xdr:from>
    <xdr:to>
      <xdr:col>2</xdr:col>
      <xdr:colOff>666750</xdr:colOff>
      <xdr:row>36</xdr:row>
      <xdr:rowOff>647700</xdr:rowOff>
    </xdr:to>
    <xdr:pic macro="" fPublished="0">
      <xdr:nvPicPr>
        <xdr:cNvPr id="39" name="/xl/media/image36.png"/>
        <xdr:cNvPicPr>
          <a:picLocks noChangeAspect="1"/>
        </xdr:cNvPicPr>
      </xdr:nvPicPr>
      <xdr:blipFill rotWithShape="1">
        <a:blip r:embed="rId36"/>
        <a:stretch>
          <a:fillRect/>
        </a:stretch>
      </xdr:blipFill>
      <xdr:spPr>
        <a:xfrm>
          <a:off x="10677525" y="49958624"/>
          <a:ext cx="1181100" cy="1181100"/>
        </a:xfrm>
        <a:prstGeom prst="rect">
          <a:avLst/>
        </a:prstGeom>
      </xdr:spPr>
    </xdr:pic>
    <xdr:clientData fLocksWithSheet="1" fPrintsWithSheet="1"/>
  </xdr:twoCellAnchor>
  <xdr:twoCellAnchor editAs="oneCell">
    <xdr:from>
      <xdr:col>2</xdr:col>
      <xdr:colOff>76200</xdr:colOff>
      <xdr:row>37</xdr:row>
      <xdr:rowOff>57150</xdr:rowOff>
    </xdr:from>
    <xdr:to>
      <xdr:col>2</xdr:col>
      <xdr:colOff>666750</xdr:colOff>
      <xdr:row>37</xdr:row>
      <xdr:rowOff>647700</xdr:rowOff>
    </xdr:to>
    <xdr:pic macro="" fPublished="0">
      <xdr:nvPicPr>
        <xdr:cNvPr id="40" name="그림 39"/>
        <xdr:cNvPicPr>
          <a:picLocks noChangeAspect="1"/>
        </xdr:cNvPicPr>
      </xdr:nvPicPr>
      <xdr:blipFill rotWithShape="1">
        <a:blip r:embed="rId37"/>
        <a:stretch>
          <a:fillRect/>
        </a:stretch>
      </xdr:blipFill>
      <xdr:spPr>
        <a:xfrm>
          <a:off x="10677525" y="51358800"/>
          <a:ext cx="1181100" cy="1181100"/>
        </a:xfrm>
        <a:prstGeom prst="rect">
          <a:avLst/>
        </a:prstGeom>
      </xdr:spPr>
    </xdr:pic>
    <xdr:clientData fLocksWithSheet="1" fPrintsWithSheet="1"/>
  </xdr:twoCellAnchor>
  <xdr:twoCellAnchor editAs="oneCell">
    <xdr:from>
      <xdr:col>2</xdr:col>
      <xdr:colOff>76200</xdr:colOff>
      <xdr:row>38</xdr:row>
      <xdr:rowOff>47625</xdr:rowOff>
    </xdr:from>
    <xdr:to>
      <xdr:col>2</xdr:col>
      <xdr:colOff>666750</xdr:colOff>
      <xdr:row>38</xdr:row>
      <xdr:rowOff>638175</xdr:rowOff>
    </xdr:to>
    <xdr:pic macro="" fPublished="0">
      <xdr:nvPicPr>
        <xdr:cNvPr id="41" name="그림 40"/>
        <xdr:cNvPicPr>
          <a:picLocks noChangeAspect="1"/>
        </xdr:cNvPicPr>
      </xdr:nvPicPr>
      <xdr:blipFill rotWithShape="1">
        <a:blip r:embed="rId38"/>
        <a:stretch>
          <a:fillRect/>
        </a:stretch>
      </xdr:blipFill>
      <xdr:spPr>
        <a:xfrm>
          <a:off x="10677525" y="52739924"/>
          <a:ext cx="1181100" cy="1181100"/>
        </a:xfrm>
        <a:prstGeom prst="rect">
          <a:avLst/>
        </a:prstGeom>
      </xdr:spPr>
    </xdr:pic>
    <xdr:clientData fLocksWithSheet="1" fPrintsWithSheet="1"/>
  </xdr:twoCellAnchor>
</xdr:wsDr>
</file>

<file path=xl/drawings/drawing4.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19</xdr:col>
      <xdr:colOff>0</xdr:colOff>
      <xdr:row>17</xdr:row>
      <xdr:rowOff>0</xdr:rowOff>
    </xdr:from>
    <xdr:to>
      <xdr:col>28</xdr:col>
      <xdr:colOff>133350</xdr:colOff>
      <xdr:row>29</xdr:row>
      <xdr:rowOff>57150</xdr:rowOff>
    </xdr:to>
    <xdr:sp fLocksText="1" fPublished="0">
      <xdr:nvSpPr>
        <xdr:cNvPr id="2" name="밸런스팩터_01"/>
        <xdr:cNvSpPr>
          <a:spLocks noGrp="1" noRot="1"/>
        </xdr:cNvSpPr>
      </xdr:nvSpPr>
      <xdr:spPr>
        <a:xfrm>
          <a:off x="14025563" y="10191750"/>
          <a:ext cx="6905625" cy="6977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진행 관문</a:t>
          </a:r>
        </a:p>
      </xdr:txBody>
    </xdr:sp>
    <xdr:clientData fLocksWithSheet="1" fPrintsWithSheet="1"/>
  </xdr:twoCellAnchor>
  <xdr:twoCellAnchor editAs="oneCell">
    <xdr:from>
      <xdr:col>21</xdr:col>
      <xdr:colOff>0</xdr:colOff>
      <xdr:row>31</xdr:row>
      <xdr:rowOff>0</xdr:rowOff>
    </xdr:from>
    <xdr:to>
      <xdr:col>29</xdr:col>
      <xdr:colOff>304800</xdr:colOff>
      <xdr:row>42</xdr:row>
      <xdr:rowOff>152400</xdr:rowOff>
    </xdr:to>
    <xdr:sp fLocksText="1" fPublished="0">
      <xdr:nvSpPr>
        <xdr:cNvPr id="3" name="밸런스팩터_02"/>
        <xdr:cNvSpPr>
          <a:spLocks noGrp="1" noRot="1"/>
        </xdr:cNvSpPr>
      </xdr:nvSpPr>
      <xdr:spPr>
        <a:xfrm>
          <a:off x="15501937" y="18192750"/>
          <a:ext cx="6500812" cy="6596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밀도</a:t>
          </a:r>
        </a:p>
      </xdr:txBody>
    </xdr:sp>
    <xdr:clientData fLocksWithSheet="1" fPrintsWithSheet="1"/>
  </xdr:twoCellAnchor>
  <xdr:twoCellAnchor editAs="oneCell">
    <xdr:from>
      <xdr:col>32</xdr:col>
      <xdr:colOff>0</xdr:colOff>
      <xdr:row>18</xdr:row>
      <xdr:rowOff>0</xdr:rowOff>
    </xdr:from>
    <xdr:to>
      <xdr:col>40</xdr:col>
      <xdr:colOff>19050</xdr:colOff>
      <xdr:row>28</xdr:row>
      <xdr:rowOff>142875</xdr:rowOff>
    </xdr:to>
    <xdr:sp fLocksText="1" fPublished="0">
      <xdr:nvSpPr>
        <xdr:cNvPr id="4" name="밸런스팩터_03"/>
        <xdr:cNvSpPr>
          <a:spLocks noGrp="1" noRot="1"/>
        </xdr:cNvSpPr>
      </xdr:nvSpPr>
      <xdr:spPr>
        <a:xfrm>
          <a:off x="23622000" y="10763250"/>
          <a:ext cx="5953125" cy="60007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전투</a:t>
          </a:r>
        </a:p>
        <a:p>
          <a:pPr algn="ctr" eaLnBrk="0" latinLnBrk="0">
            <a:lnSpc>
              <a:spcPct val="100000"/>
            </a:lnSpc>
          </a:pPr>
          <a:r>
            <a:rPr lang="ko-KR" altLang="en-US" sz="900" b="1">
              <a:solidFill>
                <a:srgbClr val="ffffff"/>
              </a:solidFill>
              <a:latin typeface="맑은 고딕"/>
              <a:ea typeface="맑은 고딕"/>
            </a:rPr>
            <a:t>숙련도</a:t>
          </a:r>
        </a:p>
      </xdr:txBody>
    </xdr:sp>
    <xdr:clientData fLocksWithSheet="1" fPrintsWithSheet="1"/>
  </xdr:twoCellAnchor>
  <xdr:twoCellAnchor editAs="oneCell">
    <xdr:from>
      <xdr:col>33</xdr:col>
      <xdr:colOff>0</xdr:colOff>
      <xdr:row>32</xdr:row>
      <xdr:rowOff>0</xdr:rowOff>
    </xdr:from>
    <xdr:to>
      <xdr:col>41</xdr:col>
      <xdr:colOff>19050</xdr:colOff>
      <xdr:row>42</xdr:row>
      <xdr:rowOff>142875</xdr:rowOff>
    </xdr:to>
    <xdr:sp fLocksText="1" fPublished="0">
      <xdr:nvSpPr>
        <xdr:cNvPr id="5" name="밸런스팩터_04"/>
        <xdr:cNvSpPr>
          <a:spLocks noGrp="1" noRot="1"/>
        </xdr:cNvSpPr>
      </xdr:nvSpPr>
      <xdr:spPr>
        <a:xfrm>
          <a:off x="24360186" y="18764250"/>
          <a:ext cx="5953125" cy="60007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자아</a:t>
          </a:r>
        </a:p>
        <a:p>
          <a:pPr algn="ctr" eaLnBrk="0" latinLnBrk="0">
            <a:lnSpc>
              <a:spcPct val="100000"/>
            </a:lnSpc>
          </a:pPr>
          <a:r>
            <a:rPr lang="ko-KR" altLang="en-US" sz="900" b="1">
              <a:solidFill>
                <a:srgbClr val="ffffff"/>
              </a:solidFill>
              <a:latin typeface="맑은 고딕"/>
              <a:ea typeface="맑은 고딕"/>
            </a:rPr>
            <a:t>마모도</a:t>
          </a:r>
        </a:p>
      </xdr:txBody>
    </xdr:sp>
    <xdr:clientData fLocksWithSheet="1" fPrintsWithSheet="1"/>
  </xdr:twoCellAnchor>
  <xdr:twoCellAnchor editAs="oneCell">
    <xdr:from>
      <xdr:col>11</xdr:col>
      <xdr:colOff>0</xdr:colOff>
      <xdr:row>32</xdr:row>
      <xdr:rowOff>0</xdr:rowOff>
    </xdr:from>
    <xdr:to>
      <xdr:col>18</xdr:col>
      <xdr:colOff>295275</xdr:colOff>
      <xdr:row>42</xdr:row>
      <xdr:rowOff>47625</xdr:rowOff>
    </xdr:to>
    <xdr:sp fLocksText="1" fPublished="0">
      <xdr:nvSpPr>
        <xdr:cNvPr id="6" name="밸런스팩터_05"/>
        <xdr:cNvSpPr>
          <a:spLocks noGrp="1" noRot="1"/>
        </xdr:cNvSpPr>
      </xdr:nvSpPr>
      <xdr:spPr>
        <a:xfrm>
          <a:off x="8120062" y="18764250"/>
          <a:ext cx="5738812" cy="58102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인연</a:t>
          </a:r>
        </a:p>
        <a:p>
          <a:pPr algn="ctr" eaLnBrk="0" latinLnBrk="0">
            <a:lnSpc>
              <a:spcPct val="100000"/>
            </a:lnSpc>
          </a:pPr>
          <a:r>
            <a:rPr lang="ko-KR" altLang="en-US" sz="900" b="1">
              <a:solidFill>
                <a:srgbClr val="ffffff"/>
              </a:solidFill>
              <a:latin typeface="맑은 고딕"/>
              <a:ea typeface="맑은 고딕"/>
            </a:rPr>
            <a:t>시스템</a:t>
          </a:r>
        </a:p>
      </xdr:txBody>
    </xdr:sp>
    <xdr:clientData fLocksWithSheet="1" fPrintsWithSheet="1"/>
  </xdr:twoCellAnchor>
  <xdr:twoCellAnchor editAs="oneCell">
    <xdr:from>
      <xdr:col>9</xdr:col>
      <xdr:colOff>0</xdr:colOff>
      <xdr:row>18</xdr:row>
      <xdr:rowOff>0</xdr:rowOff>
    </xdr:from>
    <xdr:to>
      <xdr:col>16</xdr:col>
      <xdr:colOff>295275</xdr:colOff>
      <xdr:row>28</xdr:row>
      <xdr:rowOff>47625</xdr:rowOff>
    </xdr:to>
    <xdr:sp fLocksText="1" fPublished="0">
      <xdr:nvSpPr>
        <xdr:cNvPr id="7" name="밸런스팩터_06"/>
        <xdr:cNvSpPr>
          <a:spLocks noGrp="1" noRot="1"/>
        </xdr:cNvSpPr>
      </xdr:nvSpPr>
      <xdr:spPr>
        <a:xfrm>
          <a:off x="6643687" y="10763250"/>
          <a:ext cx="5738812" cy="58102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보스</a:t>
          </a:r>
        </a:p>
        <a:p>
          <a:pPr algn="ctr" eaLnBrk="0" latinLnBrk="0">
            <a:lnSpc>
              <a:spcPct val="100000"/>
            </a:lnSpc>
          </a:pPr>
          <a:r>
            <a:rPr lang="ko-KR" altLang="en-US" sz="900" b="1">
              <a:solidFill>
                <a:srgbClr val="ffffff"/>
              </a:solidFill>
              <a:latin typeface="맑은 고딕"/>
              <a:ea typeface="맑은 고딕"/>
            </a:rPr>
            <a:t>패턴</a:t>
          </a:r>
        </a:p>
      </xdr:txBody>
    </xdr:sp>
    <xdr:clientData fLocksWithSheet="1" fPrintsWithSheet="1"/>
  </xdr:twoCellAnchor>
  <xdr:twoCellAnchor editAs="oneCell">
    <xdr:from>
      <xdr:col>20</xdr:col>
      <xdr:colOff>0</xdr:colOff>
      <xdr:row>7</xdr:row>
      <xdr:rowOff>0</xdr:rowOff>
    </xdr:from>
    <xdr:to>
      <xdr:col>27</xdr:col>
      <xdr:colOff>9525</xdr:colOff>
      <xdr:row>16</xdr:row>
      <xdr:rowOff>47625</xdr:rowOff>
    </xdr:to>
    <xdr:sp fLocksText="1" fPublished="0">
      <xdr:nvSpPr>
        <xdr:cNvPr id="8" name="밸런스팩터_07"/>
        <xdr:cNvSpPr>
          <a:spLocks noGrp="1" noRot="1"/>
        </xdr:cNvSpPr>
      </xdr:nvSpPr>
      <xdr:spPr>
        <a:xfrm>
          <a:off x="14763749" y="4476750"/>
          <a:ext cx="5191125" cy="52387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예상</a:t>
          </a:r>
        </a:p>
        <a:p>
          <a:pPr algn="ctr" eaLnBrk="0" latinLnBrk="0">
            <a:lnSpc>
              <a:spcPct val="100000"/>
            </a:lnSpc>
          </a:pPr>
          <a:r>
            <a:rPr lang="ko-KR" altLang="en-US" sz="825" b="1">
              <a:solidFill>
                <a:srgbClr val="ffffff"/>
              </a:solidFill>
              <a:latin typeface="맑은 고딕"/>
              <a:ea typeface="맑은 고딕"/>
            </a:rPr>
            <a:t>소요 시간</a:t>
          </a:r>
        </a:p>
      </xdr:txBody>
    </xdr:sp>
    <xdr:clientData fLocksWithSheet="1" fPrintsWithSheet="1"/>
  </xdr:twoCellAnchor>
  <xdr:twoCellAnchor editAs="oneCell">
    <xdr:from>
      <xdr:col>9</xdr:col>
      <xdr:colOff>0</xdr:colOff>
      <xdr:row>8</xdr:row>
      <xdr:rowOff>0</xdr:rowOff>
    </xdr:from>
    <xdr:to>
      <xdr:col>15</xdr:col>
      <xdr:colOff>228600</xdr:colOff>
      <xdr:row>16</xdr:row>
      <xdr:rowOff>180975</xdr:rowOff>
    </xdr:to>
    <xdr:sp fLocksText="1" fPublished="0">
      <xdr:nvSpPr>
        <xdr:cNvPr id="9" name="밸런스팩터_08"/>
        <xdr:cNvSpPr>
          <a:spLocks noGrp="1" noRot="1"/>
        </xdr:cNvSpPr>
      </xdr:nvSpPr>
      <xdr:spPr>
        <a:xfrm>
          <a:off x="6643687" y="5048250"/>
          <a:ext cx="4881562" cy="4929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난이도</a:t>
          </a:r>
        </a:p>
      </xdr:txBody>
    </xdr:sp>
    <xdr:clientData fLocksWithSheet="1" fPrintsWithSheet="1"/>
  </xdr:twoCellAnchor>
  <xdr:twoCellAnchor editAs="oneCell">
    <xdr:from>
      <xdr:col>1</xdr:col>
      <xdr:colOff>0</xdr:colOff>
      <xdr:row>8</xdr:row>
      <xdr:rowOff>0</xdr:rowOff>
    </xdr:from>
    <xdr:to>
      <xdr:col>7</xdr:col>
      <xdr:colOff>133350</xdr:colOff>
      <xdr:row>16</xdr:row>
      <xdr:rowOff>85724</xdr:rowOff>
    </xdr:to>
    <xdr:sp fLocksText="1" fPublished="0">
      <xdr:nvSpPr>
        <xdr:cNvPr id="10" name="밸런스팩터_09"/>
        <xdr:cNvSpPr>
          <a:spLocks noGrp="1" noRot="1"/>
        </xdr:cNvSpPr>
      </xdr:nvSpPr>
      <xdr:spPr>
        <a:xfrm>
          <a:off x="738187" y="5048250"/>
          <a:ext cx="4691062" cy="473868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흥미도</a:t>
          </a:r>
        </a:p>
      </xdr:txBody>
    </xdr:sp>
    <xdr:clientData fLocksWithSheet="1" fPrintsWithSheet="1"/>
  </xdr:twoCellAnchor>
  <xdr:twoCellAnchor editAs="oneCell">
    <xdr:from>
      <xdr:col>31</xdr:col>
      <xdr:colOff>0</xdr:colOff>
      <xdr:row>8</xdr:row>
      <xdr:rowOff>0</xdr:rowOff>
    </xdr:from>
    <xdr:to>
      <xdr:col>37</xdr:col>
      <xdr:colOff>133350</xdr:colOff>
      <xdr:row>16</xdr:row>
      <xdr:rowOff>85724</xdr:rowOff>
    </xdr:to>
    <xdr:sp fLocksText="1" fPublished="0">
      <xdr:nvSpPr>
        <xdr:cNvPr id="11" name="밸런스팩터_10"/>
        <xdr:cNvSpPr>
          <a:spLocks noGrp="1" noRot="1"/>
        </xdr:cNvSpPr>
      </xdr:nvSpPr>
      <xdr:spPr>
        <a:xfrm>
          <a:off x="22883814" y="5048250"/>
          <a:ext cx="4691062" cy="47386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체크포인트</a:t>
          </a:r>
        </a:p>
        <a:p>
          <a:pPr algn="ctr" eaLnBrk="0" latinLnBrk="0">
            <a:lnSpc>
              <a:spcPct val="100000"/>
            </a:lnSpc>
          </a:pPr>
          <a:r>
            <a:rPr lang="ko-KR" altLang="en-US" sz="825" b="1">
              <a:solidFill>
                <a:srgbClr val="ffffff"/>
              </a:solidFill>
              <a:latin typeface="맑은 고딕"/>
              <a:ea typeface="맑은 고딕"/>
            </a:rPr>
            <a:t>간격</a:t>
          </a:r>
        </a:p>
      </xdr:txBody>
    </xdr:sp>
    <xdr:clientData fLocksWithSheet="1" fPrintsWithSheet="1"/>
  </xdr:twoCellAnchor>
  <xdr:twoCellAnchor editAs="oneCell">
    <xdr:from>
      <xdr:col>43</xdr:col>
      <xdr:colOff>0</xdr:colOff>
      <xdr:row>18</xdr:row>
      <xdr:rowOff>0</xdr:rowOff>
    </xdr:from>
    <xdr:to>
      <xdr:col>49</xdr:col>
      <xdr:colOff>133350</xdr:colOff>
      <xdr:row>26</xdr:row>
      <xdr:rowOff>85724</xdr:rowOff>
    </xdr:to>
    <xdr:sp fLocksText="1" fPublished="0">
      <xdr:nvSpPr>
        <xdr:cNvPr id="12" name="밸런스팩터_11"/>
        <xdr:cNvSpPr>
          <a:spLocks noGrp="1" noRot="1"/>
        </xdr:cNvSpPr>
      </xdr:nvSpPr>
      <xdr:spPr>
        <a:xfrm>
          <a:off x="31742062" y="107632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적</a:t>
          </a:r>
        </a:p>
        <a:p>
          <a:pPr algn="ctr" eaLnBrk="0" latinLnBrk="0">
            <a:lnSpc>
              <a:spcPct val="100000"/>
            </a:lnSpc>
          </a:pPr>
          <a:r>
            <a:rPr lang="ko-KR" altLang="en-US" sz="825" b="1">
              <a:solidFill>
                <a:srgbClr val="ffffff"/>
              </a:solidFill>
              <a:latin typeface="맑은 고딕"/>
              <a:ea typeface="맑은 고딕"/>
            </a:rPr>
            <a:t>배치</a:t>
          </a:r>
        </a:p>
      </xdr:txBody>
    </xdr:sp>
    <xdr:clientData fLocksWithSheet="1" fPrintsWithSheet="1"/>
  </xdr:twoCellAnchor>
  <xdr:twoCellAnchor editAs="oneCell">
    <xdr:from>
      <xdr:col>43</xdr:col>
      <xdr:colOff>0</xdr:colOff>
      <xdr:row>28</xdr:row>
      <xdr:rowOff>0</xdr:rowOff>
    </xdr:from>
    <xdr:to>
      <xdr:col>49</xdr:col>
      <xdr:colOff>38100</xdr:colOff>
      <xdr:row>36</xdr:row>
      <xdr:rowOff>0</xdr:rowOff>
    </xdr:to>
    <xdr:sp fLocksText="1" fPublished="0">
      <xdr:nvSpPr>
        <xdr:cNvPr id="13" name="밸런스팩터_12"/>
        <xdr:cNvSpPr>
          <a:spLocks noGrp="1" noRot="1"/>
        </xdr:cNvSpPr>
      </xdr:nvSpPr>
      <xdr:spPr>
        <a:xfrm>
          <a:off x="31742062" y="16478251"/>
          <a:ext cx="4500562" cy="457200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공격</a:t>
          </a:r>
        </a:p>
        <a:p>
          <a:pPr algn="ctr" eaLnBrk="0" latinLnBrk="0">
            <a:lnSpc>
              <a:spcPct val="100000"/>
            </a:lnSpc>
          </a:pPr>
          <a:r>
            <a:rPr lang="ko-KR" altLang="en-US" sz="825" b="1">
              <a:solidFill>
                <a:srgbClr val="ffffff"/>
              </a:solidFill>
              <a:latin typeface="맑은 고딕"/>
              <a:ea typeface="맑은 고딕"/>
            </a:rPr>
            <a:t>예고</a:t>
          </a:r>
        </a:p>
      </xdr:txBody>
    </xdr:sp>
    <xdr:clientData fLocksWithSheet="1" fPrintsWithSheet="1"/>
  </xdr:twoCellAnchor>
  <xdr:twoCellAnchor editAs="oneCell">
    <xdr:from>
      <xdr:col>39</xdr:col>
      <xdr:colOff>0</xdr:colOff>
      <xdr:row>41</xdr:row>
      <xdr:rowOff>0</xdr:rowOff>
    </xdr:from>
    <xdr:to>
      <xdr:col>45</xdr:col>
      <xdr:colOff>133350</xdr:colOff>
      <xdr:row>49</xdr:row>
      <xdr:rowOff>85724</xdr:rowOff>
    </xdr:to>
    <xdr:sp fLocksText="1" fPublished="0">
      <xdr:nvSpPr>
        <xdr:cNvPr id="14" name="밸런스팩터_13"/>
        <xdr:cNvSpPr>
          <a:spLocks noGrp="1" noRot="1"/>
        </xdr:cNvSpPr>
      </xdr:nvSpPr>
      <xdr:spPr>
        <a:xfrm>
          <a:off x="28789312" y="239077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무기</a:t>
          </a:r>
        </a:p>
        <a:p>
          <a:pPr algn="ctr" eaLnBrk="0" latinLnBrk="0">
            <a:lnSpc>
              <a:spcPct val="100000"/>
            </a:lnSpc>
          </a:pPr>
          <a:r>
            <a:rPr lang="ko-KR" altLang="en-US" sz="825" b="1">
              <a:solidFill>
                <a:srgbClr val="ffffff"/>
              </a:solidFill>
              <a:latin typeface="맑은 고딕"/>
              <a:ea typeface="맑은 고딕"/>
            </a:rPr>
            <a:t>피해</a:t>
          </a:r>
        </a:p>
      </xdr:txBody>
    </xdr:sp>
    <xdr:clientData fLocksWithSheet="1" fPrintsWithSheet="1"/>
  </xdr:twoCellAnchor>
  <xdr:twoCellAnchor editAs="oneCell">
    <xdr:from>
      <xdr:col>31</xdr:col>
      <xdr:colOff>0</xdr:colOff>
      <xdr:row>49</xdr:row>
      <xdr:rowOff>0</xdr:rowOff>
    </xdr:from>
    <xdr:to>
      <xdr:col>37</xdr:col>
      <xdr:colOff>38100</xdr:colOff>
      <xdr:row>57</xdr:row>
      <xdr:rowOff>0</xdr:rowOff>
    </xdr:to>
    <xdr:sp fLocksText="1" fPublished="0">
      <xdr:nvSpPr>
        <xdr:cNvPr id="15" name="밸런스팩터_14"/>
        <xdr:cNvSpPr>
          <a:spLocks noGrp="1" noRot="1"/>
        </xdr:cNvSpPr>
      </xdr:nvSpPr>
      <xdr:spPr>
        <a:xfrm>
          <a:off x="22883814" y="28479750"/>
          <a:ext cx="4500562" cy="457200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방어구</a:t>
          </a:r>
        </a:p>
        <a:p>
          <a:pPr algn="ctr" eaLnBrk="0" latinLnBrk="0">
            <a:lnSpc>
              <a:spcPct val="100000"/>
            </a:lnSpc>
          </a:pPr>
          <a:r>
            <a:rPr lang="ko-KR" altLang="en-US" sz="825" b="1">
              <a:solidFill>
                <a:srgbClr val="ffffff"/>
              </a:solidFill>
              <a:latin typeface="맑은 고딕"/>
              <a:ea typeface="맑은 고딕"/>
            </a:rPr>
            <a:t>방어</a:t>
          </a:r>
        </a:p>
      </xdr:txBody>
    </xdr:sp>
    <xdr:clientData fLocksWithSheet="1" fPrintsWithSheet="1"/>
  </xdr:twoCellAnchor>
  <xdr:twoCellAnchor editAs="oneCell">
    <xdr:from>
      <xdr:col>21</xdr:col>
      <xdr:colOff>0</xdr:colOff>
      <xdr:row>49</xdr:row>
      <xdr:rowOff>0</xdr:rowOff>
    </xdr:from>
    <xdr:to>
      <xdr:col>27</xdr:col>
      <xdr:colOff>38100</xdr:colOff>
      <xdr:row>57</xdr:row>
      <xdr:rowOff>0</xdr:rowOff>
    </xdr:to>
    <xdr:sp fLocksText="1" fPublished="0">
      <xdr:nvSpPr>
        <xdr:cNvPr id="16" name="밸런스팩터_15"/>
        <xdr:cNvSpPr>
          <a:spLocks noGrp="1" noRot="1"/>
        </xdr:cNvSpPr>
      </xdr:nvSpPr>
      <xdr:spPr>
        <a:xfrm>
          <a:off x="15501937" y="28479750"/>
          <a:ext cx="4500562" cy="457200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스킬</a:t>
          </a:r>
        </a:p>
        <a:p>
          <a:pPr algn="ctr" eaLnBrk="0" latinLnBrk="0">
            <a:lnSpc>
              <a:spcPct val="100000"/>
            </a:lnSpc>
          </a:pPr>
          <a:r>
            <a:rPr lang="ko-KR" altLang="en-US" sz="825" b="1">
              <a:solidFill>
                <a:srgbClr val="ffffff"/>
              </a:solidFill>
              <a:latin typeface="맑은 고딕"/>
              <a:ea typeface="맑은 고딕"/>
            </a:rPr>
            <a:t>해금</a:t>
          </a:r>
        </a:p>
      </xdr:txBody>
    </xdr:sp>
    <xdr:clientData fLocksWithSheet="1" fPrintsWithSheet="1"/>
  </xdr:twoCellAnchor>
  <xdr:twoCellAnchor editAs="oneCell">
    <xdr:from>
      <xdr:col>8</xdr:col>
      <xdr:colOff>0</xdr:colOff>
      <xdr:row>45</xdr:row>
      <xdr:rowOff>0</xdr:rowOff>
    </xdr:from>
    <xdr:to>
      <xdr:col>14</xdr:col>
      <xdr:colOff>180975</xdr:colOff>
      <xdr:row>53</xdr:row>
      <xdr:rowOff>133350</xdr:rowOff>
    </xdr:to>
    <xdr:sp fLocksText="1" fPublished="0">
      <xdr:nvSpPr>
        <xdr:cNvPr id="17" name="밸런스팩터_16"/>
        <xdr:cNvSpPr>
          <a:spLocks noGrp="1" noRot="1"/>
        </xdr:cNvSpPr>
      </xdr:nvSpPr>
      <xdr:spPr>
        <a:xfrm>
          <a:off x="5905500" y="26193750"/>
          <a:ext cx="4786312" cy="48339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선택지</a:t>
          </a:r>
        </a:p>
        <a:p>
          <a:pPr algn="ctr" eaLnBrk="0" latinLnBrk="0">
            <a:lnSpc>
              <a:spcPct val="100000"/>
            </a:lnSpc>
          </a:pPr>
          <a:r>
            <a:rPr lang="ko-KR" altLang="en-US" sz="825" b="1">
              <a:solidFill>
                <a:srgbClr val="ffffff"/>
              </a:solidFill>
              <a:latin typeface="맑은 고딕"/>
              <a:ea typeface="맑은 고딕"/>
            </a:rPr>
            <a:t>영향도</a:t>
          </a:r>
        </a:p>
      </xdr:txBody>
    </xdr:sp>
    <xdr:clientData fLocksWithSheet="1" fPrintsWithSheet="1"/>
  </xdr:twoCellAnchor>
  <xdr:twoCellAnchor editAs="oneCell">
    <xdr:from>
      <xdr:col>1</xdr:col>
      <xdr:colOff>0</xdr:colOff>
      <xdr:row>32</xdr:row>
      <xdr:rowOff>0</xdr:rowOff>
    </xdr:from>
    <xdr:to>
      <xdr:col>7</xdr:col>
      <xdr:colOff>38100</xdr:colOff>
      <xdr:row>40</xdr:row>
      <xdr:rowOff>0</xdr:rowOff>
    </xdr:to>
    <xdr:sp fLocksText="1" fPublished="0">
      <xdr:nvSpPr>
        <xdr:cNvPr id="18" name="밸런스팩터_17"/>
        <xdr:cNvSpPr>
          <a:spLocks noGrp="1" noRot="1"/>
        </xdr:cNvSpPr>
      </xdr:nvSpPr>
      <xdr:spPr>
        <a:xfrm>
          <a:off x="738187" y="18764250"/>
          <a:ext cx="4500562" cy="457200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퍼즐</a:t>
          </a:r>
        </a:p>
        <a:p>
          <a:pPr algn="ctr" eaLnBrk="0" latinLnBrk="0">
            <a:lnSpc>
              <a:spcPct val="100000"/>
            </a:lnSpc>
          </a:pPr>
          <a:r>
            <a:rPr lang="ko-KR" altLang="en-US" sz="825" b="1">
              <a:solidFill>
                <a:srgbClr val="ffffff"/>
              </a:solidFill>
              <a:latin typeface="맑은 고딕"/>
              <a:ea typeface="맑은 고딕"/>
            </a:rPr>
            <a:t>단계</a:t>
          </a:r>
        </a:p>
      </xdr:txBody>
    </xdr:sp>
    <xdr:clientData fLocksWithSheet="1" fPrintsWithSheet="1"/>
  </xdr:twoCellAnchor>
  <xdr:twoCellAnchor editAs="oneCell">
    <xdr:from>
      <xdr:col>1</xdr:col>
      <xdr:colOff>0</xdr:colOff>
      <xdr:row>20</xdr:row>
      <xdr:rowOff>0</xdr:rowOff>
    </xdr:from>
    <xdr:to>
      <xdr:col>7</xdr:col>
      <xdr:colOff>38100</xdr:colOff>
      <xdr:row>28</xdr:row>
      <xdr:rowOff>0</xdr:rowOff>
    </xdr:to>
    <xdr:sp fLocksText="1" fPublished="0">
      <xdr:nvSpPr>
        <xdr:cNvPr id="19" name="밸런스팩터_18"/>
        <xdr:cNvSpPr>
          <a:spLocks noGrp="1" noRot="1"/>
        </xdr:cNvSpPr>
      </xdr:nvSpPr>
      <xdr:spPr>
        <a:xfrm>
          <a:off x="738187" y="11906251"/>
          <a:ext cx="4500562" cy="4572000"/>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힌트</a:t>
          </a:r>
        </a:p>
        <a:p>
          <a:pPr algn="ctr" eaLnBrk="0" latinLnBrk="0">
            <a:lnSpc>
              <a:spcPct val="100000"/>
            </a:lnSpc>
          </a:pPr>
          <a:r>
            <a:rPr lang="ko-KR" altLang="en-US" sz="825" b="1">
              <a:solidFill>
                <a:srgbClr val="ffffff"/>
              </a:solidFill>
              <a:latin typeface="맑은 고딕"/>
              <a:ea typeface="맑은 고딕"/>
            </a:rPr>
            <a:t>강도</a:t>
          </a:r>
        </a:p>
      </xdr:txBody>
    </xdr:sp>
    <xdr:clientData fLocksWithSheet="1" fPrintsWithSheet="1"/>
  </xdr:twoCellAnchor>
  <xdr:twoCellAnchor editAs="oneCell">
    <xdr:from>
      <xdr:col>41</xdr:col>
      <xdr:colOff>0</xdr:colOff>
      <xdr:row>7</xdr:row>
      <xdr:rowOff>0</xdr:rowOff>
    </xdr:from>
    <xdr:to>
      <xdr:col>46</xdr:col>
      <xdr:colOff>123824</xdr:colOff>
      <xdr:row>13</xdr:row>
      <xdr:rowOff>266700</xdr:rowOff>
    </xdr:to>
    <xdr:sp fLocksText="1" fPublished="0">
      <xdr:nvSpPr>
        <xdr:cNvPr id="20" name="밸런스팩터_19"/>
        <xdr:cNvSpPr>
          <a:spLocks noGrp="1" noRot="1"/>
        </xdr:cNvSpPr>
      </xdr:nvSpPr>
      <xdr:spPr>
        <a:xfrm>
          <a:off x="30265688" y="4476750"/>
          <a:ext cx="3929062" cy="395287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이동</a:t>
          </a:r>
        </a:p>
        <a:p>
          <a:pPr algn="ctr" eaLnBrk="0" latinLnBrk="0">
            <a:lnSpc>
              <a:spcPct val="100000"/>
            </a:lnSpc>
          </a:pPr>
          <a:r>
            <a:rPr lang="ko-KR" altLang="en-US" sz="750" b="1">
              <a:solidFill>
                <a:srgbClr val="ffffff"/>
              </a:solidFill>
              <a:latin typeface="맑은 고딕"/>
              <a:ea typeface="맑은 고딕"/>
            </a:rPr>
            <a:t>속도</a:t>
          </a:r>
        </a:p>
      </xdr:txBody>
    </xdr:sp>
    <xdr:clientData fLocksWithSheet="1" fPrintsWithSheet="1"/>
  </xdr:twoCellAnchor>
  <xdr:twoCellAnchor editAs="oneCell">
    <xdr:from>
      <xdr:col>48</xdr:col>
      <xdr:colOff>0</xdr:colOff>
      <xdr:row>7</xdr:row>
      <xdr:rowOff>0</xdr:rowOff>
    </xdr:from>
    <xdr:to>
      <xdr:col>53</xdr:col>
      <xdr:colOff>123824</xdr:colOff>
      <xdr:row>13</xdr:row>
      <xdr:rowOff>266700</xdr:rowOff>
    </xdr:to>
    <xdr:sp fLocksText="1" fPublished="0">
      <xdr:nvSpPr>
        <xdr:cNvPr id="21" name="밸런스팩터_20"/>
        <xdr:cNvSpPr>
          <a:spLocks noGrp="1" noRot="1"/>
        </xdr:cNvSpPr>
      </xdr:nvSpPr>
      <xdr:spPr>
        <a:xfrm>
          <a:off x="35433000" y="4476750"/>
          <a:ext cx="3929062" cy="395287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맵</a:t>
          </a:r>
        </a:p>
        <a:p>
          <a:pPr algn="ctr" eaLnBrk="0" latinLnBrk="0">
            <a:lnSpc>
              <a:spcPct val="100000"/>
            </a:lnSpc>
          </a:pPr>
          <a:r>
            <a:rPr lang="ko-KR" altLang="en-US" sz="750" b="1">
              <a:solidFill>
                <a:srgbClr val="ffffff"/>
              </a:solidFill>
              <a:latin typeface="맑은 고딕"/>
              <a:ea typeface="맑은 고딕"/>
            </a:rPr>
            <a:t>크기</a:t>
          </a:r>
        </a:p>
      </xdr:txBody>
    </xdr:sp>
    <xdr:clientData fLocksWithSheet="1" fPrintsWithSheet="1"/>
  </xdr:twoCellAnchor>
  <xdr:twoCellAnchor editAs="oneCell">
    <xdr:from>
      <xdr:col>49</xdr:col>
      <xdr:colOff>0</xdr:colOff>
      <xdr:row>14</xdr:row>
      <xdr:rowOff>0</xdr:rowOff>
    </xdr:from>
    <xdr:to>
      <xdr:col>54</xdr:col>
      <xdr:colOff>171449</xdr:colOff>
      <xdr:row>21</xdr:row>
      <xdr:rowOff>38100</xdr:rowOff>
    </xdr:to>
    <xdr:sp fLocksText="1" fPublished="0">
      <xdr:nvSpPr>
        <xdr:cNvPr id="22" name="밸런스팩터_21"/>
        <xdr:cNvSpPr>
          <a:spLocks noGrp="1" noRot="1"/>
        </xdr:cNvSpPr>
      </xdr:nvSpPr>
      <xdr:spPr>
        <a:xfrm>
          <a:off x="36171188" y="8477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카메라</a:t>
          </a:r>
        </a:p>
        <a:p>
          <a:pPr algn="ctr" eaLnBrk="0" latinLnBrk="0">
            <a:lnSpc>
              <a:spcPct val="100000"/>
            </a:lnSpc>
          </a:pPr>
          <a:r>
            <a:rPr lang="ko-KR" altLang="en-US" sz="750" b="1">
              <a:solidFill>
                <a:srgbClr val="ffffff"/>
              </a:solidFill>
              <a:latin typeface="맑은 고딕"/>
              <a:ea typeface="맑은 고딕"/>
            </a:rPr>
            <a:t>시야</a:t>
          </a:r>
        </a:p>
      </xdr:txBody>
    </xdr:sp>
    <xdr:clientData fLocksWithSheet="1" fPrintsWithSheet="1"/>
  </xdr:twoCellAnchor>
  <xdr:twoCellAnchor editAs="oneCell">
    <xdr:from>
      <xdr:col>1</xdr:col>
      <xdr:colOff>0</xdr:colOff>
      <xdr:row>39</xdr:row>
      <xdr:rowOff>0</xdr:rowOff>
    </xdr:from>
    <xdr:to>
      <xdr:col>6</xdr:col>
      <xdr:colOff>219075</xdr:colOff>
      <xdr:row>46</xdr:row>
      <xdr:rowOff>85724</xdr:rowOff>
    </xdr:to>
    <xdr:sp fLocksText="1" fPublished="0">
      <xdr:nvSpPr>
        <xdr:cNvPr id="23" name="밸런스팩터_22"/>
        <xdr:cNvSpPr>
          <a:spLocks noGrp="1" noRot="1"/>
        </xdr:cNvSpPr>
      </xdr:nvSpPr>
      <xdr:spPr>
        <a:xfrm>
          <a:off x="738187" y="22764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상호작용</a:t>
          </a:r>
        </a:p>
        <a:p>
          <a:pPr algn="ctr" eaLnBrk="0" latinLnBrk="0">
            <a:lnSpc>
              <a:spcPct val="100000"/>
            </a:lnSpc>
          </a:pPr>
          <a:r>
            <a:rPr lang="ko-KR" altLang="en-US" sz="750" b="1">
              <a:solidFill>
                <a:srgbClr val="ffffff"/>
              </a:solidFill>
              <a:latin typeface="맑은 고딕"/>
              <a:ea typeface="맑은 고딕"/>
            </a:rPr>
            <a:t>범위</a:t>
          </a:r>
        </a:p>
      </xdr:txBody>
    </xdr:sp>
    <xdr:clientData fLocksWithSheet="1" fPrintsWithSheet="1"/>
  </xdr:twoCellAnchor>
  <xdr:twoCellAnchor editAs="oneCell">
    <xdr:from>
      <xdr:col>1</xdr:col>
      <xdr:colOff>0</xdr:colOff>
      <xdr:row>50</xdr:row>
      <xdr:rowOff>0</xdr:rowOff>
    </xdr:from>
    <xdr:to>
      <xdr:col>6</xdr:col>
      <xdr:colOff>123824</xdr:colOff>
      <xdr:row>56</xdr:row>
      <xdr:rowOff>266700</xdr:rowOff>
    </xdr:to>
    <xdr:sp fLocksText="1" fPublished="0">
      <xdr:nvSpPr>
        <xdr:cNvPr id="24" name="밸런스팩터_23"/>
        <xdr:cNvSpPr>
          <a:spLocks noGrp="1" noRot="1"/>
        </xdr:cNvSpPr>
      </xdr:nvSpPr>
      <xdr:spPr>
        <a:xfrm>
          <a:off x="738187" y="29051250"/>
          <a:ext cx="3929062" cy="395287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NPC</a:t>
          </a:r>
        </a:p>
        <a:p>
          <a:pPr algn="ctr" eaLnBrk="0" latinLnBrk="0">
            <a:lnSpc>
              <a:spcPct val="100000"/>
            </a:lnSpc>
          </a:pPr>
          <a:r>
            <a:rPr lang="ko-KR" altLang="en-US" sz="750" b="1">
              <a:solidFill>
                <a:srgbClr val="ffffff"/>
              </a:solidFill>
              <a:latin typeface="맑은 고딕"/>
              <a:ea typeface="맑은 고딕"/>
            </a:rPr>
            <a:t>밀도</a:t>
          </a:r>
        </a:p>
      </xdr:txBody>
    </xdr:sp>
    <xdr:clientData fLocksWithSheet="1" fPrintsWithSheet="1"/>
  </xdr:twoCellAnchor>
  <xdr:twoCellAnchor editAs="oneCell">
    <xdr:from>
      <xdr:col>39</xdr:col>
      <xdr:colOff>0</xdr:colOff>
      <xdr:row>12</xdr:row>
      <xdr:rowOff>0</xdr:rowOff>
    </xdr:from>
    <xdr:to>
      <xdr:col>44</xdr:col>
      <xdr:colOff>171449</xdr:colOff>
      <xdr:row>19</xdr:row>
      <xdr:rowOff>38100</xdr:rowOff>
    </xdr:to>
    <xdr:sp fLocksText="1" fPublished="0">
      <xdr:nvSpPr>
        <xdr:cNvPr id="25" name="밸런스팩터_24"/>
        <xdr:cNvSpPr>
          <a:spLocks noGrp="1" noRot="1"/>
        </xdr:cNvSpPr>
      </xdr:nvSpPr>
      <xdr:spPr>
        <a:xfrm>
          <a:off x="28789312" y="733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목표</a:t>
          </a:r>
        </a:p>
        <a:p>
          <a:pPr algn="ctr" eaLnBrk="0" latinLnBrk="0">
            <a:lnSpc>
              <a:spcPct val="100000"/>
            </a:lnSpc>
          </a:pPr>
          <a:r>
            <a:rPr lang="ko-KR" altLang="en-US" sz="750" b="1">
              <a:solidFill>
                <a:srgbClr val="ffffff"/>
              </a:solidFill>
              <a:latin typeface="맑은 고딕"/>
              <a:ea typeface="맑은 고딕"/>
            </a:rPr>
            <a:t>표시</a:t>
          </a:r>
        </a:p>
      </xdr:txBody>
    </xdr:sp>
    <xdr:clientData fLocksWithSheet="1" fPrintsWithSheet="1"/>
  </xdr:twoCellAnchor>
  <xdr:twoCellAnchor editAs="oneCell">
    <xdr:from>
      <xdr:col>42</xdr:col>
      <xdr:colOff>0</xdr:colOff>
      <xdr:row>52</xdr:row>
      <xdr:rowOff>0</xdr:rowOff>
    </xdr:from>
    <xdr:to>
      <xdr:col>47</xdr:col>
      <xdr:colOff>171449</xdr:colOff>
      <xdr:row>59</xdr:row>
      <xdr:rowOff>38100</xdr:rowOff>
    </xdr:to>
    <xdr:sp fLocksText="1" fPublished="0">
      <xdr:nvSpPr>
        <xdr:cNvPr id="26" name="밸런스팩터_25"/>
        <xdr:cNvSpPr>
          <a:spLocks noGrp="1" noRot="1"/>
        </xdr:cNvSpPr>
      </xdr:nvSpPr>
      <xdr:spPr>
        <a:xfrm>
          <a:off x="31003874" y="30194250"/>
          <a:ext cx="4024312" cy="407193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제한</a:t>
          </a:r>
        </a:p>
        <a:p>
          <a:pPr algn="ctr" eaLnBrk="0" latinLnBrk="0">
            <a:lnSpc>
              <a:spcPct val="100000"/>
            </a:lnSpc>
          </a:pPr>
          <a:r>
            <a:rPr lang="ko-KR" altLang="en-US" sz="750" b="1">
              <a:solidFill>
                <a:srgbClr val="ffffff"/>
              </a:solidFill>
              <a:latin typeface="맑은 고딕"/>
              <a:ea typeface="맑은 고딕"/>
            </a:rPr>
            <a:t>시간</a:t>
          </a:r>
        </a:p>
      </xdr:txBody>
    </xdr:sp>
    <xdr:clientData fLocksWithSheet="1" fPrintsWithSheet="1"/>
  </xdr:twoCellAnchor>
  <xdr:twoCellAnchor editAs="oneCell">
    <xdr:from>
      <xdr:col>35</xdr:col>
      <xdr:colOff>0</xdr:colOff>
      <xdr:row>52</xdr:row>
      <xdr:rowOff>0</xdr:rowOff>
    </xdr:from>
    <xdr:to>
      <xdr:col>40</xdr:col>
      <xdr:colOff>171449</xdr:colOff>
      <xdr:row>59</xdr:row>
      <xdr:rowOff>38100</xdr:rowOff>
    </xdr:to>
    <xdr:sp fLocksText="1" fPublished="0">
      <xdr:nvSpPr>
        <xdr:cNvPr id="27" name="밸런스팩터_26"/>
        <xdr:cNvSpPr>
          <a:spLocks noGrp="1" noRot="1"/>
        </xdr:cNvSpPr>
      </xdr:nvSpPr>
      <xdr:spPr>
        <a:xfrm>
          <a:off x="25836562" y="3019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실패</a:t>
          </a:r>
        </a:p>
        <a:p>
          <a:pPr algn="ctr" eaLnBrk="0" latinLnBrk="0">
            <a:lnSpc>
              <a:spcPct val="100000"/>
            </a:lnSpc>
          </a:pPr>
          <a:r>
            <a:rPr lang="ko-KR" altLang="en-US" sz="750" b="1">
              <a:solidFill>
                <a:srgbClr val="ffffff"/>
              </a:solidFill>
              <a:latin typeface="맑은 고딕"/>
              <a:ea typeface="맑은 고딕"/>
            </a:rPr>
            <a:t>패널티</a:t>
          </a:r>
        </a:p>
      </xdr:txBody>
    </xdr:sp>
    <xdr:clientData fLocksWithSheet="1" fPrintsWithSheet="1"/>
  </xdr:twoCellAnchor>
  <xdr:twoCellAnchor editAs="oneCell">
    <xdr:from>
      <xdr:col>11</xdr:col>
      <xdr:colOff>0</xdr:colOff>
      <xdr:row>53</xdr:row>
      <xdr:rowOff>0</xdr:rowOff>
    </xdr:from>
    <xdr:to>
      <xdr:col>16</xdr:col>
      <xdr:colOff>266700</xdr:colOff>
      <xdr:row>60</xdr:row>
      <xdr:rowOff>133350</xdr:rowOff>
    </xdr:to>
    <xdr:sp fLocksText="1" fPublished="0">
      <xdr:nvSpPr>
        <xdr:cNvPr id="28" name="밸런스팩터_27"/>
        <xdr:cNvSpPr>
          <a:spLocks noGrp="1" noRot="1"/>
        </xdr:cNvSpPr>
      </xdr:nvSpPr>
      <xdr:spPr>
        <a:xfrm>
          <a:off x="8120062" y="30765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대화</a:t>
          </a:r>
        </a:p>
        <a:p>
          <a:pPr algn="ctr" eaLnBrk="0" latinLnBrk="0">
            <a:lnSpc>
              <a:spcPct val="100000"/>
            </a:lnSpc>
          </a:pPr>
          <a:r>
            <a:rPr lang="ko-KR" altLang="en-US" sz="750" b="1">
              <a:solidFill>
                <a:srgbClr val="ffffff"/>
              </a:solidFill>
              <a:latin typeface="맑은 고딕"/>
              <a:ea typeface="맑은 고딕"/>
            </a:rPr>
            <a:t>길이</a:t>
          </a:r>
        </a:p>
      </xdr:txBody>
    </xdr:sp>
    <xdr:clientData fLocksWithSheet="1" fPrintsWithSheet="1"/>
  </xdr:twoCellAnchor>
  <xdr:twoCellAnchor editAs="oneCell">
    <xdr:from>
      <xdr:col>46</xdr:col>
      <xdr:colOff>0</xdr:colOff>
      <xdr:row>45</xdr:row>
      <xdr:rowOff>0</xdr:rowOff>
    </xdr:from>
    <xdr:to>
      <xdr:col>51</xdr:col>
      <xdr:colOff>266700</xdr:colOff>
      <xdr:row>52</xdr:row>
      <xdr:rowOff>133350</xdr:rowOff>
    </xdr:to>
    <xdr:sp fLocksText="1" fPublished="0">
      <xdr:nvSpPr>
        <xdr:cNvPr id="29" name="밸런스팩터_28"/>
        <xdr:cNvSpPr>
          <a:spLocks noGrp="1" noRot="1"/>
        </xdr:cNvSpPr>
      </xdr:nvSpPr>
      <xdr:spPr>
        <a:xfrm>
          <a:off x="33956624" y="26193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연출</a:t>
          </a:r>
        </a:p>
        <a:p>
          <a:pPr algn="ctr" eaLnBrk="0" latinLnBrk="0">
            <a:lnSpc>
              <a:spcPct val="100000"/>
            </a:lnSpc>
          </a:pPr>
          <a:r>
            <a:rPr lang="ko-KR" altLang="en-US" sz="750" b="1">
              <a:solidFill>
                <a:srgbClr val="ffffff"/>
              </a:solidFill>
              <a:latin typeface="맑은 고딕"/>
              <a:ea typeface="맑은 고딕"/>
            </a:rPr>
            <a:t>길이</a:t>
          </a:r>
        </a:p>
      </xdr:txBody>
    </xdr:sp>
    <xdr:clientData fLocksWithSheet="1" fPrintsWithSheet="1"/>
  </xdr:twoCellAnchor>
  <xdr:twoCellAnchor editAs="oneCell">
    <xdr:from>
      <xdr:col>55</xdr:col>
      <xdr:colOff>0</xdr:colOff>
      <xdr:row>13</xdr:row>
      <xdr:rowOff>0</xdr:rowOff>
    </xdr:from>
    <xdr:to>
      <xdr:col>60</xdr:col>
      <xdr:colOff>219075</xdr:colOff>
      <xdr:row>20</xdr:row>
      <xdr:rowOff>85724</xdr:rowOff>
    </xdr:to>
    <xdr:sp fLocksText="1" fPublished="0">
      <xdr:nvSpPr>
        <xdr:cNvPr id="30" name="밸런스팩터_29"/>
        <xdr:cNvSpPr>
          <a:spLocks noGrp="1" noRot="1"/>
        </xdr:cNvSpPr>
      </xdr:nvSpPr>
      <xdr:spPr>
        <a:xfrm>
          <a:off x="40600312" y="7905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사운드</a:t>
          </a:r>
        </a:p>
        <a:p>
          <a:pPr algn="ctr" eaLnBrk="0" latinLnBrk="0">
            <a:lnSpc>
              <a:spcPct val="100000"/>
            </a:lnSpc>
          </a:pPr>
          <a:r>
            <a:rPr lang="ko-KR" altLang="en-US" sz="750" b="1">
              <a:solidFill>
                <a:srgbClr val="ffffff"/>
              </a:solidFill>
              <a:latin typeface="맑은 고딕"/>
              <a:ea typeface="맑은 고딕"/>
            </a:rPr>
            <a:t>경고</a:t>
          </a:r>
        </a:p>
      </xdr:txBody>
    </xdr:sp>
    <xdr:clientData fLocksWithSheet="1" fPrintsWithSheet="1"/>
  </xdr:twoCellAnchor>
</xdr:wsDr>
</file>

<file path=xl/drawings/drawing5.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editAs="oneCell">
    <xdr:from>
      <xdr:col>19</xdr:col>
      <xdr:colOff>0</xdr:colOff>
      <xdr:row>17</xdr:row>
      <xdr:rowOff>0</xdr:rowOff>
    </xdr:from>
    <xdr:to>
      <xdr:col>28</xdr:col>
      <xdr:colOff>133350</xdr:colOff>
      <xdr:row>29</xdr:row>
      <xdr:rowOff>57150</xdr:rowOff>
    </xdr:to>
    <xdr:sp fLocksText="1" fPublished="0">
      <xdr:nvSpPr>
        <xdr:cNvPr id="2" name="밸런스팩터_01"/>
        <xdr:cNvSpPr>
          <a:spLocks noGrp="1" noRot="1"/>
        </xdr:cNvSpPr>
      </xdr:nvSpPr>
      <xdr:spPr>
        <a:xfrm>
          <a:off x="14025563" y="10191750"/>
          <a:ext cx="6905625" cy="6977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진행 관문</a:t>
          </a:r>
        </a:p>
      </xdr:txBody>
    </xdr:sp>
    <xdr:clientData fLocksWithSheet="1" fPrintsWithSheet="1"/>
  </xdr:twoCellAnchor>
  <xdr:twoCellAnchor editAs="oneCell">
    <xdr:from>
      <xdr:col>21</xdr:col>
      <xdr:colOff>0</xdr:colOff>
      <xdr:row>31</xdr:row>
      <xdr:rowOff>0</xdr:rowOff>
    </xdr:from>
    <xdr:to>
      <xdr:col>29</xdr:col>
      <xdr:colOff>304800</xdr:colOff>
      <xdr:row>42</xdr:row>
      <xdr:rowOff>152400</xdr:rowOff>
    </xdr:to>
    <xdr:sp fLocksText="1" fPublished="0">
      <xdr:nvSpPr>
        <xdr:cNvPr id="3" name="밸런스팩터_02"/>
        <xdr:cNvSpPr>
          <a:spLocks noGrp="1" noRot="1"/>
        </xdr:cNvSpPr>
      </xdr:nvSpPr>
      <xdr:spPr>
        <a:xfrm>
          <a:off x="15501937" y="18192750"/>
          <a:ext cx="6500812" cy="6596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밀도</a:t>
          </a:r>
        </a:p>
      </xdr:txBody>
    </xdr:sp>
    <xdr:clientData fLocksWithSheet="1" fPrintsWithSheet="1"/>
  </xdr:twoCellAnchor>
  <xdr:twoCellAnchor editAs="oneCell">
    <xdr:from>
      <xdr:col>32</xdr:col>
      <xdr:colOff>0</xdr:colOff>
      <xdr:row>18</xdr:row>
      <xdr:rowOff>0</xdr:rowOff>
    </xdr:from>
    <xdr:to>
      <xdr:col>40</xdr:col>
      <xdr:colOff>19050</xdr:colOff>
      <xdr:row>28</xdr:row>
      <xdr:rowOff>142875</xdr:rowOff>
    </xdr:to>
    <xdr:sp fLocksText="1" fPublished="0">
      <xdr:nvSpPr>
        <xdr:cNvPr id="4" name="밸런스팩터_03"/>
        <xdr:cNvSpPr>
          <a:spLocks noGrp="1" noRot="1"/>
        </xdr:cNvSpPr>
      </xdr:nvSpPr>
      <xdr:spPr>
        <a:xfrm>
          <a:off x="23622000" y="10763250"/>
          <a:ext cx="5953125" cy="60007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전투</a:t>
          </a:r>
        </a:p>
        <a:p>
          <a:pPr algn="ctr" eaLnBrk="0" latinLnBrk="0">
            <a:lnSpc>
              <a:spcPct val="100000"/>
            </a:lnSpc>
          </a:pPr>
          <a:r>
            <a:rPr lang="ko-KR" altLang="en-US" sz="900" b="1">
              <a:solidFill>
                <a:srgbClr val="ffffff"/>
              </a:solidFill>
              <a:latin typeface="맑은 고딕"/>
              <a:ea typeface="맑은 고딕"/>
            </a:rPr>
            <a:t>숙련도</a:t>
          </a:r>
        </a:p>
      </xdr:txBody>
    </xdr:sp>
    <xdr:clientData fLocksWithSheet="1" fPrintsWithSheet="1"/>
  </xdr:twoCellAnchor>
  <xdr:twoCellAnchor editAs="oneCell">
    <xdr:from>
      <xdr:col>33</xdr:col>
      <xdr:colOff>0</xdr:colOff>
      <xdr:row>32</xdr:row>
      <xdr:rowOff>0</xdr:rowOff>
    </xdr:from>
    <xdr:to>
      <xdr:col>41</xdr:col>
      <xdr:colOff>19050</xdr:colOff>
      <xdr:row>42</xdr:row>
      <xdr:rowOff>142875</xdr:rowOff>
    </xdr:to>
    <xdr:sp fLocksText="1" fPublished="0">
      <xdr:nvSpPr>
        <xdr:cNvPr id="5" name="밸런스팩터_04"/>
        <xdr:cNvSpPr>
          <a:spLocks noGrp="1" noRot="1"/>
        </xdr:cNvSpPr>
      </xdr:nvSpPr>
      <xdr:spPr>
        <a:xfrm>
          <a:off x="24360186" y="18764250"/>
          <a:ext cx="5953125" cy="60007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자아</a:t>
          </a:r>
        </a:p>
        <a:p>
          <a:pPr algn="ctr" eaLnBrk="0" latinLnBrk="0">
            <a:lnSpc>
              <a:spcPct val="100000"/>
            </a:lnSpc>
          </a:pPr>
          <a:r>
            <a:rPr lang="ko-KR" altLang="en-US" sz="900" b="1">
              <a:solidFill>
                <a:srgbClr val="ffffff"/>
              </a:solidFill>
              <a:latin typeface="맑은 고딕"/>
              <a:ea typeface="맑은 고딕"/>
            </a:rPr>
            <a:t>마모도</a:t>
          </a:r>
        </a:p>
      </xdr:txBody>
    </xdr:sp>
    <xdr:clientData fLocksWithSheet="1" fPrintsWithSheet="1"/>
  </xdr:twoCellAnchor>
  <xdr:twoCellAnchor editAs="oneCell">
    <xdr:from>
      <xdr:col>11</xdr:col>
      <xdr:colOff>0</xdr:colOff>
      <xdr:row>32</xdr:row>
      <xdr:rowOff>0</xdr:rowOff>
    </xdr:from>
    <xdr:to>
      <xdr:col>18</xdr:col>
      <xdr:colOff>295275</xdr:colOff>
      <xdr:row>42</xdr:row>
      <xdr:rowOff>47625</xdr:rowOff>
    </xdr:to>
    <xdr:sp fLocksText="1" fPublished="0">
      <xdr:nvSpPr>
        <xdr:cNvPr id="6" name="밸런스팩터_05"/>
        <xdr:cNvSpPr>
          <a:spLocks noGrp="1" noRot="1"/>
        </xdr:cNvSpPr>
      </xdr:nvSpPr>
      <xdr:spPr>
        <a:xfrm>
          <a:off x="8120062" y="18764250"/>
          <a:ext cx="5738812" cy="58102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인연</a:t>
          </a:r>
        </a:p>
        <a:p>
          <a:pPr algn="ctr" eaLnBrk="0" latinLnBrk="0">
            <a:lnSpc>
              <a:spcPct val="100000"/>
            </a:lnSpc>
          </a:pPr>
          <a:r>
            <a:rPr lang="ko-KR" altLang="en-US" sz="900" b="1">
              <a:solidFill>
                <a:srgbClr val="ffffff"/>
              </a:solidFill>
              <a:latin typeface="맑은 고딕"/>
              <a:ea typeface="맑은 고딕"/>
            </a:rPr>
            <a:t>시스템</a:t>
          </a:r>
        </a:p>
      </xdr:txBody>
    </xdr:sp>
    <xdr:clientData fLocksWithSheet="1" fPrintsWithSheet="1"/>
  </xdr:twoCellAnchor>
  <xdr:twoCellAnchor editAs="oneCell">
    <xdr:from>
      <xdr:col>9</xdr:col>
      <xdr:colOff>0</xdr:colOff>
      <xdr:row>18</xdr:row>
      <xdr:rowOff>0</xdr:rowOff>
    </xdr:from>
    <xdr:to>
      <xdr:col>16</xdr:col>
      <xdr:colOff>295275</xdr:colOff>
      <xdr:row>28</xdr:row>
      <xdr:rowOff>47625</xdr:rowOff>
    </xdr:to>
    <xdr:sp fLocksText="1" fPublished="0">
      <xdr:nvSpPr>
        <xdr:cNvPr id="7" name="밸런스팩터_06"/>
        <xdr:cNvSpPr>
          <a:spLocks noGrp="1" noRot="1"/>
        </xdr:cNvSpPr>
      </xdr:nvSpPr>
      <xdr:spPr>
        <a:xfrm>
          <a:off x="6643687" y="10763250"/>
          <a:ext cx="5738812" cy="58102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900" b="1">
              <a:solidFill>
                <a:srgbClr val="ffffff"/>
              </a:solidFill>
              <a:latin typeface="맑은 고딕"/>
              <a:ea typeface="맑은 고딕"/>
            </a:rPr>
            <a:t>보스</a:t>
          </a:r>
        </a:p>
        <a:p>
          <a:pPr algn="ctr" eaLnBrk="0" latinLnBrk="0">
            <a:lnSpc>
              <a:spcPct val="100000"/>
            </a:lnSpc>
          </a:pPr>
          <a:r>
            <a:rPr lang="ko-KR" altLang="en-US" sz="900" b="1">
              <a:solidFill>
                <a:srgbClr val="ffffff"/>
              </a:solidFill>
              <a:latin typeface="맑은 고딕"/>
              <a:ea typeface="맑은 고딕"/>
            </a:rPr>
            <a:t>패턴</a:t>
          </a:r>
        </a:p>
      </xdr:txBody>
    </xdr:sp>
    <xdr:clientData fLocksWithSheet="1" fPrintsWithSheet="1"/>
  </xdr:twoCellAnchor>
  <xdr:twoCellAnchor editAs="oneCell">
    <xdr:from>
      <xdr:col>20</xdr:col>
      <xdr:colOff>0</xdr:colOff>
      <xdr:row>7</xdr:row>
      <xdr:rowOff>0</xdr:rowOff>
    </xdr:from>
    <xdr:to>
      <xdr:col>27</xdr:col>
      <xdr:colOff>9525</xdr:colOff>
      <xdr:row>16</xdr:row>
      <xdr:rowOff>47625</xdr:rowOff>
    </xdr:to>
    <xdr:sp fLocksText="1" fPublished="0">
      <xdr:nvSpPr>
        <xdr:cNvPr id="8" name="밸런스팩터_07"/>
        <xdr:cNvSpPr>
          <a:spLocks noGrp="1" noRot="1"/>
        </xdr:cNvSpPr>
      </xdr:nvSpPr>
      <xdr:spPr>
        <a:xfrm>
          <a:off x="14763749" y="4476750"/>
          <a:ext cx="5191125" cy="52387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예상</a:t>
          </a:r>
        </a:p>
        <a:p>
          <a:pPr algn="ctr" eaLnBrk="0" latinLnBrk="0">
            <a:lnSpc>
              <a:spcPct val="100000"/>
            </a:lnSpc>
          </a:pPr>
          <a:r>
            <a:rPr lang="ko-KR" altLang="en-US" sz="825" b="1">
              <a:solidFill>
                <a:srgbClr val="ffffff"/>
              </a:solidFill>
              <a:latin typeface="맑은 고딕"/>
              <a:ea typeface="맑은 고딕"/>
            </a:rPr>
            <a:t>소요 시간</a:t>
          </a:r>
        </a:p>
      </xdr:txBody>
    </xdr:sp>
    <xdr:clientData fLocksWithSheet="1" fPrintsWithSheet="1"/>
  </xdr:twoCellAnchor>
  <xdr:twoCellAnchor editAs="oneCell">
    <xdr:from>
      <xdr:col>9</xdr:col>
      <xdr:colOff>0</xdr:colOff>
      <xdr:row>8</xdr:row>
      <xdr:rowOff>0</xdr:rowOff>
    </xdr:from>
    <xdr:to>
      <xdr:col>15</xdr:col>
      <xdr:colOff>228600</xdr:colOff>
      <xdr:row>16</xdr:row>
      <xdr:rowOff>180975</xdr:rowOff>
    </xdr:to>
    <xdr:sp fLocksText="1" fPublished="0">
      <xdr:nvSpPr>
        <xdr:cNvPr id="9" name="밸런스팩터_08"/>
        <xdr:cNvSpPr>
          <a:spLocks noGrp="1" noRot="1"/>
        </xdr:cNvSpPr>
      </xdr:nvSpPr>
      <xdr:spPr>
        <a:xfrm>
          <a:off x="6643687" y="5048250"/>
          <a:ext cx="4881562" cy="4929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난이도</a:t>
          </a:r>
        </a:p>
      </xdr:txBody>
    </xdr:sp>
    <xdr:clientData fLocksWithSheet="1" fPrintsWithSheet="1"/>
  </xdr:twoCellAnchor>
  <xdr:twoCellAnchor editAs="oneCell">
    <xdr:from>
      <xdr:col>1</xdr:col>
      <xdr:colOff>0</xdr:colOff>
      <xdr:row>8</xdr:row>
      <xdr:rowOff>0</xdr:rowOff>
    </xdr:from>
    <xdr:to>
      <xdr:col>7</xdr:col>
      <xdr:colOff>133350</xdr:colOff>
      <xdr:row>16</xdr:row>
      <xdr:rowOff>85724</xdr:rowOff>
    </xdr:to>
    <xdr:sp fLocksText="1" fPublished="0">
      <xdr:nvSpPr>
        <xdr:cNvPr id="10" name="밸런스팩터_09"/>
        <xdr:cNvSpPr>
          <a:spLocks noGrp="1" noRot="1"/>
        </xdr:cNvSpPr>
      </xdr:nvSpPr>
      <xdr:spPr>
        <a:xfrm>
          <a:off x="738187" y="5048250"/>
          <a:ext cx="4691062" cy="473868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흥미도</a:t>
          </a:r>
        </a:p>
      </xdr:txBody>
    </xdr:sp>
    <xdr:clientData fLocksWithSheet="1" fPrintsWithSheet="1"/>
  </xdr:twoCellAnchor>
  <xdr:twoCellAnchor editAs="oneCell">
    <xdr:from>
      <xdr:col>31</xdr:col>
      <xdr:colOff>0</xdr:colOff>
      <xdr:row>8</xdr:row>
      <xdr:rowOff>0</xdr:rowOff>
    </xdr:from>
    <xdr:to>
      <xdr:col>37</xdr:col>
      <xdr:colOff>133350</xdr:colOff>
      <xdr:row>16</xdr:row>
      <xdr:rowOff>85724</xdr:rowOff>
    </xdr:to>
    <xdr:sp fLocksText="1" fPublished="0">
      <xdr:nvSpPr>
        <xdr:cNvPr id="11" name="밸런스팩터_10"/>
        <xdr:cNvSpPr>
          <a:spLocks noGrp="1" noRot="1"/>
        </xdr:cNvSpPr>
      </xdr:nvSpPr>
      <xdr:spPr>
        <a:xfrm>
          <a:off x="22883814" y="5048250"/>
          <a:ext cx="4691062" cy="47386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체크포인트</a:t>
          </a:r>
        </a:p>
        <a:p>
          <a:pPr algn="ctr" eaLnBrk="0" latinLnBrk="0">
            <a:lnSpc>
              <a:spcPct val="100000"/>
            </a:lnSpc>
          </a:pPr>
          <a:r>
            <a:rPr lang="ko-KR" altLang="en-US" sz="825" b="1">
              <a:solidFill>
                <a:srgbClr val="ffffff"/>
              </a:solidFill>
              <a:latin typeface="맑은 고딕"/>
              <a:ea typeface="맑은 고딕"/>
            </a:rPr>
            <a:t>간격</a:t>
          </a:r>
        </a:p>
      </xdr:txBody>
    </xdr:sp>
    <xdr:clientData fLocksWithSheet="1" fPrintsWithSheet="1"/>
  </xdr:twoCellAnchor>
  <xdr:twoCellAnchor editAs="oneCell">
    <xdr:from>
      <xdr:col>43</xdr:col>
      <xdr:colOff>0</xdr:colOff>
      <xdr:row>18</xdr:row>
      <xdr:rowOff>0</xdr:rowOff>
    </xdr:from>
    <xdr:to>
      <xdr:col>49</xdr:col>
      <xdr:colOff>133350</xdr:colOff>
      <xdr:row>26</xdr:row>
      <xdr:rowOff>85724</xdr:rowOff>
    </xdr:to>
    <xdr:sp fLocksText="1" fPublished="0">
      <xdr:nvSpPr>
        <xdr:cNvPr id="12" name="밸런스팩터_11"/>
        <xdr:cNvSpPr>
          <a:spLocks noGrp="1" noRot="1"/>
        </xdr:cNvSpPr>
      </xdr:nvSpPr>
      <xdr:spPr>
        <a:xfrm>
          <a:off x="31742062" y="107632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적</a:t>
          </a:r>
        </a:p>
        <a:p>
          <a:pPr algn="ctr" eaLnBrk="0" latinLnBrk="0">
            <a:lnSpc>
              <a:spcPct val="100000"/>
            </a:lnSpc>
          </a:pPr>
          <a:r>
            <a:rPr lang="ko-KR" altLang="en-US" sz="825" b="1">
              <a:solidFill>
                <a:srgbClr val="ffffff"/>
              </a:solidFill>
              <a:latin typeface="맑은 고딕"/>
              <a:ea typeface="맑은 고딕"/>
            </a:rPr>
            <a:t>배치</a:t>
          </a:r>
        </a:p>
      </xdr:txBody>
    </xdr:sp>
    <xdr:clientData fLocksWithSheet="1" fPrintsWithSheet="1"/>
  </xdr:twoCellAnchor>
  <xdr:twoCellAnchor editAs="oneCell">
    <xdr:from>
      <xdr:col>43</xdr:col>
      <xdr:colOff>0</xdr:colOff>
      <xdr:row>28</xdr:row>
      <xdr:rowOff>0</xdr:rowOff>
    </xdr:from>
    <xdr:to>
      <xdr:col>49</xdr:col>
      <xdr:colOff>38100</xdr:colOff>
      <xdr:row>35</xdr:row>
      <xdr:rowOff>276225</xdr:rowOff>
    </xdr:to>
    <xdr:sp fLocksText="1" fPublished="0">
      <xdr:nvSpPr>
        <xdr:cNvPr id="13" name="밸런스팩터_12"/>
        <xdr:cNvSpPr>
          <a:spLocks noGrp="1" noRot="1"/>
        </xdr:cNvSpPr>
      </xdr:nvSpPr>
      <xdr:spPr>
        <a:xfrm>
          <a:off x="31742062" y="16478251"/>
          <a:ext cx="4500562" cy="45481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공격</a:t>
          </a:r>
        </a:p>
        <a:p>
          <a:pPr algn="ctr" eaLnBrk="0" latinLnBrk="0">
            <a:lnSpc>
              <a:spcPct val="100000"/>
            </a:lnSpc>
          </a:pPr>
          <a:r>
            <a:rPr lang="ko-KR" altLang="en-US" sz="825" b="1">
              <a:solidFill>
                <a:srgbClr val="ffffff"/>
              </a:solidFill>
              <a:latin typeface="맑은 고딕"/>
              <a:ea typeface="맑은 고딕"/>
            </a:rPr>
            <a:t>예고</a:t>
          </a:r>
        </a:p>
      </xdr:txBody>
    </xdr:sp>
    <xdr:clientData fLocksWithSheet="1" fPrintsWithSheet="1"/>
  </xdr:twoCellAnchor>
  <xdr:twoCellAnchor editAs="oneCell">
    <xdr:from>
      <xdr:col>39</xdr:col>
      <xdr:colOff>0</xdr:colOff>
      <xdr:row>41</xdr:row>
      <xdr:rowOff>0</xdr:rowOff>
    </xdr:from>
    <xdr:to>
      <xdr:col>45</xdr:col>
      <xdr:colOff>133350</xdr:colOff>
      <xdr:row>49</xdr:row>
      <xdr:rowOff>85724</xdr:rowOff>
    </xdr:to>
    <xdr:sp fLocksText="1" fPublished="0">
      <xdr:nvSpPr>
        <xdr:cNvPr id="14" name="밸런스팩터_13"/>
        <xdr:cNvSpPr>
          <a:spLocks noGrp="1" noRot="1"/>
        </xdr:cNvSpPr>
      </xdr:nvSpPr>
      <xdr:spPr>
        <a:xfrm>
          <a:off x="28789312" y="239077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무기</a:t>
          </a:r>
        </a:p>
        <a:p>
          <a:pPr algn="ctr" eaLnBrk="0" latinLnBrk="0">
            <a:lnSpc>
              <a:spcPct val="100000"/>
            </a:lnSpc>
          </a:pPr>
          <a:r>
            <a:rPr lang="ko-KR" altLang="en-US" sz="825" b="1">
              <a:solidFill>
                <a:srgbClr val="ffffff"/>
              </a:solidFill>
              <a:latin typeface="맑은 고딕"/>
              <a:ea typeface="맑은 고딕"/>
            </a:rPr>
            <a:t>피해</a:t>
          </a:r>
        </a:p>
      </xdr:txBody>
    </xdr:sp>
    <xdr:clientData fLocksWithSheet="1" fPrintsWithSheet="1"/>
  </xdr:twoCellAnchor>
  <xdr:twoCellAnchor editAs="oneCell">
    <xdr:from>
      <xdr:col>31</xdr:col>
      <xdr:colOff>0</xdr:colOff>
      <xdr:row>49</xdr:row>
      <xdr:rowOff>0</xdr:rowOff>
    </xdr:from>
    <xdr:to>
      <xdr:col>37</xdr:col>
      <xdr:colOff>38100</xdr:colOff>
      <xdr:row>56</xdr:row>
      <xdr:rowOff>276225</xdr:rowOff>
    </xdr:to>
    <xdr:sp fLocksText="1" fPublished="0">
      <xdr:nvSpPr>
        <xdr:cNvPr id="15" name="밸런스팩터_14"/>
        <xdr:cNvSpPr>
          <a:spLocks noGrp="1" noRot="1"/>
        </xdr:cNvSpPr>
      </xdr:nvSpPr>
      <xdr:spPr>
        <a:xfrm>
          <a:off x="22883814" y="28479750"/>
          <a:ext cx="4500562" cy="45481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방어구</a:t>
          </a:r>
        </a:p>
        <a:p>
          <a:pPr algn="ctr" eaLnBrk="0" latinLnBrk="0">
            <a:lnSpc>
              <a:spcPct val="100000"/>
            </a:lnSpc>
          </a:pPr>
          <a:r>
            <a:rPr lang="ko-KR" altLang="en-US" sz="825" b="1">
              <a:solidFill>
                <a:srgbClr val="ffffff"/>
              </a:solidFill>
              <a:latin typeface="맑은 고딕"/>
              <a:ea typeface="맑은 고딕"/>
            </a:rPr>
            <a:t>방어</a:t>
          </a:r>
        </a:p>
      </xdr:txBody>
    </xdr:sp>
    <xdr:clientData fLocksWithSheet="1" fPrintsWithSheet="1"/>
  </xdr:twoCellAnchor>
  <xdr:twoCellAnchor editAs="oneCell">
    <xdr:from>
      <xdr:col>21</xdr:col>
      <xdr:colOff>0</xdr:colOff>
      <xdr:row>49</xdr:row>
      <xdr:rowOff>0</xdr:rowOff>
    </xdr:from>
    <xdr:to>
      <xdr:col>27</xdr:col>
      <xdr:colOff>38100</xdr:colOff>
      <xdr:row>56</xdr:row>
      <xdr:rowOff>276225</xdr:rowOff>
    </xdr:to>
    <xdr:sp fLocksText="1" fPublished="0">
      <xdr:nvSpPr>
        <xdr:cNvPr id="16" name="밸런스팩터_15"/>
        <xdr:cNvSpPr>
          <a:spLocks noGrp="1" noRot="1"/>
        </xdr:cNvSpPr>
      </xdr:nvSpPr>
      <xdr:spPr>
        <a:xfrm>
          <a:off x="15501937" y="28479750"/>
          <a:ext cx="4500562" cy="4548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스킬</a:t>
          </a:r>
        </a:p>
        <a:p>
          <a:pPr algn="ctr" eaLnBrk="0" latinLnBrk="0">
            <a:lnSpc>
              <a:spcPct val="100000"/>
            </a:lnSpc>
          </a:pPr>
          <a:r>
            <a:rPr lang="ko-KR" altLang="en-US" sz="825" b="1">
              <a:solidFill>
                <a:srgbClr val="ffffff"/>
              </a:solidFill>
              <a:latin typeface="맑은 고딕"/>
              <a:ea typeface="맑은 고딕"/>
            </a:rPr>
            <a:t>해금</a:t>
          </a:r>
        </a:p>
      </xdr:txBody>
    </xdr:sp>
    <xdr:clientData fLocksWithSheet="1" fPrintsWithSheet="1"/>
  </xdr:twoCellAnchor>
  <xdr:twoCellAnchor editAs="oneCell">
    <xdr:from>
      <xdr:col>8</xdr:col>
      <xdr:colOff>0</xdr:colOff>
      <xdr:row>45</xdr:row>
      <xdr:rowOff>0</xdr:rowOff>
    </xdr:from>
    <xdr:to>
      <xdr:col>14</xdr:col>
      <xdr:colOff>180975</xdr:colOff>
      <xdr:row>53</xdr:row>
      <xdr:rowOff>133350</xdr:rowOff>
    </xdr:to>
    <xdr:sp fLocksText="1" fPublished="0">
      <xdr:nvSpPr>
        <xdr:cNvPr id="17" name="밸런스팩터_16"/>
        <xdr:cNvSpPr>
          <a:spLocks noGrp="1" noRot="1"/>
        </xdr:cNvSpPr>
      </xdr:nvSpPr>
      <xdr:spPr>
        <a:xfrm>
          <a:off x="5905500" y="26193750"/>
          <a:ext cx="4786312" cy="48339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선택지</a:t>
          </a:r>
        </a:p>
        <a:p>
          <a:pPr algn="ctr" eaLnBrk="0" latinLnBrk="0">
            <a:lnSpc>
              <a:spcPct val="100000"/>
            </a:lnSpc>
          </a:pPr>
          <a:r>
            <a:rPr lang="ko-KR" altLang="en-US" sz="825" b="1">
              <a:solidFill>
                <a:srgbClr val="ffffff"/>
              </a:solidFill>
              <a:latin typeface="맑은 고딕"/>
              <a:ea typeface="맑은 고딕"/>
            </a:rPr>
            <a:t>영향도</a:t>
          </a:r>
        </a:p>
      </xdr:txBody>
    </xdr:sp>
    <xdr:clientData fLocksWithSheet="1" fPrintsWithSheet="1"/>
  </xdr:twoCellAnchor>
  <xdr:twoCellAnchor editAs="oneCell">
    <xdr:from>
      <xdr:col>1</xdr:col>
      <xdr:colOff>0</xdr:colOff>
      <xdr:row>32</xdr:row>
      <xdr:rowOff>0</xdr:rowOff>
    </xdr:from>
    <xdr:to>
      <xdr:col>7</xdr:col>
      <xdr:colOff>38100</xdr:colOff>
      <xdr:row>39</xdr:row>
      <xdr:rowOff>276225</xdr:rowOff>
    </xdr:to>
    <xdr:sp fLocksText="1" fPublished="0">
      <xdr:nvSpPr>
        <xdr:cNvPr id="18" name="밸런스팩터_17"/>
        <xdr:cNvSpPr>
          <a:spLocks noGrp="1" noRot="1"/>
        </xdr:cNvSpPr>
      </xdr:nvSpPr>
      <xdr:spPr>
        <a:xfrm>
          <a:off x="738187" y="18764250"/>
          <a:ext cx="4500562" cy="4548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퍼즐</a:t>
          </a:r>
        </a:p>
        <a:p>
          <a:pPr algn="ctr" eaLnBrk="0" latinLnBrk="0">
            <a:lnSpc>
              <a:spcPct val="100000"/>
            </a:lnSpc>
          </a:pPr>
          <a:r>
            <a:rPr lang="ko-KR" altLang="en-US" sz="825" b="1">
              <a:solidFill>
                <a:srgbClr val="ffffff"/>
              </a:solidFill>
              <a:latin typeface="맑은 고딕"/>
              <a:ea typeface="맑은 고딕"/>
            </a:rPr>
            <a:t>단계</a:t>
          </a:r>
        </a:p>
      </xdr:txBody>
    </xdr:sp>
    <xdr:clientData fLocksWithSheet="1" fPrintsWithSheet="1"/>
  </xdr:twoCellAnchor>
  <xdr:twoCellAnchor editAs="oneCell">
    <xdr:from>
      <xdr:col>1</xdr:col>
      <xdr:colOff>0</xdr:colOff>
      <xdr:row>20</xdr:row>
      <xdr:rowOff>0</xdr:rowOff>
    </xdr:from>
    <xdr:to>
      <xdr:col>7</xdr:col>
      <xdr:colOff>38100</xdr:colOff>
      <xdr:row>27</xdr:row>
      <xdr:rowOff>276225</xdr:rowOff>
    </xdr:to>
    <xdr:sp fLocksText="1" fPublished="0">
      <xdr:nvSpPr>
        <xdr:cNvPr id="19" name="밸런스팩터_18"/>
        <xdr:cNvSpPr>
          <a:spLocks noGrp="1" noRot="1"/>
        </xdr:cNvSpPr>
      </xdr:nvSpPr>
      <xdr:spPr>
        <a:xfrm>
          <a:off x="738187" y="11906251"/>
          <a:ext cx="4500562" cy="4548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825" b="1">
              <a:solidFill>
                <a:srgbClr val="ffffff"/>
              </a:solidFill>
              <a:latin typeface="맑은 고딕"/>
              <a:ea typeface="맑은 고딕"/>
            </a:rPr>
            <a:t>힌트</a:t>
          </a:r>
        </a:p>
        <a:p>
          <a:pPr algn="ctr" eaLnBrk="0" latinLnBrk="0">
            <a:lnSpc>
              <a:spcPct val="100000"/>
            </a:lnSpc>
          </a:pPr>
          <a:r>
            <a:rPr lang="ko-KR" altLang="en-US" sz="825" b="1">
              <a:solidFill>
                <a:srgbClr val="ffffff"/>
              </a:solidFill>
              <a:latin typeface="맑은 고딕"/>
              <a:ea typeface="맑은 고딕"/>
            </a:rPr>
            <a:t>강도</a:t>
          </a:r>
        </a:p>
      </xdr:txBody>
    </xdr:sp>
    <xdr:clientData fLocksWithSheet="1" fPrintsWithSheet="1"/>
  </xdr:twoCellAnchor>
  <xdr:twoCellAnchor editAs="oneCell">
    <xdr:from>
      <xdr:col>41</xdr:col>
      <xdr:colOff>0</xdr:colOff>
      <xdr:row>7</xdr:row>
      <xdr:rowOff>0</xdr:rowOff>
    </xdr:from>
    <xdr:to>
      <xdr:col>46</xdr:col>
      <xdr:colOff>123824</xdr:colOff>
      <xdr:row>13</xdr:row>
      <xdr:rowOff>266700</xdr:rowOff>
    </xdr:to>
    <xdr:sp fLocksText="1" fPublished="0">
      <xdr:nvSpPr>
        <xdr:cNvPr id="20" name="밸런스팩터_19"/>
        <xdr:cNvSpPr>
          <a:spLocks noGrp="1" noRot="1"/>
        </xdr:cNvSpPr>
      </xdr:nvSpPr>
      <xdr:spPr>
        <a:xfrm>
          <a:off x="30265688" y="4476750"/>
          <a:ext cx="3929062" cy="395287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이동</a:t>
          </a:r>
        </a:p>
        <a:p>
          <a:pPr algn="ctr" eaLnBrk="0" latinLnBrk="0">
            <a:lnSpc>
              <a:spcPct val="100000"/>
            </a:lnSpc>
          </a:pPr>
          <a:r>
            <a:rPr lang="ko-KR" altLang="en-US" sz="750" b="1">
              <a:solidFill>
                <a:srgbClr val="ffffff"/>
              </a:solidFill>
              <a:latin typeface="맑은 고딕"/>
              <a:ea typeface="맑은 고딕"/>
            </a:rPr>
            <a:t>속도</a:t>
          </a:r>
        </a:p>
      </xdr:txBody>
    </xdr:sp>
    <xdr:clientData fLocksWithSheet="1" fPrintsWithSheet="1"/>
  </xdr:twoCellAnchor>
  <xdr:twoCellAnchor editAs="oneCell">
    <xdr:from>
      <xdr:col>48</xdr:col>
      <xdr:colOff>0</xdr:colOff>
      <xdr:row>7</xdr:row>
      <xdr:rowOff>0</xdr:rowOff>
    </xdr:from>
    <xdr:to>
      <xdr:col>53</xdr:col>
      <xdr:colOff>123824</xdr:colOff>
      <xdr:row>13</xdr:row>
      <xdr:rowOff>266700</xdr:rowOff>
    </xdr:to>
    <xdr:sp fLocksText="1" fPublished="0">
      <xdr:nvSpPr>
        <xdr:cNvPr id="21" name="밸런스팩터_20"/>
        <xdr:cNvSpPr>
          <a:spLocks noGrp="1" noRot="1"/>
        </xdr:cNvSpPr>
      </xdr:nvSpPr>
      <xdr:spPr>
        <a:xfrm>
          <a:off x="35433000" y="4476750"/>
          <a:ext cx="3929062" cy="395287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맵</a:t>
          </a:r>
        </a:p>
        <a:p>
          <a:pPr algn="ctr" eaLnBrk="0" latinLnBrk="0">
            <a:lnSpc>
              <a:spcPct val="100000"/>
            </a:lnSpc>
          </a:pPr>
          <a:r>
            <a:rPr lang="ko-KR" altLang="en-US" sz="750" b="1">
              <a:solidFill>
                <a:srgbClr val="ffffff"/>
              </a:solidFill>
              <a:latin typeface="맑은 고딕"/>
              <a:ea typeface="맑은 고딕"/>
            </a:rPr>
            <a:t>크기</a:t>
          </a:r>
        </a:p>
      </xdr:txBody>
    </xdr:sp>
    <xdr:clientData fLocksWithSheet="1" fPrintsWithSheet="1"/>
  </xdr:twoCellAnchor>
  <xdr:twoCellAnchor editAs="oneCell">
    <xdr:from>
      <xdr:col>49</xdr:col>
      <xdr:colOff>0</xdr:colOff>
      <xdr:row>14</xdr:row>
      <xdr:rowOff>0</xdr:rowOff>
    </xdr:from>
    <xdr:to>
      <xdr:col>54</xdr:col>
      <xdr:colOff>171449</xdr:colOff>
      <xdr:row>21</xdr:row>
      <xdr:rowOff>38100</xdr:rowOff>
    </xdr:to>
    <xdr:sp fLocksText="1" fPublished="0">
      <xdr:nvSpPr>
        <xdr:cNvPr id="22" name="밸런스팩터_21"/>
        <xdr:cNvSpPr>
          <a:spLocks noGrp="1" noRot="1"/>
        </xdr:cNvSpPr>
      </xdr:nvSpPr>
      <xdr:spPr>
        <a:xfrm>
          <a:off x="36171188" y="8477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카메라</a:t>
          </a:r>
        </a:p>
        <a:p>
          <a:pPr algn="ctr" eaLnBrk="0" latinLnBrk="0">
            <a:lnSpc>
              <a:spcPct val="100000"/>
            </a:lnSpc>
          </a:pPr>
          <a:r>
            <a:rPr lang="ko-KR" altLang="en-US" sz="750" b="1">
              <a:solidFill>
                <a:srgbClr val="ffffff"/>
              </a:solidFill>
              <a:latin typeface="맑은 고딕"/>
              <a:ea typeface="맑은 고딕"/>
            </a:rPr>
            <a:t>시야</a:t>
          </a:r>
        </a:p>
      </xdr:txBody>
    </xdr:sp>
    <xdr:clientData fLocksWithSheet="1" fPrintsWithSheet="1"/>
  </xdr:twoCellAnchor>
  <xdr:twoCellAnchor editAs="oneCell">
    <xdr:from>
      <xdr:col>1</xdr:col>
      <xdr:colOff>0</xdr:colOff>
      <xdr:row>39</xdr:row>
      <xdr:rowOff>0</xdr:rowOff>
    </xdr:from>
    <xdr:to>
      <xdr:col>6</xdr:col>
      <xdr:colOff>219075</xdr:colOff>
      <xdr:row>46</xdr:row>
      <xdr:rowOff>85724</xdr:rowOff>
    </xdr:to>
    <xdr:sp fLocksText="1" fPublished="0">
      <xdr:nvSpPr>
        <xdr:cNvPr id="23" name="밸런스팩터_22"/>
        <xdr:cNvSpPr>
          <a:spLocks noGrp="1" noRot="1"/>
        </xdr:cNvSpPr>
      </xdr:nvSpPr>
      <xdr:spPr>
        <a:xfrm>
          <a:off x="738187" y="22764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상호작용</a:t>
          </a:r>
        </a:p>
        <a:p>
          <a:pPr algn="ctr" eaLnBrk="0" latinLnBrk="0">
            <a:lnSpc>
              <a:spcPct val="100000"/>
            </a:lnSpc>
          </a:pPr>
          <a:r>
            <a:rPr lang="ko-KR" altLang="en-US" sz="750" b="1">
              <a:solidFill>
                <a:srgbClr val="ffffff"/>
              </a:solidFill>
              <a:latin typeface="맑은 고딕"/>
              <a:ea typeface="맑은 고딕"/>
            </a:rPr>
            <a:t>범위</a:t>
          </a:r>
        </a:p>
      </xdr:txBody>
    </xdr:sp>
    <xdr:clientData fLocksWithSheet="1" fPrintsWithSheet="1"/>
  </xdr:twoCellAnchor>
  <xdr:twoCellAnchor editAs="oneCell">
    <xdr:from>
      <xdr:col>1</xdr:col>
      <xdr:colOff>0</xdr:colOff>
      <xdr:row>50</xdr:row>
      <xdr:rowOff>0</xdr:rowOff>
    </xdr:from>
    <xdr:to>
      <xdr:col>6</xdr:col>
      <xdr:colOff>123824</xdr:colOff>
      <xdr:row>56</xdr:row>
      <xdr:rowOff>266700</xdr:rowOff>
    </xdr:to>
    <xdr:sp fLocksText="1" fPublished="0">
      <xdr:nvSpPr>
        <xdr:cNvPr id="24" name="밸런스팩터_23"/>
        <xdr:cNvSpPr>
          <a:spLocks noGrp="1" noRot="1"/>
        </xdr:cNvSpPr>
      </xdr:nvSpPr>
      <xdr:spPr>
        <a:xfrm>
          <a:off x="738187" y="29051250"/>
          <a:ext cx="3929062" cy="395287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NPC</a:t>
          </a:r>
        </a:p>
        <a:p>
          <a:pPr algn="ctr" eaLnBrk="0" latinLnBrk="0">
            <a:lnSpc>
              <a:spcPct val="100000"/>
            </a:lnSpc>
          </a:pPr>
          <a:r>
            <a:rPr lang="ko-KR" altLang="en-US" sz="750" b="1">
              <a:solidFill>
                <a:srgbClr val="ffffff"/>
              </a:solidFill>
              <a:latin typeface="맑은 고딕"/>
              <a:ea typeface="맑은 고딕"/>
            </a:rPr>
            <a:t>밀도</a:t>
          </a:r>
        </a:p>
      </xdr:txBody>
    </xdr:sp>
    <xdr:clientData fLocksWithSheet="1" fPrintsWithSheet="1"/>
  </xdr:twoCellAnchor>
  <xdr:twoCellAnchor editAs="oneCell">
    <xdr:from>
      <xdr:col>39</xdr:col>
      <xdr:colOff>0</xdr:colOff>
      <xdr:row>12</xdr:row>
      <xdr:rowOff>0</xdr:rowOff>
    </xdr:from>
    <xdr:to>
      <xdr:col>44</xdr:col>
      <xdr:colOff>171449</xdr:colOff>
      <xdr:row>19</xdr:row>
      <xdr:rowOff>38100</xdr:rowOff>
    </xdr:to>
    <xdr:sp fLocksText="1" fPublished="0">
      <xdr:nvSpPr>
        <xdr:cNvPr id="25" name="밸런스팩터_24"/>
        <xdr:cNvSpPr>
          <a:spLocks noGrp="1" noRot="1"/>
        </xdr:cNvSpPr>
      </xdr:nvSpPr>
      <xdr:spPr>
        <a:xfrm>
          <a:off x="28789312" y="733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목표</a:t>
          </a:r>
        </a:p>
        <a:p>
          <a:pPr algn="ctr" eaLnBrk="0" latinLnBrk="0">
            <a:lnSpc>
              <a:spcPct val="100000"/>
            </a:lnSpc>
          </a:pPr>
          <a:r>
            <a:rPr lang="ko-KR" altLang="en-US" sz="750" b="1">
              <a:solidFill>
                <a:srgbClr val="ffffff"/>
              </a:solidFill>
              <a:latin typeface="맑은 고딕"/>
              <a:ea typeface="맑은 고딕"/>
            </a:rPr>
            <a:t>표시</a:t>
          </a:r>
        </a:p>
      </xdr:txBody>
    </xdr:sp>
    <xdr:clientData fLocksWithSheet="1" fPrintsWithSheet="1"/>
  </xdr:twoCellAnchor>
  <xdr:twoCellAnchor editAs="oneCell">
    <xdr:from>
      <xdr:col>42</xdr:col>
      <xdr:colOff>0</xdr:colOff>
      <xdr:row>52</xdr:row>
      <xdr:rowOff>0</xdr:rowOff>
    </xdr:from>
    <xdr:to>
      <xdr:col>47</xdr:col>
      <xdr:colOff>171449</xdr:colOff>
      <xdr:row>59</xdr:row>
      <xdr:rowOff>38100</xdr:rowOff>
    </xdr:to>
    <xdr:sp fLocksText="1" fPublished="0">
      <xdr:nvSpPr>
        <xdr:cNvPr id="26" name="밸런스팩터_25"/>
        <xdr:cNvSpPr>
          <a:spLocks noGrp="1" noRot="1"/>
        </xdr:cNvSpPr>
      </xdr:nvSpPr>
      <xdr:spPr>
        <a:xfrm>
          <a:off x="31003874" y="30194250"/>
          <a:ext cx="4024312" cy="407193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제한</a:t>
          </a:r>
        </a:p>
        <a:p>
          <a:pPr algn="ctr" eaLnBrk="0" latinLnBrk="0">
            <a:lnSpc>
              <a:spcPct val="100000"/>
            </a:lnSpc>
          </a:pPr>
          <a:r>
            <a:rPr lang="ko-KR" altLang="en-US" sz="750" b="1">
              <a:solidFill>
                <a:srgbClr val="ffffff"/>
              </a:solidFill>
              <a:latin typeface="맑은 고딕"/>
              <a:ea typeface="맑은 고딕"/>
            </a:rPr>
            <a:t>시간</a:t>
          </a:r>
        </a:p>
      </xdr:txBody>
    </xdr:sp>
    <xdr:clientData fLocksWithSheet="1" fPrintsWithSheet="1"/>
  </xdr:twoCellAnchor>
  <xdr:twoCellAnchor editAs="oneCell">
    <xdr:from>
      <xdr:col>35</xdr:col>
      <xdr:colOff>0</xdr:colOff>
      <xdr:row>52</xdr:row>
      <xdr:rowOff>0</xdr:rowOff>
    </xdr:from>
    <xdr:to>
      <xdr:col>40</xdr:col>
      <xdr:colOff>171449</xdr:colOff>
      <xdr:row>59</xdr:row>
      <xdr:rowOff>38100</xdr:rowOff>
    </xdr:to>
    <xdr:sp fLocksText="1" fPublished="0">
      <xdr:nvSpPr>
        <xdr:cNvPr id="27" name="밸런스팩터_26"/>
        <xdr:cNvSpPr>
          <a:spLocks noGrp="1" noRot="1"/>
        </xdr:cNvSpPr>
      </xdr:nvSpPr>
      <xdr:spPr>
        <a:xfrm>
          <a:off x="25836562" y="3019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실패</a:t>
          </a:r>
        </a:p>
        <a:p>
          <a:pPr algn="ctr" eaLnBrk="0" latinLnBrk="0">
            <a:lnSpc>
              <a:spcPct val="100000"/>
            </a:lnSpc>
          </a:pPr>
          <a:r>
            <a:rPr lang="ko-KR" altLang="en-US" sz="750" b="1">
              <a:solidFill>
                <a:srgbClr val="ffffff"/>
              </a:solidFill>
              <a:latin typeface="맑은 고딕"/>
              <a:ea typeface="맑은 고딕"/>
            </a:rPr>
            <a:t>패널티</a:t>
          </a:r>
        </a:p>
      </xdr:txBody>
    </xdr:sp>
    <xdr:clientData fLocksWithSheet="1" fPrintsWithSheet="1"/>
  </xdr:twoCellAnchor>
  <xdr:twoCellAnchor editAs="oneCell">
    <xdr:from>
      <xdr:col>11</xdr:col>
      <xdr:colOff>0</xdr:colOff>
      <xdr:row>53</xdr:row>
      <xdr:rowOff>0</xdr:rowOff>
    </xdr:from>
    <xdr:to>
      <xdr:col>16</xdr:col>
      <xdr:colOff>266700</xdr:colOff>
      <xdr:row>60</xdr:row>
      <xdr:rowOff>133350</xdr:rowOff>
    </xdr:to>
    <xdr:sp fLocksText="1" fPublished="0">
      <xdr:nvSpPr>
        <xdr:cNvPr id="28" name="밸런스팩터_27"/>
        <xdr:cNvSpPr>
          <a:spLocks noGrp="1" noRot="1"/>
        </xdr:cNvSpPr>
      </xdr:nvSpPr>
      <xdr:spPr>
        <a:xfrm>
          <a:off x="8120062" y="30765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대화</a:t>
          </a:r>
        </a:p>
        <a:p>
          <a:pPr algn="ctr" eaLnBrk="0" latinLnBrk="0">
            <a:lnSpc>
              <a:spcPct val="100000"/>
            </a:lnSpc>
          </a:pPr>
          <a:r>
            <a:rPr lang="ko-KR" altLang="en-US" sz="750" b="1">
              <a:solidFill>
                <a:srgbClr val="ffffff"/>
              </a:solidFill>
              <a:latin typeface="맑은 고딕"/>
              <a:ea typeface="맑은 고딕"/>
            </a:rPr>
            <a:t>길이</a:t>
          </a:r>
        </a:p>
      </xdr:txBody>
    </xdr:sp>
    <xdr:clientData fLocksWithSheet="1" fPrintsWithSheet="1"/>
  </xdr:twoCellAnchor>
  <xdr:twoCellAnchor editAs="oneCell">
    <xdr:from>
      <xdr:col>46</xdr:col>
      <xdr:colOff>0</xdr:colOff>
      <xdr:row>45</xdr:row>
      <xdr:rowOff>0</xdr:rowOff>
    </xdr:from>
    <xdr:to>
      <xdr:col>51</xdr:col>
      <xdr:colOff>266700</xdr:colOff>
      <xdr:row>52</xdr:row>
      <xdr:rowOff>133350</xdr:rowOff>
    </xdr:to>
    <xdr:sp fLocksText="1" fPublished="0">
      <xdr:nvSpPr>
        <xdr:cNvPr id="29" name="밸런스팩터_28"/>
        <xdr:cNvSpPr>
          <a:spLocks noGrp="1" noRot="1"/>
        </xdr:cNvSpPr>
      </xdr:nvSpPr>
      <xdr:spPr>
        <a:xfrm>
          <a:off x="33956624" y="26193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연출</a:t>
          </a:r>
        </a:p>
        <a:p>
          <a:pPr algn="ctr" eaLnBrk="0" latinLnBrk="0">
            <a:lnSpc>
              <a:spcPct val="100000"/>
            </a:lnSpc>
          </a:pPr>
          <a:r>
            <a:rPr lang="ko-KR" altLang="en-US" sz="750" b="1">
              <a:solidFill>
                <a:srgbClr val="ffffff"/>
              </a:solidFill>
              <a:latin typeface="맑은 고딕"/>
              <a:ea typeface="맑은 고딕"/>
            </a:rPr>
            <a:t>길이</a:t>
          </a:r>
        </a:p>
      </xdr:txBody>
    </xdr:sp>
    <xdr:clientData fLocksWithSheet="1" fPrintsWithSheet="1"/>
  </xdr:twoCellAnchor>
  <xdr:twoCellAnchor editAs="oneCell">
    <xdr:from>
      <xdr:col>55</xdr:col>
      <xdr:colOff>0</xdr:colOff>
      <xdr:row>13</xdr:row>
      <xdr:rowOff>0</xdr:rowOff>
    </xdr:from>
    <xdr:to>
      <xdr:col>60</xdr:col>
      <xdr:colOff>219075</xdr:colOff>
      <xdr:row>20</xdr:row>
      <xdr:rowOff>85724</xdr:rowOff>
    </xdr:to>
    <xdr:sp fLocksText="1" fPublished="0">
      <xdr:nvSpPr>
        <xdr:cNvPr id="30" name="밸런스팩터_29"/>
        <xdr:cNvSpPr>
          <a:spLocks noGrp="1" noRot="1"/>
        </xdr:cNvSpPr>
      </xdr:nvSpPr>
      <xdr:spPr>
        <a:xfrm>
          <a:off x="40600312" y="7905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p>
          <a:pPr algn="ctr" eaLnBrk="0" latinLnBrk="0">
            <a:lnSpc>
              <a:spcPct val="100000"/>
            </a:lnSpc>
          </a:pPr>
          <a:r>
            <a:rPr lang="ko-KR" altLang="en-US" sz="750" b="1">
              <a:solidFill>
                <a:srgbClr val="ffffff"/>
              </a:solidFill>
              <a:latin typeface="맑은 고딕"/>
              <a:ea typeface="맑은 고딕"/>
            </a:rPr>
            <a:t>사운드</a:t>
          </a:r>
        </a:p>
        <a:p>
          <a:pPr algn="ctr" eaLnBrk="0" latinLnBrk="0">
            <a:lnSpc>
              <a:spcPct val="100000"/>
            </a:lnSpc>
          </a:pPr>
          <a:r>
            <a:rPr lang="ko-KR" altLang="en-US" sz="750" b="1">
              <a:solidFill>
                <a:srgbClr val="ffffff"/>
              </a:solidFill>
              <a:latin typeface="맑은 고딕"/>
              <a:ea typeface="맑은 고딕"/>
            </a:rPr>
            <a:t>경고</a:t>
          </a:r>
        </a:p>
      </xdr:txBody>
    </xdr:sp>
    <xdr:clientData fLocksWithSheet="1" fPrintsWithSheet="1"/>
  </xdr:twoCellAnchor>
</xdr:wsDr>
</file>

<file path=xl/drawings/drawing6.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4</xdr:col>
      <xdr:colOff>161925</xdr:colOff>
      <xdr:row>3</xdr:row>
      <xdr:rowOff>104775</xdr:rowOff>
    </xdr:from>
    <xdr:to>
      <xdr:col>9</xdr:col>
      <xdr:colOff>1085850</xdr:colOff>
      <xdr:row>18</xdr:row>
      <xdr:rowOff>123824</xdr:rowOff>
    </xdr:to>
    <xdr:graphicFrame fPublished="0">
      <xdr:nvGraphicFramePr>
        <xdr:cNvPr id="2" name="Chart"/>
        <xdr:cNvGraphicFramePr/>
      </xdr:nvGraphicFramePr>
      <xdr:xfrm>
        <a:off x="8410575" y="2609850"/>
        <a:ext cx="19945350" cy="7753350"/>
      </xdr:xfrm>
      <a:graphic>
        <a:graphicData uri="http://schemas.openxmlformats.org/drawingml/2006/chart">
          <c:chart r:id="rId1"/>
        </a:graphicData>
      </a:graphic>
    </xdr:graphicFrame>
    <xdr:clientData fLocksWithSheet="1" fPrintsWithSheet="1"/>
  </xdr:twoCellAnchor>
  <xdr:twoCellAnchor>
    <xdr:from>
      <xdr:col>4</xdr:col>
      <xdr:colOff>1495425</xdr:colOff>
      <xdr:row>42</xdr:row>
      <xdr:rowOff>228600</xdr:rowOff>
    </xdr:from>
    <xdr:to>
      <xdr:col>8</xdr:col>
      <xdr:colOff>1447800</xdr:colOff>
      <xdr:row>61</xdr:row>
      <xdr:rowOff>228600</xdr:rowOff>
    </xdr:to>
    <xdr:graphicFrame fPublished="0">
      <xdr:nvGraphicFramePr>
        <xdr:cNvPr id="3" name="Chart"/>
        <xdr:cNvGraphicFramePr/>
      </xdr:nvGraphicFramePr>
      <xdr:xfrm>
        <a:off x="11077575" y="22917150"/>
        <a:ext cx="10067925" cy="9772650"/>
      </xdr:xfrm>
      <a:graphic>
        <a:graphicData uri="http://schemas.openxmlformats.org/drawingml/2006/chart">
          <c:chart r:id="rId2"/>
        </a:graphicData>
      </a:graphic>
    </xdr:graphicFrame>
    <xdr:clientData fLocksWithSheet="1" fPrintsWithSheet="1"/>
  </xdr:twoCellAnchor>
</xdr:wsDr>
</file>

<file path=xl/drawings/drawing7.xml><?xml version="1.0" encoding="utf-8"?>
<xdr:wsDr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xdr:twoCellAnchor>
    <xdr:from>
      <xdr:col>5</xdr:col>
      <xdr:colOff>0</xdr:colOff>
      <xdr:row>12</xdr:row>
      <xdr:rowOff>0</xdr:rowOff>
    </xdr:from>
    <xdr:to>
      <xdr:col>14</xdr:col>
      <xdr:colOff>0</xdr:colOff>
      <xdr:row>30</xdr:row>
      <xdr:rowOff>0</xdr:rowOff>
    </xdr:to>
    <xdr:graphicFrame fPublished="0">
      <xdr:nvGraphicFramePr>
        <xdr:cNvPr id="2" name="Chart"/>
        <xdr:cNvGraphicFramePr/>
      </xdr:nvGraphicFramePr>
      <xdr:xfrm>
        <a:off x="17487900" y="15087600"/>
        <a:ext cx="28984576" cy="6172200"/>
      </xdr:xfrm>
      <a:graphic>
        <a:graphicData uri="http://schemas.openxmlformats.org/drawingml/2006/chart">
          <c:chart r:id="rId1"/>
        </a:graphicData>
      </a:graphic>
    </xdr:graphicFrame>
    <xdr:clientData fLocksWithSheet="1" fPrintsWithSheet="1"/>
  </xdr:twoCellAnchor>
</xdr:wsDr>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  /><Relationship Id="rId2" Type="http://schemas.openxmlformats.org/officeDocument/2006/relationships/comments" Target="../comments1.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0.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  /></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  /></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  /></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Y308"/>
  <x:sheetViews>
    <x:sheetView topLeftCell="A88" zoomScale="70" zoomScaleNormal="70" zoomScaleSheetLayoutView="70" workbookViewId="0">
      <x:selection activeCell="Y163" activeCellId="0" sqref="Y163:Y163"/>
    </x:sheetView>
  </x:sheetViews>
  <x:sheetFormatPr defaultColWidth="9" defaultRowHeight="13.55000000000000071054"/>
  <x:cols>
    <x:col min="1" max="1" width="13.875" style="97" customWidth="1"/>
    <x:col min="2" max="2" width="14.125" style="98" customWidth="1"/>
    <x:col min="3" max="3" width="13.125" style="98" customWidth="1"/>
    <x:col min="4" max="4" width="13.375" style="98" customWidth="1"/>
    <x:col min="5" max="5" width="42.625" style="97" customWidth="1"/>
    <x:col min="6" max="6" width="56.75" style="97" customWidth="1"/>
    <x:col min="7" max="7" width="47.5" style="97" customWidth="1"/>
    <x:col min="8" max="8" width="36.875" style="97" customWidth="1"/>
    <x:col min="9" max="9" width="11.875" style="98" customWidth="1"/>
    <x:col min="10" max="10" width="31.75" style="97" customWidth="1"/>
    <x:col min="11" max="11" width="39.625" style="98" customWidth="1"/>
    <x:col min="12" max="12" width="18.625" style="98" customWidth="1"/>
    <x:col min="13" max="13" width="47" style="97" customWidth="1"/>
    <x:col min="14" max="14" width="18.75" style="98" customWidth="1"/>
    <x:col min="15" max="15" width="24.75" style="97" customWidth="1"/>
    <x:col min="16" max="16" width="24.75" style="98" customWidth="1"/>
    <x:col min="17" max="17" width="19.75" style="98" customWidth="1"/>
    <x:col min="18" max="18" width="52.375" style="143" customWidth="1"/>
    <x:col min="19" max="19" width="15" style="100" customWidth="1"/>
    <x:col min="20" max="21" width="15" style="101" customWidth="1"/>
    <x:col min="22" max="22" width="22.375" style="95" customWidth="1"/>
    <x:col min="23" max="23" width="29.875" style="95" customWidth="1"/>
    <x:col min="24" max="24" width="38.375" style="147" customWidth="1"/>
    <x:col min="25" max="25" width="44.625" style="94" customWidth="1"/>
    <x:col min="26" max="16384" width="9" style="97"/>
  </x:cols>
  <x:sheetData>
    <x:row r="1" spans="1:25" ht="28.5" customHeight="1">
      <x:c r="A1" s="103"/>
      <x:c r="B1" s="102"/>
      <x:c r="C1" s="102"/>
      <x:c r="D1" s="102"/>
      <x:c r="E1" s="103"/>
      <x:c r="F1" s="103"/>
      <x:c r="G1" s="103"/>
      <x:c r="H1" s="103"/>
      <x:c r="I1" s="102"/>
      <x:c r="J1" s="103"/>
      <x:c r="K1" s="102"/>
      <x:c r="L1" s="102"/>
      <x:c r="M1" s="103"/>
      <x:c r="N1" s="102"/>
      <x:c r="O1" s="103"/>
      <x:c r="P1" s="102"/>
      <x:c r="Q1" s="102"/>
      <x:c r="R1" s="144"/>
      <x:c r="S1" s="213" t="s">
        <x:v>1908</x:v>
      </x:c>
      <x:c r="T1" s="214"/>
      <x:c r="U1" s="215"/>
      <x:c r="Y1" s="103"/>
    </x:row>
    <x:row r="2" spans="1:25" s="99" customFormat="1" ht="56.10000000000000142109" customHeight="1">
      <x:c r="A2" s="104" t="s">
        <x:v>254</x:v>
      </x:c>
      <x:c r="B2" s="104" t="s">
        <x:v>1909</x:v>
      </x:c>
      <x:c r="C2" s="104" t="s">
        <x:v>151</x:v>
      </x:c>
      <x:c r="D2" s="104" t="s">
        <x:v>101</x:v>
      </x:c>
      <x:c r="E2" s="104" t="s">
        <x:v>135</x:v>
      </x:c>
      <x:c r="F2" s="104" t="s">
        <x:v>119</x:v>
      </x:c>
      <x:c r="G2" s="104" t="s">
        <x:v>163</x:v>
      </x:c>
      <x:c r="H2" s="104" t="s">
        <x:v>132</x:v>
      </x:c>
      <x:c r="I2" s="104" t="s">
        <x:v>165</x:v>
      </x:c>
      <x:c r="J2" s="104" t="s">
        <x:v>1902</x:v>
      </x:c>
      <x:c r="K2" s="104" t="s">
        <x:v>139</x:v>
      </x:c>
      <x:c r="L2" s="104" t="s">
        <x:v>1913</x:v>
      </x:c>
      <x:c r="M2" s="104" t="s">
        <x:v>1899</x:v>
      </x:c>
      <x:c r="N2" s="105" t="s">
        <x:v>1925</x:v>
      </x:c>
      <x:c r="O2" s="105" t="s">
        <x:v>125</x:v>
      </x:c>
      <x:c r="P2" s="105" t="s">
        <x:v>1445</x:v>
      </x:c>
      <x:c r="Q2" s="105" t="s">
        <x:v>1582</x:v>
      </x:c>
      <x:c r="R2" s="105" t="s">
        <x:v>1926</x:v>
      </x:c>
      <x:c r="S2" s="106" t="s">
        <x:v>1435</x:v>
      </x:c>
      <x:c r="T2" s="106" t="s">
        <x:v>108</x:v>
      </x:c>
      <x:c r="U2" s="106" t="s">
        <x:v>115</x:v>
      </x:c>
      <x:c r="V2" s="104" t="s">
        <x:v>1898</x:v>
      </x:c>
      <x:c r="W2" s="104" t="s">
        <x:v>1919</x:v>
      </x:c>
      <x:c r="X2" s="148" t="s">
        <x:v>1940</x:v>
      </x:c>
      <x:c r="Y2" s="104" t="s">
        <x:v>1598</x:v>
      </x:c>
    </x:row>
    <x:row r="3" spans="1:25" ht="39.95000000000000284217" customHeight="1">
      <x:c r="A3" s="107" t="s">
        <x:v>1916</x:v>
      </x:c>
      <x:c r="B3" s="108">
        <x:v>1</x:v>
      </x:c>
      <x:c r="C3" s="108">
        <x:v>1</x:v>
      </x:c>
      <x:c r="D3" s="108">
        <x:v>8</x:v>
      </x:c>
      <x:c r="E3" s="109" t="s">
        <x:v>1495</x:v>
      </x:c>
      <x:c r="F3" s="109" t="s">
        <x:v>491</x:v>
      </x:c>
      <x:c r="G3" s="109" t="s">
        <x:v>686</x:v>
      </x:c>
      <x:c r="H3" s="109" t="s">
        <x:v>2808</x:v>
      </x:c>
      <x:c r="I3" s="108">
        <x:v>1</x:v>
      </x:c>
      <x:c r="J3" s="109" t="s">
        <x:v>228</x:v>
      </x:c>
      <x:c r="K3" s="110" t="s">
        <x:v>259</x:v>
      </x:c>
      <x:c r="L3" s="110" t="s">
        <x:v>730</x:v>
      </x:c>
      <x:c r="M3" s="109" t="s">
        <x:v>2690</x:v>
      </x:c>
      <x:c r="N3" s="111">
        <x:v>0.00052083333333333333</x:v>
      </x:c>
      <x:c r="O3" s="109" t="s">
        <x:v>2680</x:v>
      </x:c>
      <x:c r="P3" s="112">
        <x:v>3</x:v>
      </x:c>
      <x:c r="Q3" s="112">
        <x:f>P3</x:f>
        <x:v>3</x:v>
      </x:c>
      <x:c r="R3" s="114"/>
      <x:c r="S3" s="113" t="s">
        <x:v>730</x:v>
      </x:c>
      <x:c r="T3" s="113" t="s">
        <x:v>730</x:v>
      </x:c>
      <x:c r="U3" s="113" t="s">
        <x:v>730</x:v>
      </x:c>
      <x:c r="V3" s="108"/>
      <x:c r="W3" s="108"/>
      <x:c r="X3" s="114"/>
      <x:c r="Y3" s="114"/>
    </x:row>
    <x:row r="4" spans="1:25" ht="39.95000000000000284217" customHeight="1">
      <x:c r="A4" s="107" t="s">
        <x:v>1916</x:v>
      </x:c>
      <x:c r="B4" s="108">
        <x:v>2</x:v>
      </x:c>
      <x:c r="C4" s="108">
        <x:v>1</x:v>
      </x:c>
      <x:c r="D4" s="108">
        <x:v>3</x:v>
      </x:c>
      <x:c r="E4" s="109" t="s">
        <x:v>160</x:v>
      </x:c>
      <x:c r="F4" s="109" t="s">
        <x:v>691</x:v>
      </x:c>
      <x:c r="G4" s="109" t="s">
        <x:v>2203</x:v>
      </x:c>
      <x:c r="H4" s="109" t="s">
        <x:v>644</x:v>
      </x:c>
      <x:c r="I4" s="108">
        <x:v>1</x:v>
      </x:c>
      <x:c r="J4" s="109" t="s">
        <x:v>3004</x:v>
      </x:c>
      <x:c r="K4" s="110" t="s">
        <x:v>259</x:v>
      </x:c>
      <x:c r="L4" s="110" t="s">
        <x:v>722</x:v>
      </x:c>
      <x:c r="M4" s="109" t="s">
        <x:v>1420</x:v>
      </x:c>
      <x:c r="N4" s="111">
        <x:v>0.00063657407407407413</x:v>
      </x:c>
      <x:c r="O4" s="109" t="s">
        <x:v>2680</x:v>
      </x:c>
      <x:c r="P4" s="112">
        <x:v>2</x:v>
      </x:c>
      <x:c r="Q4" s="112">
        <x:f>Q3+P4</x:f>
        <x:v>5</x:v>
      </x:c>
      <x:c r="R4" s="114"/>
      <x:c r="S4" s="113" t="s">
        <x:v>722</x:v>
      </x:c>
      <x:c r="T4" s="113" t="s">
        <x:v>722</x:v>
      </x:c>
      <x:c r="U4" s="113" t="s">
        <x:v>722</x:v>
      </x:c>
      <x:c r="V4" s="108"/>
      <x:c r="W4" s="108"/>
      <x:c r="X4" s="114"/>
      <x:c r="Y4" s="114"/>
    </x:row>
    <x:row r="5" spans="1:25" ht="39.95000000000000284217" customHeight="1">
      <x:c r="A5" s="107" t="s">
        <x:v>1916</x:v>
      </x:c>
      <x:c r="B5" s="108">
        <x:v>3</x:v>
      </x:c>
      <x:c r="C5" s="108">
        <x:v>1</x:v>
      </x:c>
      <x:c r="D5" s="108">
        <x:v>5</x:v>
      </x:c>
      <x:c r="E5" s="109" t="s">
        <x:v>750</x:v>
      </x:c>
      <x:c r="F5" s="109" t="s">
        <x:v>2212</x:v>
      </x:c>
      <x:c r="G5" s="109" t="s">
        <x:v>698</x:v>
      </x:c>
      <x:c r="H5" s="109" t="s">
        <x:v>679</x:v>
      </x:c>
      <x:c r="I5" s="108">
        <x:v>1</x:v>
      </x:c>
      <x:c r="J5" s="109" t="s">
        <x:v>693</x:v>
      </x:c>
      <x:c r="K5" s="110" t="s">
        <x:v>259</x:v>
      </x:c>
      <x:c r="L5" s="110" t="s">
        <x:v>741</x:v>
      </x:c>
      <x:c r="M5" s="109" t="s">
        <x:v>2851</x:v>
      </x:c>
      <x:c r="N5" s="111">
        <x:f t="shared" ref="N5:N35" si="0">N4+20/86400</x:f>
        <x:v>0.00086805555555555562</x:v>
      </x:c>
      <x:c r="O5" s="109" t="s">
        <x:v>2680</x:v>
      </x:c>
      <x:c r="P5" s="112">
        <x:v>3</x:v>
      </x:c>
      <x:c r="Q5" s="112">
        <x:v>8</x:v>
      </x:c>
      <x:c r="R5" s="114"/>
      <x:c r="S5" s="113" t="s">
        <x:v>741</x:v>
      </x:c>
      <x:c r="T5" s="113" t="s">
        <x:v>741</x:v>
      </x:c>
      <x:c r="U5" s="113" t="s">
        <x:v>741</x:v>
      </x:c>
      <x:c r="V5" s="108"/>
      <x:c r="W5" s="108" t="s">
        <x:v>2648</x:v>
      </x:c>
      <x:c r="X5" s="114"/>
      <x:c r="Y5" s="114"/>
    </x:row>
    <x:row r="6" spans="1:25" ht="39.95000000000000284217" customHeight="1">
      <x:c r="A6" s="107" t="s">
        <x:v>1916</x:v>
      </x:c>
      <x:c r="B6" s="108">
        <x:v>4</x:v>
      </x:c>
      <x:c r="C6" s="108">
        <x:v>1</x:v>
      </x:c>
      <x:c r="D6" s="108">
        <x:v>3</x:v>
      </x:c>
      <x:c r="E6" s="109" t="s">
        <x:v>1924</x:v>
      </x:c>
      <x:c r="F6" s="109" t="s">
        <x:v>2431</x:v>
      </x:c>
      <x:c r="G6" s="109" t="s">
        <x:v>2412</x:v>
      </x:c>
      <x:c r="H6" s="109" t="s">
        <x:v>2319</x:v>
      </x:c>
      <x:c r="I6" s="108">
        <x:v>4</x:v>
      </x:c>
      <x:c r="J6" s="109" t="s">
        <x:v>2204</x:v>
      </x:c>
      <x:c r="K6" s="110" t="s">
        <x:v>259</x:v>
      </x:c>
      <x:c r="L6" s="110" t="s">
        <x:v>734</x:v>
      </x:c>
      <x:c r="M6" s="109" t="s">
        <x:v>1419</x:v>
      </x:c>
      <x:c r="N6" s="111">
        <x:f t="shared" si="0"/>
        <x:v>0.0010995370370370371</x:v>
      </x:c>
      <x:c r="O6" s="109" t="s">
        <x:v>2680</x:v>
      </x:c>
      <x:c r="P6" s="112">
        <x:v>3</x:v>
      </x:c>
      <x:c r="Q6" s="112">
        <x:v>11</x:v>
      </x:c>
      <x:c r="R6" s="114"/>
      <x:c r="S6" s="113" t="s">
        <x:v>734</x:v>
      </x:c>
      <x:c r="T6" s="113" t="s">
        <x:v>723</x:v>
      </x:c>
      <x:c r="U6" s="113" t="s">
        <x:v>723</x:v>
      </x:c>
      <x:c r="V6" s="108"/>
      <x:c r="W6" s="108"/>
      <x:c r="X6" s="114"/>
      <x:c r="Y6" s="114"/>
    </x:row>
    <x:row r="7" spans="1:25" ht="39.95000000000000284217" customHeight="1">
      <x:c r="A7" s="107" t="s">
        <x:v>1916</x:v>
      </x:c>
      <x:c r="B7" s="108">
        <x:v>5</x:v>
      </x:c>
      <x:c r="C7" s="108">
        <x:v>1</x:v>
      </x:c>
      <x:c r="D7" s="108">
        <x:v>3</x:v>
      </x:c>
      <x:c r="E7" s="109" t="s">
        <x:v>1910</x:v>
      </x:c>
      <x:c r="F7" s="109" t="s">
        <x:v>1713</x:v>
      </x:c>
      <x:c r="G7" s="109" t="s">
        <x:v>656</x:v>
      </x:c>
      <x:c r="H7" s="109" t="s">
        <x:v>697</x:v>
      </x:c>
      <x:c r="I7" s="108">
        <x:v>1</x:v>
      </x:c>
      <x:c r="J7" s="109" t="s">
        <x:v>3000</x:v>
      </x:c>
      <x:c r="K7" s="110" t="s">
        <x:v>259</x:v>
      </x:c>
      <x:c r="L7" s="110" t="s">
        <x:v>725</x:v>
      </x:c>
      <x:c r="M7" s="109" t="s">
        <x:v>980</x:v>
      </x:c>
      <x:c r="N7" s="111">
        <x:f t="shared" si="0"/>
        <x:v>0.0013310185185185187</x:v>
      </x:c>
      <x:c r="O7" s="109" t="s">
        <x:v>2680</x:v>
      </x:c>
      <x:c r="P7" s="112">
        <x:v>2</x:v>
      </x:c>
      <x:c r="Q7" s="112">
        <x:v>13</x:v>
      </x:c>
      <x:c r="R7" s="114"/>
      <x:c r="S7" s="113" t="s">
        <x:v>725</x:v>
      </x:c>
      <x:c r="T7" s="113" t="s">
        <x:v>725</x:v>
      </x:c>
      <x:c r="U7" s="113" t="s">
        <x:v>725</x:v>
      </x:c>
      <x:c r="V7" s="108"/>
      <x:c r="W7" s="108"/>
      <x:c r="X7" s="114"/>
      <x:c r="Y7" s="114"/>
    </x:row>
    <x:row r="8" spans="1:25" ht="39.95000000000000284217" customHeight="1">
      <x:c r="A8" s="107" t="s">
        <x:v>1916</x:v>
      </x:c>
      <x:c r="B8" s="108">
        <x:v>6</x:v>
      </x:c>
      <x:c r="C8" s="108">
        <x:v>1</x:v>
      </x:c>
      <x:c r="D8" s="108">
        <x:v>5</x:v>
      </x:c>
      <x:c r="E8" s="109" t="s">
        <x:v>1923</x:v>
      </x:c>
      <x:c r="F8" s="109" t="s">
        <x:v>1708</x:v>
      </x:c>
      <x:c r="G8" s="109" t="s">
        <x:v>3095</x:v>
      </x:c>
      <x:c r="H8" s="109" t="s">
        <x:v>2380</x:v>
      </x:c>
      <x:c r="I8" s="108">
        <x:v>1</x:v>
      </x:c>
      <x:c r="J8" s="109" t="s">
        <x:v>1894</x:v>
      </x:c>
      <x:c r="K8" s="110" t="s">
        <x:v>259</x:v>
      </x:c>
      <x:c r="L8" s="110" t="s">
        <x:v>725</x:v>
      </x:c>
      <x:c r="M8" s="109" t="s">
        <x:v>2980</x:v>
      </x:c>
      <x:c r="N8" s="111">
        <x:f t="shared" si="0"/>
        <x:v>0.0015625</x:v>
      </x:c>
      <x:c r="O8" s="109" t="s">
        <x:v>2680</x:v>
      </x:c>
      <x:c r="P8" s="112">
        <x:v>2</x:v>
      </x:c>
      <x:c r="Q8" s="112">
        <x:v>15</x:v>
      </x:c>
      <x:c r="R8" s="114"/>
      <x:c r="S8" s="113" t="s">
        <x:v>725</x:v>
      </x:c>
      <x:c r="T8" s="113" t="s">
        <x:v>725</x:v>
      </x:c>
      <x:c r="U8" s="113" t="s">
        <x:v>725</x:v>
      </x:c>
      <x:c r="V8" s="108"/>
      <x:c r="W8" s="108"/>
      <x:c r="X8" s="114" t="s">
        <x:v>2643</x:v>
      </x:c>
      <x:c r="Y8" s="114"/>
    </x:row>
    <x:row r="9" spans="1:25" ht="39.95000000000000284217" customHeight="1">
      <x:c r="A9" s="107" t="s">
        <x:v>1916</x:v>
      </x:c>
      <x:c r="B9" s="108">
        <x:v>7</x:v>
      </x:c>
      <x:c r="C9" s="108">
        <x:v>2</x:v>
      </x:c>
      <x:c r="D9" s="108">
        <x:v>5</x:v>
      </x:c>
      <x:c r="E9" s="109" t="s">
        <x:v>1936</x:v>
      </x:c>
      <x:c r="F9" s="109" t="s">
        <x:v>1713</x:v>
      </x:c>
      <x:c r="G9" s="109" t="s">
        <x:v>655</x:v>
      </x:c>
      <x:c r="H9" s="109" t="s">
        <x:v>671</x:v>
      </x:c>
      <x:c r="I9" s="108">
        <x:v>1</x:v>
      </x:c>
      <x:c r="J9" s="109" t="s">
        <x:v>2974</x:v>
      </x:c>
      <x:c r="K9" s="110" t="s">
        <x:v>259</x:v>
      </x:c>
      <x:c r="L9" s="110" t="s">
        <x:v>741</x:v>
      </x:c>
      <x:c r="M9" s="109" t="s">
        <x:v>980</x:v>
      </x:c>
      <x:c r="N9" s="111">
        <x:f t="shared" si="0"/>
        <x:v>0.0017939814814814815</x:v>
      </x:c>
      <x:c r="O9" s="109" t="s">
        <x:v>2040</x:v>
      </x:c>
      <x:c r="P9" s="112">
        <x:v>3</x:v>
      </x:c>
      <x:c r="Q9" s="112">
        <x:v>18</x:v>
      </x:c>
      <x:c r="R9" s="114"/>
      <x:c r="S9" s="113" t="s">
        <x:v>741</x:v>
      </x:c>
      <x:c r="T9" s="113" t="s">
        <x:v>741</x:v>
      </x:c>
      <x:c r="U9" s="113" t="s">
        <x:v>741</x:v>
      </x:c>
      <x:c r="V9" s="108"/>
      <x:c r="W9" s="108"/>
      <x:c r="X9" s="114"/>
      <x:c r="Y9" s="114"/>
    </x:row>
    <x:row r="10" spans="1:25" ht="39.95000000000000284217" customHeight="1">
      <x:c r="A10" s="107" t="s">
        <x:v>1916</x:v>
      </x:c>
      <x:c r="B10" s="108">
        <x:v>8</x:v>
      </x:c>
      <x:c r="C10" s="108">
        <x:v>2</x:v>
      </x:c>
      <x:c r="D10" s="108">
        <x:v>6</x:v>
      </x:c>
      <x:c r="E10" s="109" t="s">
        <x:v>1517</x:v>
      </x:c>
      <x:c r="F10" s="109" t="s">
        <x:v>677</x:v>
      </x:c>
      <x:c r="G10" s="109" t="s">
        <x:v>2356</x:v>
      </x:c>
      <x:c r="H10" s="109" t="s">
        <x:v>1717</x:v>
      </x:c>
      <x:c r="I10" s="108">
        <x:v>4</x:v>
      </x:c>
      <x:c r="J10" s="109" t="s">
        <x:v>983</x:v>
      </x:c>
      <x:c r="K10" s="110" t="s">
        <x:v>259</x:v>
      </x:c>
      <x:c r="L10" s="110" t="s">
        <x:v>734</x:v>
      </x:c>
      <x:c r="M10" s="109" t="s">
        <x:v>2182</x:v>
      </x:c>
      <x:c r="N10" s="111">
        <x:f t="shared" si="0"/>
        <x:v>0.0020254629629629629</x:v>
      </x:c>
      <x:c r="O10" s="109" t="s">
        <x:v>2040</x:v>
      </x:c>
      <x:c r="P10" s="112">
        <x:v>4</x:v>
      </x:c>
      <x:c r="Q10" s="112">
        <x:v>22</x:v>
      </x:c>
      <x:c r="R10" s="114"/>
      <x:c r="S10" s="113" t="s">
        <x:v>734</x:v>
      </x:c>
      <x:c r="T10" s="113" t="s">
        <x:v>723</x:v>
      </x:c>
      <x:c r="U10" s="113" t="s">
        <x:v>723</x:v>
      </x:c>
      <x:c r="V10" s="108"/>
      <x:c r="W10" s="108"/>
      <x:c r="X10" s="114"/>
      <x:c r="Y10" s="114"/>
    </x:row>
    <x:row r="11" spans="1:25" ht="39.95000000000000284217" customHeight="1">
      <x:c r="A11" s="107" t="s">
        <x:v>1916</x:v>
      </x:c>
      <x:c r="B11" s="108">
        <x:v>9</x:v>
      </x:c>
      <x:c r="C11" s="108">
        <x:v>1</x:v>
      </x:c>
      <x:c r="D11" s="108">
        <x:v>5</x:v>
      </x:c>
      <x:c r="E11" s="109" t="s">
        <x:v>1905</x:v>
      </x:c>
      <x:c r="F11" s="109" t="s">
        <x:v>1708</x:v>
      </x:c>
      <x:c r="G11" s="109" t="s">
        <x:v>565</x:v>
      </x:c>
      <x:c r="H11" s="109" t="s">
        <x:v>2380</x:v>
      </x:c>
      <x:c r="I11" s="108">
        <x:v>2</x:v>
      </x:c>
      <x:c r="J11" s="109" t="s">
        <x:v>276</x:v>
      </x:c>
      <x:c r="K11" s="110" t="s">
        <x:v>259</x:v>
      </x:c>
      <x:c r="L11" s="110" t="s">
        <x:v>725</x:v>
      </x:c>
      <x:c r="M11" s="109" t="s">
        <x:v>2980</x:v>
      </x:c>
      <x:c r="N11" s="111">
        <x:f t="shared" si="0"/>
        <x:v>0.0022569444444444442</x:v>
      </x:c>
      <x:c r="O11" s="109" t="s">
        <x:v>2040</x:v>
      </x:c>
      <x:c r="P11" s="112">
        <x:v>3</x:v>
      </x:c>
      <x:c r="Q11" s="112">
        <x:v>25</x:v>
      </x:c>
      <x:c r="R11" s="114"/>
      <x:c r="S11" s="113" t="s">
        <x:v>725</x:v>
      </x:c>
      <x:c r="T11" s="113" t="s">
        <x:v>725</x:v>
      </x:c>
      <x:c r="U11" s="113" t="s">
        <x:v>725</x:v>
      </x:c>
      <x:c r="V11" s="108"/>
      <x:c r="W11" s="108"/>
      <x:c r="X11" s="114"/>
      <x:c r="Y11" s="114"/>
    </x:row>
    <x:row r="12" spans="1:25" ht="39.95000000000000284217" customHeight="1">
      <x:c r="A12" s="107" t="s">
        <x:v>1916</x:v>
      </x:c>
      <x:c r="B12" s="108">
        <x:v>10</x:v>
      </x:c>
      <x:c r="C12" s="108">
        <x:v>1</x:v>
      </x:c>
      <x:c r="D12" s="108">
        <x:v>7</x:v>
      </x:c>
      <x:c r="E12" s="109" t="s">
        <x:v>2884</x:v>
      </x:c>
      <x:c r="F12" s="109" t="s">
        <x:v>497</x:v>
      </x:c>
      <x:c r="G12" s="109" t="s">
        <x:v>368</x:v>
      </x:c>
      <x:c r="H12" s="109" t="s">
        <x:v>2348</x:v>
      </x:c>
      <x:c r="I12" s="108">
        <x:v>3</x:v>
      </x:c>
      <x:c r="J12" s="109" t="s">
        <x:v>2194</x:v>
      </x:c>
      <x:c r="K12" s="110" t="s">
        <x:v>259</x:v>
      </x:c>
      <x:c r="L12" s="110" t="s">
        <x:v>734</x:v>
      </x:c>
      <x:c r="M12" s="109" t="s">
        <x:v>2192</x:v>
      </x:c>
      <x:c r="N12" s="111">
        <x:f t="shared" si="0"/>
        <x:v>0.0024884259259259256</x:v>
      </x:c>
      <x:c r="O12" s="109" t="s">
        <x:v>2040</x:v>
      </x:c>
      <x:c r="P12" s="112">
        <x:v>3</x:v>
      </x:c>
      <x:c r="Q12" s="112">
        <x:v>28</x:v>
      </x:c>
      <x:c r="R12" s="114"/>
      <x:c r="S12" s="113" t="s">
        <x:v>734</x:v>
      </x:c>
      <x:c r="T12" s="113" t="s">
        <x:v>723</x:v>
      </x:c>
      <x:c r="U12" s="113" t="s">
        <x:v>723</x:v>
      </x:c>
      <x:c r="V12" s="108"/>
      <x:c r="W12" s="108"/>
      <x:c r="X12" s="114"/>
      <x:c r="Y12" s="114"/>
    </x:row>
    <x:row r="13" spans="1:25" ht="39.95000000000000284217" customHeight="1">
      <x:c r="A13" s="107" t="s">
        <x:v>1916</x:v>
      </x:c>
      <x:c r="B13" s="108">
        <x:v>11</x:v>
      </x:c>
      <x:c r="C13" s="108">
        <x:v>2</x:v>
      </x:c>
      <x:c r="D13" s="108">
        <x:v>8</x:v>
      </x:c>
      <x:c r="E13" s="109" t="s">
        <x:v>2911</x:v>
      </x:c>
      <x:c r="F13" s="109" t="s">
        <x:v>668</x:v>
      </x:c>
      <x:c r="G13" s="109" t="s">
        <x:v>3082</x:v>
      </x:c>
      <x:c r="H13" s="109" t="s">
        <x:v>2221</x:v>
      </x:c>
      <x:c r="I13" s="108">
        <x:v>2</x:v>
      </x:c>
      <x:c r="J13" s="109" t="s">
        <x:v>2210</x:v>
      </x:c>
      <x:c r="K13" s="110" t="s">
        <x:v>259</x:v>
      </x:c>
      <x:c r="L13" s="110" t="s">
        <x:v>739</x:v>
      </x:c>
      <x:c r="M13" s="109" t="s">
        <x:v>979</x:v>
      </x:c>
      <x:c r="N13" s="111">
        <x:f t="shared" si="0"/>
        <x:v>0.002719907407407407</x:v>
      </x:c>
      <x:c r="O13" s="109" t="s">
        <x:v>1423</x:v>
      </x:c>
      <x:c r="P13" s="112">
        <x:v>3</x:v>
      </x:c>
      <x:c r="Q13" s="112">
        <x:v>31</x:v>
      </x:c>
      <x:c r="R13" s="114"/>
      <x:c r="S13" s="113" t="s">
        <x:v>739</x:v>
      </x:c>
      <x:c r="T13" s="113" t="s">
        <x:v>730</x:v>
      </x:c>
      <x:c r="U13" s="113" t="s">
        <x:v>250</x:v>
      </x:c>
      <x:c r="V13" s="108"/>
      <x:c r="W13" s="108"/>
      <x:c r="X13" s="114"/>
      <x:c r="Y13" s="114" t="s">
        <x:v>2959</x:v>
      </x:c>
    </x:row>
    <x:row r="14" spans="1:25" ht="39.95000000000000284217" customHeight="1">
      <x:c r="A14" s="107" t="s">
        <x:v>1916</x:v>
      </x:c>
      <x:c r="B14" s="108">
        <x:v>12</x:v>
      </x:c>
      <x:c r="C14" s="108">
        <x:v>2</x:v>
      </x:c>
      <x:c r="D14" s="108">
        <x:v>8</x:v>
      </x:c>
      <x:c r="E14" s="109" t="s">
        <x:v>2960</x:v>
      </x:c>
      <x:c r="F14" s="109" t="s">
        <x:v>2397</x:v>
      </x:c>
      <x:c r="G14" s="109" t="s">
        <x:v>560</x:v>
      </x:c>
      <x:c r="H14" s="109" t="s">
        <x:v>2221</x:v>
      </x:c>
      <x:c r="I14" s="108">
        <x:v>2</x:v>
      </x:c>
      <x:c r="J14" s="109" t="s">
        <x:v>1635</x:v>
      </x:c>
      <x:c r="K14" s="110" t="s">
        <x:v>259</x:v>
      </x:c>
      <x:c r="L14" s="110" t="s">
        <x:v>739</x:v>
      </x:c>
      <x:c r="M14" s="109" t="s">
        <x:v>979</x:v>
      </x:c>
      <x:c r="N14" s="111">
        <x:f t="shared" si="0"/>
        <x:v>0.0029513888888888884</x:v>
      </x:c>
      <x:c r="O14" s="109" t="s">
        <x:v>1423</x:v>
      </x:c>
      <x:c r="P14" s="112">
        <x:v>3</x:v>
      </x:c>
      <x:c r="Q14" s="112">
        <x:v>34</x:v>
      </x:c>
      <x:c r="R14" s="114"/>
      <x:c r="S14" s="113" t="s">
        <x:v>739</x:v>
      </x:c>
      <x:c r="T14" s="113" t="s">
        <x:v>730</x:v>
      </x:c>
      <x:c r="U14" s="113" t="s">
        <x:v>250</x:v>
      </x:c>
      <x:c r="V14" s="108"/>
      <x:c r="W14" s="108"/>
      <x:c r="X14" s="114"/>
      <x:c r="Y14" s="114" t="s">
        <x:v>946</x:v>
      </x:c>
    </x:row>
    <x:row r="15" spans="1:25" ht="39.95000000000000284217" customHeight="1">
      <x:c r="A15" s="107" t="s">
        <x:v>1916</x:v>
      </x:c>
      <x:c r="B15" s="108">
        <x:v>13</x:v>
      </x:c>
      <x:c r="C15" s="108">
        <x:v>2</x:v>
      </x:c>
      <x:c r="D15" s="108">
        <x:v>8</x:v>
      </x:c>
      <x:c r="E15" s="109" t="s">
        <x:v>2968</x:v>
      </x:c>
      <x:c r="F15" s="109" t="s">
        <x:v>963</x:v>
      </x:c>
      <x:c r="G15" s="109" t="s">
        <x:v>1146</x:v>
      </x:c>
      <x:c r="H15" s="109" t="s">
        <x:v>2221</x:v>
      </x:c>
      <x:c r="I15" s="108">
        <x:v>2</x:v>
      </x:c>
      <x:c r="J15" s="109" t="s">
        <x:v>604</x:v>
      </x:c>
      <x:c r="K15" s="110" t="s">
        <x:v>259</x:v>
      </x:c>
      <x:c r="L15" s="110" t="s">
        <x:v>739</x:v>
      </x:c>
      <x:c r="M15" s="109" t="s">
        <x:v>979</x:v>
      </x:c>
      <x:c r="N15" s="111">
        <x:f t="shared" si="0"/>
        <x:v>0.0031828703703703698</x:v>
      </x:c>
      <x:c r="O15" s="109" t="s">
        <x:v>1423</x:v>
      </x:c>
      <x:c r="P15" s="112">
        <x:v>3</x:v>
      </x:c>
      <x:c r="Q15" s="112">
        <x:v>37</x:v>
      </x:c>
      <x:c r="R15" s="114"/>
      <x:c r="S15" s="113" t="s">
        <x:v>739</x:v>
      </x:c>
      <x:c r="T15" s="113" t="s">
        <x:v>730</x:v>
      </x:c>
      <x:c r="U15" s="113" t="s">
        <x:v>250</x:v>
      </x:c>
      <x:c r="V15" s="108"/>
      <x:c r="W15" s="108" t="s">
        <x:v>2218</x:v>
      </x:c>
      <x:c r="X15" s="114"/>
      <x:c r="Y15" s="114" t="s">
        <x:v>2906</x:v>
      </x:c>
    </x:row>
    <x:row r="16" spans="1:25" ht="39.95000000000000284217" customHeight="1">
      <x:c r="A16" s="107" t="s">
        <x:v>1916</x:v>
      </x:c>
      <x:c r="B16" s="108">
        <x:v>14</x:v>
      </x:c>
      <x:c r="C16" s="108">
        <x:v>2</x:v>
      </x:c>
      <x:c r="D16" s="108">
        <x:v>5</x:v>
      </x:c>
      <x:c r="E16" s="109" t="s">
        <x:v>1912</x:v>
      </x:c>
      <x:c r="F16" s="109" t="s">
        <x:v>1713</x:v>
      </x:c>
      <x:c r="G16" s="109" t="s">
        <x:v>1703</x:v>
      </x:c>
      <x:c r="H16" s="109" t="s">
        <x:v>671</x:v>
      </x:c>
      <x:c r="I16" s="108">
        <x:v>1</x:v>
      </x:c>
      <x:c r="J16" s="109" t="s">
        <x:v>2987</x:v>
      </x:c>
      <x:c r="K16" s="110" t="s">
        <x:v>259</x:v>
      </x:c>
      <x:c r="L16" s="110" t="s">
        <x:v>723</x:v>
      </x:c>
      <x:c r="M16" s="109" t="s">
        <x:v>980</x:v>
      </x:c>
      <x:c r="N16" s="111">
        <x:f t="shared" si="0"/>
        <x:v>0.0034143518518518511</x:v>
      </x:c>
      <x:c r="O16" s="109" t="s">
        <x:v>2052</x:v>
      </x:c>
      <x:c r="P16" s="112">
        <x:v>3</x:v>
      </x:c>
      <x:c r="Q16" s="112">
        <x:v>40</x:v>
      </x:c>
      <x:c r="R16" s="114"/>
      <x:c r="S16" s="113" t="s">
        <x:v>723</x:v>
      </x:c>
      <x:c r="T16" s="113" t="s">
        <x:v>741</x:v>
      </x:c>
      <x:c r="U16" s="113" t="s">
        <x:v>741</x:v>
      </x:c>
      <x:c r="V16" s="108"/>
      <x:c r="W16" s="108"/>
      <x:c r="X16" s="114"/>
      <x:c r="Y16" s="114"/>
    </x:row>
    <x:row r="17" spans="1:25" ht="39.95000000000000284217" customHeight="1">
      <x:c r="A17" s="107" t="s">
        <x:v>1916</x:v>
      </x:c>
      <x:c r="B17" s="108">
        <x:v>15</x:v>
      </x:c>
      <x:c r="C17" s="108">
        <x:v>2</x:v>
      </x:c>
      <x:c r="D17" s="108">
        <x:v>6</x:v>
      </x:c>
      <x:c r="E17" s="109" t="s">
        <x:v>1929</x:v>
      </x:c>
      <x:c r="F17" s="109" t="s">
        <x:v>677</x:v>
      </x:c>
      <x:c r="G17" s="109" t="s">
        <x:v>661</x:v>
      </x:c>
      <x:c r="H17" s="109" t="s">
        <x:v>1717</x:v>
      </x:c>
      <x:c r="I17" s="108">
        <x:v>5</x:v>
      </x:c>
      <x:c r="J17" s="109" t="s">
        <x:v>1867</x:v>
      </x:c>
      <x:c r="K17" s="110" t="s">
        <x:v>259</x:v>
      </x:c>
      <x:c r="L17" s="110" t="s">
        <x:v>250</x:v>
      </x:c>
      <x:c r="M17" s="109" t="s">
        <x:v>2182</x:v>
      </x:c>
      <x:c r="N17" s="111">
        <x:f t="shared" si="0"/>
        <x:v>0.0036458333333333325</x:v>
      </x:c>
      <x:c r="O17" s="109" t="s">
        <x:v>2052</x:v>
      </x:c>
      <x:c r="P17" s="112">
        <x:v>4</x:v>
      </x:c>
      <x:c r="Q17" s="112">
        <x:v>44</x:v>
      </x:c>
      <x:c r="R17" s="114"/>
      <x:c r="S17" s="113" t="s">
        <x:v>250</x:v>
      </x:c>
      <x:c r="T17" s="113" t="s">
        <x:v>734</x:v>
      </x:c>
      <x:c r="U17" s="113" t="s">
        <x:v>734</x:v>
      </x:c>
      <x:c r="V17" s="108"/>
      <x:c r="W17" s="108"/>
      <x:c r="X17" s="114"/>
      <x:c r="Y17" s="114"/>
    </x:row>
    <x:row r="18" spans="1:25" ht="39.95000000000000284217" customHeight="1">
      <x:c r="A18" s="107" t="s">
        <x:v>1916</x:v>
      </x:c>
      <x:c r="B18" s="108">
        <x:v>16</x:v>
      </x:c>
      <x:c r="C18" s="108">
        <x:v>1</x:v>
      </x:c>
      <x:c r="D18" s="108">
        <x:v>5</x:v>
      </x:c>
      <x:c r="E18" s="109" t="s">
        <x:v>1933</x:v>
      </x:c>
      <x:c r="F18" s="109" t="s">
        <x:v>2723</x:v>
      </x:c>
      <x:c r="G18" s="109" t="s">
        <x:v>2307</x:v>
      </x:c>
      <x:c r="H18" s="109" t="s">
        <x:v>657</x:v>
      </x:c>
      <x:c r="I18" s="108">
        <x:v>3</x:v>
      </x:c>
      <x:c r="J18" s="109" t="s">
        <x:v>2161</x:v>
      </x:c>
      <x:c r="K18" s="110" t="s">
        <x:v>2178</x:v>
      </x:c>
      <x:c r="L18" s="110" t="s">
        <x:v>741</x:v>
      </x:c>
      <x:c r="M18" s="109" t="s">
        <x:v>1462</x:v>
      </x:c>
      <x:c r="N18" s="111">
        <x:f t="shared" si="0"/>
        <x:v>0.0038773148148148139</x:v>
      </x:c>
      <x:c r="O18" s="109" t="s">
        <x:v>2052</x:v>
      </x:c>
      <x:c r="P18" s="112">
        <x:v>3</x:v>
      </x:c>
      <x:c r="Q18" s="112">
        <x:v>47</x:v>
      </x:c>
      <x:c r="R18" s="114"/>
      <x:c r="S18" s="113" t="s">
        <x:v>741</x:v>
      </x:c>
      <x:c r="T18" s="113" t="s">
        <x:v>741</x:v>
      </x:c>
      <x:c r="U18" s="113" t="s">
        <x:v>741</x:v>
      </x:c>
      <x:c r="V18" s="108"/>
      <x:c r="W18" s="108"/>
      <x:c r="X18" s="114"/>
      <x:c r="Y18" s="114"/>
    </x:row>
    <x:row r="19" spans="1:25" ht="39.95000000000000284217" customHeight="1">
      <x:c r="A19" s="107" t="s">
        <x:v>1916</x:v>
      </x:c>
      <x:c r="B19" s="108">
        <x:v>17</x:v>
      </x:c>
      <x:c r="C19" s="108">
        <x:v>2</x:v>
      </x:c>
      <x:c r="D19" s="108">
        <x:v>5</x:v>
      </x:c>
      <x:c r="E19" s="109" t="s">
        <x:v>1920</x:v>
      </x:c>
      <x:c r="F19" s="109" t="s">
        <x:v>1713</x:v>
      </x:c>
      <x:c r="G19" s="109" t="s">
        <x:v>663</x:v>
      </x:c>
      <x:c r="H19" s="109" t="s">
        <x:v>671</x:v>
      </x:c>
      <x:c r="I19" s="108">
        <x:v>1</x:v>
      </x:c>
      <x:c r="J19" s="109" t="s">
        <x:v>1846</x:v>
      </x:c>
      <x:c r="K19" s="110" t="s">
        <x:v>259</x:v>
      </x:c>
      <x:c r="L19" s="110" t="s">
        <x:v>258</x:v>
      </x:c>
      <x:c r="M19" s="109" t="s">
        <x:v>980</x:v>
      </x:c>
      <x:c r="N19" s="111">
        <x:f t="shared" si="0"/>
        <x:v>0.0041087962962962953</x:v>
      </x:c>
      <x:c r="O19" s="109" t="s">
        <x:v>2035</x:v>
      </x:c>
      <x:c r="P19" s="112">
        <x:v>3</x:v>
      </x:c>
      <x:c r="Q19" s="112">
        <x:v>50</x:v>
      </x:c>
      <x:c r="R19" s="114"/>
      <x:c r="S19" s="113" t="s">
        <x:v>258</x:v>
      </x:c>
      <x:c r="T19" s="113" t="s">
        <x:v>734</x:v>
      </x:c>
      <x:c r="U19" s="113" t="s">
        <x:v>734</x:v>
      </x:c>
      <x:c r="V19" s="108"/>
      <x:c r="W19" s="108"/>
      <x:c r="X19" s="114"/>
      <x:c r="Y19" s="114"/>
    </x:row>
    <x:row r="20" spans="1:25" ht="39.95000000000000284217" customHeight="1">
      <x:c r="A20" s="107" t="s">
        <x:v>1916</x:v>
      </x:c>
      <x:c r="B20" s="108">
        <x:v>18</x:v>
      </x:c>
      <x:c r="C20" s="108">
        <x:v>2</x:v>
      </x:c>
      <x:c r="D20" s="108">
        <x:v>5</x:v>
      </x:c>
      <x:c r="E20" s="109" t="s">
        <x:v>129</x:v>
      </x:c>
      <x:c r="F20" s="109" t="s">
        <x:v>2723</x:v>
      </x:c>
      <x:c r="G20" s="109" t="s">
        <x:v>2307</x:v>
      </x:c>
      <x:c r="H20" s="109" t="s">
        <x:v>1718</x:v>
      </x:c>
      <x:c r="I20" s="108">
        <x:v>3</x:v>
      </x:c>
      <x:c r="J20" s="109" t="s">
        <x:v>278</x:v>
      </x:c>
      <x:c r="K20" s="110" t="s">
        <x:v>2178</x:v>
      </x:c>
      <x:c r="L20" s="110" t="s">
        <x:v>734</x:v>
      </x:c>
      <x:c r="M20" s="109" t="s">
        <x:v>1462</x:v>
      </x:c>
      <x:c r="N20" s="111">
        <x:f t="shared" si="0"/>
        <x:v>0.0043402777777777771</x:v>
      </x:c>
      <x:c r="O20" s="109" t="s">
        <x:v>2035</x:v>
      </x:c>
      <x:c r="P20" s="112">
        <x:v>3</x:v>
      </x:c>
      <x:c r="Q20" s="112">
        <x:v>53</x:v>
      </x:c>
      <x:c r="R20" s="114"/>
      <x:c r="S20" s="113" t="s">
        <x:v>734</x:v>
      </x:c>
      <x:c r="T20" s="113" t="s">
        <x:v>734</x:v>
      </x:c>
      <x:c r="U20" s="113" t="s">
        <x:v>734</x:v>
      </x:c>
      <x:c r="V20" s="108"/>
      <x:c r="W20" s="108"/>
      <x:c r="X20" s="114"/>
      <x:c r="Y20" s="114"/>
    </x:row>
    <x:row r="21" spans="1:25" ht="39.95000000000000284217" customHeight="1">
      <x:c r="A21" s="107" t="s">
        <x:v>1916</x:v>
      </x:c>
      <x:c r="B21" s="108">
        <x:v>19</x:v>
      </x:c>
      <x:c r="C21" s="108">
        <x:v>2</x:v>
      </x:c>
      <x:c r="D21" s="108">
        <x:v>8</x:v>
      </x:c>
      <x:c r="E21" s="109" t="s">
        <x:v>3013</x:v>
      </x:c>
      <x:c r="F21" s="109" t="s">
        <x:v>1131</x:v>
      </x:c>
      <x:c r="G21" s="109" t="s">
        <x:v>2215</x:v>
      </x:c>
      <x:c r="H21" s="109" t="s">
        <x:v>2221</x:v>
      </x:c>
      <x:c r="I21" s="108">
        <x:v>2</x:v>
      </x:c>
      <x:c r="J21" s="109" t="s">
        <x:v>1469</x:v>
      </x:c>
      <x:c r="K21" s="110" t="s">
        <x:v>259</x:v>
      </x:c>
      <x:c r="L21" s="110" t="s">
        <x:v>739</x:v>
      </x:c>
      <x:c r="M21" s="109" t="s">
        <x:v>979</x:v>
      </x:c>
      <x:c r="N21" s="111">
        <x:f t="shared" si="0"/>
        <x:v>0.0045717592592592589</x:v>
      </x:c>
      <x:c r="O21" s="109" t="s">
        <x:v>1653</x:v>
      </x:c>
      <x:c r="P21" s="112">
        <x:v>3</x:v>
      </x:c>
      <x:c r="Q21" s="112">
        <x:v>56</x:v>
      </x:c>
      <x:c r="R21" s="114"/>
      <x:c r="S21" s="113" t="s">
        <x:v>739</x:v>
      </x:c>
      <x:c r="T21" s="113" t="s">
        <x:v>730</x:v>
      </x:c>
      <x:c r="U21" s="113" t="s">
        <x:v>250</x:v>
      </x:c>
      <x:c r="V21" s="108"/>
      <x:c r="W21" s="108"/>
      <x:c r="X21" s="114"/>
      <x:c r="Y21" s="114" t="s">
        <x:v>1398</x:v>
      </x:c>
    </x:row>
    <x:row r="22" spans="1:25" ht="39.95000000000000284217" customHeight="1">
      <x:c r="A22" s="107" t="s">
        <x:v>1916</x:v>
      </x:c>
      <x:c r="B22" s="108">
        <x:v>20</x:v>
      </x:c>
      <x:c r="C22" s="108">
        <x:v>2</x:v>
      </x:c>
      <x:c r="D22" s="108">
        <x:v>8</x:v>
      </x:c>
      <x:c r="E22" s="109" t="s">
        <x:v>3034</x:v>
      </x:c>
      <x:c r="F22" s="109" t="s">
        <x:v>965</x:v>
      </x:c>
      <x:c r="G22" s="109" t="s">
        <x:v>2217</x:v>
      </x:c>
      <x:c r="H22" s="109" t="s">
        <x:v>2221</x:v>
      </x:c>
      <x:c r="I22" s="108">
        <x:v>2</x:v>
      </x:c>
      <x:c r="J22" s="109" t="s">
        <x:v>2043</x:v>
      </x:c>
      <x:c r="K22" s="110" t="s">
        <x:v>259</x:v>
      </x:c>
      <x:c r="L22" s="110" t="s">
        <x:v>739</x:v>
      </x:c>
      <x:c r="M22" s="109" t="s">
        <x:v>979</x:v>
      </x:c>
      <x:c r="N22" s="111">
        <x:f t="shared" si="0"/>
        <x:v>0.0048032407407407407</x:v>
      </x:c>
      <x:c r="O22" s="109" t="s">
        <x:v>1653</x:v>
      </x:c>
      <x:c r="P22" s="112">
        <x:v>3</x:v>
      </x:c>
      <x:c r="Q22" s="112">
        <x:v>59</x:v>
      </x:c>
      <x:c r="R22" s="114"/>
      <x:c r="S22" s="113" t="s">
        <x:v>739</x:v>
      </x:c>
      <x:c r="T22" s="113" t="s">
        <x:v>730</x:v>
      </x:c>
      <x:c r="U22" s="113" t="s">
        <x:v>250</x:v>
      </x:c>
      <x:c r="V22" s="108"/>
      <x:c r="W22" s="108"/>
      <x:c r="X22" s="114"/>
      <x:c r="Y22" s="114" t="s">
        <x:v>231</x:v>
      </x:c>
    </x:row>
    <x:row r="23" spans="1:25" ht="39.95000000000000284217" customHeight="1">
      <x:c r="A23" s="107" t="s">
        <x:v>1916</x:v>
      </x:c>
      <x:c r="B23" s="108">
        <x:v>21</x:v>
      </x:c>
      <x:c r="C23" s="108">
        <x:v>1</x:v>
      </x:c>
      <x:c r="D23" s="108">
        <x:v>8</x:v>
      </x:c>
      <x:c r="E23" s="109" t="s">
        <x:v>1422</x:v>
      </x:c>
      <x:c r="F23" s="109" t="s">
        <x:v>3226</x:v>
      </x:c>
      <x:c r="G23" s="109" t="s">
        <x:v>1132</x:v>
      </x:c>
      <x:c r="H23" s="109" t="s">
        <x:v>2213</x:v>
      </x:c>
      <x:c r="I23" s="108">
        <x:v>2</x:v>
      </x:c>
      <x:c r="J23" s="109" t="s">
        <x:v>1472</x:v>
      </x:c>
      <x:c r="K23" s="110" t="s">
        <x:v>259</x:v>
      </x:c>
      <x:c r="L23" s="110" t="s">
        <x:v>730</x:v>
      </x:c>
      <x:c r="M23" s="109" t="s">
        <x:v>2206</x:v>
      </x:c>
      <x:c r="N23" s="111">
        <x:f t="shared" si="0"/>
        <x:v>0.0050347222222222225</x:v>
      </x:c>
      <x:c r="O23" s="109" t="s">
        <x:v>1653</x:v>
      </x:c>
      <x:c r="P23" s="112">
        <x:v>4</x:v>
      </x:c>
      <x:c r="Q23" s="112">
        <x:v>63</x:v>
      </x:c>
      <x:c r="R23" s="114"/>
      <x:c r="S23" s="113" t="s">
        <x:v>730</x:v>
      </x:c>
      <x:c r="T23" s="113" t="s">
        <x:v>250</x:v>
      </x:c>
      <x:c r="U23" s="113" t="s">
        <x:v>258</x:v>
      </x:c>
      <x:c r="V23" s="108"/>
      <x:c r="W23" s="108"/>
      <x:c r="X23" s="114"/>
      <x:c r="Y23" s="114" t="s">
        <x:v>2636</x:v>
      </x:c>
    </x:row>
    <x:row r="24" spans="1:25" ht="39.95000000000000284217" customHeight="1">
      <x:c r="A24" s="107" t="s">
        <x:v>1916</x:v>
      </x:c>
      <x:c r="B24" s="108">
        <x:v>22</x:v>
      </x:c>
      <x:c r="C24" s="108">
        <x:v>4</x:v>
      </x:c>
      <x:c r="D24" s="108">
        <x:v>8</x:v>
      </x:c>
      <x:c r="E24" s="109" t="s">
        <x:v>1450</x:v>
      </x:c>
      <x:c r="F24" s="109" t="s">
        <x:v>660</x:v>
      </x:c>
      <x:c r="G24" s="109" t="s">
        <x:v>667</x:v>
      </x:c>
      <x:c r="H24" s="109" t="s">
        <x:v>2216</x:v>
      </x:c>
      <x:c r="I24" s="108">
        <x:v>5</x:v>
      </x:c>
      <x:c r="J24" s="109" t="s">
        <x:v>1849</x:v>
      </x:c>
      <x:c r="K24" s="110" t="s">
        <x:v>1835</x:v>
      </x:c>
      <x:c r="L24" s="110" t="s">
        <x:v>247</x:v>
      </x:c>
      <x:c r="M24" s="109" t="s">
        <x:v>2725</x:v>
      </x:c>
      <x:c r="N24" s="111">
        <x:f t="shared" si="0"/>
        <x:v>0.0052662037037037044</x:v>
      </x:c>
      <x:c r="O24" s="109" t="s">
        <x:v>1653</x:v>
      </x:c>
      <x:c r="P24" s="112">
        <x:v>6</x:v>
      </x:c>
      <x:c r="Q24" s="112">
        <x:v>69</x:v>
      </x:c>
      <x:c r="R24" s="114"/>
      <x:c r="S24" s="113" t="s">
        <x:v>247</x:v>
      </x:c>
      <x:c r="T24" s="113" t="s">
        <x:v>103</x:v>
      </x:c>
      <x:c r="U24" s="113" t="s">
        <x:v>134</x:v>
      </x:c>
      <x:c r="V24" s="108"/>
      <x:c r="W24" s="108"/>
      <x:c r="X24" s="114"/>
      <x:c r="Y24" s="114"/>
    </x:row>
    <x:row r="25" spans="1:25" ht="39.95000000000000284217" customHeight="1">
      <x:c r="A25" s="107" t="s">
        <x:v>1916</x:v>
      </x:c>
      <x:c r="B25" s="108">
        <x:v>23</x:v>
      </x:c>
      <x:c r="C25" s="108">
        <x:v>4</x:v>
      </x:c>
      <x:c r="D25" s="108">
        <x:v>8</x:v>
      </x:c>
      <x:c r="E25" s="109" t="s">
        <x:v>1607</x:v>
      </x:c>
      <x:c r="F25" s="109" t="s">
        <x:v>2304</x:v>
      </x:c>
      <x:c r="G25" s="109" t="s">
        <x:v>664</x:v>
      </x:c>
      <x:c r="H25" s="109" t="s">
        <x:v>2216</x:v>
      </x:c>
      <x:c r="I25" s="108">
        <x:v>5</x:v>
      </x:c>
      <x:c r="J25" s="109" t="s">
        <x:v>2177</x:v>
      </x:c>
      <x:c r="K25" s="110" t="s">
        <x:v>1835</x:v>
      </x:c>
      <x:c r="L25" s="110" t="s">
        <x:v>247</x:v>
      </x:c>
      <x:c r="M25" s="109" t="s">
        <x:v>2725</x:v>
      </x:c>
      <x:c r="N25" s="111">
        <x:f t="shared" si="0"/>
        <x:v>0.0054976851851851862</x:v>
      </x:c>
      <x:c r="O25" s="109" t="s">
        <x:v>1653</x:v>
      </x:c>
      <x:c r="P25" s="112">
        <x:v>6</x:v>
      </x:c>
      <x:c r="Q25" s="112">
        <x:v>75</x:v>
      </x:c>
      <x:c r="R25" s="114"/>
      <x:c r="S25" s="113" t="s">
        <x:v>247</x:v>
      </x:c>
      <x:c r="T25" s="113" t="s">
        <x:v>103</x:v>
      </x:c>
      <x:c r="U25" s="113" t="s">
        <x:v>134</x:v>
      </x:c>
      <x:c r="V25" s="108"/>
      <x:c r="W25" s="108"/>
      <x:c r="X25" s="114"/>
      <x:c r="Y25" s="114"/>
    </x:row>
    <x:row r="26" spans="1:25" ht="39.95000000000000284217" customHeight="1">
      <x:c r="A26" s="107" t="s">
        <x:v>1916</x:v>
      </x:c>
      <x:c r="B26" s="108">
        <x:v>24</x:v>
      </x:c>
      <x:c r="C26" s="108">
        <x:v>4</x:v>
      </x:c>
      <x:c r="D26" s="108">
        <x:v>8</x:v>
      </x:c>
      <x:c r="E26" s="109" t="s">
        <x:v>1499</x:v>
      </x:c>
      <x:c r="F26" s="109" t="s">
        <x:v>650</x:v>
      </x:c>
      <x:c r="G26" s="109" t="s">
        <x:v>2312</x:v>
      </x:c>
      <x:c r="H26" s="109" t="s">
        <x:v>2216</x:v>
      </x:c>
      <x:c r="I26" s="108">
        <x:v>5</x:v>
      </x:c>
      <x:c r="J26" s="109" t="s">
        <x:v>2684</x:v>
      </x:c>
      <x:c r="K26" s="110" t="s">
        <x:v>1835</x:v>
      </x:c>
      <x:c r="L26" s="110" t="s">
        <x:v>142</x:v>
      </x:c>
      <x:c r="M26" s="109" t="s">
        <x:v>2725</x:v>
      </x:c>
      <x:c r="N26" s="111">
        <x:f t="shared" si="0"/>
        <x:v>0.005729166666666668</x:v>
      </x:c>
      <x:c r="O26" s="109" t="s">
        <x:v>1653</x:v>
      </x:c>
      <x:c r="P26" s="112">
        <x:v>6</x:v>
      </x:c>
      <x:c r="Q26" s="112">
        <x:v>81</x:v>
      </x:c>
      <x:c r="R26" s="114"/>
      <x:c r="S26" s="113" t="s">
        <x:v>142</x:v>
      </x:c>
      <x:c r="T26" s="113" t="s">
        <x:v>51</x:v>
      </x:c>
      <x:c r="U26" s="113" t="s">
        <x:v>738</x:v>
      </x:c>
      <x:c r="V26" s="108"/>
      <x:c r="W26" s="108"/>
      <x:c r="X26" s="114"/>
      <x:c r="Y26" s="114"/>
    </x:row>
    <x:row r="27" spans="1:25" ht="39.95000000000000284217" customHeight="1">
      <x:c r="A27" s="107" t="s">
        <x:v>1916</x:v>
      </x:c>
      <x:c r="B27" s="108">
        <x:v>25</x:v>
      </x:c>
      <x:c r="C27" s="108">
        <x:v>2</x:v>
      </x:c>
      <x:c r="D27" s="108">
        <x:v>8</x:v>
      </x:c>
      <x:c r="E27" s="109" t="s">
        <x:v>3003</x:v>
      </x:c>
      <x:c r="F27" s="109" t="s">
        <x:v>952</x:v>
      </x:c>
      <x:c r="G27" s="109" t="s">
        <x:v>947</x:v>
      </x:c>
      <x:c r="H27" s="109" t="s">
        <x:v>2221</x:v>
      </x:c>
      <x:c r="I27" s="108">
        <x:v>2</x:v>
      </x:c>
      <x:c r="J27" s="109" t="s">
        <x:v>2219</x:v>
      </x:c>
      <x:c r="K27" s="110" t="s">
        <x:v>259</x:v>
      </x:c>
      <x:c r="L27" s="110" t="s">
        <x:v>739</x:v>
      </x:c>
      <x:c r="M27" s="109" t="s">
        <x:v>979</x:v>
      </x:c>
      <x:c r="N27" s="111">
        <x:f t="shared" si="0"/>
        <x:v>0.0059606481481481498</x:v>
      </x:c>
      <x:c r="O27" s="109" t="s">
        <x:v>1653</x:v>
      </x:c>
      <x:c r="P27" s="112">
        <x:v>3</x:v>
      </x:c>
      <x:c r="Q27" s="112">
        <x:v>84</x:v>
      </x:c>
      <x:c r="R27" s="114"/>
      <x:c r="S27" s="113" t="s">
        <x:v>739</x:v>
      </x:c>
      <x:c r="T27" s="113" t="s">
        <x:v>730</x:v>
      </x:c>
      <x:c r="U27" s="113" t="s">
        <x:v>250</x:v>
      </x:c>
      <x:c r="V27" s="108"/>
      <x:c r="W27" s="108"/>
      <x:c r="X27" s="114"/>
      <x:c r="Y27" s="114" t="s">
        <x:v>1842</x:v>
      </x:c>
    </x:row>
    <x:row r="28" spans="1:25" ht="39.95000000000000284217" customHeight="1">
      <x:c r="A28" s="107" t="s">
        <x:v>1916</x:v>
      </x:c>
      <x:c r="B28" s="108">
        <x:v>26</x:v>
      </x:c>
      <x:c r="C28" s="108">
        <x:v>1</x:v>
      </x:c>
      <x:c r="D28" s="108">
        <x:v>8</x:v>
      </x:c>
      <x:c r="E28" s="109" t="s">
        <x:v>2962</x:v>
      </x:c>
      <x:c r="F28" s="109" t="s">
        <x:v>359</x:v>
      </x:c>
      <x:c r="G28" s="109" t="s">
        <x:v>569</x:v>
      </x:c>
      <x:c r="H28" s="109" t="s">
        <x:v>1139</x:v>
      </x:c>
      <x:c r="I28" s="108">
        <x:v>2</x:v>
      </x:c>
      <x:c r="J28" s="109" t="s">
        <x:v>2223</x:v>
      </x:c>
      <x:c r="K28" s="110" t="s">
        <x:v>2984</x:v>
      </x:c>
      <x:c r="L28" s="110" t="s">
        <x:v>725</x:v>
      </x:c>
      <x:c r="M28" s="109" t="s">
        <x:v>955</x:v>
      </x:c>
      <x:c r="N28" s="111">
        <x:f t="shared" si="0"/>
        <x:v>0.0061921296296296316</x:v>
      </x:c>
      <x:c r="O28" s="109" t="s">
        <x:v>2035</x:v>
      </x:c>
      <x:c r="P28" s="112">
        <x:v>3</x:v>
      </x:c>
      <x:c r="Q28" s="112">
        <x:v>87</x:v>
      </x:c>
      <x:c r="R28" s="114"/>
      <x:c r="S28" s="113" t="s">
        <x:v>725</x:v>
      </x:c>
      <x:c r="T28" s="113" t="s">
        <x:v>722</x:v>
      </x:c>
      <x:c r="U28" s="113" t="s">
        <x:v>722</x:v>
      </x:c>
      <x:c r="V28" s="108"/>
      <x:c r="W28" s="108"/>
      <x:c r="X28" s="114"/>
      <x:c r="Y28" s="114"/>
    </x:row>
    <x:row r="29" spans="1:25" ht="39.95000000000000284217" customHeight="1">
      <x:c r="A29" s="107" t="s">
        <x:v>1916</x:v>
      </x:c>
      <x:c r="B29" s="108">
        <x:v>27</x:v>
      </x:c>
      <x:c r="C29" s="108">
        <x:v>3</x:v>
      </x:c>
      <x:c r="D29" s="108">
        <x:v>7</x:v>
      </x:c>
      <x:c r="E29" s="109" t="s">
        <x:v>1486</x:v>
      </x:c>
      <x:c r="F29" s="109" t="s">
        <x:v>662</x:v>
      </x:c>
      <x:c r="G29" s="109" t="s">
        <x:v>2362</x:v>
      </x:c>
      <x:c r="H29" s="109" t="s">
        <x:v>2347</x:v>
      </x:c>
      <x:c r="I29" s="108">
        <x:v>3</x:v>
      </x:c>
      <x:c r="J29" s="109" t="s">
        <x:v>1866</x:v>
      </x:c>
      <x:c r="K29" s="110" t="s">
        <x:v>275</x:v>
      </x:c>
      <x:c r="L29" s="110" t="s">
        <x:v>734</x:v>
      </x:c>
      <x:c r="M29" s="109" t="s">
        <x:v>665</x:v>
      </x:c>
      <x:c r="N29" s="111">
        <x:f t="shared" si="0"/>
        <x:v>0.0064236111111111134</x:v>
      </x:c>
      <x:c r="O29" s="109" t="s">
        <x:v>1644</x:v>
      </x:c>
      <x:c r="P29" s="112">
        <x:v>4</x:v>
      </x:c>
      <x:c r="Q29" s="112">
        <x:v>91</x:v>
      </x:c>
      <x:c r="R29" s="114"/>
      <x:c r="S29" s="113" t="s">
        <x:v>734</x:v>
      </x:c>
      <x:c r="T29" s="113" t="s">
        <x:v>723</x:v>
      </x:c>
      <x:c r="U29" s="113" t="s">
        <x:v>723</x:v>
      </x:c>
      <x:c r="V29" s="108"/>
      <x:c r="W29" s="108"/>
      <x:c r="X29" s="114"/>
      <x:c r="Y29" s="114"/>
    </x:row>
    <x:row r="30" spans="1:25" ht="39.95000000000000284217" customHeight="1">
      <x:c r="A30" s="107" t="s">
        <x:v>1916</x:v>
      </x:c>
      <x:c r="B30" s="108">
        <x:v>28</x:v>
      </x:c>
      <x:c r="C30" s="108">
        <x:v>5</x:v>
      </x:c>
      <x:c r="D30" s="108">
        <x:v>8</x:v>
      </x:c>
      <x:c r="E30" s="109" t="s">
        <x:v>1571</x:v>
      </x:c>
      <x:c r="F30" s="109" t="s">
        <x:v>695</x:v>
      </x:c>
      <x:c r="G30" s="109" t="s">
        <x:v>690</x:v>
      </x:c>
      <x:c r="H30" s="109" t="s">
        <x:v>1133</x:v>
      </x:c>
      <x:c r="I30" s="108">
        <x:v>1</x:v>
      </x:c>
      <x:c r="J30" s="109" t="s">
        <x:v>2153</x:v>
      </x:c>
      <x:c r="K30" s="110" t="s">
        <x:v>2715</x:v>
      </x:c>
      <x:c r="L30" s="110" t="s">
        <x:v>258</x:v>
      </x:c>
      <x:c r="M30" s="109" t="s">
        <x:v>2207</x:v>
      </x:c>
      <x:c r="N30" s="111">
        <x:f t="shared" si="0"/>
        <x:v>0.0066550925925925953</x:v>
      </x:c>
      <x:c r="O30" s="109" t="s">
        <x:v>1644</x:v>
      </x:c>
      <x:c r="P30" s="112">
        <x:v>5</x:v>
      </x:c>
      <x:c r="Q30" s="112">
        <x:v>96</x:v>
      </x:c>
      <x:c r="R30" s="114"/>
      <x:c r="S30" s="113" t="s">
        <x:v>258</x:v>
      </x:c>
      <x:c r="T30" s="113" t="s">
        <x:v>734</x:v>
      </x:c>
      <x:c r="U30" s="113" t="s">
        <x:v>734</x:v>
      </x:c>
      <x:c r="V30" s="108"/>
      <x:c r="W30" s="108"/>
      <x:c r="X30" s="114"/>
      <x:c r="Y30" s="114"/>
    </x:row>
    <x:row r="31" spans="1:25" ht="39.95000000000000284217" customHeight="1">
      <x:c r="A31" s="107" t="s">
        <x:v>1916</x:v>
      </x:c>
      <x:c r="B31" s="108">
        <x:v>29</x:v>
      </x:c>
      <x:c r="C31" s="108">
        <x:v>5</x:v>
      </x:c>
      <x:c r="D31" s="108">
        <x:v>9</x:v>
      </x:c>
      <x:c r="E31" s="109" t="s">
        <x:v>2985</x:v>
      </x:c>
      <x:c r="F31" s="109" t="s">
        <x:v>628</x:v>
      </x:c>
      <x:c r="G31" s="109" t="s">
        <x:v>296</x:v>
      </x:c>
      <x:c r="H31" s="109" t="s">
        <x:v>570</x:v>
      </x:c>
      <x:c r="I31" s="108">
        <x:v>6</x:v>
      </x:c>
      <x:c r="J31" s="109" t="s">
        <x:v>694</x:v>
      </x:c>
      <x:c r="K31" s="110" t="s">
        <x:v>1128</x:v>
      </x:c>
      <x:c r="L31" s="110" t="s">
        <x:v>250</x:v>
      </x:c>
      <x:c r="M31" s="109" t="s">
        <x:v>678</x:v>
      </x:c>
      <x:c r="N31" s="111">
        <x:f t="shared" si="0"/>
        <x:v>0.0068865740740740771</x:v>
      </x:c>
      <x:c r="O31" s="109" t="s">
        <x:v>1644</x:v>
      </x:c>
      <x:c r="P31" s="112">
        <x:v>6</x:v>
      </x:c>
      <x:c r="Q31" s="112">
        <x:v>102</x:v>
      </x:c>
      <x:c r="R31" s="114"/>
      <x:c r="S31" s="113" t="s">
        <x:v>250</x:v>
      </x:c>
      <x:c r="T31" s="113" t="s">
        <x:v>734</x:v>
      </x:c>
      <x:c r="U31" s="113" t="s">
        <x:v>734</x:v>
      </x:c>
      <x:c r="V31" s="108"/>
      <x:c r="W31" s="108"/>
      <x:c r="X31" s="114"/>
      <x:c r="Y31" s="114"/>
    </x:row>
    <x:row r="32" spans="1:25" ht="39.95000000000000284217" customHeight="1">
      <x:c r="A32" s="107" t="s">
        <x:v>1916</x:v>
      </x:c>
      <x:c r="B32" s="108">
        <x:v>30</x:v>
      </x:c>
      <x:c r="C32" s="108">
        <x:v>4</x:v>
      </x:c>
      <x:c r="D32" s="108">
        <x:v>7</x:v>
      </x:c>
      <x:c r="E32" s="109" t="s">
        <x:v>1511</x:v>
      </x:c>
      <x:c r="F32" s="109" t="s">
        <x:v>683</x:v>
      </x:c>
      <x:c r="G32" s="109" t="s">
        <x:v>1149</x:v>
      </x:c>
      <x:c r="H32" s="109" t="s">
        <x:v>1126</x:v>
      </x:c>
      <x:c r="I32" s="108">
        <x:v>4</x:v>
      </x:c>
      <x:c r="J32" s="109" t="s">
        <x:v>279</x:v>
      </x:c>
      <x:c r="K32" s="110" t="s">
        <x:v>2727</x:v>
      </x:c>
      <x:c r="L32" s="110" t="s">
        <x:v>250</x:v>
      </x:c>
      <x:c r="M32" s="109" t="s">
        <x:v>1834</x:v>
      </x:c>
      <x:c r="N32" s="111">
        <x:f t="shared" si="0"/>
        <x:v>0.0071180555555555589</x:v>
      </x:c>
      <x:c r="O32" s="109" t="s">
        <x:v>1644</x:v>
      </x:c>
      <x:c r="P32" s="112">
        <x:v>5</x:v>
      </x:c>
      <x:c r="Q32" s="112">
        <x:v>107</x:v>
      </x:c>
      <x:c r="R32" s="114"/>
      <x:c r="S32" s="113" t="s">
        <x:v>250</x:v>
      </x:c>
      <x:c r="T32" s="113" t="s">
        <x:v>258</x:v>
      </x:c>
      <x:c r="U32" s="113" t="s">
        <x:v>258</x:v>
      </x:c>
      <x:c r="V32" s="108"/>
      <x:c r="W32" s="108"/>
      <x:c r="X32" s="114"/>
      <x:c r="Y32" s="114"/>
    </x:row>
    <x:row r="33" spans="1:25" ht="39.95000000000000284217" customHeight="1">
      <x:c r="A33" s="107" t="s">
        <x:v>1916</x:v>
      </x:c>
      <x:c r="B33" s="108">
        <x:v>31</x:v>
      </x:c>
      <x:c r="C33" s="108">
        <x:v>2</x:v>
      </x:c>
      <x:c r="D33" s="108">
        <x:v>5</x:v>
      </x:c>
      <x:c r="E33" s="109" t="s">
        <x:v>1955</x:v>
      </x:c>
      <x:c r="F33" s="109" t="s">
        <x:v>2723</x:v>
      </x:c>
      <x:c r="G33" s="109" t="s">
        <x:v>2307</x:v>
      </x:c>
      <x:c r="H33" s="109" t="s">
        <x:v>1718</x:v>
      </x:c>
      <x:c r="I33" s="108">
        <x:v>3</x:v>
      </x:c>
      <x:c r="J33" s="109" t="s">
        <x:v>1862</x:v>
      </x:c>
      <x:c r="K33" s="110" t="s">
        <x:v>2178</x:v>
      </x:c>
      <x:c r="L33" s="110" t="s">
        <x:v>741</x:v>
      </x:c>
      <x:c r="M33" s="109" t="s">
        <x:v>1462</x:v>
      </x:c>
      <x:c r="N33" s="111">
        <x:f t="shared" si="0"/>
        <x:v>0.0073495370370370407</x:v>
      </x:c>
      <x:c r="O33" s="109" t="s">
        <x:v>1644</x:v>
      </x:c>
      <x:c r="P33" s="112">
        <x:v>3</x:v>
      </x:c>
      <x:c r="Q33" s="112">
        <x:v>110</x:v>
      </x:c>
      <x:c r="R33" s="114"/>
      <x:c r="S33" s="113" t="s">
        <x:v>741</x:v>
      </x:c>
      <x:c r="T33" s="113" t="s">
        <x:v>741</x:v>
      </x:c>
      <x:c r="U33" s="113" t="s">
        <x:v>741</x:v>
      </x:c>
      <x:c r="V33" s="108"/>
      <x:c r="W33" s="108"/>
      <x:c r="X33" s="114"/>
      <x:c r="Y33" s="114"/>
    </x:row>
    <x:row r="34" spans="1:25" ht="39.95000000000000284217" customHeight="1">
      <x:c r="A34" s="107" t="s">
        <x:v>1916</x:v>
      </x:c>
      <x:c r="B34" s="108">
        <x:v>32</x:v>
      </x:c>
      <x:c r="C34" s="108">
        <x:v>1</x:v>
      </x:c>
      <x:c r="D34" s="108">
        <x:v>5</x:v>
      </x:c>
      <x:c r="E34" s="109" t="s">
        <x:v>1927</x:v>
      </x:c>
      <x:c r="F34" s="109" t="s">
        <x:v>2212</x:v>
      </x:c>
      <x:c r="G34" s="109" t="s">
        <x:v>698</x:v>
      </x:c>
      <x:c r="H34" s="109" t="s">
        <x:v>679</x:v>
      </x:c>
      <x:c r="I34" s="108">
        <x:v>1</x:v>
      </x:c>
      <x:c r="J34" s="109" t="s">
        <x:v>617</x:v>
      </x:c>
      <x:c r="K34" s="110" t="s">
        <x:v>259</x:v>
      </x:c>
      <x:c r="L34" s="110" t="s">
        <x:v>741</x:v>
      </x:c>
      <x:c r="M34" s="109" t="s">
        <x:v>2851</x:v>
      </x:c>
      <x:c r="N34" s="111">
        <x:f t="shared" si="0"/>
        <x:v>0.0075810185185185225</x:v>
      </x:c>
      <x:c r="O34" s="109" t="s">
        <x:v>1644</x:v>
      </x:c>
      <x:c r="P34" s="112">
        <x:v>3</x:v>
      </x:c>
      <x:c r="Q34" s="112">
        <x:v>113</x:v>
      </x:c>
      <x:c r="R34" s="114"/>
      <x:c r="S34" s="113" t="s">
        <x:v>741</x:v>
      </x:c>
      <x:c r="T34" s="113" t="s">
        <x:v>741</x:v>
      </x:c>
      <x:c r="U34" s="113" t="s">
        <x:v>741</x:v>
      </x:c>
      <x:c r="V34" s="108"/>
      <x:c r="W34" s="108" t="s">
        <x:v>2547</x:v>
      </x:c>
      <x:c r="X34" s="114"/>
      <x:c r="Y34" s="114" t="s">
        <x:v>3345</x:v>
      </x:c>
    </x:row>
    <x:row r="35" spans="1:25" ht="39.95000000000000284217" customHeight="1">
      <x:c r="A35" s="107" t="s">
        <x:v>1916</x:v>
      </x:c>
      <x:c r="B35" s="108">
        <x:v>33</x:v>
      </x:c>
      <x:c r="C35" s="108">
        <x:v>2</x:v>
      </x:c>
      <x:c r="D35" s="108">
        <x:v>5</x:v>
      </x:c>
      <x:c r="E35" s="109" t="s">
        <x:v>1944</x:v>
      </x:c>
      <x:c r="F35" s="109" t="s">
        <x:v>1713</x:v>
      </x:c>
      <x:c r="G35" s="109" t="s">
        <x:v>1095</x:v>
      </x:c>
      <x:c r="H35" s="109" t="s">
        <x:v>671</x:v>
      </x:c>
      <x:c r="I35" s="108">
        <x:v>1</x:v>
      </x:c>
      <x:c r="J35" s="109" t="s">
        <x:v>2719</x:v>
      </x:c>
      <x:c r="K35" s="110" t="s">
        <x:v>259</x:v>
      </x:c>
      <x:c r="L35" s="110" t="s">
        <x:v>250</x:v>
      </x:c>
      <x:c r="M35" s="109" t="s">
        <x:v>980</x:v>
      </x:c>
      <x:c r="N35" s="111">
        <x:f t="shared" si="0"/>
        <x:v>0.0078125000000000033</x:v>
      </x:c>
      <x:c r="O35" s="109" t="s">
        <x:v>2023</x:v>
      </x:c>
      <x:c r="P35" s="112">
        <x:v>3</x:v>
      </x:c>
      <x:c r="Q35" s="112">
        <x:v>116</x:v>
      </x:c>
      <x:c r="R35" s="114"/>
      <x:c r="S35" s="113" t="s">
        <x:v>250</x:v>
      </x:c>
      <x:c r="T35" s="113" t="s">
        <x:v>258</x:v>
      </x:c>
      <x:c r="U35" s="113" t="s">
        <x:v>258</x:v>
      </x:c>
      <x:c r="V35" s="108"/>
      <x:c r="W35" s="108"/>
      <x:c r="X35" s="114"/>
      <x:c r="Y35" s="114"/>
    </x:row>
    <x:row r="36" spans="1:25" ht="39.95000000000000284217" customHeight="1">
      <x:c r="A36" s="107" t="s">
        <x:v>1916</x:v>
      </x:c>
      <x:c r="B36" s="108">
        <x:v>34</x:v>
      </x:c>
      <x:c r="C36" s="108">
        <x:v>2</x:v>
      </x:c>
      <x:c r="D36" s="108">
        <x:v>7</x:v>
      </x:c>
      <x:c r="E36" s="109" t="s">
        <x:v>1491</x:v>
      </x:c>
      <x:c r="F36" s="109" t="s">
        <x:v>966</x:v>
      </x:c>
      <x:c r="G36" s="109" t="s">
        <x:v>326</x:v>
      </x:c>
      <x:c r="H36" s="109" t="s">
        <x:v>638</x:v>
      </x:c>
      <x:c r="I36" s="108">
        <x:v>3</x:v>
      </x:c>
      <x:c r="J36" s="109" t="s">
        <x:v>1654</x:v>
      </x:c>
      <x:c r="K36" s="110" t="s">
        <x:v>259</x:v>
      </x:c>
      <x:c r="L36" s="110" t="s">
        <x:v>734</x:v>
      </x:c>
      <x:c r="M36" s="109" t="s">
        <x:v>2890</x:v>
      </x:c>
      <x:c r="N36" s="111">
        <x:f t="shared" ref="N36:N67" si="1">N35+70/86400</x:f>
        <x:v>0.0086226851851851881</x:v>
      </x:c>
      <x:c r="O36" s="109" t="s">
        <x:v>2023</x:v>
      </x:c>
      <x:c r="P36" s="112">
        <x:v>4</x:v>
      </x:c>
      <x:c r="Q36" s="112">
        <x:v>120</x:v>
      </x:c>
      <x:c r="R36" s="114"/>
      <x:c r="S36" s="113" t="s">
        <x:v>734</x:v>
      </x:c>
      <x:c r="T36" s="113" t="s">
        <x:v>723</x:v>
      </x:c>
      <x:c r="U36" s="113" t="s">
        <x:v>723</x:v>
      </x:c>
      <x:c r="V36" s="108"/>
      <x:c r="W36" s="108"/>
      <x:c r="X36" s="114"/>
      <x:c r="Y36" s="114"/>
    </x:row>
    <x:row r="37" spans="1:25" ht="39.95000000000000284217" customHeight="1">
      <x:c r="A37" s="107" t="s">
        <x:v>1916</x:v>
      </x:c>
      <x:c r="B37" s="108">
        <x:v>35</x:v>
      </x:c>
      <x:c r="C37" s="108">
        <x:v>3</x:v>
      </x:c>
      <x:c r="D37" s="108">
        <x:v>8</x:v>
      </x:c>
      <x:c r="E37" s="109" t="s">
        <x:v>1928</x:v>
      </x:c>
      <x:c r="F37" s="109" t="s">
        <x:v>689</x:v>
      </x:c>
      <x:c r="G37" s="109" t="s">
        <x:v>577</x:v>
      </x:c>
      <x:c r="H37" s="109" t="s">
        <x:v>2387</x:v>
      </x:c>
      <x:c r="I37" s="108">
        <x:v>4</x:v>
      </x:c>
      <x:c r="J37" s="109" t="s">
        <x:v>1637</x:v>
      </x:c>
      <x:c r="K37" s="110" t="s">
        <x:v>3235</x:v>
      </x:c>
      <x:c r="L37" s="110" t="s">
        <x:v>250</x:v>
      </x:c>
      <x:c r="M37" s="109" t="s">
        <x:v>2724</x:v>
      </x:c>
      <x:c r="N37" s="111">
        <x:f t="shared" si="1"/>
        <x:v>0.0094328703703703727</x:v>
      </x:c>
      <x:c r="O37" s="109" t="s">
        <x:v>2023</x:v>
      </x:c>
      <x:c r="P37" s="112">
        <x:v>5</x:v>
      </x:c>
      <x:c r="Q37" s="112">
        <x:v>125</x:v>
      </x:c>
      <x:c r="R37" s="114"/>
      <x:c r="S37" s="113" t="s">
        <x:v>250</x:v>
      </x:c>
      <x:c r="T37" s="113" t="s">
        <x:v>734</x:v>
      </x:c>
      <x:c r="U37" s="113" t="s">
        <x:v>734</x:v>
      </x:c>
      <x:c r="V37" s="108"/>
      <x:c r="W37" s="108"/>
      <x:c r="X37" s="114"/>
      <x:c r="Y37" s="114"/>
    </x:row>
    <x:row r="38" spans="1:25" ht="39.95000000000000284217" customHeight="1">
      <x:c r="A38" s="107" t="s">
        <x:v>1916</x:v>
      </x:c>
      <x:c r="B38" s="108">
        <x:v>36</x:v>
      </x:c>
      <x:c r="C38" s="108">
        <x:v>1</x:v>
      </x:c>
      <x:c r="D38" s="108">
        <x:v>5</x:v>
      </x:c>
      <x:c r="E38" s="109" t="s">
        <x:v>1937</x:v>
      </x:c>
      <x:c r="F38" s="109" t="s">
        <x:v>2723</x:v>
      </x:c>
      <x:c r="G38" s="109" t="s">
        <x:v>2307</x:v>
      </x:c>
      <x:c r="H38" s="109" t="s">
        <x:v>657</x:v>
      </x:c>
      <x:c r="I38" s="108">
        <x:v>3</x:v>
      </x:c>
      <x:c r="J38" s="109" t="s">
        <x:v>2842</x:v>
      </x:c>
      <x:c r="K38" s="110" t="s">
        <x:v>2178</x:v>
      </x:c>
      <x:c r="L38" s="110" t="s">
        <x:v>723</x:v>
      </x:c>
      <x:c r="M38" s="109" t="s">
        <x:v>1462</x:v>
      </x:c>
      <x:c r="N38" s="111">
        <x:f t="shared" si="1"/>
        <x:v>0.010243055555555557</x:v>
      </x:c>
      <x:c r="O38" s="109" t="s">
        <x:v>2023</x:v>
      </x:c>
      <x:c r="P38" s="112">
        <x:v>3</x:v>
      </x:c>
      <x:c r="Q38" s="112">
        <x:v>128</x:v>
      </x:c>
      <x:c r="R38" s="114"/>
      <x:c r="S38" s="113" t="s">
        <x:v>723</x:v>
      </x:c>
      <x:c r="T38" s="113" t="s">
        <x:v>741</x:v>
      </x:c>
      <x:c r="U38" s="113" t="s">
        <x:v>741</x:v>
      </x:c>
      <x:c r="V38" s="108"/>
      <x:c r="W38" s="108" t="s">
        <x:v>1448</x:v>
      </x:c>
      <x:c r="X38" s="114"/>
      <x:c r="Y38" s="114"/>
    </x:row>
    <x:row r="39" spans="1:25" ht="39.95000000000000284217" customHeight="1">
      <x:c r="A39" s="107" t="s">
        <x:v>1916</x:v>
      </x:c>
      <x:c r="B39" s="108">
        <x:v>37</x:v>
      </x:c>
      <x:c r="C39" s="108">
        <x:v>2</x:v>
      </x:c>
      <x:c r="D39" s="108">
        <x:v>8</x:v>
      </x:c>
      <x:c r="E39" s="109" t="s">
        <x:v>2969</x:v>
      </x:c>
      <x:c r="F39" s="109" t="s">
        <x:v>501</x:v>
      </x:c>
      <x:c r="G39" s="109" t="s">
        <x:v>586</x:v>
      </x:c>
      <x:c r="H39" s="109" t="s">
        <x:v>2382</x:v>
      </x:c>
      <x:c r="I39" s="108">
        <x:v>2</x:v>
      </x:c>
      <x:c r="J39" s="109" t="s">
        <x:v>619</x:v>
      </x:c>
      <x:c r="K39" s="110" t="s">
        <x:v>259</x:v>
      </x:c>
      <x:c r="L39" s="110" t="s">
        <x:v>258</x:v>
      </x:c>
      <x:c r="M39" s="109" t="s">
        <x:v>2227</x:v>
      </x:c>
      <x:c r="N39" s="111">
        <x:f t="shared" si="1"/>
        <x:v>0.011053240740740742</x:v>
      </x:c>
      <x:c r="O39" s="109" t="s">
        <x:v>2042</x:v>
      </x:c>
      <x:c r="P39" s="112">
        <x:v>4</x:v>
      </x:c>
      <x:c r="Q39" s="112">
        <x:v>132</x:v>
      </x:c>
      <x:c r="R39" s="114"/>
      <x:c r="S39" s="113" t="s">
        <x:v>258</x:v>
      </x:c>
      <x:c r="T39" s="113" t="s">
        <x:v>734</x:v>
      </x:c>
      <x:c r="U39" s="113" t="s">
        <x:v>734</x:v>
      </x:c>
      <x:c r="V39" s="108"/>
      <x:c r="W39" s="108"/>
      <x:c r="X39" s="114" t="s">
        <x:v>2673</x:v>
      </x:c>
      <x:c r="Y39" s="114"/>
    </x:row>
    <x:row r="40" spans="1:25" ht="39.95000000000000284217" customHeight="1">
      <x:c r="A40" s="115" t="s">
        <x:v>1939</x:v>
      </x:c>
      <x:c r="B40" s="108">
        <x:v>38</x:v>
      </x:c>
      <x:c r="C40" s="108">
        <x:v>1</x:v>
      </x:c>
      <x:c r="D40" s="108">
        <x:v>7</x:v>
      </x:c>
      <x:c r="E40" s="109" t="s">
        <x:v>2973</x:v>
      </x:c>
      <x:c r="F40" s="109" t="s">
        <x:v>478</x:v>
      </x:c>
      <x:c r="G40" s="109" t="s">
        <x:v>589</x:v>
      </x:c>
      <x:c r="H40" s="109" t="s">
        <x:v>1104</x:v>
      </x:c>
      <x:c r="I40" s="108">
        <x:v>5</x:v>
      </x:c>
      <x:c r="J40" s="109" t="s">
        <x:v>3234</x:v>
      </x:c>
      <x:c r="K40" s="110" t="s">
        <x:v>259</x:v>
      </x:c>
      <x:c r="L40" s="110" t="s">
        <x:v>723</x:v>
      </x:c>
      <x:c r="M40" s="109" t="s">
        <x:v>964</x:v>
      </x:c>
      <x:c r="N40" s="111">
        <x:f t="shared" si="1"/>
        <x:v>0.011863425925925927</x:v>
      </x:c>
      <x:c r="O40" s="109" t="s">
        <x:v>2639</x:v>
      </x:c>
      <x:c r="P40" s="112">
        <x:v>3</x:v>
      </x:c>
      <x:c r="Q40" s="112">
        <x:v>135</x:v>
      </x:c>
      <x:c r="R40" s="114"/>
      <x:c r="S40" s="113" t="s">
        <x:v>723</x:v>
      </x:c>
      <x:c r="T40" s="113" t="s">
        <x:v>723</x:v>
      </x:c>
      <x:c r="U40" s="113" t="s">
        <x:v>723</x:v>
      </x:c>
      <x:c r="V40" s="108"/>
      <x:c r="W40" s="108"/>
      <x:c r="X40" s="114"/>
      <x:c r="Y40" s="114"/>
    </x:row>
    <x:row r="41" spans="1:25" ht="39.95000000000000284217" customHeight="1">
      <x:c r="A41" s="115" t="s">
        <x:v>1939</x:v>
      </x:c>
      <x:c r="B41" s="108">
        <x:v>39</x:v>
      </x:c>
      <x:c r="C41" s="108">
        <x:v>1</x:v>
      </x:c>
      <x:c r="D41" s="108">
        <x:v>6</x:v>
      </x:c>
      <x:c r="E41" s="109" t="s">
        <x:v>2893</x:v>
      </x:c>
      <x:c r="F41" s="109" t="s">
        <x:v>696</x:v>
      </x:c>
      <x:c r="G41" s="109" t="s">
        <x:v>680</x:v>
      </x:c>
      <x:c r="H41" s="109" t="s">
        <x:v>620</x:v>
      </x:c>
      <x:c r="I41" s="108">
        <x:v>1</x:v>
      </x:c>
      <x:c r="J41" s="109" t="s">
        <x:v>2050</x:v>
      </x:c>
      <x:c r="K41" s="110" t="s">
        <x:v>259</x:v>
      </x:c>
      <x:c r="L41" s="110" t="s">
        <x:v>725</x:v>
      </x:c>
      <x:c r="M41" s="109" t="s">
        <x:v>2983</x:v>
      </x:c>
      <x:c r="N41" s="111">
        <x:f t="shared" si="1"/>
        <x:v>0.012673611111111111</x:v>
      </x:c>
      <x:c r="O41" s="109" t="s">
        <x:v>2639</x:v>
      </x:c>
      <x:c r="P41" s="112">
        <x:v>3</x:v>
      </x:c>
      <x:c r="Q41" s="112">
        <x:v>138</x:v>
      </x:c>
      <x:c r="R41" s="114"/>
      <x:c r="S41" s="113" t="s">
        <x:v>725</x:v>
      </x:c>
      <x:c r="T41" s="113" t="s">
        <x:v>725</x:v>
      </x:c>
      <x:c r="U41" s="113" t="s">
        <x:v>725</x:v>
      </x:c>
      <x:c r="V41" s="108"/>
      <x:c r="W41" s="108"/>
      <x:c r="X41" s="114"/>
      <x:c r="Y41" s="114"/>
    </x:row>
    <x:row r="42" spans="1:25" ht="39.95000000000000284217" customHeight="1">
      <x:c r="A42" s="115" t="s">
        <x:v>1939</x:v>
      </x:c>
      <x:c r="B42" s="108">
        <x:v>40</x:v>
      </x:c>
      <x:c r="C42" s="108">
        <x:v>1</x:v>
      </x:c>
      <x:c r="D42" s="108">
        <x:v>5</x:v>
      </x:c>
      <x:c r="E42" s="109" t="s">
        <x:v>1498</x:v>
      </x:c>
      <x:c r="F42" s="109" t="s">
        <x:v>684</x:v>
      </x:c>
      <x:c r="G42" s="109" t="s">
        <x:v>450</x:v>
      </x:c>
      <x:c r="H42" s="109" t="s">
        <x:v>2308</x:v>
      </x:c>
      <x:c r="I42" s="108">
        <x:v>1</x:v>
      </x:c>
      <x:c r="J42" s="109" t="s">
        <x:v>2034</x:v>
      </x:c>
      <x:c r="K42" s="110" t="s">
        <x:v>259</x:v>
      </x:c>
      <x:c r="L42" s="110" t="s">
        <x:v>725</x:v>
      </x:c>
      <x:c r="M42" s="109" t="s">
        <x:v>2722</x:v>
      </x:c>
      <x:c r="N42" s="111">
        <x:f t="shared" si="1"/>
        <x:v>0.013483796296296296</x:v>
      </x:c>
      <x:c r="O42" s="109" t="s">
        <x:v>2639</x:v>
      </x:c>
      <x:c r="P42" s="112">
        <x:v>2</x:v>
      </x:c>
      <x:c r="Q42" s="112">
        <x:f>Q41+P42</x:f>
        <x:v>140</x:v>
      </x:c>
      <x:c r="R42" s="114"/>
      <x:c r="S42" s="113" t="s">
        <x:v>725</x:v>
      </x:c>
      <x:c r="T42" s="113" t="s">
        <x:v>725</x:v>
      </x:c>
      <x:c r="U42" s="113" t="s">
        <x:v>725</x:v>
      </x:c>
      <x:c r="V42" s="108"/>
      <x:c r="W42" s="108"/>
      <x:c r="X42" s="114"/>
      <x:c r="Y42" s="114"/>
    </x:row>
    <x:row r="43" spans="1:25" ht="39.95000000000000284217" customHeight="1">
      <x:c r="A43" s="115" t="s">
        <x:v>1939</x:v>
      </x:c>
      <x:c r="B43" s="108">
        <x:v>41</x:v>
      </x:c>
      <x:c r="C43" s="108">
        <x:v>2</x:v>
      </x:c>
      <x:c r="D43" s="108">
        <x:v>5</x:v>
      </x:c>
      <x:c r="E43" s="109" t="s">
        <x:v>1934</x:v>
      </x:c>
      <x:c r="F43" s="109" t="s">
        <x:v>677</x:v>
      </x:c>
      <x:c r="G43" s="109" t="s">
        <x:v>658</x:v>
      </x:c>
      <x:c r="H43" s="109" t="s">
        <x:v>1717</x:v>
      </x:c>
      <x:c r="I43" s="108">
        <x:v>4</x:v>
      </x:c>
      <x:c r="J43" s="109" t="s">
        <x:v>2717</x:v>
      </x:c>
      <x:c r="K43" s="110" t="s">
        <x:v>259</x:v>
      </x:c>
      <x:c r="L43" s="110" t="s">
        <x:v>734</x:v>
      </x:c>
      <x:c r="M43" s="109" t="s">
        <x:v>2182</x:v>
      </x:c>
      <x:c r="N43" s="111">
        <x:f t="shared" si="1"/>
        <x:v>0.01429398148148148</x:v>
      </x:c>
      <x:c r="O43" s="109" t="s">
        <x:v>2639</x:v>
      </x:c>
      <x:c r="P43" s="112">
        <x:v>3</x:v>
      </x:c>
      <x:c r="Q43" s="112">
        <x:v>143</x:v>
      </x:c>
      <x:c r="R43" s="114"/>
      <x:c r="S43" s="113" t="s">
        <x:v>734</x:v>
      </x:c>
      <x:c r="T43" s="113" t="s">
        <x:v>723</x:v>
      </x:c>
      <x:c r="U43" s="113" t="s">
        <x:v>723</x:v>
      </x:c>
      <x:c r="V43" s="108"/>
      <x:c r="W43" s="108"/>
      <x:c r="X43" s="114"/>
      <x:c r="Y43" s="114"/>
    </x:row>
    <x:row r="44" spans="1:25" ht="39.95000000000000284217" customHeight="1">
      <x:c r="A44" s="115" t="s">
        <x:v>1939</x:v>
      </x:c>
      <x:c r="B44" s="108">
        <x:v>42</x:v>
      </x:c>
      <x:c r="C44" s="108">
        <x:v>4</x:v>
      </x:c>
      <x:c r="D44" s="108">
        <x:v>8</x:v>
      </x:c>
      <x:c r="E44" s="109" t="s">
        <x:v>1440</x:v>
      </x:c>
      <x:c r="F44" s="109" t="s">
        <x:v>2349</x:v>
      </x:c>
      <x:c r="G44" s="109" t="s">
        <x:v>1094</x:v>
      </x:c>
      <x:c r="H44" s="109" t="s">
        <x:v>407</x:v>
      </x:c>
      <x:c r="I44" s="108">
        <x:v>3</x:v>
      </x:c>
      <x:c r="J44" s="109" t="s">
        <x:v>2540</x:v>
      </x:c>
      <x:c r="K44" s="110" t="s">
        <x:v>2716</x:v>
      </x:c>
      <x:c r="L44" s="110" t="s">
        <x:v>723</x:v>
      </x:c>
      <x:c r="M44" s="109" t="s">
        <x:v>962</x:v>
      </x:c>
      <x:c r="N44" s="111">
        <x:f t="shared" si="1"/>
        <x:v>0.015104166666666665</x:v>
      </x:c>
      <x:c r="O44" s="109" t="s">
        <x:v>2639</x:v>
      </x:c>
      <x:c r="P44" s="112">
        <x:v>5</x:v>
      </x:c>
      <x:c r="Q44" s="112">
        <x:v>148</x:v>
      </x:c>
      <x:c r="R44" s="114"/>
      <x:c r="S44" s="113" t="s">
        <x:v>723</x:v>
      </x:c>
      <x:c r="T44" s="113" t="s">
        <x:v>741</x:v>
      </x:c>
      <x:c r="U44" s="113" t="s">
        <x:v>741</x:v>
      </x:c>
      <x:c r="V44" s="108"/>
      <x:c r="W44" s="108"/>
      <x:c r="X44" s="114"/>
      <x:c r="Y44" s="114"/>
    </x:row>
    <x:row r="45" spans="1:25" ht="39.95000000000000284217" customHeight="1">
      <x:c r="A45" s="115" t="s">
        <x:v>1939</x:v>
      </x:c>
      <x:c r="B45" s="108">
        <x:v>43</x:v>
      </x:c>
      <x:c r="C45" s="108">
        <x:v>1</x:v>
      </x:c>
      <x:c r="D45" s="108">
        <x:v>5</x:v>
      </x:c>
      <x:c r="E45" s="109" t="s">
        <x:v>1930</x:v>
      </x:c>
      <x:c r="F45" s="109" t="s">
        <x:v>2211</x:v>
      </x:c>
      <x:c r="G45" s="109" t="s">
        <x:v>673</x:v>
      </x:c>
      <x:c r="H45" s="109" t="s">
        <x:v>2197</x:v>
      </x:c>
      <x:c r="I45" s="108">
        <x:v>3</x:v>
      </x:c>
      <x:c r="J45" s="109" t="s">
        <x:v>1650</x:v>
      </x:c>
      <x:c r="K45" s="110" t="s">
        <x:v>259</x:v>
      </x:c>
      <x:c r="L45" s="110" t="s">
        <x:v>741</x:v>
      </x:c>
      <x:c r="M45" s="109" t="s">
        <x:v>2714</x:v>
      </x:c>
      <x:c r="N45" s="111">
        <x:f t="shared" si="1"/>
        <x:v>0.01591435185185185</x:v>
      </x:c>
      <x:c r="O45" s="109" t="s">
        <x:v>2639</x:v>
      </x:c>
      <x:c r="P45" s="112">
        <x:v>3</x:v>
      </x:c>
      <x:c r="Q45" s="112">
        <x:v>151</x:v>
      </x:c>
      <x:c r="R45" s="114"/>
      <x:c r="S45" s="113" t="s">
        <x:v>741</x:v>
      </x:c>
      <x:c r="T45" s="113" t="s">
        <x:v>741</x:v>
      </x:c>
      <x:c r="U45" s="113" t="s">
        <x:v>741</x:v>
      </x:c>
      <x:c r="V45" s="108"/>
      <x:c r="W45" s="108"/>
      <x:c r="X45" s="114"/>
      <x:c r="Y45" s="114"/>
    </x:row>
    <x:row r="46" spans="1:25" ht="39.95000000000000284217" customHeight="1">
      <x:c r="A46" s="115" t="s">
        <x:v>1939</x:v>
      </x:c>
      <x:c r="B46" s="108">
        <x:v>44</x:v>
      </x:c>
      <x:c r="C46" s="108">
        <x:v>2</x:v>
      </x:c>
      <x:c r="D46" s="108">
        <x:v>6</x:v>
      </x:c>
      <x:c r="E46" s="109" t="s">
        <x:v>1592</x:v>
      </x:c>
      <x:c r="F46" s="109" t="s">
        <x:v>687</x:v>
      </x:c>
      <x:c r="G46" s="109" t="s">
        <x:v>438</x:v>
      </x:c>
      <x:c r="H46" s="109" t="s">
        <x:v>2379</x:v>
      </x:c>
      <x:c r="I46" s="108">
        <x:v>8</x:v>
      </x:c>
      <x:c r="J46" s="109" t="s">
        <x:v>2545</x:v>
      </x:c>
      <x:c r="K46" s="110" t="s">
        <x:v>2728</x:v>
      </x:c>
      <x:c r="L46" s="110" t="s">
        <x:v>738</x:v>
      </x:c>
      <x:c r="M46" s="109" t="s">
        <x:v>968</x:v>
      </x:c>
      <x:c r="N46" s="111">
        <x:f t="shared" si="1"/>
        <x:v>0.016724537037037035</x:v>
      </x:c>
      <x:c r="O46" s="109" t="s">
        <x:v>2639</x:v>
      </x:c>
      <x:c r="P46" s="112">
        <x:v>5</x:v>
      </x:c>
      <x:c r="Q46" s="112">
        <x:v>156</x:v>
      </x:c>
      <x:c r="R46" s="114"/>
      <x:c r="S46" s="113" t="s">
        <x:v>738</x:v>
      </x:c>
      <x:c r="T46" s="113" t="s">
        <x:v>739</x:v>
      </x:c>
      <x:c r="U46" s="113" t="s">
        <x:v>739</x:v>
      </x:c>
      <x:c r="V46" s="108"/>
      <x:c r="W46" s="108"/>
      <x:c r="X46" s="114"/>
      <x:c r="Y46" s="114"/>
    </x:row>
    <x:row r="47" spans="1:25" ht="39.95000000000000284217" customHeight="1">
      <x:c r="A47" s="115" t="s">
        <x:v>1939</x:v>
      </x:c>
      <x:c r="B47" s="108">
        <x:v>45</x:v>
      </x:c>
      <x:c r="C47" s="108">
        <x:v>2</x:v>
      </x:c>
      <x:c r="D47" s="108">
        <x:v>6</x:v>
      </x:c>
      <x:c r="E47" s="109" t="s">
        <x:v>1574</x:v>
      </x:c>
      <x:c r="F47" s="109" t="s">
        <x:v>687</x:v>
      </x:c>
      <x:c r="G47" s="109" t="s">
        <x:v>453</x:v>
      </x:c>
      <x:c r="H47" s="109" t="s">
        <x:v>2379</x:v>
      </x:c>
      <x:c r="I47" s="108">
        <x:v>7</x:v>
      </x:c>
      <x:c r="J47" s="109" t="s">
        <x:v>1470</x:v>
      </x:c>
      <x:c r="K47" s="110" t="s">
        <x:v>2728</x:v>
      </x:c>
      <x:c r="L47" s="110" t="s">
        <x:v>737</x:v>
      </x:c>
      <x:c r="M47" s="109" t="s">
        <x:v>968</x:v>
      </x:c>
      <x:c r="N47" s="111">
        <x:f t="shared" si="1"/>
        <x:v>0.017534722222222219</x:v>
      </x:c>
      <x:c r="O47" s="109" t="s">
        <x:v>2639</x:v>
      </x:c>
      <x:c r="P47" s="112">
        <x:v>4</x:v>
      </x:c>
      <x:c r="Q47" s="112">
        <x:v>160</x:v>
      </x:c>
      <x:c r="R47" s="114"/>
      <x:c r="S47" s="113" t="s">
        <x:v>737</x:v>
      </x:c>
      <x:c r="T47" s="113" t="s">
        <x:v>730</x:v>
      </x:c>
      <x:c r="U47" s="113" t="s">
        <x:v>730</x:v>
      </x:c>
      <x:c r="V47" s="108"/>
      <x:c r="W47" s="108"/>
      <x:c r="X47" s="114"/>
      <x:c r="Y47" s="114"/>
    </x:row>
    <x:row r="48" spans="1:25" ht="39.95000000000000284217" customHeight="1">
      <x:c r="A48" s="115" t="s">
        <x:v>1939</x:v>
      </x:c>
      <x:c r="B48" s="108">
        <x:v>46</x:v>
      </x:c>
      <x:c r="C48" s="108">
        <x:v>2</x:v>
      </x:c>
      <x:c r="D48" s="108">
        <x:v>8</x:v>
      </x:c>
      <x:c r="E48" s="109" t="s">
        <x:v>2844</x:v>
      </x:c>
      <x:c r="F48" s="109" t="s">
        <x:v>2375</x:v>
      </x:c>
      <x:c r="G48" s="109" t="s">
        <x:v>2302</x:v>
      </x:c>
      <x:c r="H48" s="109" t="s">
        <x:v>2221</x:v>
      </x:c>
      <x:c r="I48" s="108">
        <x:v>2</x:v>
      </x:c>
      <x:c r="J48" s="109" t="s">
        <x:v>1853</x:v>
      </x:c>
      <x:c r="K48" s="110" t="s">
        <x:v>259</x:v>
      </x:c>
      <x:c r="L48" s="110" t="s">
        <x:v>739</x:v>
      </x:c>
      <x:c r="M48" s="109" t="s">
        <x:v>979</x:v>
      </x:c>
      <x:c r="N48" s="111">
        <x:f t="shared" si="1"/>
        <x:v>0.018344907407407404</x:v>
      </x:c>
      <x:c r="O48" s="109" t="s">
        <x:v>2639</x:v>
      </x:c>
      <x:c r="P48" s="112">
        <x:v>3</x:v>
      </x:c>
      <x:c r="Q48" s="112">
        <x:v>163</x:v>
      </x:c>
      <x:c r="R48" s="114"/>
      <x:c r="S48" s="113" t="s">
        <x:v>739</x:v>
      </x:c>
      <x:c r="T48" s="113" t="s">
        <x:v>730</x:v>
      </x:c>
      <x:c r="U48" s="113" t="s">
        <x:v>250</x:v>
      </x:c>
      <x:c r="V48" s="108"/>
      <x:c r="W48" s="108"/>
      <x:c r="X48" s="114"/>
      <x:c r="Y48" s="114" t="s">
        <x:v>2162</x:v>
      </x:c>
    </x:row>
    <x:row r="49" spans="1:25" ht="39.95000000000000284217" customHeight="1">
      <x:c r="A49" s="115" t="s">
        <x:v>1939</x:v>
      </x:c>
      <x:c r="B49" s="108">
        <x:v>47</x:v>
      </x:c>
      <x:c r="C49" s="108">
        <x:v>2</x:v>
      </x:c>
      <x:c r="D49" s="108">
        <x:v>8</x:v>
      </x:c>
      <x:c r="E49" s="109" t="s">
        <x:v>2966</x:v>
      </x:c>
      <x:c r="F49" s="109" t="s">
        <x:v>602</x:v>
      </x:c>
      <x:c r="G49" s="109" t="s">
        <x:v>2352</x:v>
      </x:c>
      <x:c r="H49" s="109" t="s">
        <x:v>2221</x:v>
      </x:c>
      <x:c r="I49" s="108">
        <x:v>2</x:v>
      </x:c>
      <x:c r="J49" s="109" t="s">
        <x:v>1841</x:v>
      </x:c>
      <x:c r="K49" s="110" t="s">
        <x:v>259</x:v>
      </x:c>
      <x:c r="L49" s="110" t="s">
        <x:v>739</x:v>
      </x:c>
      <x:c r="M49" s="109" t="s">
        <x:v>979</x:v>
      </x:c>
      <x:c r="N49" s="111">
        <x:f t="shared" si="1"/>
        <x:v>0.019155092592592588</x:v>
      </x:c>
      <x:c r="O49" s="109" t="s">
        <x:v>2639</x:v>
      </x:c>
      <x:c r="P49" s="112">
        <x:v>3</x:v>
      </x:c>
      <x:c r="Q49" s="112">
        <x:v>166</x:v>
      </x:c>
      <x:c r="R49" s="114"/>
      <x:c r="S49" s="113" t="s">
        <x:v>739</x:v>
      </x:c>
      <x:c r="T49" s="113" t="s">
        <x:v>730</x:v>
      </x:c>
      <x:c r="U49" s="113" t="s">
        <x:v>250</x:v>
      </x:c>
      <x:c r="V49" s="108"/>
      <x:c r="W49" s="108"/>
      <x:c r="X49" s="114"/>
      <x:c r="Y49" s="114" t="s">
        <x:v>2637</x:v>
      </x:c>
    </x:row>
    <x:row r="50" spans="1:25" ht="39.95000000000000284217" customHeight="1">
      <x:c r="A50" s="115" t="s">
        <x:v>1939</x:v>
      </x:c>
      <x:c r="B50" s="108">
        <x:v>48</x:v>
      </x:c>
      <x:c r="C50" s="108">
        <x:v>2</x:v>
      </x:c>
      <x:c r="D50" s="108">
        <x:v>8</x:v>
      </x:c>
      <x:c r="E50" s="109" t="s">
        <x:v>3017</x:v>
      </x:c>
      <x:c r="F50" s="109" t="s">
        <x:v>2229</x:v>
      </x:c>
      <x:c r="G50" s="109" t="s">
        <x:v>2306</x:v>
      </x:c>
      <x:c r="H50" s="109" t="s">
        <x:v>2221</x:v>
      </x:c>
      <x:c r="I50" s="108">
        <x:v>2</x:v>
      </x:c>
      <x:c r="J50" s="109" t="s">
        <x:v>1648</x:v>
      </x:c>
      <x:c r="K50" s="110" t="s">
        <x:v>259</x:v>
      </x:c>
      <x:c r="L50" s="110" t="s">
        <x:v>739</x:v>
      </x:c>
      <x:c r="M50" s="109" t="s">
        <x:v>979</x:v>
      </x:c>
      <x:c r="N50" s="111">
        <x:f t="shared" si="1"/>
        <x:v>0.019965277777777773</x:v>
      </x:c>
      <x:c r="O50" s="109" t="s">
        <x:v>2639</x:v>
      </x:c>
      <x:c r="P50" s="112">
        <x:v>3</x:v>
      </x:c>
      <x:c r="Q50" s="112">
        <x:v>169</x:v>
      </x:c>
      <x:c r="R50" s="114"/>
      <x:c r="S50" s="113" t="s">
        <x:v>739</x:v>
      </x:c>
      <x:c r="T50" s="113" t="s">
        <x:v>730</x:v>
      </x:c>
      <x:c r="U50" s="113" t="s">
        <x:v>250</x:v>
      </x:c>
      <x:c r="V50" s="108"/>
      <x:c r="W50" s="108" t="s">
        <x:v>2226</x:v>
      </x:c>
      <x:c r="X50" s="114"/>
      <x:c r="Y50" s="114" t="s">
        <x:v>2906</x:v>
      </x:c>
    </x:row>
    <x:row r="51" spans="1:25" ht="39.95000000000000284217" customHeight="1">
      <x:c r="A51" s="115" t="s">
        <x:v>1939</x:v>
      </x:c>
      <x:c r="B51" s="108">
        <x:v>49</x:v>
      </x:c>
      <x:c r="C51" s="108">
        <x:v>3</x:v>
      </x:c>
      <x:c r="D51" s="108">
        <x:v>6</x:v>
      </x:c>
      <x:c r="E51" s="109" t="s">
        <x:v>1579</x:v>
      </x:c>
      <x:c r="F51" s="109" t="s">
        <x:v>687</x:v>
      </x:c>
      <x:c r="G51" s="109" t="s">
        <x:v>329</x:v>
      </x:c>
      <x:c r="H51" s="109" t="s">
        <x:v>2355</x:v>
      </x:c>
      <x:c r="I51" s="108">
        <x:v>6</x:v>
      </x:c>
      <x:c r="J51" s="109" t="s">
        <x:v>1858</x:v>
      </x:c>
      <x:c r="K51" s="110" t="s">
        <x:v>2728</x:v>
      </x:c>
      <x:c r="L51" s="110" t="s">
        <x:v>739</x:v>
      </x:c>
      <x:c r="M51" s="109" t="s">
        <x:v>968</x:v>
      </x:c>
      <x:c r="N51" s="111">
        <x:f t="shared" si="1"/>
        <x:v>0.020775462962962957</x:v>
      </x:c>
      <x:c r="O51" s="109" t="s">
        <x:v>2639</x:v>
      </x:c>
      <x:c r="P51" s="112">
        <x:v>5</x:v>
      </x:c>
      <x:c r="Q51" s="112">
        <x:v>174</x:v>
      </x:c>
      <x:c r="R51" s="114"/>
      <x:c r="S51" s="113" t="s">
        <x:v>739</x:v>
      </x:c>
      <x:c r="T51" s="113" t="s">
        <x:v>250</x:v>
      </x:c>
      <x:c r="U51" s="113" t="s">
        <x:v>250</x:v>
      </x:c>
      <x:c r="V51" s="108"/>
      <x:c r="W51" s="108"/>
      <x:c r="X51" s="114"/>
      <x:c r="Y51" s="114"/>
    </x:row>
    <x:row r="52" spans="1:25" ht="39.95000000000000284217" customHeight="1">
      <x:c r="A52" s="115" t="s">
        <x:v>1939</x:v>
      </x:c>
      <x:c r="B52" s="108">
        <x:v>50</x:v>
      </x:c>
      <x:c r="C52" s="108">
        <x:v>1</x:v>
      </x:c>
      <x:c r="D52" s="108">
        <x:v>5</x:v>
      </x:c>
      <x:c r="E52" s="109" t="s">
        <x:v>1922</x:v>
      </x:c>
      <x:c r="F52" s="109" t="s">
        <x:v>2212</x:v>
      </x:c>
      <x:c r="G52" s="109" t="s">
        <x:v>698</x:v>
      </x:c>
      <x:c r="H52" s="109" t="s">
        <x:v>679</x:v>
      </x:c>
      <x:c r="I52" s="108">
        <x:v>1</x:v>
      </x:c>
      <x:c r="J52" s="109" t="s">
        <x:v>674</x:v>
      </x:c>
      <x:c r="K52" s="110" t="s">
        <x:v>259</x:v>
      </x:c>
      <x:c r="L52" s="110" t="s">
        <x:v>258</x:v>
      </x:c>
      <x:c r="M52" s="109" t="s">
        <x:v>2851</x:v>
      </x:c>
      <x:c r="N52" s="111">
        <x:f t="shared" si="1"/>
        <x:v>0.021585648148148142</x:v>
      </x:c>
      <x:c r="O52" s="109" t="s">
        <x:v>2639</x:v>
      </x:c>
      <x:c r="P52" s="112">
        <x:v>3</x:v>
      </x:c>
      <x:c r="Q52" s="112">
        <x:v>177</x:v>
      </x:c>
      <x:c r="R52" s="114"/>
      <x:c r="S52" s="113" t="s">
        <x:v>258</x:v>
      </x:c>
      <x:c r="T52" s="113" t="s">
        <x:v>734</x:v>
      </x:c>
      <x:c r="U52" s="113" t="s">
        <x:v>734</x:v>
      </x:c>
      <x:c r="V52" s="108"/>
      <x:c r="W52" s="108" t="s">
        <x:v>2618</x:v>
      </x:c>
      <x:c r="X52" s="114"/>
      <x:c r="Y52" s="114"/>
    </x:row>
    <x:row r="53" spans="1:25" ht="39.95000000000000284217" customHeight="1">
      <x:c r="A53" s="115" t="s">
        <x:v>1939</x:v>
      </x:c>
      <x:c r="B53" s="108">
        <x:v>51</x:v>
      </x:c>
      <x:c r="C53" s="108">
        <x:v>2</x:v>
      </x:c>
      <x:c r="D53" s="108">
        <x:v>5</x:v>
      </x:c>
      <x:c r="E53" s="109" t="s">
        <x:v>1567</x:v>
      </x:c>
      <x:c r="F53" s="109" t="s">
        <x:v>688</x:v>
      </x:c>
      <x:c r="G53" s="109" t="s">
        <x:v>2350</x:v>
      </x:c>
      <x:c r="H53" s="109" t="s">
        <x:v>2394</x:v>
      </x:c>
      <x:c r="I53" s="108">
        <x:v>4</x:v>
      </x:c>
      <x:c r="J53" s="109" t="s">
        <x:v>2981</x:v>
      </x:c>
      <x:c r="K53" s="110" t="s">
        <x:v>259</x:v>
      </x:c>
      <x:c r="L53" s="110" t="s">
        <x:v>730</x:v>
      </x:c>
      <x:c r="M53" s="109" t="s">
        <x:v>280</x:v>
      </x:c>
      <x:c r="N53" s="111">
        <x:f t="shared" si="1"/>
        <x:v>0.022395833333333327</x:v>
      </x:c>
      <x:c r="O53" s="109" t="s">
        <x:v>2639</x:v>
      </x:c>
      <x:c r="P53" s="112">
        <x:v>4</x:v>
      </x:c>
      <x:c r="Q53" s="112">
        <x:v>181</x:v>
      </x:c>
      <x:c r="R53" s="114"/>
      <x:c r="S53" s="113" t="s">
        <x:v>730</x:v>
      </x:c>
      <x:c r="T53" s="113" t="s">
        <x:v>730</x:v>
      </x:c>
      <x:c r="U53" s="113" t="s">
        <x:v>730</x:v>
      </x:c>
      <x:c r="V53" s="108"/>
      <x:c r="W53" s="108" t="s">
        <x:v>1457</x:v>
      </x:c>
      <x:c r="X53" s="114"/>
      <x:c r="Y53" s="114"/>
    </x:row>
    <x:row r="54" spans="1:25" ht="39.95000000000000284217" customHeight="1">
      <x:c r="A54" s="115" t="s">
        <x:v>1939</x:v>
      </x:c>
      <x:c r="B54" s="108">
        <x:v>52</x:v>
      </x:c>
      <x:c r="C54" s="108">
        <x:v>4</x:v>
      </x:c>
      <x:c r="D54" s="108">
        <x:v>8</x:v>
      </x:c>
      <x:c r="E54" s="109" t="s">
        <x:v>1942</x:v>
      </x:c>
      <x:c r="F54" s="109" t="s">
        <x:v>567</x:v>
      </x:c>
      <x:c r="G54" s="109" t="s">
        <x:v>578</x:v>
      </x:c>
      <x:c r="H54" s="109" t="s">
        <x:v>2374</x:v>
      </x:c>
      <x:c r="I54" s="108">
        <x:v>12</x:v>
      </x:c>
      <x:c r="J54" s="109" t="s">
        <x:v>2570</x:v>
      </x:c>
      <x:c r="K54" s="110" t="s">
        <x:v>2853</x:v>
      </x:c>
      <x:c r="L54" s="110" t="s">
        <x:v>141</x:v>
      </x:c>
      <x:c r="M54" s="109" t="s">
        <x:v>195</x:v>
      </x:c>
      <x:c r="N54" s="111">
        <x:f t="shared" si="1"/>
        <x:v>0.023206018518518511</x:v>
      </x:c>
      <x:c r="O54" s="109" t="s">
        <x:v>2639</x:v>
      </x:c>
      <x:c r="P54" s="112">
        <x:v>6</x:v>
      </x:c>
      <x:c r="Q54" s="112">
        <x:v>187</x:v>
      </x:c>
      <x:c r="R54" s="114"/>
      <x:c r="S54" s="113" t="s">
        <x:v>141</x:v>
      </x:c>
      <x:c r="T54" s="113" t="s">
        <x:v>737</x:v>
      </x:c>
      <x:c r="U54" s="113" t="s">
        <x:v>737</x:v>
      </x:c>
      <x:c r="V54" s="108"/>
      <x:c r="W54" s="108"/>
      <x:c r="X54" s="114"/>
      <x:c r="Y54" s="114"/>
    </x:row>
    <x:row r="55" spans="1:25" ht="39.95000000000000284217" customHeight="1">
      <x:c r="A55" s="115" t="s">
        <x:v>1939</x:v>
      </x:c>
      <x:c r="B55" s="108">
        <x:v>53</x:v>
      </x:c>
      <x:c r="C55" s="108">
        <x:v>2</x:v>
      </x:c>
      <x:c r="D55" s="108">
        <x:v>7</x:v>
      </x:c>
      <x:c r="E55" s="109" t="s">
        <x:v>2976</x:v>
      </x:c>
      <x:c r="F55" s="109" t="s">
        <x:v>323</x:v>
      </x:c>
      <x:c r="G55" s="109" t="s">
        <x:v>1079</x:v>
      </x:c>
      <x:c r="H55" s="109" t="s">
        <x:v>2296</x:v>
      </x:c>
      <x:c r="I55" s="108">
        <x:v>4</x:v>
      </x:c>
      <x:c r="J55" s="109" t="s">
        <x:v>2886</x:v>
      </x:c>
      <x:c r="K55" s="110" t="s">
        <x:v>2159</x:v>
      </x:c>
      <x:c r="L55" s="110" t="s">
        <x:v>734</x:v>
      </x:c>
      <x:c r="M55" s="109" t="s">
        <x:v>2214</x:v>
      </x:c>
      <x:c r="N55" s="111">
        <x:f t="shared" si="1"/>
        <x:v>0.024016203703703696</x:v>
      </x:c>
      <x:c r="O55" s="109" t="s">
        <x:v>2639</x:v>
      </x:c>
      <x:c r="P55" s="112">
        <x:v>4</x:v>
      </x:c>
      <x:c r="Q55" s="112">
        <x:v>191</x:v>
      </x:c>
      <x:c r="R55" s="114"/>
      <x:c r="S55" s="113" t="s">
        <x:v>734</x:v>
      </x:c>
      <x:c r="T55" s="113" t="s">
        <x:v>723</x:v>
      </x:c>
      <x:c r="U55" s="113" t="s">
        <x:v>723</x:v>
      </x:c>
      <x:c r="V55" s="108"/>
      <x:c r="W55" s="108"/>
      <x:c r="X55" s="114"/>
      <x:c r="Y55" s="114"/>
    </x:row>
    <x:row r="56" spans="1:25" ht="39.95000000000000284217" customHeight="1">
      <x:c r="A56" s="115" t="s">
        <x:v>1939</x:v>
      </x:c>
      <x:c r="B56" s="108">
        <x:v>54</x:v>
      </x:c>
      <x:c r="C56" s="108">
        <x:v>4</x:v>
      </x:c>
      <x:c r="D56" s="108">
        <x:v>8</x:v>
      </x:c>
      <x:c r="E56" s="109" t="s">
        <x:v>1475</x:v>
      </x:c>
      <x:c r="F56" s="109" t="s">
        <x:v>1092</x:v>
      </x:c>
      <x:c r="G56" s="109" t="s">
        <x:v>2343</x:v>
      </x:c>
      <x:c r="H56" s="109" t="s">
        <x:v>643</x:v>
      </x:c>
      <x:c r="I56" s="108">
        <x:v>4</x:v>
      </x:c>
      <x:c r="J56" s="109" t="s">
        <x:v>1848</x:v>
      </x:c>
      <x:c r="K56" s="110" t="s">
        <x:v>2892</x:v>
      </x:c>
      <x:c r="L56" s="110" t="s">
        <x:v>250</x:v>
      </x:c>
      <x:c r="M56" s="109" t="s">
        <x:v>2845</x:v>
      </x:c>
      <x:c r="N56" s="111">
        <x:f t="shared" si="1"/>
        <x:v>0.02482638888888888</x:v>
      </x:c>
      <x:c r="O56" s="109" t="s">
        <x:v>2639</x:v>
      </x:c>
      <x:c r="P56" s="112">
        <x:v>5</x:v>
      </x:c>
      <x:c r="Q56" s="112">
        <x:v>196</x:v>
      </x:c>
      <x:c r="R56" s="114"/>
      <x:c r="S56" s="113" t="s">
        <x:v>250</x:v>
      </x:c>
      <x:c r="T56" s="113" t="s">
        <x:v>258</x:v>
      </x:c>
      <x:c r="U56" s="113" t="s">
        <x:v>258</x:v>
      </x:c>
      <x:c r="V56" s="108"/>
      <x:c r="W56" s="108"/>
      <x:c r="X56" s="114"/>
      <x:c r="Y56" s="114"/>
    </x:row>
    <x:row r="57" spans="1:25" ht="39.95000000000000284217" customHeight="1">
      <x:c r="A57" s="115" t="s">
        <x:v>1939</x:v>
      </x:c>
      <x:c r="B57" s="108">
        <x:v>55</x:v>
      </x:c>
      <x:c r="C57" s="108">
        <x:v>3</x:v>
      </x:c>
      <x:c r="D57" s="108">
        <x:v>7</x:v>
      </x:c>
      <x:c r="E57" s="109" t="s">
        <x:v>1938</x:v>
      </x:c>
      <x:c r="F57" s="109" t="s">
        <x:v>1714</x:v>
      </x:c>
      <x:c r="G57" s="109" t="s">
        <x:v>2344</x:v>
      </x:c>
      <x:c r="H57" s="109" t="s">
        <x:v>1694</x:v>
      </x:c>
      <x:c r="I57" s="108">
        <x:v>5</x:v>
      </x:c>
      <x:c r="J57" s="109" t="s">
        <x:v>2843</x:v>
      </x:c>
      <x:c r="K57" s="110" t="s">
        <x:v>259</x:v>
      </x:c>
      <x:c r="L57" s="110" t="s">
        <x:v>737</x:v>
      </x:c>
      <x:c r="M57" s="109" t="s">
        <x:v>2224</x:v>
      </x:c>
      <x:c r="N57" s="111">
        <x:f t="shared" si="1"/>
        <x:v>0.025636574074074065</x:v>
      </x:c>
      <x:c r="O57" s="109" t="s">
        <x:v>2639</x:v>
      </x:c>
      <x:c r="P57" s="112">
        <x:v>5</x:v>
      </x:c>
      <x:c r="Q57" s="112">
        <x:v>201</x:v>
      </x:c>
      <x:c r="R57" s="114"/>
      <x:c r="S57" s="113" t="s">
        <x:v>737</x:v>
      </x:c>
      <x:c r="T57" s="113" t="s">
        <x:v>730</x:v>
      </x:c>
      <x:c r="U57" s="113" t="s">
        <x:v>730</x:v>
      </x:c>
      <x:c r="V57" s="108"/>
      <x:c r="W57" s="108"/>
      <x:c r="X57" s="114"/>
      <x:c r="Y57" s="114" t="s">
        <x:v>3339</x:v>
      </x:c>
    </x:row>
    <x:row r="58" spans="1:25" ht="39.95000000000000284217" customHeight="1">
      <x:c r="A58" s="115" t="s">
        <x:v>1939</x:v>
      </x:c>
      <x:c r="B58" s="108">
        <x:v>56</x:v>
      </x:c>
      <x:c r="C58" s="108">
        <x:v>1</x:v>
      </x:c>
      <x:c r="D58" s="108">
        <x:v>8</x:v>
      </x:c>
      <x:c r="E58" s="109" t="s">
        <x:v>2619</x:v>
      </x:c>
      <x:c r="F58" s="109" t="s">
        <x:v>198</x:v>
      </x:c>
      <x:c r="G58" s="109" t="s">
        <x:v>2222</x:v>
      </x:c>
      <x:c r="H58" s="109" t="s">
        <x:v>1086</x:v>
      </x:c>
      <x:c r="I58" s="108">
        <x:v>2</x:v>
      </x:c>
      <x:c r="J58" s="109" t="s">
        <x:v>2632</x:v>
      </x:c>
      <x:c r="K58" s="110" t="s">
        <x:v>2889</x:v>
      </x:c>
      <x:c r="L58" s="110" t="s">
        <x:v>723</x:v>
      </x:c>
      <x:c r="M58" s="109" t="s">
        <x:v>2882</x:v>
      </x:c>
      <x:c r="N58" s="111">
        <x:f t="shared" si="1"/>
        <x:v>0.02644675925925925</x:v>
      </x:c>
      <x:c r="O58" s="109" t="s">
        <x:v>2639</x:v>
      </x:c>
      <x:c r="P58" s="112">
        <x:v>3</x:v>
      </x:c>
      <x:c r="Q58" s="112">
        <x:v>204</x:v>
      </x:c>
      <x:c r="R58" s="114"/>
      <x:c r="S58" s="113" t="s">
        <x:v>723</x:v>
      </x:c>
      <x:c r="T58" s="113" t="s">
        <x:v>741</x:v>
      </x:c>
      <x:c r="U58" s="113" t="s">
        <x:v>741</x:v>
      </x:c>
      <x:c r="V58" s="108"/>
      <x:c r="W58" s="108"/>
      <x:c r="X58" s="114"/>
      <x:c r="Y58" s="114"/>
    </x:row>
    <x:row r="59" spans="1:25" ht="39.95000000000000284217" customHeight="1">
      <x:c r="A59" s="115" t="s">
        <x:v>1939</x:v>
      </x:c>
      <x:c r="B59" s="108">
        <x:v>57</x:v>
      </x:c>
      <x:c r="C59" s="108">
        <x:v>2</x:v>
      </x:c>
      <x:c r="D59" s="108">
        <x:v>8</x:v>
      </x:c>
      <x:c r="E59" s="109" t="s">
        <x:v>2857</x:v>
      </x:c>
      <x:c r="F59" s="109" t="s">
        <x:v>492</x:v>
      </x:c>
      <x:c r="G59" s="109" t="s">
        <x:v>587</x:v>
      </x:c>
      <x:c r="H59" s="109" t="s">
        <x:v>1110</x:v>
      </x:c>
      <x:c r="I59" s="108">
        <x:v>5</x:v>
      </x:c>
      <x:c r="J59" s="109" t="s">
        <x:v>956</x:v>
      </x:c>
      <x:c r="K59" s="110" t="s">
        <x:v>2975</x:v>
      </x:c>
      <x:c r="L59" s="110" t="s">
        <x:v>734</x:v>
      </x:c>
      <x:c r="M59" s="109" t="s">
        <x:v>949</x:v>
      </x:c>
      <x:c r="N59" s="111">
        <x:f t="shared" si="1"/>
        <x:v>0.027256944444444434</x:v>
      </x:c>
      <x:c r="O59" s="109" t="s">
        <x:v>2639</x:v>
      </x:c>
      <x:c r="P59" s="112">
        <x:v>4</x:v>
      </x:c>
      <x:c r="Q59" s="112">
        <x:v>208</x:v>
      </x:c>
      <x:c r="R59" s="114"/>
      <x:c r="S59" s="113" t="s">
        <x:v>734</x:v>
      </x:c>
      <x:c r="T59" s="113" t="s">
        <x:v>723</x:v>
      </x:c>
      <x:c r="U59" s="113" t="s">
        <x:v>723</x:v>
      </x:c>
      <x:c r="V59" s="108"/>
      <x:c r="W59" s="108"/>
      <x:c r="X59" s="114" t="s">
        <x:v>1465</x:v>
      </x:c>
      <x:c r="Y59" s="114"/>
    </x:row>
    <x:row r="60" spans="1:25" ht="39.95000000000000284217" customHeight="1">
      <x:c r="A60" s="115" t="s">
        <x:v>1939</x:v>
      </x:c>
      <x:c r="B60" s="108">
        <x:v>58</x:v>
      </x:c>
      <x:c r="C60" s="108">
        <x:v>3</x:v>
      </x:c>
      <x:c r="D60" s="108">
        <x:v>8</x:v>
      </x:c>
      <x:c r="E60" s="109" t="s">
        <x:v>2967</x:v>
      </x:c>
      <x:c r="F60" s="109" t="s">
        <x:v>309</x:v>
      </x:c>
      <x:c r="G60" s="109" t="s">
        <x:v>590</x:v>
      </x:c>
      <x:c r="H60" s="109" t="s">
        <x:v>2371</x:v>
      </x:c>
      <x:c r="I60" s="108">
        <x:v>3</x:v>
      </x:c>
      <x:c r="J60" s="109" t="s">
        <x:v>2895</x:v>
      </x:c>
      <x:c r="K60" s="110" t="s">
        <x:v>607</x:v>
      </x:c>
      <x:c r="L60" s="110" t="s">
        <x:v>741</x:v>
      </x:c>
      <x:c r="M60" s="109" t="s">
        <x:v>2220</x:v>
      </x:c>
      <x:c r="N60" s="111">
        <x:f t="shared" si="1"/>
        <x:v>0.028067129629629619</x:v>
      </x:c>
      <x:c r="O60" s="109" t="s">
        <x:v>2046</x:v>
      </x:c>
      <x:c r="P60" s="112">
        <x:v>4</x:v>
      </x:c>
      <x:c r="Q60" s="112">
        <x:v>212</x:v>
      </x:c>
      <x:c r="R60" s="114"/>
      <x:c r="S60" s="113" t="s">
        <x:v>741</x:v>
      </x:c>
      <x:c r="T60" s="113" t="s">
        <x:v>741</x:v>
      </x:c>
      <x:c r="U60" s="113" t="s">
        <x:v>741</x:v>
      </x:c>
      <x:c r="V60" s="108"/>
      <x:c r="W60" s="108"/>
      <x:c r="X60" s="114"/>
      <x:c r="Y60" s="114"/>
    </x:row>
    <x:row r="61" spans="1:25" ht="39.95000000000000284217" customHeight="1">
      <x:c r="A61" s="115" t="s">
        <x:v>1939</x:v>
      </x:c>
      <x:c r="B61" s="108">
        <x:v>59</x:v>
      </x:c>
      <x:c r="C61" s="108">
        <x:v>2</x:v>
      </x:c>
      <x:c r="D61" s="108">
        <x:v>6</x:v>
      </x:c>
      <x:c r="E61" s="109" t="s">
        <x:v>1943</x:v>
      </x:c>
      <x:c r="F61" s="109" t="s">
        <x:v>634</x:v>
      </x:c>
      <x:c r="G61" s="109" t="s">
        <x:v>2400</x:v>
      </x:c>
      <x:c r="H61" s="109" t="s">
        <x:v>2366</x:v>
      </x:c>
      <x:c r="I61" s="108">
        <x:v>8</x:v>
      </x:c>
      <x:c r="J61" s="109" t="s">
        <x:v>2566</x:v>
      </x:c>
      <x:c r="K61" s="110" t="s">
        <x:v>2878</x:v>
      </x:c>
      <x:c r="L61" s="110" t="s">
        <x:v>739</x:v>
      </x:c>
      <x:c r="M61" s="109" t="s">
        <x:v>2558</x:v>
      </x:c>
      <x:c r="N61" s="111">
        <x:f t="shared" si="1"/>
        <x:v>0.028877314814814804</x:v>
      </x:c>
      <x:c r="O61" s="109" t="s">
        <x:v>2046</x:v>
      </x:c>
      <x:c r="P61" s="112">
        <x:v>4</x:v>
      </x:c>
      <x:c r="Q61" s="112">
        <x:v>216</x:v>
      </x:c>
      <x:c r="R61" s="114"/>
      <x:c r="S61" s="113" t="s">
        <x:v>739</x:v>
      </x:c>
      <x:c r="T61" s="113" t="s">
        <x:v>250</x:v>
      </x:c>
      <x:c r="U61" s="113" t="s">
        <x:v>250</x:v>
      </x:c>
      <x:c r="V61" s="108"/>
      <x:c r="W61" s="108"/>
      <x:c r="X61" s="114"/>
      <x:c r="Y61" s="114"/>
    </x:row>
    <x:row r="62" spans="1:25" ht="39.95000000000000284217" customHeight="1">
      <x:c r="A62" s="115" t="s">
        <x:v>1939</x:v>
      </x:c>
      <x:c r="B62" s="108">
        <x:v>60</x:v>
      </x:c>
      <x:c r="C62" s="108">
        <x:v>3</x:v>
      </x:c>
      <x:c r="D62" s="108">
        <x:v>7</x:v>
      </x:c>
      <x:c r="E62" s="109" t="s">
        <x:v>1959</x:v>
      </x:c>
      <x:c r="F62" s="109" t="s">
        <x:v>634</x:v>
      </x:c>
      <x:c r="G62" s="109" t="s">
        <x:v>566</x:v>
      </x:c>
      <x:c r="H62" s="109" t="s">
        <x:v>2365</x:v>
      </x:c>
      <x:c r="I62" s="108">
        <x:v>10</x:v>
      </x:c>
      <x:c r="J62" s="109" t="s">
        <x:v>2822</x:v>
      </x:c>
      <x:c r="K62" s="110" t="s">
        <x:v>2878</x:v>
      </x:c>
      <x:c r="L62" s="110" t="s">
        <x:v>141</x:v>
      </x:c>
      <x:c r="M62" s="109" t="s">
        <x:v>2558</x:v>
      </x:c>
      <x:c r="N62" s="111">
        <x:f t="shared" si="1"/>
        <x:v>0.029687499999999989</x:v>
      </x:c>
      <x:c r="O62" s="109" t="s">
        <x:v>2046</x:v>
      </x:c>
      <x:c r="P62" s="112">
        <x:v>5</x:v>
      </x:c>
      <x:c r="Q62" s="112">
        <x:v>221</x:v>
      </x:c>
      <x:c r="R62" s="114"/>
      <x:c r="S62" s="113" t="s">
        <x:v>141</x:v>
      </x:c>
      <x:c r="T62" s="113" t="s">
        <x:v>737</x:v>
      </x:c>
      <x:c r="U62" s="113" t="s">
        <x:v>737</x:v>
      </x:c>
      <x:c r="V62" s="108"/>
      <x:c r="W62" s="108"/>
      <x:c r="X62" s="114"/>
      <x:c r="Y62" s="114"/>
    </x:row>
    <x:row r="63" spans="1:25" ht="39.95000000000000284217" customHeight="1">
      <x:c r="A63" s="115" t="s">
        <x:v>1939</x:v>
      </x:c>
      <x:c r="B63" s="108">
        <x:v>61</x:v>
      </x:c>
      <x:c r="C63" s="108">
        <x:v>3</x:v>
      </x:c>
      <x:c r="D63" s="108">
        <x:v>7</x:v>
      </x:c>
      <x:c r="E63" s="109" t="s">
        <x:v>2663</x:v>
      </x:c>
      <x:c r="F63" s="109" t="s">
        <x:v>634</x:v>
      </x:c>
      <x:c r="G63" s="109" t="s">
        <x:v>449</x:v>
      </x:c>
      <x:c r="H63" s="109" t="s">
        <x:v>2365</x:v>
      </x:c>
      <x:c r="I63" s="108">
        <x:v>6</x:v>
      </x:c>
      <x:c r="J63" s="109" t="s">
        <x:v>2196</x:v>
      </x:c>
      <x:c r="K63" s="110" t="s">
        <x:v>2878</x:v>
      </x:c>
      <x:c r="L63" s="110" t="s">
        <x:v>737</x:v>
      </x:c>
      <x:c r="M63" s="109" t="s">
        <x:v>2558</x:v>
      </x:c>
      <x:c r="N63" s="111">
        <x:f t="shared" si="1"/>
        <x:v>0.030497685185185173</x:v>
      </x:c>
      <x:c r="O63" s="109" t="s">
        <x:v>2046</x:v>
      </x:c>
      <x:c r="P63" s="112">
        <x:v>5</x:v>
      </x:c>
      <x:c r="Q63" s="112">
        <x:v>226</x:v>
      </x:c>
      <x:c r="R63" s="114"/>
      <x:c r="S63" s="113" t="s">
        <x:v>737</x:v>
      </x:c>
      <x:c r="T63" s="113" t="s">
        <x:v>730</x:v>
      </x:c>
      <x:c r="U63" s="113" t="s">
        <x:v>730</x:v>
      </x:c>
      <x:c r="V63" s="108"/>
      <x:c r="W63" s="108"/>
      <x:c r="X63" s="114"/>
      <x:c r="Y63" s="114"/>
    </x:row>
    <x:row r="64" spans="1:25" ht="39.95000000000000284217" customHeight="1">
      <x:c r="A64" s="115" t="s">
        <x:v>1939</x:v>
      </x:c>
      <x:c r="B64" s="108">
        <x:v>62</x:v>
      </x:c>
      <x:c r="C64" s="108">
        <x:v>5</x:v>
      </x:c>
      <x:c r="D64" s="108">
        <x:v>8</x:v>
      </x:c>
      <x:c r="E64" s="109" t="s">
        <x:v>2712</x:v>
      </x:c>
      <x:c r="F64" s="109" t="s">
        <x:v>2351</x:v>
      </x:c>
      <x:c r="G64" s="109" t="s">
        <x:v>580</x:v>
      </x:c>
      <x:c r="H64" s="109" t="s">
        <x:v>2323</x:v>
      </x:c>
      <x:c r="I64" s="108">
        <x:v>10</x:v>
      </x:c>
      <x:c r="J64" s="109" t="s">
        <x:v>2854</x:v>
      </x:c>
      <x:c r="K64" s="110" t="s">
        <x:v>2823</x:v>
      </x:c>
      <x:c r="L64" s="110" t="s">
        <x:v>739</x:v>
      </x:c>
      <x:c r="M64" s="109" t="s">
        <x:v>1704</x:v>
      </x:c>
      <x:c r="N64" s="111">
        <x:f t="shared" si="1"/>
        <x:v>0.031307870370370361</x:v>
      </x:c>
      <x:c r="O64" s="109" t="s">
        <x:v>2046</x:v>
      </x:c>
      <x:c r="P64" s="112">
        <x:v>6</x:v>
      </x:c>
      <x:c r="Q64" s="112">
        <x:v>232</x:v>
      </x:c>
      <x:c r="R64" s="114"/>
      <x:c r="S64" s="113" t="s">
        <x:v>739</x:v>
      </x:c>
      <x:c r="T64" s="113" t="s">
        <x:v>250</x:v>
      </x:c>
      <x:c r="U64" s="113" t="s">
        <x:v>250</x:v>
      </x:c>
      <x:c r="V64" s="108"/>
      <x:c r="W64" s="108"/>
      <x:c r="X64" s="114"/>
      <x:c r="Y64" s="114"/>
    </x:row>
    <x:row r="65" spans="1:25" ht="39.95000000000000284217" customHeight="1">
      <x:c r="A65" s="115" t="s">
        <x:v>1939</x:v>
      </x:c>
      <x:c r="B65" s="108">
        <x:v>63</x:v>
      </x:c>
      <x:c r="C65" s="108">
        <x:v>2</x:v>
      </x:c>
      <x:c r="D65" s="108">
        <x:v>9</x:v>
      </x:c>
      <x:c r="E65" s="109" t="s">
        <x:v>2896</x:v>
      </x:c>
      <x:c r="F65" s="109" t="s">
        <x:v>341</x:v>
      </x:c>
      <x:c r="G65" s="109" t="s">
        <x:v>571</x:v>
      </x:c>
      <x:c r="H65" s="109" t="s">
        <x:v>2346</x:v>
      </x:c>
      <x:c r="I65" s="108">
        <x:v>4</x:v>
      </x:c>
      <x:c r="J65" s="109" t="s">
        <x:v>2261</x:v>
      </x:c>
      <x:c r="K65" s="110" t="s">
        <x:v>2975</x:v>
      </x:c>
      <x:c r="L65" s="110" t="s">
        <x:v>741</x:v>
      </x:c>
      <x:c r="M65" s="109" t="s">
        <x:v>2340</x:v>
      </x:c>
      <x:c r="N65" s="111">
        <x:f t="shared" si="1"/>
        <x:v>0.032118055555555546</x:v>
      </x:c>
      <x:c r="O65" s="109" t="s">
        <x:v>2046</x:v>
      </x:c>
      <x:c r="P65" s="112">
        <x:v>5</x:v>
      </x:c>
      <x:c r="Q65" s="112">
        <x:v>237</x:v>
      </x:c>
      <x:c r="R65" s="114"/>
      <x:c r="S65" s="113" t="s">
        <x:v>741</x:v>
      </x:c>
      <x:c r="T65" s="113" t="s">
        <x:v>741</x:v>
      </x:c>
      <x:c r="U65" s="113" t="s">
        <x:v>741</x:v>
      </x:c>
      <x:c r="V65" s="108"/>
      <x:c r="W65" s="108"/>
      <x:c r="X65" s="114" t="s">
        <x:v>2051</x:v>
      </x:c>
      <x:c r="Y65" s="114"/>
    </x:row>
    <x:row r="66" spans="1:25" ht="39.95000000000000284217" customHeight="1">
      <x:c r="A66" s="115" t="s">
        <x:v>1939</x:v>
      </x:c>
      <x:c r="B66" s="108">
        <x:v>64</x:v>
      </x:c>
      <x:c r="C66" s="108">
        <x:v>1</x:v>
      </x:c>
      <x:c r="D66" s="108">
        <x:v>10</x:v>
      </x:c>
      <x:c r="E66" s="109" t="s">
        <x:v>1476</x:v>
      </x:c>
      <x:c r="F66" s="109" t="s">
        <x:v>347</x:v>
      </x:c>
      <x:c r="G66" s="109" t="s">
        <x:v>333</x:v>
      </x:c>
      <x:c r="H66" s="109" t="s">
        <x:v>2377</x:v>
      </x:c>
      <x:c r="I66" s="108">
        <x:v>2</x:v>
      </x:c>
      <x:c r="J66" s="109" t="s">
        <x:v>2174</x:v>
      </x:c>
      <x:c r="K66" s="110" t="s">
        <x:v>259</x:v>
      </x:c>
      <x:c r="L66" s="110" t="s">
        <x:v>725</x:v>
      </x:c>
      <x:c r="M66" s="109" t="s">
        <x:v>168</x:v>
      </x:c>
      <x:c r="N66" s="111">
        <x:f t="shared" si="1"/>
        <x:v>0.03292824074074073</x:v>
      </x:c>
      <x:c r="O66" s="109" t="s">
        <x:v>2563</x:v>
      </x:c>
      <x:c r="P66" s="112">
        <x:v>4</x:v>
      </x:c>
      <x:c r="Q66" s="112">
        <x:v>241</x:v>
      </x:c>
      <x:c r="R66" s="114"/>
      <x:c r="S66" s="113" t="s">
        <x:v>725</x:v>
      </x:c>
      <x:c r="T66" s="113" t="s">
        <x:v>725</x:v>
      </x:c>
      <x:c r="U66" s="113" t="s">
        <x:v>725</x:v>
      </x:c>
      <x:c r="V66" s="108"/>
      <x:c r="W66" s="108"/>
      <x:c r="X66" s="114"/>
      <x:c r="Y66" s="114"/>
    </x:row>
    <x:row r="67" spans="1:25" ht="39.95000000000000284217" customHeight="1">
      <x:c r="A67" s="115" t="s">
        <x:v>1939</x:v>
      </x:c>
      <x:c r="B67" s="108">
        <x:v>65</x:v>
      </x:c>
      <x:c r="C67" s="108">
        <x:v>2</x:v>
      </x:c>
      <x:c r="D67" s="108">
        <x:v>7</x:v>
      </x:c>
      <x:c r="E67" s="109" t="s">
        <x:v>2235</x:v>
      </x:c>
      <x:c r="F67" s="109" t="s">
        <x:v>1074</x:v>
      </x:c>
      <x:c r="G67" s="109" t="s">
        <x:v>1091</x:v>
      </x:c>
      <x:c r="H67" s="109" t="s">
        <x:v>2163</x:v>
      </x:c>
      <x:c r="I67" s="108">
        <x:v>3</x:v>
      </x:c>
      <x:c r="J67" s="109" t="s">
        <x:v>2567</x:v>
      </x:c>
      <x:c r="K67" s="110" t="s">
        <x:v>259</x:v>
      </x:c>
      <x:c r="L67" s="110" t="s">
        <x:v>250</x:v>
      </x:c>
      <x:c r="M67" s="109" t="s">
        <x:v>282</x:v>
      </x:c>
      <x:c r="N67" s="111">
        <x:f t="shared" si="1"/>
        <x:v>0.033738425925925915</x:v>
      </x:c>
      <x:c r="O67" s="109" t="s">
        <x:v>2627</x:v>
      </x:c>
      <x:c r="P67" s="112">
        <x:v>4</x:v>
      </x:c>
      <x:c r="Q67" s="112">
        <x:v>245</x:v>
      </x:c>
      <x:c r="R67" s="114"/>
      <x:c r="S67" s="113" t="s">
        <x:v>250</x:v>
      </x:c>
      <x:c r="T67" s="113" t="s">
        <x:v>258</x:v>
      </x:c>
      <x:c r="U67" s="113" t="s">
        <x:v>734</x:v>
      </x:c>
      <x:c r="V67" s="108"/>
      <x:c r="W67" s="108"/>
      <x:c r="X67" s="114"/>
      <x:c r="Y67" s="114"/>
    </x:row>
    <x:row r="68" spans="1:25" ht="39.95000000000000284217" customHeight="1">
      <x:c r="A68" s="115" t="s">
        <x:v>1939</x:v>
      </x:c>
      <x:c r="B68" s="108">
        <x:v>66</x:v>
      </x:c>
      <x:c r="C68" s="108">
        <x:v>2</x:v>
      </x:c>
      <x:c r="D68" s="108">
        <x:v>7</x:v>
      </x:c>
      <x:c r="E68" s="109" t="s">
        <x:v>2883</x:v>
      </x:c>
      <x:c r="F68" s="109" t="s">
        <x:v>584</x:v>
      </x:c>
      <x:c r="G68" s="109" t="s">
        <x:v>1084</x:v>
      </x:c>
      <x:c r="H68" s="109" t="s">
        <x:v>2163</x:v>
      </x:c>
      <x:c r="I68" s="108">
        <x:v>3</x:v>
      </x:c>
      <x:c r="J68" s="109" t="s">
        <x:v>1483</x:v>
      </x:c>
      <x:c r="K68" s="110" t="s">
        <x:v>259</x:v>
      </x:c>
      <x:c r="L68" s="110" t="s">
        <x:v>250</x:v>
      </x:c>
      <x:c r="M68" s="109" t="s">
        <x:v>282</x:v>
      </x:c>
      <x:c r="N68" s="111">
        <x:f t="shared" ref="N68:N99" si="2">N67+40/86400</x:f>
        <x:v>0.034201388888888878</x:v>
      </x:c>
      <x:c r="O68" s="109" t="s">
        <x:v>2627</x:v>
      </x:c>
      <x:c r="P68" s="112">
        <x:v>4</x:v>
      </x:c>
      <x:c r="Q68" s="112">
        <x:v>249</x:v>
      </x:c>
      <x:c r="R68" s="114"/>
      <x:c r="S68" s="113" t="s">
        <x:v>250</x:v>
      </x:c>
      <x:c r="T68" s="113" t="s">
        <x:v>258</x:v>
      </x:c>
      <x:c r="U68" s="113" t="s">
        <x:v>734</x:v>
      </x:c>
      <x:c r="V68" s="108"/>
      <x:c r="W68" s="108"/>
      <x:c r="X68" s="114"/>
      <x:c r="Y68" s="114"/>
    </x:row>
    <x:row r="69" spans="1:25" ht="39.95000000000000284217" customHeight="1">
      <x:c r="A69" s="115" t="s">
        <x:v>1939</x:v>
      </x:c>
      <x:c r="B69" s="108">
        <x:v>67</x:v>
      </x:c>
      <x:c r="C69" s="108">
        <x:v>1</x:v>
      </x:c>
      <x:c r="D69" s="108">
        <x:v>8</x:v>
      </x:c>
      <x:c r="E69" s="109" t="s">
        <x:v>2881</x:v>
      </x:c>
      <x:c r="F69" s="109" t="s">
        <x:v>2254</x:v>
      </x:c>
      <x:c r="G69" s="109" t="s">
        <x:v>1107</x:v>
      </x:c>
      <x:c r="H69" s="109" t="s">
        <x:v>2213</x:v>
      </x:c>
      <x:c r="I69" s="108">
        <x:v>2</x:v>
      </x:c>
      <x:c r="J69" s="109" t="s">
        <x:v>2721</x:v>
      </x:c>
      <x:c r="K69" s="110" t="s">
        <x:v>259</x:v>
      </x:c>
      <x:c r="L69" s="110" t="s">
        <x:v>730</x:v>
      </x:c>
      <x:c r="M69" s="109" t="s">
        <x:v>2206</x:v>
      </x:c>
      <x:c r="N69" s="111">
        <x:f t="shared" si="2"/>
        <x:v>0.034664351851851842</x:v>
      </x:c>
      <x:c r="O69" s="109" t="s">
        <x:v>2627</x:v>
      </x:c>
      <x:c r="P69" s="112">
        <x:v>4</x:v>
      </x:c>
      <x:c r="Q69" s="112">
        <x:v>253</x:v>
      </x:c>
      <x:c r="R69" s="114"/>
      <x:c r="S69" s="113" t="s">
        <x:v>730</x:v>
      </x:c>
      <x:c r="T69" s="113" t="s">
        <x:v>250</x:v>
      </x:c>
      <x:c r="U69" s="113" t="s">
        <x:v>258</x:v>
      </x:c>
      <x:c r="V69" s="108"/>
      <x:c r="W69" s="108"/>
      <x:c r="X69" s="114"/>
      <x:c r="Y69" s="114"/>
    </x:row>
    <x:row r="70" spans="1:25" ht="39.95000000000000284217" customHeight="1">
      <x:c r="A70" s="115" t="s">
        <x:v>1939</x:v>
      </x:c>
      <x:c r="B70" s="108">
        <x:v>68</x:v>
      </x:c>
      <x:c r="C70" s="108">
        <x:v>2</x:v>
      </x:c>
      <x:c r="D70" s="108">
        <x:v>5</x:v>
      </x:c>
      <x:c r="E70" s="109" t="s">
        <x:v>2964</x:v>
      </x:c>
      <x:c r="F70" s="109" t="s">
        <x:v>1090</x:v>
      </x:c>
      <x:c r="G70" s="109" t="s">
        <x:v>2393</x:v>
      </x:c>
      <x:c r="H70" s="109" t="s">
        <x:v>2718</x:v>
      </x:c>
      <x:c r="I70" s="108">
        <x:v>1</x:v>
      </x:c>
      <x:c r="J70" s="109" t="s">
        <x:v>1642</x:v>
      </x:c>
      <x:c r="K70" s="110" t="s">
        <x:v>259</x:v>
      </x:c>
      <x:c r="L70" s="110" t="s">
        <x:v>258</x:v>
      </x:c>
      <x:c r="M70" s="109" t="s">
        <x:v>1851</x:v>
      </x:c>
      <x:c r="N70" s="111">
        <x:f t="shared" si="2"/>
        <x:v>0.035127314814814806</x:v>
      </x:c>
      <x:c r="O70" s="109" t="s">
        <x:v>1649</x:v>
      </x:c>
      <x:c r="P70" s="112">
        <x:v>3</x:v>
      </x:c>
      <x:c r="Q70" s="112">
        <x:v>256</x:v>
      </x:c>
      <x:c r="R70" s="114"/>
      <x:c r="S70" s="113" t="s">
        <x:v>258</x:v>
      </x:c>
      <x:c r="T70" s="113" t="s">
        <x:v>734</x:v>
      </x:c>
      <x:c r="U70" s="113" t="s">
        <x:v>723</x:v>
      </x:c>
      <x:c r="V70" s="108"/>
      <x:c r="W70" s="108"/>
      <x:c r="X70" s="114"/>
      <x:c r="Y70" s="114"/>
    </x:row>
    <x:row r="71" spans="1:25" ht="39.95000000000000284217" customHeight="1">
      <x:c r="A71" s="115" t="s">
        <x:v>1939</x:v>
      </x:c>
      <x:c r="B71" s="108">
        <x:v>69</x:v>
      </x:c>
      <x:c r="C71" s="108">
        <x:v>1</x:v>
      </x:c>
      <x:c r="D71" s="108">
        <x:v>8</x:v>
      </x:c>
      <x:c r="E71" s="109" t="s">
        <x:v>2876</x:v>
      </x:c>
      <x:c r="F71" s="109" t="s">
        <x:v>1072</x:v>
      </x:c>
      <x:c r="G71" s="109" t="s">
        <x:v>2370</x:v>
      </x:c>
      <x:c r="H71" s="109" t="s">
        <x:v>2213</x:v>
      </x:c>
      <x:c r="I71" s="108">
        <x:v>2</x:v>
      </x:c>
      <x:c r="J71" s="109" t="s">
        <x:v>1874</x:v>
      </x:c>
      <x:c r="K71" s="110" t="s">
        <x:v>259</x:v>
      </x:c>
      <x:c r="L71" s="110" t="s">
        <x:v>730</x:v>
      </x:c>
      <x:c r="M71" s="109" t="s">
        <x:v>2206</x:v>
      </x:c>
      <x:c r="N71" s="111">
        <x:f t="shared" si="2"/>
        <x:v>0.035590277777777769</x:v>
      </x:c>
      <x:c r="O71" s="109" t="s">
        <x:v>1649</x:v>
      </x:c>
      <x:c r="P71" s="112">
        <x:v>4</x:v>
      </x:c>
      <x:c r="Q71" s="112">
        <x:v>260</x:v>
      </x:c>
      <x:c r="R71" s="114"/>
      <x:c r="S71" s="113" t="s">
        <x:v>730</x:v>
      </x:c>
      <x:c r="T71" s="113" t="s">
        <x:v>250</x:v>
      </x:c>
      <x:c r="U71" s="113" t="s">
        <x:v>258</x:v>
      </x:c>
      <x:c r="V71" s="108"/>
      <x:c r="W71" s="108"/>
      <x:c r="X71" s="114"/>
      <x:c r="Y71" s="114"/>
    </x:row>
    <x:row r="72" spans="1:25" ht="39.95000000000000284217" customHeight="1">
      <x:c r="A72" s="116" t="s">
        <x:v>1921</x:v>
      </x:c>
      <x:c r="B72" s="108">
        <x:v>70</x:v>
      </x:c>
      <x:c r="C72" s="108">
        <x:v>1</x:v>
      </x:c>
      <x:c r="D72" s="108">
        <x:v>6</x:v>
      </x:c>
      <x:c r="E72" s="109" t="s">
        <x:v>2630</x:v>
      </x:c>
      <x:c r="F72" s="109" t="s">
        <x:v>635</x:v>
      </x:c>
      <x:c r="G72" s="109" t="s">
        <x:v>203</x:v>
      </x:c>
      <x:c r="H72" s="109" t="s">
        <x:v>948</x:v>
      </x:c>
      <x:c r="I72" s="108">
        <x:v>2</x:v>
      </x:c>
      <x:c r="J72" s="109" t="s">
        <x:v>2672</x:v>
      </x:c>
      <x:c r="K72" s="110" t="s">
        <x:v>259</x:v>
      </x:c>
      <x:c r="L72" s="110" t="s">
        <x:v>725</x:v>
      </x:c>
      <x:c r="M72" s="109" t="s">
        <x:v>281</x:v>
      </x:c>
      <x:c r="N72" s="111">
        <x:f t="shared" si="2"/>
        <x:v>0.036053240740740733</x:v>
      </x:c>
      <x:c r="O72" s="109" t="s">
        <x:v>1639</x:v>
      </x:c>
      <x:c r="P72" s="112">
        <x:v>3</x:v>
      </x:c>
      <x:c r="Q72" s="112">
        <x:v>263</x:v>
      </x:c>
      <x:c r="R72" s="114"/>
      <x:c r="S72" s="113" t="s">
        <x:v>725</x:v>
      </x:c>
      <x:c r="T72" s="113" t="s">
        <x:v>725</x:v>
      </x:c>
      <x:c r="U72" s="113" t="s">
        <x:v>725</x:v>
      </x:c>
      <x:c r="V72" s="108"/>
      <x:c r="W72" s="108"/>
      <x:c r="X72" s="114"/>
      <x:c r="Y72" s="114"/>
    </x:row>
    <x:row r="73" spans="1:25" ht="39.95000000000000284217" customHeight="1">
      <x:c r="A73" s="116" t="s">
        <x:v>1921</x:v>
      </x:c>
      <x:c r="B73" s="108">
        <x:v>71</x:v>
      </x:c>
      <x:c r="C73" s="108">
        <x:v>2</x:v>
      </x:c>
      <x:c r="D73" s="108">
        <x:v>8</x:v>
      </x:c>
      <x:c r="E73" s="109" t="s">
        <x:v>155</x:v>
      </x:c>
      <x:c r="F73" s="109" t="s">
        <x:v>2212</x:v>
      </x:c>
      <x:c r="G73" s="109" t="s">
        <x:v>698</x:v>
      </x:c>
      <x:c r="H73" s="109" t="s">
        <x:v>653</x:v>
      </x:c>
      <x:c r="I73" s="108">
        <x:v>3</x:v>
      </x:c>
      <x:c r="J73" s="109" t="s">
        <x:v>2746</x:v>
      </x:c>
      <x:c r="K73" s="110" t="s">
        <x:v>259</x:v>
      </x:c>
      <x:c r="L73" s="110" t="s">
        <x:v>723</x:v>
      </x:c>
      <x:c r="M73" s="109" t="s">
        <x:v>2851</x:v>
      </x:c>
      <x:c r="N73" s="111">
        <x:f t="shared" si="2"/>
        <x:v>0.036516203703703697</x:v>
      </x:c>
      <x:c r="O73" s="109" t="s">
        <x:v>1639</x:v>
      </x:c>
      <x:c r="P73" s="112">
        <x:v>4</x:v>
      </x:c>
      <x:c r="Q73" s="112">
        <x:v>267</x:v>
      </x:c>
      <x:c r="R73" s="114"/>
      <x:c r="S73" s="113" t="s">
        <x:v>723</x:v>
      </x:c>
      <x:c r="T73" s="113" t="s">
        <x:v>741</x:v>
      </x:c>
      <x:c r="U73" s="113" t="s">
        <x:v>741</x:v>
      </x:c>
      <x:c r="V73" s="108"/>
      <x:c r="W73" s="108" t="s">
        <x:v>2539</x:v>
      </x:c>
      <x:c r="X73" s="114"/>
      <x:c r="Y73" s="114"/>
    </x:row>
    <x:row r="74" spans="1:25" ht="39.95000000000000284217" customHeight="1">
      <x:c r="A74" s="116" t="s">
        <x:v>1921</x:v>
      </x:c>
      <x:c r="B74" s="108">
        <x:v>72</x:v>
      </x:c>
      <x:c r="C74" s="108">
        <x:v>3</x:v>
      </x:c>
      <x:c r="D74" s="108">
        <x:v>7</x:v>
      </x:c>
      <x:c r="E74" s="109" t="s">
        <x:v>1941</x:v>
      </x:c>
      <x:c r="F74" s="109" t="s">
        <x:v>2359</x:v>
      </x:c>
      <x:c r="G74" s="109" t="s">
        <x:v>1165</x:v>
      </x:c>
      <x:c r="H74" s="109" t="s">
        <x:v>2364</x:v>
      </x:c>
      <x:c r="I74" s="108">
        <x:v>5</x:v>
      </x:c>
      <x:c r="J74" s="109" t="s">
        <x:v>3007</x:v>
      </x:c>
      <x:c r="K74" s="110" t="s">
        <x:v>2743</x:v>
      </x:c>
      <x:c r="L74" s="110" t="s">
        <x:v>730</x:v>
      </x:c>
      <x:c r="M74" s="109" t="s">
        <x:v>1467</x:v>
      </x:c>
      <x:c r="N74" s="111">
        <x:f t="shared" si="2"/>
        <x:v>0.03697916666666666</x:v>
      </x:c>
      <x:c r="O74" s="109" t="s">
        <x:v>1639</x:v>
      </x:c>
      <x:c r="P74" s="112">
        <x:v>5</x:v>
      </x:c>
      <x:c r="Q74" s="112">
        <x:v>272</x:v>
      </x:c>
      <x:c r="R74" s="114"/>
      <x:c r="S74" s="113" t="s">
        <x:v>730</x:v>
      </x:c>
      <x:c r="T74" s="113" t="s">
        <x:v>730</x:v>
      </x:c>
      <x:c r="U74" s="113" t="s">
        <x:v>730</x:v>
      </x:c>
      <x:c r="V74" s="108"/>
      <x:c r="W74" s="108"/>
      <x:c r="X74" s="114"/>
      <x:c r="Y74" s="114"/>
    </x:row>
    <x:row r="75" spans="1:25" ht="39.95000000000000284217" customHeight="1">
      <x:c r="A75" s="116" t="s">
        <x:v>1921</x:v>
      </x:c>
      <x:c r="B75" s="108">
        <x:v>73</x:v>
      </x:c>
      <x:c r="C75" s="108">
        <x:v>4</x:v>
      </x:c>
      <x:c r="D75" s="108">
        <x:v>9</x:v>
      </x:c>
      <x:c r="E75" s="109" t="s">
        <x:v>1950</x:v>
      </x:c>
      <x:c r="F75" s="109" t="s">
        <x:v>1712</x:v>
      </x:c>
      <x:c r="G75" s="109" t="s">
        <x:v>1695</x:v>
      </x:c>
      <x:c r="H75" s="109" t="s">
        <x:v>2402</x:v>
      </x:c>
      <x:c r="I75" s="108">
        <x:v>3</x:v>
      </x:c>
      <x:c r="J75" s="109" t="s">
        <x:v>2571</x:v>
      </x:c>
      <x:c r="K75" s="110" t="s">
        <x:v>3229</x:v>
      </x:c>
      <x:c r="L75" s="110" t="s">
        <x:v>737</x:v>
      </x:c>
      <x:c r="M75" s="109" t="s">
        <x:v>2756</x:v>
      </x:c>
      <x:c r="N75" s="111">
        <x:f t="shared" si="2"/>
        <x:v>0.037442129629629624</x:v>
      </x:c>
      <x:c r="O75" s="109" t="s">
        <x:v>1639</x:v>
      </x:c>
      <x:c r="P75" s="112">
        <x:v>6</x:v>
      </x:c>
      <x:c r="Q75" s="112">
        <x:v>278</x:v>
      </x:c>
      <x:c r="R75" s="114"/>
      <x:c r="S75" s="113" t="s">
        <x:v>737</x:v>
      </x:c>
      <x:c r="T75" s="113" t="s">
        <x:v>739</x:v>
      </x:c>
      <x:c r="U75" s="113" t="s">
        <x:v>739</x:v>
      </x:c>
      <x:c r="V75" s="108"/>
      <x:c r="W75" s="108"/>
      <x:c r="X75" s="114"/>
      <x:c r="Y75" s="114"/>
    </x:row>
    <x:row r="76" spans="1:25" ht="39.95000000000000284217" customHeight="1">
      <x:c r="A76" s="116" t="s">
        <x:v>1921</x:v>
      </x:c>
      <x:c r="B76" s="108">
        <x:v>74</x:v>
      </x:c>
      <x:c r="C76" s="108">
        <x:v>2</x:v>
      </x:c>
      <x:c r="D76" s="108">
        <x:v>8</x:v>
      </x:c>
      <x:c r="E76" s="109" t="s">
        <x:v>2409</x:v>
      </x:c>
      <x:c r="F76" s="109" t="s">
        <x:v>374</x:v>
      </x:c>
      <x:c r="G76" s="109" t="s">
        <x:v>375</x:v>
      </x:c>
      <x:c r="H76" s="109" t="s">
        <x:v>2298</x:v>
      </x:c>
      <x:c r="I76" s="108">
        <x:v>1</x:v>
      </x:c>
      <x:c r="J76" s="109" t="s">
        <x:v>645</x:v>
      </x:c>
      <x:c r="K76" s="110" t="s">
        <x:v>3009</x:v>
      </x:c>
      <x:c r="L76" s="110" t="s">
        <x:v>734</x:v>
      </x:c>
      <x:c r="M76" s="109" t="s">
        <x:v>3243</x:v>
      </x:c>
      <x:c r="N76" s="111">
        <x:f t="shared" si="2"/>
        <x:v>0.037905092592592587</x:v>
      </x:c>
      <x:c r="O76" s="109" t="s">
        <x:v>1876</x:v>
      </x:c>
      <x:c r="P76" s="112">
        <x:v>5</x:v>
      </x:c>
      <x:c r="Q76" s="112">
        <x:v>283</x:v>
      </x:c>
      <x:c r="R76" s="114" t="s">
        <x:v>2150</x:v>
      </x:c>
      <x:c r="S76" s="113" t="s">
        <x:v>734</x:v>
      </x:c>
      <x:c r="T76" s="113" t="s">
        <x:v>723</x:v>
      </x:c>
      <x:c r="U76" s="113" t="s">
        <x:v>723</x:v>
      </x:c>
      <x:c r="V76" s="108"/>
      <x:c r="W76" s="108"/>
      <x:c r="X76" s="114"/>
      <x:c r="Y76" s="114"/>
    </x:row>
    <x:row r="77" spans="1:25" ht="39.95000000000000284217" customHeight="1">
      <x:c r="A77" s="116" t="s">
        <x:v>1921</x:v>
      </x:c>
      <x:c r="B77" s="108">
        <x:v>75</x:v>
      </x:c>
      <x:c r="C77" s="108">
        <x:v>5</x:v>
      </x:c>
      <x:c r="D77" s="108">
        <x:v>9</x:v>
      </x:c>
      <x:c r="E77" s="109" t="s">
        <x:v>1972</x:v>
      </x:c>
      <x:c r="F77" s="109" t="s">
        <x:v>2334</x:v>
      </x:c>
      <x:c r="G77" s="109" t="s">
        <x:v>2396</x:v>
      </x:c>
      <x:c r="H77" s="109" t="s">
        <x:v>2373</x:v>
      </x:c>
      <x:c r="I77" s="108">
        <x:v>3</x:v>
      </x:c>
      <x:c r="J77" s="109" t="s">
        <x:v>2676</x:v>
      </x:c>
      <x:c r="K77" s="110" t="s">
        <x:v>2748</x:v>
      </x:c>
      <x:c r="L77" s="110" t="s">
        <x:v>141</x:v>
      </x:c>
      <x:c r="M77" s="109" t="s">
        <x:v>2548</x:v>
      </x:c>
      <x:c r="N77" s="111">
        <x:f t="shared" si="2"/>
        <x:v>0.038368055555555551</x:v>
      </x:c>
      <x:c r="O77" s="109" t="s">
        <x:v>1876</x:v>
      </x:c>
      <x:c r="P77" s="112">
        <x:v>6</x:v>
      </x:c>
      <x:c r="Q77" s="112">
        <x:v>289</x:v>
      </x:c>
      <x:c r="R77" s="114"/>
      <x:c r="S77" s="113" t="s">
        <x:v>141</x:v>
      </x:c>
      <x:c r="T77" s="113" t="s">
        <x:v>737</x:v>
      </x:c>
      <x:c r="U77" s="113" t="s">
        <x:v>737</x:v>
      </x:c>
      <x:c r="V77" s="108"/>
      <x:c r="W77" s="108"/>
      <x:c r="X77" s="114"/>
      <x:c r="Y77" s="114"/>
    </x:row>
    <x:row r="78" spans="1:25" ht="39.95000000000000284217" customHeight="1">
      <x:c r="A78" s="116" t="s">
        <x:v>1921</x:v>
      </x:c>
      <x:c r="B78" s="108">
        <x:v>76</x:v>
      </x:c>
      <x:c r="C78" s="108">
        <x:v>2</x:v>
      </x:c>
      <x:c r="D78" s="108">
        <x:v>5</x:v>
      </x:c>
      <x:c r="E78" s="109" t="s">
        <x:v>2887</x:v>
      </x:c>
      <x:c r="F78" s="109" t="s">
        <x:v>174</x:v>
      </x:c>
      <x:c r="G78" s="109" t="s">
        <x:v>2353</x:v>
      </x:c>
      <x:c r="H78" s="109" t="s">
        <x:v>2718</x:v>
      </x:c>
      <x:c r="I78" s="108">
        <x:v>1</x:v>
      </x:c>
      <x:c r="J78" s="109" t="s">
        <x:v>2541</x:v>
      </x:c>
      <x:c r="K78" s="110" t="s">
        <x:v>259</x:v>
      </x:c>
      <x:c r="L78" s="110" t="s">
        <x:v>258</x:v>
      </x:c>
      <x:c r="M78" s="109" t="s">
        <x:v>1851</x:v>
      </x:c>
      <x:c r="N78" s="111">
        <x:f t="shared" si="2"/>
        <x:v>0.038831018518518515</x:v>
      </x:c>
      <x:c r="O78" s="109" t="s">
        <x:v>2549</x:v>
      </x:c>
      <x:c r="P78" s="112">
        <x:v>3</x:v>
      </x:c>
      <x:c r="Q78" s="112">
        <x:v>292</x:v>
      </x:c>
      <x:c r="R78" s="114"/>
      <x:c r="S78" s="113" t="s">
        <x:v>258</x:v>
      </x:c>
      <x:c r="T78" s="113" t="s">
        <x:v>734</x:v>
      </x:c>
      <x:c r="U78" s="113" t="s">
        <x:v>723</x:v>
      </x:c>
      <x:c r="V78" s="108"/>
      <x:c r="W78" s="108" t="s">
        <x:v>2326</x:v>
      </x:c>
      <x:c r="X78" s="114" t="s">
        <x:v>2642</x:v>
      </x:c>
      <x:c r="Y78" s="114"/>
    </x:row>
    <x:row r="79" spans="1:25" ht="39.95000000000000284217" customHeight="1">
      <x:c r="A79" s="116" t="s">
        <x:v>1921</x:v>
      </x:c>
      <x:c r="B79" s="108">
        <x:v>77</x:v>
      </x:c>
      <x:c r="C79" s="108">
        <x:v>2</x:v>
      </x:c>
      <x:c r="D79" s="108">
        <x:v>7</x:v>
      </x:c>
      <x:c r="E79" s="109" t="s">
        <x:v>3040</x:v>
      </x:c>
      <x:c r="F79" s="109" t="s">
        <x:v>2345</x:v>
      </x:c>
      <x:c r="G79" s="109" t="s">
        <x:v>2303</x:v>
      </x:c>
      <x:c r="H79" s="109" t="s">
        <x:v>2163</x:v>
      </x:c>
      <x:c r="I79" s="108">
        <x:v>3</x:v>
      </x:c>
      <x:c r="J79" s="109" t="s">
        <x:v>1645</x:v>
      </x:c>
      <x:c r="K79" s="110" t="s">
        <x:v>259</x:v>
      </x:c>
      <x:c r="L79" s="110" t="s">
        <x:v>250</x:v>
      </x:c>
      <x:c r="M79" s="109" t="s">
        <x:v>282</x:v>
      </x:c>
      <x:c r="N79" s="111">
        <x:f t="shared" si="2"/>
        <x:v>0.039293981481481478</x:v>
      </x:c>
      <x:c r="O79" s="109" t="s">
        <x:v>2549</x:v>
      </x:c>
      <x:c r="P79" s="112">
        <x:v>4</x:v>
      </x:c>
      <x:c r="Q79" s="112">
        <x:v>296</x:v>
      </x:c>
      <x:c r="R79" s="114"/>
      <x:c r="S79" s="113" t="s">
        <x:v>250</x:v>
      </x:c>
      <x:c r="T79" s="113" t="s">
        <x:v>258</x:v>
      </x:c>
      <x:c r="U79" s="113" t="s">
        <x:v>734</x:v>
      </x:c>
      <x:c r="V79" s="108"/>
      <x:c r="W79" s="108"/>
      <x:c r="X79" s="114"/>
      <x:c r="Y79" s="114"/>
    </x:row>
    <x:row r="80" spans="1:25" ht="39.95000000000000284217" customHeight="1">
      <x:c r="A80" s="116" t="s">
        <x:v>1921</x:v>
      </x:c>
      <x:c r="B80" s="108">
        <x:v>78</x:v>
      </x:c>
      <x:c r="C80" s="108">
        <x:v>1</x:v>
      </x:c>
      <x:c r="D80" s="108">
        <x:v>10</x:v>
      </x:c>
      <x:c r="E80" s="109" t="s">
        <x:v>1857</x:v>
      </x:c>
      <x:c r="F80" s="109" t="s">
        <x:v>1075</x:v>
      </x:c>
      <x:c r="G80" s="109" t="s">
        <x:v>2318</x:v>
      </x:c>
      <x:c r="H80" s="109" t="s">
        <x:v>3099</x:v>
      </x:c>
      <x:c r="I80" s="108">
        <x:v>2</x:v>
      </x:c>
      <x:c r="J80" s="109" t="s">
        <x:v>642</x:v>
      </x:c>
      <x:c r="K80" s="110" t="s">
        <x:v>259</x:v>
      </x:c>
      <x:c r="L80" s="110" t="s">
        <x:v>134</x:v>
      </x:c>
      <x:c r="M80" s="109" t="s">
        <x:v>2759</x:v>
      </x:c>
      <x:c r="N80" s="111">
        <x:f t="shared" si="2"/>
        <x:v>0.039756944444444442</x:v>
      </x:c>
      <x:c r="O80" s="109" t="s">
        <x:v>2549</x:v>
      </x:c>
      <x:c r="P80" s="112">
        <x:v>5</x:v>
      </x:c>
      <x:c r="Q80" s="112">
        <x:v>301</x:v>
      </x:c>
      <x:c r="R80" s="114" t="s">
        <x:v>2752</x:v>
      </x:c>
      <x:c r="S80" s="113" t="s">
        <x:v>134</x:v>
      </x:c>
      <x:c r="T80" s="113" t="s">
        <x:v>147</x:v>
      </x:c>
      <x:c r="U80" s="113" t="s">
        <x:v>738</x:v>
      </x:c>
      <x:c r="V80" s="108"/>
      <x:c r="W80" s="108"/>
      <x:c r="X80" s="114"/>
      <x:c r="Y80" s="114"/>
    </x:row>
    <x:row r="81" spans="1:25" ht="39.95000000000000284217" customHeight="1">
      <x:c r="A81" s="116" t="s">
        <x:v>1921</x:v>
      </x:c>
      <x:c r="B81" s="108">
        <x:v>79</x:v>
      </x:c>
      <x:c r="C81" s="108">
        <x:v>1</x:v>
      </x:c>
      <x:c r="D81" s="108">
        <x:v>10</x:v>
      </x:c>
      <x:c r="E81" s="109" t="s">
        <x:v>1487</x:v>
      </x:c>
      <x:c r="F81" s="109" t="s">
        <x:v>1171</x:v>
      </x:c>
      <x:c r="G81" s="109" t="s">
        <x:v>1693</x:v>
      </x:c>
      <x:c r="H81" s="109" t="s">
        <x:v>2757</x:v>
      </x:c>
      <x:c r="I81" s="108">
        <x:v>2</x:v>
      </x:c>
      <x:c r="J81" s="109" t="s">
        <x:v>2681</x:v>
      </x:c>
      <x:c r="K81" s="110" t="s">
        <x:v>259</x:v>
      </x:c>
      <x:c r="L81" s="110" t="s">
        <x:v>258</x:v>
      </x:c>
      <x:c r="M81" s="109" t="s">
        <x:v>2972</x:v>
      </x:c>
      <x:c r="N81" s="111">
        <x:f t="shared" si="2"/>
        <x:v>0.040219907407407406</x:v>
      </x:c>
      <x:c r="O81" s="109" t="s">
        <x:v>2549</x:v>
      </x:c>
      <x:c r="P81" s="112">
        <x:v>8</x:v>
      </x:c>
      <x:c r="Q81" s="112">
        <x:v>309</x:v>
      </x:c>
      <x:c r="R81" s="114" t="s">
        <x:v>2741</x:v>
      </x:c>
      <x:c r="S81" s="113" t="s">
        <x:v>258</x:v>
      </x:c>
      <x:c r="T81" s="113" t="s">
        <x:v>258</x:v>
      </x:c>
      <x:c r="U81" s="113" t="s">
        <x:v>258</x:v>
      </x:c>
      <x:c r="V81" s="108"/>
      <x:c r="W81" s="108"/>
      <x:c r="X81" s="114"/>
      <x:c r="Y81" s="114"/>
    </x:row>
    <x:row r="82" spans="1:25" ht="39.95000000000000284217" customHeight="1">
      <x:c r="A82" s="116" t="s">
        <x:v>1921</x:v>
      </x:c>
      <x:c r="B82" s="108">
        <x:v>80</x:v>
      </x:c>
      <x:c r="C82" s="108">
        <x:v>2</x:v>
      </x:c>
      <x:c r="D82" s="108">
        <x:v>7</x:v>
      </x:c>
      <x:c r="E82" s="109" t="s">
        <x:v>3021</x:v>
      </x:c>
      <x:c r="F82" s="109" t="s">
        <x:v>1129</x:v>
      </x:c>
      <x:c r="G82" s="109" t="s">
        <x:v>3107</x:v>
      </x:c>
      <x:c r="H82" s="109" t="s">
        <x:v>2163</x:v>
      </x:c>
      <x:c r="I82" s="108">
        <x:v>3</x:v>
      </x:c>
      <x:c r="J82" s="109" t="s">
        <x:v>2668</x:v>
      </x:c>
      <x:c r="K82" s="110" t="s">
        <x:v>259</x:v>
      </x:c>
      <x:c r="L82" s="110" t="s">
        <x:v>250</x:v>
      </x:c>
      <x:c r="M82" s="109" t="s">
        <x:v>282</x:v>
      </x:c>
      <x:c r="N82" s="111">
        <x:f t="shared" si="2"/>
        <x:v>0.040682870370370369</x:v>
      </x:c>
      <x:c r="O82" s="109" t="s">
        <x:v>2549</x:v>
      </x:c>
      <x:c r="P82" s="112">
        <x:v>4</x:v>
      </x:c>
      <x:c r="Q82" s="112">
        <x:v>313</x:v>
      </x:c>
      <x:c r="R82" s="114"/>
      <x:c r="S82" s="113" t="s">
        <x:v>250</x:v>
      </x:c>
      <x:c r="T82" s="113" t="s">
        <x:v>258</x:v>
      </x:c>
      <x:c r="U82" s="113" t="s">
        <x:v>734</x:v>
      </x:c>
      <x:c r="V82" s="108"/>
      <x:c r="W82" s="108"/>
      <x:c r="X82" s="114"/>
      <x:c r="Y82" s="114"/>
    </x:row>
    <x:row r="83" spans="1:25" ht="39.95000000000000284217" customHeight="1">
      <x:c r="A83" s="116" t="s">
        <x:v>1921</x:v>
      </x:c>
      <x:c r="B83" s="108">
        <x:v>81</x:v>
      </x:c>
      <x:c r="C83" s="108">
        <x:v>2</x:v>
      </x:c>
      <x:c r="D83" s="108">
        <x:v>5</x:v>
      </x:c>
      <x:c r="E83" s="109" t="s">
        <x:v>1442</x:v>
      </x:c>
      <x:c r="F83" s="109" t="s">
        <x:v>2325</x:v>
      </x:c>
      <x:c r="G83" s="109" t="s">
        <x:v>2305</x:v>
      </x:c>
      <x:c r="H83" s="109" t="s">
        <x:v>2718</x:v>
      </x:c>
      <x:c r="I83" s="108">
        <x:v>1</x:v>
      </x:c>
      <x:c r="J83" s="109" t="s">
        <x:v>2559</x:v>
      </x:c>
      <x:c r="K83" s="110" t="s">
        <x:v>259</x:v>
      </x:c>
      <x:c r="L83" s="110" t="s">
        <x:v>258</x:v>
      </x:c>
      <x:c r="M83" s="109" t="s">
        <x:v>1851</x:v>
      </x:c>
      <x:c r="N83" s="111">
        <x:f t="shared" si="2"/>
        <x:v>0.041145833333333333</x:v>
      </x:c>
      <x:c r="O83" s="109" t="s">
        <x:v>2549</x:v>
      </x:c>
      <x:c r="P83" s="112">
        <x:v>3</x:v>
      </x:c>
      <x:c r="Q83" s="112">
        <x:v>316</x:v>
      </x:c>
      <x:c r="R83" s="114"/>
      <x:c r="S83" s="113" t="s">
        <x:v>258</x:v>
      </x:c>
      <x:c r="T83" s="113" t="s">
        <x:v>734</x:v>
      </x:c>
      <x:c r="U83" s="113" t="s">
        <x:v>723</x:v>
      </x:c>
      <x:c r="V83" s="108"/>
      <x:c r="W83" s="108" t="s">
        <x:v>2734</x:v>
      </x:c>
      <x:c r="X83" s="114" t="s">
        <x:v>1868</x:v>
      </x:c>
      <x:c r="Y83" s="114"/>
    </x:row>
    <x:row r="84" spans="1:25" ht="39.95000000000000284217" customHeight="1">
      <x:c r="A84" s="116" t="s">
        <x:v>1921</x:v>
      </x:c>
      <x:c r="B84" s="108">
        <x:v>82</x:v>
      </x:c>
      <x:c r="C84" s="108">
        <x:v>1</x:v>
      </x:c>
      <x:c r="D84" s="108">
        <x:v>8</x:v>
      </x:c>
      <x:c r="E84" s="109" t="s">
        <x:v>1482</x:v>
      </x:c>
      <x:c r="F84" s="109" t="s">
        <x:v>2272</x:v>
      </x:c>
      <x:c r="G84" s="109" t="s">
        <x:v>1157</x:v>
      </x:c>
      <x:c r="H84" s="109" t="s">
        <x:v>2213</x:v>
      </x:c>
      <x:c r="I84" s="108">
        <x:v>2</x:v>
      </x:c>
      <x:c r="J84" s="109" t="s">
        <x:v>1869</x:v>
      </x:c>
      <x:c r="K84" s="110" t="s">
        <x:v>259</x:v>
      </x:c>
      <x:c r="L84" s="110" t="s">
        <x:v>730</x:v>
      </x:c>
      <x:c r="M84" s="109" t="s">
        <x:v>2206</x:v>
      </x:c>
      <x:c r="N84" s="111">
        <x:f t="shared" si="2"/>
        <x:v>0.041608796296296297</x:v>
      </x:c>
      <x:c r="O84" s="109" t="s">
        <x:v>2549</x:v>
      </x:c>
      <x:c r="P84" s="112">
        <x:v>4</x:v>
      </x:c>
      <x:c r="Q84" s="112">
        <x:v>320</x:v>
      </x:c>
      <x:c r="R84" s="114"/>
      <x:c r="S84" s="113" t="s">
        <x:v>730</x:v>
      </x:c>
      <x:c r="T84" s="113" t="s">
        <x:v>250</x:v>
      </x:c>
      <x:c r="U84" s="113" t="s">
        <x:v>258</x:v>
      </x:c>
      <x:c r="V84" s="108"/>
      <x:c r="W84" s="108"/>
      <x:c r="X84" s="114"/>
      <x:c r="Y84" s="114"/>
    </x:row>
    <x:row r="85" spans="1:25" ht="39.95000000000000284217" customHeight="1">
      <x:c r="A85" s="116" t="s">
        <x:v>1921</x:v>
      </x:c>
      <x:c r="B85" s="108">
        <x:v>83</x:v>
      </x:c>
      <x:c r="C85" s="108">
        <x:v>2</x:v>
      </x:c>
      <x:c r="D85" s="108">
        <x:v>8</x:v>
      </x:c>
      <x:c r="E85" s="109" t="s">
        <x:v>2930</x:v>
      </x:c>
      <x:c r="F85" s="109" t="s">
        <x:v>1162</x:v>
      </x:c>
      <x:c r="G85" s="109" t="s">
        <x:v>344</x:v>
      </x:c>
      <x:c r="H85" s="109" t="s">
        <x:v>2298</x:v>
      </x:c>
      <x:c r="I85" s="108">
        <x:v>1</x:v>
      </x:c>
      <x:c r="J85" s="109" t="s">
        <x:v>603</x:v>
      </x:c>
      <x:c r="K85" s="110" t="s">
        <x:v>3009</x:v>
      </x:c>
      <x:c r="L85" s="110" t="s">
        <x:v>250</x:v>
      </x:c>
      <x:c r="M85" s="109" t="s">
        <x:v>3243</x:v>
      </x:c>
      <x:c r="N85" s="111">
        <x:f t="shared" si="2"/>
        <x:v>0.04207175925925926</x:v>
      </x:c>
      <x:c r="O85" s="109" t="s">
        <x:v>1876</x:v>
      </x:c>
      <x:c r="P85" s="112">
        <x:v>5</x:v>
      </x:c>
      <x:c r="Q85" s="112">
        <x:v>325</x:v>
      </x:c>
      <x:c r="R85" s="114" t="s">
        <x:v>1453</x:v>
      </x:c>
      <x:c r="S85" s="113" t="s">
        <x:v>250</x:v>
      </x:c>
      <x:c r="T85" s="113" t="s">
        <x:v>258</x:v>
      </x:c>
      <x:c r="U85" s="113" t="s">
        <x:v>258</x:v>
      </x:c>
      <x:c r="V85" s="108"/>
      <x:c r="W85" s="108"/>
      <x:c r="X85" s="114"/>
      <x:c r="Y85" s="114"/>
    </x:row>
    <x:row r="86" spans="1:25" ht="39.95000000000000284217" customHeight="1">
      <x:c r="A86" s="116" t="s">
        <x:v>1921</x:v>
      </x:c>
      <x:c r="B86" s="108">
        <x:v>84</x:v>
      </x:c>
      <x:c r="C86" s="108">
        <x:v>2</x:v>
      </x:c>
      <x:c r="D86" s="108">
        <x:v>8</x:v>
      </x:c>
      <x:c r="E86" s="109" t="s">
        <x:v>1716</x:v>
      </x:c>
      <x:c r="F86" s="109" t="s">
        <x:v>322</x:v>
      </x:c>
      <x:c r="G86" s="109" t="s">
        <x:v>509</x:v>
      </x:c>
      <x:c r="H86" s="109" t="s">
        <x:v>2298</x:v>
      </x:c>
      <x:c r="I86" s="108">
        <x:v>4</x:v>
      </x:c>
      <x:c r="J86" s="109" t="s">
        <x:v>623</x:v>
      </x:c>
      <x:c r="K86" s="110" t="s">
        <x:v>3009</x:v>
      </x:c>
      <x:c r="L86" s="110" t="s">
        <x:v>123</x:v>
      </x:c>
      <x:c r="M86" s="109" t="s">
        <x:v>3243</x:v>
      </x:c>
      <x:c r="N86" s="111">
        <x:f t="shared" si="2"/>
        <x:v>0.042534722222222224</x:v>
      </x:c>
      <x:c r="O86" s="109" t="s">
        <x:v>1876</x:v>
      </x:c>
      <x:c r="P86" s="112">
        <x:v>10</x:v>
      </x:c>
      <x:c r="Q86" s="112">
        <x:v>335</x:v>
      </x:c>
      <x:c r="R86" s="114" t="s">
        <x:v>277</x:v>
      </x:c>
      <x:c r="S86" s="113" t="s">
        <x:v>123</x:v>
      </x:c>
      <x:c r="T86" s="113" t="s">
        <x:v>142</x:v>
      </x:c>
      <x:c r="U86" s="113" t="s">
        <x:v>142</x:v>
      </x:c>
      <x:c r="V86" s="108"/>
      <x:c r="W86" s="108"/>
      <x:c r="X86" s="114"/>
      <x:c r="Y86" s="114"/>
    </x:row>
    <x:row r="87" spans="1:25" ht="39.95000000000000284217" customHeight="1">
      <x:c r="A87" s="116" t="s">
        <x:v>1921</x:v>
      </x:c>
      <x:c r="B87" s="108">
        <x:v>85</x:v>
      </x:c>
      <x:c r="C87" s="108">
        <x:v>2</x:v>
      </x:c>
      <x:c r="D87" s="108">
        <x:v>8</x:v>
      </x:c>
      <x:c r="E87" s="109" t="s">
        <x:v>3317</x:v>
      </x:c>
      <x:c r="F87" s="109" t="s">
        <x:v>596</x:v>
      </x:c>
      <x:c r="G87" s="109" t="s">
        <x:v>489</x:v>
      </x:c>
      <x:c r="H87" s="109" t="s">
        <x:v>2298</x:v>
      </x:c>
      <x:c r="I87" s="108">
        <x:v>2</x:v>
      </x:c>
      <x:c r="J87" s="109" t="s">
        <x:v>618</x:v>
      </x:c>
      <x:c r="K87" s="110" t="s">
        <x:v>3009</x:v>
      </x:c>
      <x:c r="L87" s="110" t="s">
        <x:v>734</x:v>
      </x:c>
      <x:c r="M87" s="109" t="s">
        <x:v>3243</x:v>
      </x:c>
      <x:c r="N87" s="111">
        <x:f t="shared" si="2"/>
        <x:v>0.042997685185185187</x:v>
      </x:c>
      <x:c r="O87" s="109" t="s">
        <x:v>1876</x:v>
      </x:c>
      <x:c r="P87" s="112">
        <x:v>4</x:v>
      </x:c>
      <x:c r="Q87" s="112">
        <x:v>339</x:v>
      </x:c>
      <x:c r="R87" s="114" t="s">
        <x:v>1839</x:v>
      </x:c>
      <x:c r="S87" s="113" t="s">
        <x:v>734</x:v>
      </x:c>
      <x:c r="T87" s="113" t="s">
        <x:v>723</x:v>
      </x:c>
      <x:c r="U87" s="113" t="s">
        <x:v>723</x:v>
      </x:c>
      <x:c r="V87" s="108"/>
      <x:c r="W87" s="108" t="s">
        <x:v>1484</x:v>
      </x:c>
      <x:c r="X87" s="114" t="s">
        <x:v>2678</x:v>
      </x:c>
      <x:c r="Y87" s="114" t="s">
        <x:v>3346</x:v>
      </x:c>
    </x:row>
    <x:row r="88" spans="1:25" ht="39.95000000000000284217" customHeight="1">
      <x:c r="A88" s="116" t="s">
        <x:v>1921</x:v>
      </x:c>
      <x:c r="B88" s="108">
        <x:v>86</x:v>
      </x:c>
      <x:c r="C88" s="108">
        <x:v>3</x:v>
      </x:c>
      <x:c r="D88" s="108">
        <x:v>8</x:v>
      </x:c>
      <x:c r="E88" s="109" t="s">
        <x:v>1947</x:v>
      </x:c>
      <x:c r="F88" s="109" t="s">
        <x:v>1713</x:v>
      </x:c>
      <x:c r="G88" s="109" t="s">
        <x:v>1692</x:v>
      </x:c>
      <x:c r="H88" s="109" t="s">
        <x:v>1698</x:v>
      </x:c>
      <x:c r="I88" s="108">
        <x:v>1</x:v>
      </x:c>
      <x:c r="J88" s="109" t="s">
        <x:v>2542</x:v>
      </x:c>
      <x:c r="K88" s="110" t="s">
        <x:v>259</x:v>
      </x:c>
      <x:c r="L88" s="110" t="s">
        <x:v>258</x:v>
      </x:c>
      <x:c r="M88" s="109" t="s">
        <x:v>980</x:v>
      </x:c>
      <x:c r="N88" s="111">
        <x:f t="shared" si="2"/>
        <x:v>0.043460648148148151</x:v>
      </x:c>
      <x:c r="O88" s="109" t="s">
        <x:v>2695</x:v>
      </x:c>
      <x:c r="P88" s="112">
        <x:v>4</x:v>
      </x:c>
      <x:c r="Q88" s="112">
        <x:v>343</x:v>
      </x:c>
      <x:c r="R88" s="114"/>
      <x:c r="S88" s="113" t="s">
        <x:v>258</x:v>
      </x:c>
      <x:c r="T88" s="113" t="s">
        <x:v>734</x:v>
      </x:c>
      <x:c r="U88" s="113" t="s">
        <x:v>734</x:v>
      </x:c>
      <x:c r="V88" s="108"/>
      <x:c r="W88" s="108"/>
      <x:c r="X88" s="114"/>
      <x:c r="Y88" s="114"/>
    </x:row>
    <x:row r="89" spans="1:25" ht="39.95000000000000284217" customHeight="1">
      <x:c r="A89" s="116" t="s">
        <x:v>1921</x:v>
      </x:c>
      <x:c r="B89" s="108">
        <x:v>87</x:v>
      </x:c>
      <x:c r="C89" s="108">
        <x:v>1</x:v>
      </x:c>
      <x:c r="D89" s="108">
        <x:v>8</x:v>
      </x:c>
      <x:c r="E89" s="109" t="s">
        <x:v>2875</x:v>
      </x:c>
      <x:c r="F89" s="109" t="s">
        <x:v>2363</x:v>
      </x:c>
      <x:c r="G89" s="109" t="s">
        <x:v>401</x:v>
      </x:c>
      <x:c r="H89" s="109" t="s">
        <x:v>2213</x:v>
      </x:c>
      <x:c r="I89" s="108">
        <x:v>2</x:v>
      </x:c>
      <x:c r="J89" s="109" t="s">
        <x:v>2551</x:v>
      </x:c>
      <x:c r="K89" s="110" t="s">
        <x:v>259</x:v>
      </x:c>
      <x:c r="L89" s="110" t="s">
        <x:v>730</x:v>
      </x:c>
      <x:c r="M89" s="109" t="s">
        <x:v>2206</x:v>
      </x:c>
      <x:c r="N89" s="111">
        <x:f t="shared" si="2"/>
        <x:v>0.043923611111111115</x:v>
      </x:c>
      <x:c r="O89" s="109" t="s">
        <x:v>2560</x:v>
      </x:c>
      <x:c r="P89" s="112">
        <x:v>4</x:v>
      </x:c>
      <x:c r="Q89" s="112">
        <x:v>347</x:v>
      </x:c>
      <x:c r="R89" s="114"/>
      <x:c r="S89" s="113" t="s">
        <x:v>730</x:v>
      </x:c>
      <x:c r="T89" s="113" t="s">
        <x:v>250</x:v>
      </x:c>
      <x:c r="U89" s="113" t="s">
        <x:v>258</x:v>
      </x:c>
      <x:c r="V89" s="108"/>
      <x:c r="W89" s="108"/>
      <x:c r="X89" s="114"/>
      <x:c r="Y89" s="114"/>
    </x:row>
    <x:row r="90" spans="1:25" ht="39.95000000000000284217" customHeight="1">
      <x:c r="A90" s="116" t="s">
        <x:v>1921</x:v>
      </x:c>
      <x:c r="B90" s="108">
        <x:v>88</x:v>
      </x:c>
      <x:c r="C90" s="108">
        <x:v>1</x:v>
      </x:c>
      <x:c r="D90" s="108">
        <x:v>8</x:v>
      </x:c>
      <x:c r="E90" s="109" t="s">
        <x:v>2256</x:v>
      </x:c>
      <x:c r="F90" s="109" t="s">
        <x:v>2391</x:v>
      </x:c>
      <x:c r="G90" s="109" t="s">
        <x:v>1169</x:v>
      </x:c>
      <x:c r="H90" s="109" t="s">
        <x:v>2213</x:v>
      </x:c>
      <x:c r="I90" s="108">
        <x:v>2</x:v>
      </x:c>
      <x:c r="J90" s="109" t="s">
        <x:v>2971</x:v>
      </x:c>
      <x:c r="K90" s="110" t="s">
        <x:v>259</x:v>
      </x:c>
      <x:c r="L90" s="110" t="s">
        <x:v>730</x:v>
      </x:c>
      <x:c r="M90" s="109" t="s">
        <x:v>2206</x:v>
      </x:c>
      <x:c r="N90" s="111">
        <x:f t="shared" si="2"/>
        <x:v>0.044386574074074078</x:v>
      </x:c>
      <x:c r="O90" s="109" t="s">
        <x:v>2560</x:v>
      </x:c>
      <x:c r="P90" s="112">
        <x:v>4</x:v>
      </x:c>
      <x:c r="Q90" s="112">
        <x:v>351</x:v>
      </x:c>
      <x:c r="R90" s="114"/>
      <x:c r="S90" s="113" t="s">
        <x:v>730</x:v>
      </x:c>
      <x:c r="T90" s="113" t="s">
        <x:v>250</x:v>
      </x:c>
      <x:c r="U90" s="113" t="s">
        <x:v>258</x:v>
      </x:c>
      <x:c r="V90" s="108"/>
      <x:c r="W90" s="108"/>
      <x:c r="X90" s="114"/>
      <x:c r="Y90" s="114"/>
    </x:row>
    <x:row r="91" spans="1:25" ht="39.95000000000000284217" customHeight="1">
      <x:c r="A91" s="116" t="s">
        <x:v>1921</x:v>
      </x:c>
      <x:c r="B91" s="108">
        <x:v>89</x:v>
      </x:c>
      <x:c r="C91" s="108">
        <x:v>1</x:v>
      </x:c>
      <x:c r="D91" s="108">
        <x:v>8</x:v>
      </x:c>
      <x:c r="E91" s="109" t="s">
        <x:v>2965</x:v>
      </x:c>
      <x:c r="F91" s="109" t="s">
        <x:v>585</x:v>
      </x:c>
      <x:c r="G91" s="109" t="s">
        <x:v>594</x:v>
      </x:c>
      <x:c r="H91" s="109" t="s">
        <x:v>2213</x:v>
      </x:c>
      <x:c r="I91" s="108">
        <x:v>2</x:v>
      </x:c>
      <x:c r="J91" s="109" t="s">
        <x:v>2160</x:v>
      </x:c>
      <x:c r="K91" s="110" t="s">
        <x:v>259</x:v>
      </x:c>
      <x:c r="L91" s="110" t="s">
        <x:v>730</x:v>
      </x:c>
      <x:c r="M91" s="109" t="s">
        <x:v>2206</x:v>
      </x:c>
      <x:c r="N91" s="111">
        <x:f t="shared" si="2"/>
        <x:v>0.044849537037037041</x:v>
      </x:c>
      <x:c r="O91" s="109" t="s">
        <x:v>2560</x:v>
      </x:c>
      <x:c r="P91" s="112">
        <x:v>4</x:v>
      </x:c>
      <x:c r="Q91" s="112">
        <x:v>355</x:v>
      </x:c>
      <x:c r="R91" s="114"/>
      <x:c r="S91" s="113" t="s">
        <x:v>730</x:v>
      </x:c>
      <x:c r="T91" s="113" t="s">
        <x:v>250</x:v>
      </x:c>
      <x:c r="U91" s="113" t="s">
        <x:v>258</x:v>
      </x:c>
      <x:c r="V91" s="108"/>
      <x:c r="W91" s="108"/>
      <x:c r="X91" s="114"/>
      <x:c r="Y91" s="114"/>
    </x:row>
    <x:row r="92" spans="1:25" ht="39.95000000000000284217" customHeight="1">
      <x:c r="A92" s="116" t="s">
        <x:v>1921</x:v>
      </x:c>
      <x:c r="B92" s="108">
        <x:v>90</x:v>
      </x:c>
      <x:c r="C92" s="108">
        <x:v>2</x:v>
      </x:c>
      <x:c r="D92" s="108">
        <x:v>7</x:v>
      </x:c>
      <x:c r="E92" s="109" t="s">
        <x:v>2961</x:v>
      </x:c>
      <x:c r="F92" s="109" t="s">
        <x:v>572</x:v>
      </x:c>
      <x:c r="G92" s="109" t="s">
        <x:v>2295</x:v>
      </x:c>
      <x:c r="H92" s="109" t="s">
        <x:v>2163</x:v>
      </x:c>
      <x:c r="I92" s="108">
        <x:v>3</x:v>
      </x:c>
      <x:c r="J92" s="109" t="s">
        <x:v>2617</x:v>
      </x:c>
      <x:c r="K92" s="110" t="s">
        <x:v>259</x:v>
      </x:c>
      <x:c r="L92" s="110" t="s">
        <x:v>250</x:v>
      </x:c>
      <x:c r="M92" s="109" t="s">
        <x:v>282</x:v>
      </x:c>
      <x:c r="N92" s="111">
        <x:f t="shared" si="2"/>
        <x:v>0.045312500000000006</x:v>
      </x:c>
      <x:c r="O92" s="109" t="s">
        <x:v>2560</x:v>
      </x:c>
      <x:c r="P92" s="112">
        <x:v>4</x:v>
      </x:c>
      <x:c r="Q92" s="112">
        <x:v>359</x:v>
      </x:c>
      <x:c r="R92" s="114"/>
      <x:c r="S92" s="113" t="s">
        <x:v>250</x:v>
      </x:c>
      <x:c r="T92" s="113" t="s">
        <x:v>258</x:v>
      </x:c>
      <x:c r="U92" s="113" t="s">
        <x:v>734</x:v>
      </x:c>
      <x:c r="V92" s="108"/>
      <x:c r="W92" s="108"/>
      <x:c r="X92" s="114"/>
      <x:c r="Y92" s="114"/>
    </x:row>
    <x:row r="93" spans="1:25" ht="39.95000000000000284217" customHeight="1">
      <x:c r="A93" s="116" t="s">
        <x:v>1921</x:v>
      </x:c>
      <x:c r="B93" s="108">
        <x:v>91</x:v>
      </x:c>
      <x:c r="C93" s="108">
        <x:v>1</x:v>
      </x:c>
      <x:c r="D93" s="108">
        <x:v>8</x:v>
      </x:c>
      <x:c r="E93" s="109" t="s">
        <x:v>2865</x:v>
      </x:c>
      <x:c r="F93" s="109" t="s">
        <x:v>2385</x:v>
      </x:c>
      <x:c r="G93" s="109" t="s">
        <x:v>2301</x:v>
      </x:c>
      <x:c r="H93" s="109" t="s">
        <x:v>2213</x:v>
      </x:c>
      <x:c r="I93" s="108">
        <x:v>2</x:v>
      </x:c>
      <x:c r="J93" s="109" t="s">
        <x:v>2726</x:v>
      </x:c>
      <x:c r="K93" s="110" t="s">
        <x:v>259</x:v>
      </x:c>
      <x:c r="L93" s="110" t="s">
        <x:v>730</x:v>
      </x:c>
      <x:c r="M93" s="109" t="s">
        <x:v>2206</x:v>
      </x:c>
      <x:c r="N93" s="111">
        <x:f t="shared" si="2"/>
        <x:v>0.045775462962962971</x:v>
      </x:c>
      <x:c r="O93" s="109" t="s">
        <x:v>2560</x:v>
      </x:c>
      <x:c r="P93" s="112">
        <x:v>4</x:v>
      </x:c>
      <x:c r="Q93" s="112">
        <x:v>363</x:v>
      </x:c>
      <x:c r="R93" s="114"/>
      <x:c r="S93" s="113" t="s">
        <x:v>730</x:v>
      </x:c>
      <x:c r="T93" s="113" t="s">
        <x:v>250</x:v>
      </x:c>
      <x:c r="U93" s="113" t="s">
        <x:v>258</x:v>
      </x:c>
      <x:c r="V93" s="117"/>
      <x:c r="W93" s="108"/>
      <x:c r="X93" s="114"/>
      <x:c r="Y93" s="114"/>
    </x:row>
    <x:row r="94" spans="1:25" ht="39.95000000000000284217" customHeight="1">
      <x:c r="A94" s="116" t="s">
        <x:v>1921</x:v>
      </x:c>
      <x:c r="B94" s="118">
        <x:v>92</x:v>
      </x:c>
      <x:c r="C94" s="118">
        <x:v>1</x:v>
      </x:c>
      <x:c r="D94" s="118">
        <x:v>10</x:v>
      </x:c>
      <x:c r="E94" s="119" t="s">
        <x:v>2991</x:v>
      </x:c>
      <x:c r="F94" s="120" t="s">
        <x:v>568</x:v>
      </x:c>
      <x:c r="G94" s="120" t="s">
        <x:v>2285</x:v>
      </x:c>
      <x:c r="H94" s="120" t="s">
        <x:v>2757</x:v>
      </x:c>
      <x:c r="I94" s="118">
        <x:v>2</x:v>
      </x:c>
      <x:c r="J94" s="120" t="s">
        <x:v>2554</x:v>
      </x:c>
      <x:c r="K94" s="121" t="s">
        <x:v>259</x:v>
      </x:c>
      <x:c r="L94" s="121" t="s">
        <x:v>134</x:v>
      </x:c>
      <x:c r="M94" s="120" t="s">
        <x:v>2972</x:v>
      </x:c>
      <x:c r="N94" s="122">
        <x:f t="shared" si="2"/>
        <x:v>0.046238425925925933</x:v>
      </x:c>
      <x:c r="O94" s="119" t="s">
        <x:v>2560</x:v>
      </x:c>
      <x:c r="P94" s="123">
        <x:v>5</x:v>
      </x:c>
      <x:c r="Q94" s="124">
        <x:v>368</x:v>
      </x:c>
      <x:c r="R94" s="145"/>
      <x:c r="S94" s="126" t="s">
        <x:v>134</x:v>
      </x:c>
      <x:c r="T94" s="126" t="s">
        <x:v>147</x:v>
      </x:c>
      <x:c r="U94" s="126" t="s">
        <x:v>738</x:v>
      </x:c>
      <x:c r="V94" s="118"/>
      <x:c r="W94" s="118"/>
      <x:c r="X94" s="127"/>
      <x:c r="Y94" s="114"/>
    </x:row>
    <x:row r="95" spans="1:25" ht="39.95000000000000284217" customHeight="1">
      <x:c r="A95" s="116" t="s">
        <x:v>1921</x:v>
      </x:c>
      <x:c r="B95" s="108">
        <x:v>93</x:v>
      </x:c>
      <x:c r="C95" s="108">
        <x:v>1</x:v>
      </x:c>
      <x:c r="D95" s="108">
        <x:v>8</x:v>
      </x:c>
      <x:c r="E95" s="109" t="s">
        <x:v>2246</x:v>
      </x:c>
      <x:c r="F95" s="109" t="s">
        <x:v>654</x:v>
      </x:c>
      <x:c r="G95" s="109" t="s">
        <x:v>287</x:v>
      </x:c>
      <x:c r="H95" s="109" t="s">
        <x:v>2213</x:v>
      </x:c>
      <x:c r="I95" s="108">
        <x:v>2</x:v>
      </x:c>
      <x:c r="J95" s="109" t="s">
        <x:v>1454</x:v>
      </x:c>
      <x:c r="K95" s="110" t="s">
        <x:v>259</x:v>
      </x:c>
      <x:c r="L95" s="110" t="s">
        <x:v>730</x:v>
      </x:c>
      <x:c r="M95" s="109" t="s">
        <x:v>2206</x:v>
      </x:c>
      <x:c r="N95" s="111">
        <x:f t="shared" si="2"/>
        <x:v>0.046701388888888896</x:v>
      </x:c>
      <x:c r="O95" s="109" t="s">
        <x:v>2560</x:v>
      </x:c>
      <x:c r="P95" s="112">
        <x:v>4</x:v>
      </x:c>
      <x:c r="Q95" s="112">
        <x:v>372</x:v>
      </x:c>
      <x:c r="R95" s="114"/>
      <x:c r="S95" s="113" t="s">
        <x:v>730</x:v>
      </x:c>
      <x:c r="T95" s="113" t="s">
        <x:v>250</x:v>
      </x:c>
      <x:c r="U95" s="113" t="s">
        <x:v>258</x:v>
      </x:c>
      <x:c r="V95" s="108"/>
      <x:c r="W95" s="108"/>
      <x:c r="X95" s="114"/>
      <x:c r="Y95" s="114"/>
    </x:row>
    <x:row r="96" spans="1:25" ht="39.95000000000000284217" customHeight="1">
      <x:c r="A96" s="116" t="s">
        <x:v>1921</x:v>
      </x:c>
      <x:c r="B96" s="108">
        <x:v>94</x:v>
      </x:c>
      <x:c r="C96" s="108">
        <x:v>1</x:v>
      </x:c>
      <x:c r="D96" s="108">
        <x:v>8</x:v>
      </x:c>
      <x:c r="E96" s="109" t="s">
        <x:v>2963</x:v>
      </x:c>
      <x:c r="F96" s="109" t="s">
        <x:v>588</x:v>
      </x:c>
      <x:c r="G96" s="109" t="s">
        <x:v>3245</x:v>
      </x:c>
      <x:c r="H96" s="109" t="s">
        <x:v>2213</x:v>
      </x:c>
      <x:c r="I96" s="108">
        <x:v>2</x:v>
      </x:c>
      <x:c r="J96" s="109" t="s">
        <x:v>2739</x:v>
      </x:c>
      <x:c r="K96" s="110" t="s">
        <x:v>259</x:v>
      </x:c>
      <x:c r="L96" s="110" t="s">
        <x:v>730</x:v>
      </x:c>
      <x:c r="M96" s="109" t="s">
        <x:v>2206</x:v>
      </x:c>
      <x:c r="N96" s="111">
        <x:f t="shared" si="2"/>
        <x:v>0.04716435185185186</x:v>
      </x:c>
      <x:c r="O96" s="109" t="s">
        <x:v>2560</x:v>
      </x:c>
      <x:c r="P96" s="112">
        <x:v>4</x:v>
      </x:c>
      <x:c r="Q96" s="112">
        <x:v>376</x:v>
      </x:c>
      <x:c r="R96" s="114"/>
      <x:c r="S96" s="113" t="s">
        <x:v>730</x:v>
      </x:c>
      <x:c r="T96" s="113" t="s">
        <x:v>250</x:v>
      </x:c>
      <x:c r="U96" s="113" t="s">
        <x:v>258</x:v>
      </x:c>
      <x:c r="V96" s="117"/>
      <x:c r="W96" s="108"/>
      <x:c r="X96" s="114"/>
      <x:c r="Y96" s="114"/>
    </x:row>
    <x:row r="97" spans="1:25" ht="39.95000000000000284217" customHeight="1">
      <x:c r="A97" s="116" t="s">
        <x:v>1921</x:v>
      </x:c>
      <x:c r="B97" s="108">
        <x:v>95</x:v>
      </x:c>
      <x:c r="C97" s="108">
        <x:v>1</x:v>
      </x:c>
      <x:c r="D97" s="108">
        <x:v>8</x:v>
      </x:c>
      <x:c r="E97" s="109" t="s">
        <x:v>2859</x:v>
      </x:c>
      <x:c r="F97" s="109" t="s">
        <x:v>1702</x:v>
      </x:c>
      <x:c r="G97" s="109" t="s">
        <x:v>1719</x:v>
      </x:c>
      <x:c r="H97" s="109" t="s">
        <x:v>2213</x:v>
      </x:c>
      <x:c r="I97" s="108">
        <x:v>2</x:v>
      </x:c>
      <x:c r="J97" s="109" t="s">
        <x:v>2543</x:v>
      </x:c>
      <x:c r="K97" s="110" t="s">
        <x:v>259</x:v>
      </x:c>
      <x:c r="L97" s="110" t="s">
        <x:v>730</x:v>
      </x:c>
      <x:c r="M97" s="109" t="s">
        <x:v>2206</x:v>
      </x:c>
      <x:c r="N97" s="111">
        <x:v>0.044791666666666667</x:v>
      </x:c>
      <x:c r="O97" s="109" t="s">
        <x:v>2560</x:v>
      </x:c>
      <x:c r="P97" s="112">
        <x:v>4</x:v>
      </x:c>
      <x:c r="Q97" s="112">
        <x:v>380</x:v>
      </x:c>
      <x:c r="R97" s="114"/>
      <x:c r="S97" s="113" t="s">
        <x:v>730</x:v>
      </x:c>
      <x:c r="T97" s="113" t="s">
        <x:v>250</x:v>
      </x:c>
      <x:c r="U97" s="113" t="s">
        <x:v>258</x:v>
      </x:c>
      <x:c r="V97" s="108"/>
      <x:c r="W97" s="108"/>
      <x:c r="X97" s="114"/>
      <x:c r="Y97" s="114"/>
    </x:row>
    <x:row r="98" spans="1:25" ht="39.95000000000000284217" customHeight="1">
      <x:c r="A98" s="116" t="s">
        <x:v>1921</x:v>
      </x:c>
      <x:c r="B98" s="108">
        <x:v>96</x:v>
      </x:c>
      <x:c r="C98" s="108">
        <x:v>1</x:v>
      </x:c>
      <x:c r="D98" s="108">
        <x:v>8</x:v>
      </x:c>
      <x:c r="E98" s="109" t="s">
        <x:v>2990</x:v>
      </x:c>
      <x:c r="F98" s="109" t="s">
        <x:v>2288</x:v>
      </x:c>
      <x:c r="G98" s="109" t="s">
        <x:v>2289</x:v>
      </x:c>
      <x:c r="H98" s="109" t="s">
        <x:v>2213</x:v>
      </x:c>
      <x:c r="I98" s="108">
        <x:v>2</x:v>
      </x:c>
      <x:c r="J98" s="109" t="s">
        <x:v>2615</x:v>
      </x:c>
      <x:c r="K98" s="110" t="s">
        <x:v>259</x:v>
      </x:c>
      <x:c r="L98" s="110" t="s">
        <x:v>730</x:v>
      </x:c>
      <x:c r="M98" s="109" t="s">
        <x:v>2206</x:v>
      </x:c>
      <x:c r="N98" s="111">
        <x:v>0.0453125</x:v>
      </x:c>
      <x:c r="O98" s="109" t="s">
        <x:v>2579</x:v>
      </x:c>
      <x:c r="P98" s="112">
        <x:v>4</x:v>
      </x:c>
      <x:c r="Q98" s="112">
        <x:v>384</x:v>
      </x:c>
      <x:c r="R98" s="114"/>
      <x:c r="S98" s="113" t="s">
        <x:v>730</x:v>
      </x:c>
      <x:c r="T98" s="113" t="s">
        <x:v>250</x:v>
      </x:c>
      <x:c r="U98" s="113" t="s">
        <x:v>258</x:v>
      </x:c>
      <x:c r="V98" s="108"/>
      <x:c r="W98" s="108"/>
      <x:c r="X98" s="114"/>
      <x:c r="Y98" s="114"/>
    </x:row>
    <x:row r="99" spans="1:25" ht="39.95000000000000284217" customHeight="1">
      <x:c r="A99" s="116" t="s">
        <x:v>1921</x:v>
      </x:c>
      <x:c r="B99" s="108">
        <x:v>97</x:v>
      </x:c>
      <x:c r="C99" s="108">
        <x:v>3</x:v>
      </x:c>
      <x:c r="D99" s="108">
        <x:v>8</x:v>
      </x:c>
      <x:c r="E99" s="109" t="s">
        <x:v>640</x:v>
      </x:c>
      <x:c r="F99" s="109" t="s">
        <x:v>576</x:v>
      </x:c>
      <x:c r="G99" s="109" t="s">
        <x:v>288</x:v>
      </x:c>
      <x:c r="H99" s="109" t="s">
        <x:v>2292</x:v>
      </x:c>
      <x:c r="I99" s="108">
        <x:v>1</x:v>
      </x:c>
      <x:c r="J99" s="109" t="s">
        <x:v>2750</x:v>
      </x:c>
      <x:c r="K99" s="110" t="s">
        <x:v>1685</x:v>
      </x:c>
      <x:c r="L99" s="110" t="s">
        <x:v>247</x:v>
      </x:c>
      <x:c r="M99" s="109" t="s">
        <x:v>3098</x:v>
      </x:c>
      <x:c r="N99" s="111">
        <x:f t="shared" si="2"/>
        <x:v>0.045775462962962965</x:v>
      </x:c>
      <x:c r="O99" s="109" t="s">
        <x:v>2579</x:v>
      </x:c>
      <x:c r="P99" s="112">
        <x:v>5</x:v>
      </x:c>
      <x:c r="Q99" s="112">
        <x:v>389</x:v>
      </x:c>
      <x:c r="R99" s="114" t="s">
        <x:v>3108</x:v>
      </x:c>
      <x:c r="S99" s="113" t="s">
        <x:v>247</x:v>
      </x:c>
      <x:c r="T99" s="113" t="s">
        <x:v>103</x:v>
      </x:c>
      <x:c r="U99" s="113" t="s">
        <x:v>89</x:v>
      </x:c>
      <x:c r="V99" s="108"/>
      <x:c r="W99" s="108"/>
      <x:c r="X99" s="114"/>
      <x:c r="Y99" s="114"/>
    </x:row>
    <x:row r="100" spans="1:25" ht="39.95000000000000284217" customHeight="1">
      <x:c r="A100" s="116" t="s">
        <x:v>1921</x:v>
      </x:c>
      <x:c r="B100" s="108">
        <x:v>98</x:v>
      </x:c>
      <x:c r="C100" s="108">
        <x:v>3</x:v>
      </x:c>
      <x:c r="D100" s="108">
        <x:v>8</x:v>
      </x:c>
      <x:c r="E100" s="109" t="s">
        <x:v>3101</x:v>
      </x:c>
      <x:c r="F100" s="109" t="s">
        <x:v>435</x:v>
      </x:c>
      <x:c r="G100" s="109" t="s">
        <x:v>591</x:v>
      </x:c>
      <x:c r="H100" s="109" t="s">
        <x:v>2292</x:v>
      </x:c>
      <x:c r="I100" s="108">
        <x:v>2</x:v>
      </x:c>
      <x:c r="J100" s="109" t="s">
        <x:v>2750</x:v>
      </x:c>
      <x:c r="K100" s="110" t="s">
        <x:v>1685</x:v>
      </x:c>
      <x:c r="L100" s="110" t="s">
        <x:v>739</x:v>
      </x:c>
      <x:c r="M100" s="109" t="s">
        <x:v>3098</x:v>
      </x:c>
      <x:c r="N100" s="111">
        <x:f t="shared" ref="N100:N121" si="3">N99+30/86400</x:f>
        <x:v>0.046122685185185183</x:v>
      </x:c>
      <x:c r="O100" s="109" t="s">
        <x:v>2579</x:v>
      </x:c>
      <x:c r="P100" s="112">
        <x:v>3</x:v>
      </x:c>
      <x:c r="Q100" s="112">
        <x:v>392</x:v>
      </x:c>
      <x:c r="R100" s="114" t="s">
        <x:v>3253</x:v>
      </x:c>
      <x:c r="S100" s="113" t="s">
        <x:v>739</x:v>
      </x:c>
      <x:c r="T100" s="113" t="s">
        <x:v>730</x:v>
      </x:c>
      <x:c r="U100" s="113" t="s">
        <x:v>250</x:v>
      </x:c>
      <x:c r="V100" s="108"/>
      <x:c r="W100" s="108" t="s">
        <x:v>3227</x:v>
      </x:c>
      <x:c r="X100" s="114"/>
      <x:c r="Y100" s="114" t="s">
        <x:v>2585</x:v>
      </x:c>
    </x:row>
    <x:row r="101" spans="1:25" ht="39.95000000000000284217" customHeight="1">
      <x:c r="A101" s="116" t="s">
        <x:v>1921</x:v>
      </x:c>
      <x:c r="B101" s="108">
        <x:v>99</x:v>
      </x:c>
      <x:c r="C101" s="108">
        <x:v>1</x:v>
      </x:c>
      <x:c r="D101" s="108">
        <x:v>8</x:v>
      </x:c>
      <x:c r="E101" s="109" t="s">
        <x:v>2856</x:v>
      </x:c>
      <x:c r="F101" s="109" t="s">
        <x:v>2354</x:v>
      </x:c>
      <x:c r="G101" s="109" t="s">
        <x:v>636</x:v>
      </x:c>
      <x:c r="H101" s="109" t="s">
        <x:v>2213</x:v>
      </x:c>
      <x:c r="I101" s="108">
        <x:v>2</x:v>
      </x:c>
      <x:c r="J101" s="109" t="s">
        <x:v>1636</x:v>
      </x:c>
      <x:c r="K101" s="110" t="s">
        <x:v>259</x:v>
      </x:c>
      <x:c r="L101" s="110" t="s">
        <x:v>730</x:v>
      </x:c>
      <x:c r="M101" s="109" t="s">
        <x:v>2206</x:v>
      </x:c>
      <x:c r="N101" s="111">
        <x:f t="shared" si="3"/>
        <x:v>0.046469907407407404</x:v>
      </x:c>
      <x:c r="O101" s="109" t="s">
        <x:v>2579</x:v>
      </x:c>
      <x:c r="P101" s="112">
        <x:v>4</x:v>
      </x:c>
      <x:c r="Q101" s="112">
        <x:v>396</x:v>
      </x:c>
      <x:c r="R101" s="114"/>
      <x:c r="S101" s="113" t="s">
        <x:v>730</x:v>
      </x:c>
      <x:c r="T101" s="113" t="s">
        <x:v>250</x:v>
      </x:c>
      <x:c r="U101" s="113" t="s">
        <x:v>258</x:v>
      </x:c>
      <x:c r="V101" s="108"/>
      <x:c r="W101" s="108"/>
      <x:c r="X101" s="114"/>
      <x:c r="Y101" s="114"/>
    </x:row>
    <x:row r="102" spans="1:25" ht="39.95000000000000284217" customHeight="1">
      <x:c r="A102" s="116" t="s">
        <x:v>1921</x:v>
      </x:c>
      <x:c r="B102" s="118">
        <x:v>100</x:v>
      </x:c>
      <x:c r="C102" s="118">
        <x:v>3</x:v>
      </x:c>
      <x:c r="D102" s="118">
        <x:v>8</x:v>
      </x:c>
      <x:c r="E102" s="119" t="s">
        <x:v>1688</x:v>
      </x:c>
      <x:c r="F102" s="120" t="s">
        <x:v>459</x:v>
      </x:c>
      <x:c r="G102" s="120" t="s">
        <x:v>335</x:v>
      </x:c>
      <x:c r="H102" s="120" t="s">
        <x:v>2292</x:v>
      </x:c>
      <x:c r="I102" s="118">
        <x:v>4</x:v>
      </x:c>
      <x:c r="J102" s="120" t="s">
        <x:v>2750</x:v>
      </x:c>
      <x:c r="K102" s="121" t="s">
        <x:v>1685</x:v>
      </x:c>
      <x:c r="L102" s="121" t="s">
        <x:v>247</x:v>
      </x:c>
      <x:c r="M102" s="120" t="s">
        <x:v>3098</x:v>
      </x:c>
      <x:c r="N102" s="122">
        <x:f t="shared" si="3"/>
        <x:v>0.046817129629629625</x:v>
      </x:c>
      <x:c r="O102" s="119" t="s">
        <x:v>2579</x:v>
      </x:c>
      <x:c r="P102" s="123">
        <x:v>7</x:v>
      </x:c>
      <x:c r="Q102" s="124">
        <x:v>403</x:v>
      </x:c>
      <x:c r="R102" s="145" t="s">
        <x:v>649</x:v>
      </x:c>
      <x:c r="S102" s="126" t="s">
        <x:v>247</x:v>
      </x:c>
      <x:c r="T102" s="126" t="s">
        <x:v>103</x:v>
      </x:c>
      <x:c r="U102" s="126" t="s">
        <x:v>134</x:v>
      </x:c>
      <x:c r="V102" s="128"/>
      <x:c r="W102" s="118"/>
      <x:c r="X102" s="127"/>
      <x:c r="Y102" s="114"/>
    </x:row>
    <x:row r="103" spans="1:25" ht="39.95000000000000284217" customHeight="1">
      <x:c r="A103" s="116" t="s">
        <x:v>1921</x:v>
      </x:c>
      <x:c r="B103" s="108">
        <x:v>101</x:v>
      </x:c>
      <x:c r="C103" s="108">
        <x:v>2</x:v>
      </x:c>
      <x:c r="D103" s="108">
        <x:v>8</x:v>
      </x:c>
      <x:c r="E103" s="109" t="s">
        <x:v>2997</x:v>
      </x:c>
      <x:c r="F103" s="109" t="s">
        <x:v>2268</x:v>
      </x:c>
      <x:c r="G103" s="109" t="s">
        <x:v>3242</x:v>
      </x:c>
      <x:c r="H103" s="109" t="s">
        <x:v>2221</x:v>
      </x:c>
      <x:c r="I103" s="108">
        <x:v>2</x:v>
      </x:c>
      <x:c r="J103" s="109" t="s">
        <x:v>1843</x:v>
      </x:c>
      <x:c r="K103" s="110" t="s">
        <x:v>259</x:v>
      </x:c>
      <x:c r="L103" s="110" t="s">
        <x:v>739</x:v>
      </x:c>
      <x:c r="M103" s="109" t="s">
        <x:v>979</x:v>
      </x:c>
      <x:c r="N103" s="111">
        <x:f t="shared" si="3"/>
        <x:v>0.047164351851851846</x:v>
      </x:c>
      <x:c r="O103" s="109" t="s">
        <x:v>2579</x:v>
      </x:c>
      <x:c r="P103" s="112">
        <x:v>3</x:v>
      </x:c>
      <x:c r="Q103" s="112">
        <x:v>406</x:v>
      </x:c>
      <x:c r="R103" s="114"/>
      <x:c r="S103" s="113" t="s">
        <x:v>739</x:v>
      </x:c>
      <x:c r="T103" s="113" t="s">
        <x:v>730</x:v>
      </x:c>
      <x:c r="U103" s="113" t="s">
        <x:v>250</x:v>
      </x:c>
      <x:c r="V103" s="108"/>
      <x:c r="W103" s="108"/>
      <x:c r="X103" s="114"/>
      <x:c r="Y103" s="114" t="s">
        <x:v>1798</x:v>
      </x:c>
    </x:row>
    <x:row r="104" spans="1:25" ht="39.95000000000000284217" customHeight="1">
      <x:c r="A104" s="116" t="s">
        <x:v>1921</x:v>
      </x:c>
      <x:c r="B104" s="108">
        <x:v>102</x:v>
      </x:c>
      <x:c r="C104" s="108">
        <x:v>2</x:v>
      </x:c>
      <x:c r="D104" s="108">
        <x:v>8</x:v>
      </x:c>
      <x:c r="E104" s="109" t="s">
        <x:v>2259</x:v>
      </x:c>
      <x:c r="F104" s="109" t="s">
        <x:v>2772</x:v>
      </x:c>
      <x:c r="G104" s="109" t="s">
        <x:v>2388</x:v>
      </x:c>
      <x:c r="H104" s="109" t="s">
        <x:v>2221</x:v>
      </x:c>
      <x:c r="I104" s="108">
        <x:v>2</x:v>
      </x:c>
      <x:c r="J104" s="109" t="s">
        <x:v>2817</x:v>
      </x:c>
      <x:c r="K104" s="110" t="s">
        <x:v>259</x:v>
      </x:c>
      <x:c r="L104" s="110" t="s">
        <x:v>739</x:v>
      </x:c>
      <x:c r="M104" s="109" t="s">
        <x:v>979</x:v>
      </x:c>
      <x:c r="N104" s="111">
        <x:f t="shared" si="3"/>
        <x:v>0.047511574074074067</x:v>
      </x:c>
      <x:c r="O104" s="109" t="s">
        <x:v>2579</x:v>
      </x:c>
      <x:c r="P104" s="112">
        <x:v>3</x:v>
      </x:c>
      <x:c r="Q104" s="112">
        <x:v>409</x:v>
      </x:c>
      <x:c r="R104" s="114"/>
      <x:c r="S104" s="113" t="s">
        <x:v>739</x:v>
      </x:c>
      <x:c r="T104" s="113" t="s">
        <x:v>730</x:v>
      </x:c>
      <x:c r="U104" s="113" t="s">
        <x:v>250</x:v>
      </x:c>
      <x:c r="V104" s="108"/>
      <x:c r="W104" s="108" t="s">
        <x:v>3225</x:v>
      </x:c>
      <x:c r="X104" s="114"/>
      <x:c r="Y104" s="114" t="s">
        <x:v>2906</x:v>
      </x:c>
    </x:row>
    <x:row r="105" spans="1:25" ht="39.95000000000000284217" customHeight="1">
      <x:c r="A105" s="116" t="s">
        <x:v>1921</x:v>
      </x:c>
      <x:c r="B105" s="108">
        <x:v>103</x:v>
      </x:c>
      <x:c r="C105" s="108">
        <x:v>3</x:v>
      </x:c>
      <x:c r="D105" s="108">
        <x:v>8</x:v>
      </x:c>
      <x:c r="E105" s="109" t="s">
        <x:v>1705</x:v>
      </x:c>
      <x:c r="F105" s="109" t="s">
        <x:v>481</x:v>
      </x:c>
      <x:c r="G105" s="109" t="s">
        <x:v>592</x:v>
      </x:c>
      <x:c r="H105" s="109" t="s">
        <x:v>2292</x:v>
      </x:c>
      <x:c r="I105" s="108">
        <x:v>2</x:v>
      </x:c>
      <x:c r="J105" s="109" t="s">
        <x:v>2750</x:v>
      </x:c>
      <x:c r="K105" s="110" t="s">
        <x:v>1685</x:v>
      </x:c>
      <x:c r="L105" s="110" t="s">
        <x:v>134</x:v>
      </x:c>
      <x:c r="M105" s="109" t="s">
        <x:v>3098</x:v>
      </x:c>
      <x:c r="N105" s="111">
        <x:f t="shared" si="3"/>
        <x:v>0.047858796296296288</x:v>
      </x:c>
      <x:c r="O105" s="109" t="s">
        <x:v>2579</x:v>
      </x:c>
      <x:c r="P105" s="112">
        <x:v>5</x:v>
      </x:c>
      <x:c r="Q105" s="112">
        <x:v>414</x:v>
      </x:c>
      <x:c r="R105" s="114" t="s">
        <x:v>610</x:v>
      </x:c>
      <x:c r="S105" s="113" t="s">
        <x:v>134</x:v>
      </x:c>
      <x:c r="T105" s="113" t="s">
        <x:v>147</x:v>
      </x:c>
      <x:c r="U105" s="113" t="s">
        <x:v>738</x:v>
      </x:c>
      <x:c r="V105" s="108"/>
      <x:c r="W105" s="108"/>
      <x:c r="X105" s="114"/>
      <x:c r="Y105" s="114"/>
    </x:row>
    <x:row r="106" spans="1:25" ht="39.95000000000000284217" customHeight="1">
      <x:c r="A106" s="116" t="s">
        <x:v>1921</x:v>
      </x:c>
      <x:c r="B106" s="108">
        <x:v>104</x:v>
      </x:c>
      <x:c r="C106" s="108">
        <x:v>2</x:v>
      </x:c>
      <x:c r="D106" s="108">
        <x:v>8</x:v>
      </x:c>
      <x:c r="E106" s="109" t="s">
        <x:v>2897</x:v>
      </x:c>
      <x:c r="F106" s="109" t="s">
        <x:v>579</x:v>
      </x:c>
      <x:c r="G106" s="109" t="s">
        <x:v>605</x:v>
      </x:c>
      <x:c r="H106" s="109" t="s">
        <x:v>2221</x:v>
      </x:c>
      <x:c r="I106" s="108">
        <x:v>2</x:v>
      </x:c>
      <x:c r="J106" s="109" t="s">
        <x:v>1845</x:v>
      </x:c>
      <x:c r="K106" s="110" t="s">
        <x:v>259</x:v>
      </x:c>
      <x:c r="L106" s="110" t="s">
        <x:v>739</x:v>
      </x:c>
      <x:c r="M106" s="109" t="s">
        <x:v>979</x:v>
      </x:c>
      <x:c r="N106" s="111">
        <x:f t="shared" si="3"/>
        <x:v>0.048206018518518509</x:v>
      </x:c>
      <x:c r="O106" s="109" t="s">
        <x:v>2579</x:v>
      </x:c>
      <x:c r="P106" s="112">
        <x:v>3</x:v>
      </x:c>
      <x:c r="Q106" s="112">
        <x:f>Q105+P106</x:f>
        <x:v>417</x:v>
      </x:c>
      <x:c r="R106" s="114"/>
      <x:c r="S106" s="113" t="s">
        <x:v>739</x:v>
      </x:c>
      <x:c r="T106" s="113" t="s">
        <x:v>730</x:v>
      </x:c>
      <x:c r="U106" s="113" t="s">
        <x:v>250</x:v>
      </x:c>
      <x:c r="V106" s="108"/>
      <x:c r="W106" s="108" t="s">
        <x:v>3241</x:v>
      </x:c>
      <x:c r="X106" s="114"/>
      <x:c r="Y106" s="114" t="s">
        <x:v>2585</x:v>
      </x:c>
    </x:row>
    <x:row r="107" spans="1:25" ht="39.95000000000000284217" customHeight="1">
      <x:c r="A107" s="116" t="s">
        <x:v>1921</x:v>
      </x:c>
      <x:c r="B107" s="108">
        <x:v>105</x:v>
      </x:c>
      <x:c r="C107" s="108">
        <x:v>1</x:v>
      </x:c>
      <x:c r="D107" s="108">
        <x:v>8</x:v>
      </x:c>
      <x:c r="E107" s="109" t="s">
        <x:v>2863</x:v>
      </x:c>
      <x:c r="F107" s="109" t="s">
        <x:v>1700</x:v>
      </x:c>
      <x:c r="G107" s="109" t="s">
        <x:v>457</x:v>
      </x:c>
      <x:c r="H107" s="109" t="s">
        <x:v>2213</x:v>
      </x:c>
      <x:c r="I107" s="108">
        <x:v>2</x:v>
      </x:c>
      <x:c r="J107" s="109" t="s">
        <x:v>2565</x:v>
      </x:c>
      <x:c r="K107" s="110" t="s">
        <x:v>259</x:v>
      </x:c>
      <x:c r="L107" s="110" t="s">
        <x:v>730</x:v>
      </x:c>
      <x:c r="M107" s="109" t="s">
        <x:v>2206</x:v>
      </x:c>
      <x:c r="N107" s="111">
        <x:f t="shared" si="3"/>
        <x:v>0.04855324074074073</x:v>
      </x:c>
      <x:c r="O107" s="109" t="s">
        <x:v>2561</x:v>
      </x:c>
      <x:c r="P107" s="112">
        <x:v>4</x:v>
      </x:c>
      <x:c r="Q107" s="112">
        <x:v>421</x:v>
      </x:c>
      <x:c r="R107" s="114"/>
      <x:c r="S107" s="113" t="s">
        <x:v>730</x:v>
      </x:c>
      <x:c r="T107" s="113" t="s">
        <x:v>250</x:v>
      </x:c>
      <x:c r="U107" s="113" t="s">
        <x:v>258</x:v>
      </x:c>
      <x:c r="V107" s="108"/>
      <x:c r="W107" s="108"/>
      <x:c r="X107" s="114"/>
      <x:c r="Y107" s="114"/>
    </x:row>
    <x:row r="108" spans="1:25" ht="39.95000000000000284217" customHeight="1">
      <x:c r="A108" s="116" t="s">
        <x:v>1921</x:v>
      </x:c>
      <x:c r="B108" s="108">
        <x:v>106</x:v>
      </x:c>
      <x:c r="C108" s="108">
        <x:v>1</x:v>
      </x:c>
      <x:c r="D108" s="108">
        <x:v>8</x:v>
      </x:c>
      <x:c r="E108" s="109" t="s">
        <x:v>2877</x:v>
      </x:c>
      <x:c r="F108" s="109" t="s">
        <x:v>1173</x:v>
      </x:c>
      <x:c r="G108" s="109" t="s">
        <x:v>1158</x:v>
      </x:c>
      <x:c r="H108" s="109" t="s">
        <x:v>2213</x:v>
      </x:c>
      <x:c r="I108" s="108">
        <x:v>2</x:v>
      </x:c>
      <x:c r="J108" s="109" t="s">
        <x:v>2564</x:v>
      </x:c>
      <x:c r="K108" s="110" t="s">
        <x:v>259</x:v>
      </x:c>
      <x:c r="L108" s="110" t="s">
        <x:v>730</x:v>
      </x:c>
      <x:c r="M108" s="109" t="s">
        <x:v>2206</x:v>
      </x:c>
      <x:c r="N108" s="111">
        <x:f t="shared" si="3"/>
        <x:v>0.048900462962962954</x:v>
      </x:c>
      <x:c r="O108" s="109" t="s">
        <x:v>2561</x:v>
      </x:c>
      <x:c r="P108" s="112">
        <x:v>4</x:v>
      </x:c>
      <x:c r="Q108" s="112">
        <x:v>425</x:v>
      </x:c>
      <x:c r="R108" s="114"/>
      <x:c r="S108" s="113" t="s">
        <x:v>730</x:v>
      </x:c>
      <x:c r="T108" s="113" t="s">
        <x:v>250</x:v>
      </x:c>
      <x:c r="U108" s="113" t="s">
        <x:v>258</x:v>
      </x:c>
      <x:c r="V108" s="108"/>
      <x:c r="W108" s="108"/>
      <x:c r="X108" s="114"/>
      <x:c r="Y108" s="114"/>
    </x:row>
    <x:row r="109" spans="1:25" ht="39.95000000000000284217" customHeight="1">
      <x:c r="A109" s="116" t="s">
        <x:v>1921</x:v>
      </x:c>
      <x:c r="B109" s="108">
        <x:v>107</x:v>
      </x:c>
      <x:c r="C109" s="108">
        <x:v>2</x:v>
      </x:c>
      <x:c r="D109" s="108">
        <x:v>7</x:v>
      </x:c>
      <x:c r="E109" s="109" t="s">
        <x:v>2433</x:v>
      </x:c>
      <x:c r="F109" s="109" t="s">
        <x:v>1707</x:v>
      </x:c>
      <x:c r="G109" s="109" t="s">
        <x:v>637</x:v>
      </x:c>
      <x:c r="H109" s="109" t="s">
        <x:v>2163</x:v>
      </x:c>
      <x:c r="I109" s="108">
        <x:v>3</x:v>
      </x:c>
      <x:c r="J109" s="109" t="s">
        <x:v>1865</x:v>
      </x:c>
      <x:c r="K109" s="110" t="s">
        <x:v>259</x:v>
      </x:c>
      <x:c r="L109" s="110" t="s">
        <x:v>250</x:v>
      </x:c>
      <x:c r="M109" s="109" t="s">
        <x:v>282</x:v>
      </x:c>
      <x:c r="N109" s="111">
        <x:f t="shared" si="3"/>
        <x:v>0.049247685185185172</x:v>
      </x:c>
      <x:c r="O109" s="109" t="s">
        <x:v>2561</x:v>
      </x:c>
      <x:c r="P109" s="112">
        <x:v>4</x:v>
      </x:c>
      <x:c r="Q109" s="112">
        <x:v>429</x:v>
      </x:c>
      <x:c r="R109" s="114"/>
      <x:c r="S109" s="113" t="s">
        <x:v>250</x:v>
      </x:c>
      <x:c r="T109" s="113" t="s">
        <x:v>258</x:v>
      </x:c>
      <x:c r="U109" s="113" t="s">
        <x:v>734</x:v>
      </x:c>
      <x:c r="V109" s="108"/>
      <x:c r="W109" s="108"/>
      <x:c r="X109" s="114"/>
      <x:c r="Y109" s="114"/>
    </x:row>
    <x:row r="110" spans="1:25" ht="39.95000000000000284217" customHeight="1">
      <x:c r="A110" s="116" t="s">
        <x:v>1921</x:v>
      </x:c>
      <x:c r="B110" s="108">
        <x:v>108</x:v>
      </x:c>
      <x:c r="C110" s="108">
        <x:v>1</x:v>
      </x:c>
      <x:c r="D110" s="108">
        <x:v>10</x:v>
      </x:c>
      <x:c r="E110" s="109" t="s">
        <x:v>1451</x:v>
      </x:c>
      <x:c r="F110" s="109" t="s">
        <x:v>1124</x:v>
      </x:c>
      <x:c r="G110" s="109" t="s">
        <x:v>3233</x:v>
      </x:c>
      <x:c r="H110" s="109" t="s">
        <x:v>2757</x:v>
      </x:c>
      <x:c r="I110" s="108">
        <x:v>2</x:v>
      </x:c>
      <x:c r="J110" s="109" t="s">
        <x:v>1873</x:v>
      </x:c>
      <x:c r="K110" s="110" t="s">
        <x:v>259</x:v>
      </x:c>
      <x:c r="L110" s="110" t="s">
        <x:v>134</x:v>
      </x:c>
      <x:c r="M110" s="109" t="s">
        <x:v>2972</x:v>
      </x:c>
      <x:c r="N110" s="111">
        <x:f t="shared" si="3"/>
        <x:v>0.049594907407407393</x:v>
      </x:c>
      <x:c r="O110" s="109" t="s">
        <x:v>2561</x:v>
      </x:c>
      <x:c r="P110" s="112">
        <x:v>5</x:v>
      </x:c>
      <x:c r="Q110" s="112">
        <x:v>434</x:v>
      </x:c>
      <x:c r="R110" s="114"/>
      <x:c r="S110" s="113" t="s">
        <x:v>134</x:v>
      </x:c>
      <x:c r="T110" s="113" t="s">
        <x:v>147</x:v>
      </x:c>
      <x:c r="U110" s="113" t="s">
        <x:v>738</x:v>
      </x:c>
      <x:c r="V110" s="108"/>
      <x:c r="W110" s="108"/>
      <x:c r="X110" s="114"/>
      <x:c r="Y110" s="114"/>
    </x:row>
    <x:row r="111" spans="1:25" ht="39.95000000000000284217" customHeight="1">
      <x:c r="A111" s="116" t="s">
        <x:v>1921</x:v>
      </x:c>
      <x:c r="B111" s="108">
        <x:v>109</x:v>
      </x:c>
      <x:c r="C111" s="108">
        <x:v>1</x:v>
      </x:c>
      <x:c r="D111" s="108">
        <x:v>8</x:v>
      </x:c>
      <x:c r="E111" s="109" t="s">
        <x:v>3041</x:v>
      </x:c>
      <x:c r="F111" s="109" t="s">
        <x:v>3106</x:v>
      </x:c>
      <x:c r="G111" s="109" t="s">
        <x:v>958</x:v>
      </x:c>
      <x:c r="H111" s="109" t="s">
        <x:v>2213</x:v>
      </x:c>
      <x:c r="I111" s="108">
        <x:v>2</x:v>
      </x:c>
      <x:c r="J111" s="109" t="s">
        <x:v>1872</x:v>
      </x:c>
      <x:c r="K111" s="110" t="s">
        <x:v>259</x:v>
      </x:c>
      <x:c r="L111" s="110" t="s">
        <x:v>730</x:v>
      </x:c>
      <x:c r="M111" s="109" t="s">
        <x:v>2206</x:v>
      </x:c>
      <x:c r="N111" s="111">
        <x:f t="shared" si="3"/>
        <x:v>0.049942129629629614</x:v>
      </x:c>
      <x:c r="O111" s="109" t="s">
        <x:v>2699</x:v>
      </x:c>
      <x:c r="P111" s="112">
        <x:v>4</x:v>
      </x:c>
      <x:c r="Q111" s="112">
        <x:v>438</x:v>
      </x:c>
      <x:c r="R111" s="114"/>
      <x:c r="S111" s="113" t="s">
        <x:v>730</x:v>
      </x:c>
      <x:c r="T111" s="113" t="s">
        <x:v>250</x:v>
      </x:c>
      <x:c r="U111" s="113" t="s">
        <x:v>258</x:v>
      </x:c>
      <x:c r="V111" s="108"/>
      <x:c r="W111" s="108"/>
      <x:c r="X111" s="114"/>
      <x:c r="Y111" s="114"/>
    </x:row>
    <x:row r="112" spans="1:25" ht="39.95000000000000284217" customHeight="1">
      <x:c r="A112" s="116" t="s">
        <x:v>1921</x:v>
      </x:c>
      <x:c r="B112" s="118">
        <x:v>110</x:v>
      </x:c>
      <x:c r="C112" s="118">
        <x:v>2</x:v>
      </x:c>
      <x:c r="D112" s="118">
        <x:v>7</x:v>
      </x:c>
      <x:c r="E112" s="119" t="s">
        <x:v>1478</x:v>
      </x:c>
      <x:c r="F112" s="120" t="s">
        <x:v>451</x:v>
      </x:c>
      <x:c r="G112" s="120" t="s">
        <x:v>1756</x:v>
      </x:c>
      <x:c r="H112" s="120" t="s">
        <x:v>2163</x:v>
      </x:c>
      <x:c r="I112" s="118">
        <x:v>3</x:v>
      </x:c>
      <x:c r="J112" s="120" t="s">
        <x:v>1875</x:v>
      </x:c>
      <x:c r="K112" s="121" t="s">
        <x:v>259</x:v>
      </x:c>
      <x:c r="L112" s="121" t="s">
        <x:v>250</x:v>
      </x:c>
      <x:c r="M112" s="120" t="s">
        <x:v>282</x:v>
      </x:c>
      <x:c r="N112" s="122">
        <x:f t="shared" si="3"/>
        <x:v>0.050289351851851835</x:v>
      </x:c>
      <x:c r="O112" s="119" t="s">
        <x:v>2699</x:v>
      </x:c>
      <x:c r="P112" s="123">
        <x:v>4</x:v>
      </x:c>
      <x:c r="Q112" s="124">
        <x:v>442</x:v>
      </x:c>
      <x:c r="R112" s="145"/>
      <x:c r="S112" s="126" t="s">
        <x:v>250</x:v>
      </x:c>
      <x:c r="T112" s="126" t="s">
        <x:v>258</x:v>
      </x:c>
      <x:c r="U112" s="126" t="s">
        <x:v>734</x:v>
      </x:c>
      <x:c r="V112" s="118"/>
      <x:c r="W112" s="118"/>
      <x:c r="X112" s="127"/>
      <x:c r="Y112" s="114"/>
    </x:row>
    <x:row r="113" spans="1:25" ht="39.95000000000000284217" customHeight="1">
      <x:c r="A113" s="116" t="s">
        <x:v>1921</x:v>
      </x:c>
      <x:c r="B113" s="108">
        <x:v>111</x:v>
      </x:c>
      <x:c r="C113" s="108">
        <x:v>1</x:v>
      </x:c>
      <x:c r="D113" s="108">
        <x:v>10</x:v>
      </x:c>
      <x:c r="E113" s="109" t="s">
        <x:v>2435</x:v>
      </x:c>
      <x:c r="F113" s="109" t="s">
        <x:v>1722</x:v>
      </x:c>
      <x:c r="G113" s="109" t="s">
        <x:v>2381</x:v>
      </x:c>
      <x:c r="H113" s="109" t="s">
        <x:v>2757</x:v>
      </x:c>
      <x:c r="I113" s="108">
        <x:v>2</x:v>
      </x:c>
      <x:c r="J113" s="109" t="s">
        <x:v>2556</x:v>
      </x:c>
      <x:c r="K113" s="110" t="s">
        <x:v>259</x:v>
      </x:c>
      <x:c r="L113" s="110" t="s">
        <x:v>738</x:v>
      </x:c>
      <x:c r="M113" s="109" t="s">
        <x:v>2972</x:v>
      </x:c>
      <x:c r="N113" s="111">
        <x:f t="shared" si="3"/>
        <x:v>0.050636574074074056</x:v>
      </x:c>
      <x:c r="O113" s="109" t="s">
        <x:v>2699</x:v>
      </x:c>
      <x:c r="P113" s="112">
        <x:v>8</x:v>
      </x:c>
      <x:c r="Q113" s="112">
        <x:v>450</x:v>
      </x:c>
      <x:c r="R113" s="114"/>
      <x:c r="S113" s="113" t="s">
        <x:v>738</x:v>
      </x:c>
      <x:c r="T113" s="113" t="s">
        <x:v>737</x:v>
      </x:c>
      <x:c r="U113" s="113" t="s">
        <x:v>739</x:v>
      </x:c>
      <x:c r="V113" s="108"/>
      <x:c r="W113" s="108"/>
      <x:c r="X113" s="114"/>
      <x:c r="Y113" s="114"/>
    </x:row>
    <x:row r="114" spans="1:25" ht="39.95000000000000284217" customHeight="1">
      <x:c r="A114" s="116" t="s">
        <x:v>1921</x:v>
      </x:c>
      <x:c r="B114" s="108">
        <x:v>112</x:v>
      </x:c>
      <x:c r="C114" s="108">
        <x:v>1</x:v>
      </x:c>
      <x:c r="D114" s="108">
        <x:v>8</x:v>
      </x:c>
      <x:c r="E114" s="109" t="s">
        <x:v>2880</x:v>
      </x:c>
      <x:c r="F114" s="109" t="s">
        <x:v>2376</x:v>
      </x:c>
      <x:c r="G114" s="109" t="s">
        <x:v>2291</x:v>
      </x:c>
      <x:c r="H114" s="109" t="s">
        <x:v>2213</x:v>
      </x:c>
      <x:c r="I114" s="108">
        <x:v>2</x:v>
      </x:c>
      <x:c r="J114" s="109" t="s">
        <x:v>2694</x:v>
      </x:c>
      <x:c r="K114" s="110" t="s">
        <x:v>259</x:v>
      </x:c>
      <x:c r="L114" s="110" t="s">
        <x:v>730</x:v>
      </x:c>
      <x:c r="M114" s="109" t="s">
        <x:v>2206</x:v>
      </x:c>
      <x:c r="N114" s="111">
        <x:f t="shared" si="3"/>
        <x:v>0.050983796296296277</x:v>
      </x:c>
      <x:c r="O114" s="109" t="s">
        <x:v>2699</x:v>
      </x:c>
      <x:c r="P114" s="112">
        <x:v>4</x:v>
      </x:c>
      <x:c r="Q114" s="112">
        <x:v>454</x:v>
      </x:c>
      <x:c r="R114" s="114"/>
      <x:c r="S114" s="113" t="s">
        <x:v>730</x:v>
      </x:c>
      <x:c r="T114" s="113" t="s">
        <x:v>250</x:v>
      </x:c>
      <x:c r="U114" s="113" t="s">
        <x:v>258</x:v>
      </x:c>
      <x:c r="V114" s="108"/>
      <x:c r="W114" s="108"/>
      <x:c r="X114" s="114"/>
      <x:c r="Y114" s="114"/>
    </x:row>
    <x:row r="115" spans="1:25" ht="39.95000000000000284217" customHeight="1">
      <x:c r="A115" s="116" t="s">
        <x:v>1921</x:v>
      </x:c>
      <x:c r="B115" s="108">
        <x:v>113</x:v>
      </x:c>
      <x:c r="C115" s="108">
        <x:v>1</x:v>
      </x:c>
      <x:c r="D115" s="108">
        <x:v>8</x:v>
      </x:c>
      <x:c r="E115" s="109" t="s">
        <x:v>1477</x:v>
      </x:c>
      <x:c r="F115" s="109" t="s">
        <x:v>454</x:v>
      </x:c>
      <x:c r="G115" s="109" t="s">
        <x:v>2395</x:v>
      </x:c>
      <x:c r="H115" s="109" t="s">
        <x:v>2213</x:v>
      </x:c>
      <x:c r="I115" s="108">
        <x:v>2</x:v>
      </x:c>
      <x:c r="J115" s="109" t="s">
        <x:v>2578</x:v>
      </x:c>
      <x:c r="K115" s="110" t="s">
        <x:v>259</x:v>
      </x:c>
      <x:c r="L115" s="110" t="s">
        <x:v>730</x:v>
      </x:c>
      <x:c r="M115" s="109" t="s">
        <x:v>2206</x:v>
      </x:c>
      <x:c r="N115" s="111">
        <x:f t="shared" si="3"/>
        <x:v>0.051331018518518498</x:v>
      </x:c>
      <x:c r="O115" s="109" t="s">
        <x:v>2699</x:v>
      </x:c>
      <x:c r="P115" s="112">
        <x:v>4</x:v>
      </x:c>
      <x:c r="Q115" s="112">
        <x:v>458</x:v>
      </x:c>
      <x:c r="R115" s="114"/>
      <x:c r="S115" s="113" t="s">
        <x:v>730</x:v>
      </x:c>
      <x:c r="T115" s="113" t="s">
        <x:v>250</x:v>
      </x:c>
      <x:c r="U115" s="113" t="s">
        <x:v>258</x:v>
      </x:c>
      <x:c r="V115" s="108"/>
      <x:c r="W115" s="108" t="s">
        <x:v>2546</x:v>
      </x:c>
      <x:c r="X115" s="114"/>
      <x:c r="Y115" s="114"/>
    </x:row>
    <x:row r="116" spans="1:25" ht="39.95000000000000284217" customHeight="1">
      <x:c r="A116" s="116" t="s">
        <x:v>1921</x:v>
      </x:c>
      <x:c r="B116" s="108">
        <x:v>114</x:v>
      </x:c>
      <x:c r="C116" s="108">
        <x:v>1</x:v>
      </x:c>
      <x:c r="D116" s="108">
        <x:v>8</x:v>
      </x:c>
      <x:c r="E116" s="109" t="s">
        <x:v>2869</x:v>
      </x:c>
      <x:c r="F116" s="109" t="s">
        <x:v>1172</x:v>
      </x:c>
      <x:c r="G116" s="109" t="s">
        <x:v>597</x:v>
      </x:c>
      <x:c r="H116" s="109" t="s">
        <x:v>2213</x:v>
      </x:c>
      <x:c r="I116" s="108">
        <x:v>2</x:v>
      </x:c>
      <x:c r="J116" s="109" t="s">
        <x:v>1764</x:v>
      </x:c>
      <x:c r="K116" s="110" t="s">
        <x:v>259</x:v>
      </x:c>
      <x:c r="L116" s="110" t="s">
        <x:v>730</x:v>
      </x:c>
      <x:c r="M116" s="109" t="s">
        <x:v>2206</x:v>
      </x:c>
      <x:c r="N116" s="111">
        <x:f t="shared" si="3"/>
        <x:v>0.051678240740740719</x:v>
      </x:c>
      <x:c r="O116" s="109" t="s">
        <x:v>2699</x:v>
      </x:c>
      <x:c r="P116" s="112">
        <x:v>4</x:v>
      </x:c>
      <x:c r="Q116" s="112">
        <x:v>462</x:v>
      </x:c>
      <x:c r="R116" s="114"/>
      <x:c r="S116" s="113" t="s">
        <x:v>730</x:v>
      </x:c>
      <x:c r="T116" s="113" t="s">
        <x:v>250</x:v>
      </x:c>
      <x:c r="U116" s="113" t="s">
        <x:v>258</x:v>
      </x:c>
      <x:c r="V116" s="108"/>
      <x:c r="W116" s="108" t="s">
        <x:v>2577</x:v>
      </x:c>
      <x:c r="X116" s="114"/>
      <x:c r="Y116" s="114"/>
    </x:row>
    <x:row r="117" spans="1:25" ht="39.95000000000000284217" customHeight="1">
      <x:c r="A117" s="129" t="s">
        <x:v>1954</x:v>
      </x:c>
      <x:c r="B117" s="108">
        <x:v>115</x:v>
      </x:c>
      <x:c r="C117" s="108">
        <x:v>1</x:v>
      </x:c>
      <x:c r="D117" s="108">
        <x:v>8</x:v>
      </x:c>
      <x:c r="E117" s="109" t="s">
        <x:v>1471</x:v>
      </x:c>
      <x:c r="F117" s="109" t="s">
        <x:v>1175</x:v>
      </x:c>
      <x:c r="G117" s="109" t="s">
        <x:v>1170</x:v>
      </x:c>
      <x:c r="H117" s="109" t="s">
        <x:v>615</x:v>
      </x:c>
      <x:c r="I117" s="108">
        <x:v>2</x:v>
      </x:c>
      <x:c r="J117" s="109" t="s">
        <x:v>2614</x:v>
      </x:c>
      <x:c r="K117" s="110" t="s">
        <x:v>259</x:v>
      </x:c>
      <x:c r="L117" s="110" t="s">
        <x:v>723</x:v>
      </x:c>
      <x:c r="M117" s="109" t="s">
        <x:v>2603</x:v>
      </x:c>
      <x:c r="N117" s="111">
        <x:f t="shared" si="3"/>
        <x:v>0.05202546296296294</x:v>
      </x:c>
      <x:c r="O117" s="109" t="s">
        <x:v>2552</x:v>
      </x:c>
      <x:c r="P117" s="112">
        <x:v>3</x:v>
      </x:c>
      <x:c r="Q117" s="112">
        <x:v>465</x:v>
      </x:c>
      <x:c r="R117" s="114"/>
      <x:c r="S117" s="113" t="s">
        <x:v>723</x:v>
      </x:c>
      <x:c r="T117" s="113" t="s">
        <x:v>723</x:v>
      </x:c>
      <x:c r="U117" s="113" t="s">
        <x:v>723</x:v>
      </x:c>
      <x:c r="V117" s="108"/>
      <x:c r="W117" s="108"/>
      <x:c r="X117" s="114"/>
      <x:c r="Y117" s="114"/>
    </x:row>
    <x:row r="118" spans="1:25" ht="39.95000000000000284217" customHeight="1">
      <x:c r="A118" s="129" t="s">
        <x:v>1954</x:v>
      </x:c>
      <x:c r="B118" s="108">
        <x:v>116</x:v>
      </x:c>
      <x:c r="C118" s="108">
        <x:v>1</x:v>
      </x:c>
      <x:c r="D118" s="108">
        <x:v>8</x:v>
      </x:c>
      <x:c r="E118" s="109" t="s">
        <x:v>1473</x:v>
      </x:c>
      <x:c r="F118" s="109" t="s">
        <x:v>2274</x:v>
      </x:c>
      <x:c r="G118" s="109" t="s">
        <x:v>652</x:v>
      </x:c>
      <x:c r="H118" s="109" t="s">
        <x:v>2213</x:v>
      </x:c>
      <x:c r="I118" s="108">
        <x:v>2</x:v>
      </x:c>
      <x:c r="J118" s="109" t="s">
        <x:v>3014</x:v>
      </x:c>
      <x:c r="K118" s="110" t="s">
        <x:v>259</x:v>
      </x:c>
      <x:c r="L118" s="110" t="s">
        <x:v>730</x:v>
      </x:c>
      <x:c r="M118" s="109" t="s">
        <x:v>2206</x:v>
      </x:c>
      <x:c r="N118" s="111">
        <x:f t="shared" si="3"/>
        <x:v>0.052372685185185161</x:v>
      </x:c>
      <x:c r="O118" s="109" t="s">
        <x:v>2552</x:v>
      </x:c>
      <x:c r="P118" s="112">
        <x:v>4</x:v>
      </x:c>
      <x:c r="Q118" s="112">
        <x:v>469</x:v>
      </x:c>
      <x:c r="R118" s="114"/>
      <x:c r="S118" s="113" t="s">
        <x:v>730</x:v>
      </x:c>
      <x:c r="T118" s="113" t="s">
        <x:v>250</x:v>
      </x:c>
      <x:c r="U118" s="113" t="s">
        <x:v>258</x:v>
      </x:c>
      <x:c r="V118" s="108"/>
      <x:c r="W118" s="108"/>
      <x:c r="X118" s="114"/>
      <x:c r="Y118" s="114"/>
    </x:row>
    <x:row r="119" spans="1:25" ht="39.95000000000000284217" customHeight="1">
      <x:c r="A119" s="129" t="s">
        <x:v>1954</x:v>
      </x:c>
      <x:c r="B119" s="108">
        <x:v>117</x:v>
      </x:c>
      <x:c r="C119" s="108">
        <x:v>1</x:v>
      </x:c>
      <x:c r="D119" s="108">
        <x:v>10</x:v>
      </x:c>
      <x:c r="E119" s="109" t="s">
        <x:v>2982</x:v>
      </x:c>
      <x:c r="F119" s="109" t="s">
        <x:v>2273</x:v>
      </x:c>
      <x:c r="G119" s="109" t="s">
        <x:v>1721</x:v>
      </x:c>
      <x:c r="H119" s="109" t="s">
        <x:v>2757</x:v>
      </x:c>
      <x:c r="I119" s="108">
        <x:v>2</x:v>
      </x:c>
      <x:c r="J119" s="109" t="s">
        <x:v>2612</x:v>
      </x:c>
      <x:c r="K119" s="110" t="s">
        <x:v>259</x:v>
      </x:c>
      <x:c r="L119" s="110" t="s">
        <x:v>134</x:v>
      </x:c>
      <x:c r="M119" s="109" t="s">
        <x:v>2972</x:v>
      </x:c>
      <x:c r="N119" s="111">
        <x:f t="shared" si="3"/>
        <x:v>0.052719907407407382</x:v>
      </x:c>
      <x:c r="O119" s="109" t="s">
        <x:v>2552</x:v>
      </x:c>
      <x:c r="P119" s="112">
        <x:v>5</x:v>
      </x:c>
      <x:c r="Q119" s="112">
        <x:v>474</x:v>
      </x:c>
      <x:c r="R119" s="114"/>
      <x:c r="S119" s="113" t="s">
        <x:v>134</x:v>
      </x:c>
      <x:c r="T119" s="113" t="s">
        <x:v>147</x:v>
      </x:c>
      <x:c r="U119" s="113" t="s">
        <x:v>738</x:v>
      </x:c>
      <x:c r="V119" s="108"/>
      <x:c r="W119" s="108"/>
      <x:c r="X119" s="114"/>
      <x:c r="Y119" s="114"/>
    </x:row>
    <x:row r="120" spans="1:25" ht="39.95000000000000284217" customHeight="1">
      <x:c r="A120" s="129" t="s">
        <x:v>1954</x:v>
      </x:c>
      <x:c r="B120" s="108">
        <x:v>118</x:v>
      </x:c>
      <x:c r="C120" s="108">
        <x:v>2</x:v>
      </x:c>
      <x:c r="D120" s="108">
        <x:v>6</x:v>
      </x:c>
      <x:c r="E120" s="109" t="s">
        <x:v>2237</x:v>
      </x:c>
      <x:c r="F120" s="109" t="s">
        <x:v>1156</x:v>
      </x:c>
      <x:c r="G120" s="109" t="s">
        <x:v>436</x:v>
      </x:c>
      <x:c r="H120" s="109" t="s">
        <x:v>633</x:v>
      </x:c>
      <x:c r="I120" s="108">
        <x:v>3</x:v>
      </x:c>
      <x:c r="J120" s="109" t="s">
        <x:v>3105</x:v>
      </x:c>
      <x:c r="K120" s="110" t="s">
        <x:v>259</x:v>
      </x:c>
      <x:c r="L120" s="110" t="s">
        <x:v>741</x:v>
      </x:c>
      <x:c r="M120" s="109" t="s">
        <x:v>621</x:v>
      </x:c>
      <x:c r="N120" s="111">
        <x:f t="shared" si="3"/>
        <x:v>0.053067129629629603</x:v>
      </x:c>
      <x:c r="O120" s="109" t="s">
        <x:v>2552</x:v>
      </x:c>
      <x:c r="P120" s="112">
        <x:v>3</x:v>
      </x:c>
      <x:c r="Q120" s="112">
        <x:v>477</x:v>
      </x:c>
      <x:c r="R120" s="114"/>
      <x:c r="S120" s="113" t="s">
        <x:v>741</x:v>
      </x:c>
      <x:c r="T120" s="113" t="s">
        <x:v>741</x:v>
      </x:c>
      <x:c r="U120" s="113" t="s">
        <x:v>741</x:v>
      </x:c>
      <x:c r="V120" s="108"/>
      <x:c r="W120" s="108"/>
      <x:c r="X120" s="114"/>
      <x:c r="Y120" s="114"/>
    </x:row>
    <x:row r="121" spans="1:25" ht="39.95000000000000284217" customHeight="1">
      <x:c r="A121" s="129" t="s">
        <x:v>1954</x:v>
      </x:c>
      <x:c r="B121" s="108">
        <x:v>119</x:v>
      </x:c>
      <x:c r="C121" s="108">
        <x:v>3</x:v>
      </x:c>
      <x:c r="D121" s="108">
        <x:v>7</x:v>
      </x:c>
      <x:c r="E121" s="109" t="s">
        <x:v>1396</x:v>
      </x:c>
      <x:c r="F121" s="109" t="s">
        <x:v>2286</x:v>
      </x:c>
      <x:c r="G121" s="109" t="s">
        <x:v>2284</x:v>
      </x:c>
      <x:c r="H121" s="109" t="s">
        <x:v>404</x:v>
      </x:c>
      <x:c r="I121" s="108">
        <x:v>5</x:v>
      </x:c>
      <x:c r="J121" s="109" t="s">
        <x:v>1837</x:v>
      </x:c>
      <x:c r="K121" s="110" t="s">
        <x:v>2605</x:v>
      </x:c>
      <x:c r="L121" s="110" t="s">
        <x:v>730</x:v>
      </x:c>
      <x:c r="M121" s="109" t="s">
        <x:v>614</x:v>
      </x:c>
      <x:c r="N121" s="111">
        <x:f t="shared" si="3"/>
        <x:v>0.053414351851851824</x:v>
      </x:c>
      <x:c r="O121" s="109" t="s">
        <x:v>2552</x:v>
      </x:c>
      <x:c r="P121" s="112">
        <x:v>6</x:v>
      </x:c>
      <x:c r="Q121" s="112">
        <x:v>483</x:v>
      </x:c>
      <x:c r="R121" s="114"/>
      <x:c r="S121" s="113" t="s">
        <x:v>730</x:v>
      </x:c>
      <x:c r="T121" s="113" t="s">
        <x:v>250</x:v>
      </x:c>
      <x:c r="U121" s="113" t="s">
        <x:v>250</x:v>
      </x:c>
      <x:c r="V121" s="108"/>
      <x:c r="W121" s="108"/>
      <x:c r="X121" s="114"/>
      <x:c r="Y121" s="114"/>
    </x:row>
    <x:row r="122" spans="1:25" ht="39.95000000000000284217" customHeight="1">
      <x:c r="A122" s="129" t="s">
        <x:v>1954</x:v>
      </x:c>
      <x:c r="B122" s="108">
        <x:v>120</x:v>
      </x:c>
      <x:c r="C122" s="108">
        <x:v>1</x:v>
      </x:c>
      <x:c r="D122" s="108">
        <x:v>10</x:v>
      </x:c>
      <x:c r="E122" s="109" t="s">
        <x:v>3001</x:v>
      </x:c>
      <x:c r="F122" s="109" t="s">
        <x:v>639</x:v>
      </x:c>
      <x:c r="G122" s="109" t="s">
        <x:v>2299</x:v>
      </x:c>
      <x:c r="H122" s="109" t="s">
        <x:v>2757</x:v>
      </x:c>
      <x:c r="I122" s="108">
        <x:v>2</x:v>
      </x:c>
      <x:c r="J122" s="109" t="s">
        <x:v>1871</x:v>
      </x:c>
      <x:c r="K122" s="110" t="s">
        <x:v>259</x:v>
      </x:c>
      <x:c r="L122" s="110" t="s">
        <x:v>134</x:v>
      </x:c>
      <x:c r="M122" s="109" t="s">
        <x:v>2972</x:v>
      </x:c>
      <x:c r="N122" s="111">
        <x:f t="shared" ref="N122:N153" si="4">N121+25/86400</x:f>
        <x:v>0.053703703703703677</x:v>
      </x:c>
      <x:c r="O122" s="96" t="s">
        <x:v>2552</x:v>
      </x:c>
      <x:c r="P122" s="112">
        <x:v>5</x:v>
      </x:c>
      <x:c r="Q122" s="112">
        <x:v>488</x:v>
      </x:c>
      <x:c r="R122" s="114"/>
      <x:c r="S122" s="113" t="s">
        <x:v>134</x:v>
      </x:c>
      <x:c r="T122" s="113" t="s">
        <x:v>147</x:v>
      </x:c>
      <x:c r="U122" s="113" t="s">
        <x:v>738</x:v>
      </x:c>
      <x:c r="V122" s="108"/>
      <x:c r="W122" s="108"/>
      <x:c r="X122" s="114"/>
      <x:c r="Y122" s="96"/>
    </x:row>
    <x:row r="123" spans="1:25" ht="39.95000000000000284217" customHeight="1">
      <x:c r="A123" s="129" t="s">
        <x:v>1954</x:v>
      </x:c>
      <x:c r="B123" s="108">
        <x:v>121</x:v>
      </x:c>
      <x:c r="C123" s="108">
        <x:v>4</x:v>
      </x:c>
      <x:c r="D123" s="108">
        <x:v>7</x:v>
      </x:c>
      <x:c r="E123" s="109" t="s">
        <x:v>2685</x:v>
      </x:c>
      <x:c r="F123" s="109" t="s">
        <x:v>1713</x:v>
      </x:c>
      <x:c r="G123" s="109" t="s">
        <x:v>2406</x:v>
      </x:c>
      <x:c r="H123" s="109" t="s">
        <x:v>659</x:v>
      </x:c>
      <x:c r="I123" s="108">
        <x:v>1</x:v>
      </x:c>
      <x:c r="J123" s="109" t="s">
        <x:v>2970</x:v>
      </x:c>
      <x:c r="K123" s="110" t="s">
        <x:v>259</x:v>
      </x:c>
      <x:c r="L123" s="110" t="s">
        <x:v>250</x:v>
      </x:c>
      <x:c r="M123" s="109" t="s">
        <x:v>980</x:v>
      </x:c>
      <x:c r="N123" s="111">
        <x:f t="shared" si="4"/>
        <x:v>0.05399305555555553</x:v>
      </x:c>
      <x:c r="O123" s="96" t="s">
        <x:v>2669</x:v>
      </x:c>
      <x:c r="P123" s="112">
        <x:v>4</x:v>
      </x:c>
      <x:c r="Q123" s="112">
        <x:v>492</x:v>
      </x:c>
      <x:c r="R123" s="114"/>
      <x:c r="S123" s="113" t="s">
        <x:v>250</x:v>
      </x:c>
      <x:c r="T123" s="113" t="s">
        <x:v>258</x:v>
      </x:c>
      <x:c r="U123" s="113" t="s">
        <x:v>258</x:v>
      </x:c>
      <x:c r="V123" s="108"/>
      <x:c r="W123" s="108"/>
      <x:c r="X123" s="114"/>
      <x:c r="Y123" s="96"/>
    </x:row>
    <x:row r="124" spans="1:25" ht="39.95000000000000284217" customHeight="1">
      <x:c r="A124" s="130" t="s">
        <x:v>1954</x:v>
      </x:c>
      <x:c r="B124" s="108">
        <x:v>122</x:v>
      </x:c>
      <x:c r="C124" s="108">
        <x:v>4</x:v>
      </x:c>
      <x:c r="D124" s="108">
        <x:v>7</x:v>
      </x:c>
      <x:c r="E124" s="96" t="s">
        <x:v>1973</x:v>
      </x:c>
      <x:c r="F124" s="96" t="s">
        <x:v>951</x:v>
      </x:c>
      <x:c r="G124" s="96" t="s">
        <x:v>3102</x:v>
      </x:c>
      <x:c r="H124" s="96" t="s">
        <x:v>612</x:v>
      </x:c>
      <x:c r="I124" s="108">
        <x:v>4</x:v>
      </x:c>
      <x:c r="J124" s="109" t="s">
        <x:v>2687</x:v>
      </x:c>
      <x:c r="K124" s="108" t="s">
        <x:v>3249</x:v>
      </x:c>
      <x:c r="L124" s="108" t="s">
        <x:v>737</x:v>
      </x:c>
      <x:c r="M124" s="96" t="s">
        <x:v>2176</x:v>
      </x:c>
      <x:c r="N124" s="111">
        <x:f t="shared" si="4"/>
        <x:v>0.054282407407407383</x:v>
      </x:c>
      <x:c r="O124" s="96" t="s">
        <x:v>2669</x:v>
      </x:c>
      <x:c r="P124" s="112">
        <x:v>5</x:v>
      </x:c>
      <x:c r="Q124" s="112">
        <x:v>497</x:v>
      </x:c>
      <x:c r="R124" s="114"/>
      <x:c r="S124" s="113" t="s">
        <x:v>737</x:v>
      </x:c>
      <x:c r="T124" s="113" t="s">
        <x:v>730</x:v>
      </x:c>
      <x:c r="U124" s="113" t="s">
        <x:v>730</x:v>
      </x:c>
      <x:c r="V124" s="108"/>
      <x:c r="W124" s="108"/>
      <x:c r="X124" s="114"/>
      <x:c r="Y124" s="96"/>
    </x:row>
    <x:row r="125" spans="1:25" ht="39.95000000000000284217" customHeight="1">
      <x:c r="A125" s="130" t="s">
        <x:v>1954</x:v>
      </x:c>
      <x:c r="B125" s="108">
        <x:v>123</x:v>
      </x:c>
      <x:c r="C125" s="108">
        <x:v>5</x:v>
      </x:c>
      <x:c r="D125" s="108">
        <x:v>7</x:v>
      </x:c>
      <x:c r="E125" s="96" t="s">
        <x:v>161</x:v>
      </x:c>
      <x:c r="F125" s="96" t="s">
        <x:v>2943</x:v>
      </x:c>
      <x:c r="G125" s="96" t="s">
        <x:v>2386</x:v>
      </x:c>
      <x:c r="H125" s="96" t="s">
        <x:v>676</x:v>
      </x:c>
      <x:c r="I125" s="108">
        <x:v>6</x:v>
      </x:c>
      <x:c r="J125" s="96" t="s">
        <x:v>2670</x:v>
      </x:c>
      <x:c r="K125" s="108" t="s">
        <x:v>3251</x:v>
      </x:c>
      <x:c r="L125" s="108" t="s">
        <x:v>134</x:v>
      </x:c>
      <x:c r="M125" s="96" t="s">
        <x:v>2764</x:v>
      </x:c>
      <x:c r="N125" s="111">
        <x:f t="shared" si="4"/>
        <x:v>0.054571759259259237</x:v>
      </x:c>
      <x:c r="O125" s="96" t="s">
        <x:v>2669</x:v>
      </x:c>
      <x:c r="P125" s="112">
        <x:v>6</x:v>
      </x:c>
      <x:c r="Q125" s="112">
        <x:v>503</x:v>
      </x:c>
      <x:c r="R125" s="114"/>
      <x:c r="S125" s="113" t="s">
        <x:v>134</x:v>
      </x:c>
      <x:c r="T125" s="113" t="s">
        <x:v>147</x:v>
      </x:c>
      <x:c r="U125" s="113" t="s">
        <x:v>147</x:v>
      </x:c>
      <x:c r="V125" s="117"/>
      <x:c r="W125" s="108"/>
      <x:c r="X125" s="114"/>
      <x:c r="Y125" s="96"/>
    </x:row>
    <x:row r="126" spans="1:25" ht="39.95000000000000284217" customHeight="1">
      <x:c r="A126" s="130" t="s">
        <x:v>1954</x:v>
      </x:c>
      <x:c r="B126" s="108">
        <x:v>124</x:v>
      </x:c>
      <x:c r="C126" s="108">
        <x:v>6</x:v>
      </x:c>
      <x:c r="D126" s="108">
        <x:v>7</x:v>
      </x:c>
      <x:c r="E126" s="96" t="s">
        <x:v>1932</x:v>
      </x:c>
      <x:c r="F126" s="96" t="s">
        <x:v>648</x:v>
      </x:c>
      <x:c r="G126" s="96" t="s">
        <x:v>1147</x:v>
      </x:c>
      <x:c r="H126" s="96" t="s">
        <x:v>1163</x:v>
      </x:c>
      <x:c r="I126" s="108">
        <x:v>5</x:v>
      </x:c>
      <x:c r="J126" s="96" t="s">
        <x:v>2686</x:v>
      </x:c>
      <x:c r="K126" s="108" t="s">
        <x:v>2762</x:v>
      </x:c>
      <x:c r="L126" s="108" t="s">
        <x:v>51</x:v>
      </x:c>
      <x:c r="M126" s="96" t="s">
        <x:v>1481</x:v>
      </x:c>
      <x:c r="N126" s="111">
        <x:f t="shared" si="4"/>
        <x:v>0.05486111111111109</x:v>
      </x:c>
      <x:c r="O126" s="96" t="s">
        <x:v>2669</x:v>
      </x:c>
      <x:c r="P126" s="112">
        <x:v>6</x:v>
      </x:c>
      <x:c r="Q126" s="112">
        <x:v>509</x:v>
      </x:c>
      <x:c r="R126" s="114"/>
      <x:c r="S126" s="113" t="s">
        <x:v>51</x:v>
      </x:c>
      <x:c r="T126" s="113" t="s">
        <x:v>141</x:v>
      </x:c>
      <x:c r="U126" s="113" t="s">
        <x:v>141</x:v>
      </x:c>
      <x:c r="V126" s="108"/>
      <x:c r="W126" s="108"/>
      <x:c r="X126" s="114"/>
      <x:c r="Y126" s="96"/>
    </x:row>
    <x:row r="127" spans="1:25" ht="39.95000000000000284217" customHeight="1">
      <x:c r="A127" s="130" t="s">
        <x:v>1954</x:v>
      </x:c>
      <x:c r="B127" s="108">
        <x:v>125</x:v>
      </x:c>
      <x:c r="C127" s="108">
        <x:v>5</x:v>
      </x:c>
      <x:c r="D127" s="108">
        <x:v>8</x:v>
      </x:c>
      <x:c r="E127" s="96" t="s">
        <x:v>2760</x:v>
      </x:c>
      <x:c r="F127" s="96" t="s">
        <x:v>574</x:v>
      </x:c>
      <x:c r="G127" s="96" t="s">
        <x:v>421</x:v>
      </x:c>
      <x:c r="H127" s="96" t="s">
        <x:v>2297</x:v>
      </x:c>
      <x:c r="I127" s="108">
        <x:v>3</x:v>
      </x:c>
      <x:c r="J127" s="96" t="s">
        <x:v>600</x:v>
      </x:c>
      <x:c r="K127" s="108" t="s">
        <x:v>950</x:v>
      </x:c>
      <x:c r="L127" s="108" t="s">
        <x:v>737</x:v>
      </x:c>
      <x:c r="M127" s="96" t="s">
        <x:v>2782</x:v>
      </x:c>
      <x:c r="N127" s="111">
        <x:f t="shared" si="4"/>
        <x:v>0.055150462962962943</x:v>
      </x:c>
      <x:c r="O127" s="96" t="s">
        <x:v>2669</x:v>
      </x:c>
      <x:c r="P127" s="112">
        <x:v>6</x:v>
      </x:c>
      <x:c r="Q127" s="112">
        <x:v>515</x:v>
      </x:c>
      <x:c r="R127" s="114" t="s">
        <x:v>2786</x:v>
      </x:c>
      <x:c r="S127" s="113" t="s">
        <x:v>737</x:v>
      </x:c>
      <x:c r="T127" s="113" t="s">
        <x:v>730</x:v>
      </x:c>
      <x:c r="U127" s="113" t="s">
        <x:v>730</x:v>
      </x:c>
      <x:c r="V127" s="108"/>
      <x:c r="W127" s="108"/>
      <x:c r="X127" s="114"/>
      <x:c r="Y127" s="96"/>
    </x:row>
    <x:row r="128" spans="1:25" ht="39.95000000000000284217" customHeight="1">
      <x:c r="A128" s="130" t="s">
        <x:v>1954</x:v>
      </x:c>
      <x:c r="B128" s="108">
        <x:v>126</x:v>
      </x:c>
      <x:c r="C128" s="108">
        <x:v>5</x:v>
      </x:c>
      <x:c r="D128" s="108">
        <x:v>8</x:v>
      </x:c>
      <x:c r="E128" s="96" t="s">
        <x:v>3115</x:v>
      </x:c>
      <x:c r="F128" s="96" t="s">
        <x:v>448</x:v>
      </x:c>
      <x:c r="G128" s="96" t="s">
        <x:v>441</x:v>
      </x:c>
      <x:c r="H128" s="96" t="s">
        <x:v>2297</x:v>
      </x:c>
      <x:c r="I128" s="108">
        <x:v>2</x:v>
      </x:c>
      <x:c r="J128" s="96" t="s">
        <x:v>3091</x:v>
      </x:c>
      <x:c r="K128" s="108" t="s">
        <x:v>950</x:v>
      </x:c>
      <x:c r="L128" s="108" t="s">
        <x:v>738</x:v>
      </x:c>
      <x:c r="M128" s="96" t="s">
        <x:v>2782</x:v>
      </x:c>
      <x:c r="N128" s="111">
        <x:f t="shared" si="4"/>
        <x:v>0.055439814814814796</x:v>
      </x:c>
      <x:c r="O128" s="96" t="s">
        <x:v>2669</x:v>
      </x:c>
      <x:c r="P128" s="112">
        <x:v>7</x:v>
      </x:c>
      <x:c r="Q128" s="112">
        <x:v>522</x:v>
      </x:c>
      <x:c r="R128" s="114" t="s">
        <x:v>2790</x:v>
      </x:c>
      <x:c r="S128" s="113" t="s">
        <x:v>738</x:v>
      </x:c>
      <x:c r="T128" s="113" t="s">
        <x:v>730</x:v>
      </x:c>
      <x:c r="U128" s="113" t="s">
        <x:v>730</x:v>
      </x:c>
      <x:c r="V128" s="108"/>
      <x:c r="W128" s="108"/>
      <x:c r="X128" s="114"/>
      <x:c r="Y128" s="96"/>
    </x:row>
    <x:row r="129" spans="1:25" ht="39.95000000000000284217" customHeight="1">
      <x:c r="A129" s="130" t="s">
        <x:v>1954</x:v>
      </x:c>
      <x:c r="B129" s="108">
        <x:v>127</x:v>
      </x:c>
      <x:c r="C129" s="108">
        <x:v>4</x:v>
      </x:c>
      <x:c r="D129" s="108">
        <x:v>9</x:v>
      </x:c>
      <x:c r="E129" s="96" t="s">
        <x:v>2988</x:v>
      </x:c>
      <x:c r="F129" s="96" t="s">
        <x:v>606</x:v>
      </x:c>
      <x:c r="G129" s="96" t="s">
        <x:v>2390</x:v>
      </x:c>
      <x:c r="H129" s="96" t="s">
        <x:v>1710</x:v>
      </x:c>
      <x:c r="I129" s="108">
        <x:v>5</x:v>
      </x:c>
      <x:c r="J129" s="96" t="s">
        <x:v>3237</x:v>
      </x:c>
      <x:c r="K129" s="108" t="s">
        <x:v>3246</x:v>
      </x:c>
      <x:c r="L129" s="108" t="s">
        <x:v>250</x:v>
      </x:c>
      <x:c r="M129" s="96" t="s">
        <x:v>611</x:v>
      </x:c>
      <x:c r="N129" s="111">
        <x:f t="shared" si="4"/>
        <x:v>0.055729166666666649</x:v>
      </x:c>
      <x:c r="O129" s="96" t="s">
        <x:v>2669</x:v>
      </x:c>
      <x:c r="P129" s="112">
        <x:v>7</x:v>
      </x:c>
      <x:c r="Q129" s="112">
        <x:v>529</x:v>
      </x:c>
      <x:c r="R129" s="114"/>
      <x:c r="S129" s="113" t="s">
        <x:v>250</x:v>
      </x:c>
      <x:c r="T129" s="113" t="s">
        <x:v>258</x:v>
      </x:c>
      <x:c r="U129" s="113" t="s">
        <x:v>258</x:v>
      </x:c>
      <x:c r="V129" s="117"/>
      <x:c r="W129" s="108"/>
      <x:c r="X129" s="114"/>
      <x:c r="Y129" s="96"/>
    </x:row>
    <x:row r="130" spans="1:25" ht="39.95000000000000284217" customHeight="1">
      <x:c r="A130" s="130" t="s">
        <x:v>1954</x:v>
      </x:c>
      <x:c r="B130" s="108">
        <x:v>128</x:v>
      </x:c>
      <x:c r="C130" s="108">
        <x:v>5</x:v>
      </x:c>
      <x:c r="D130" s="108">
        <x:v>9</x:v>
      </x:c>
      <x:c r="E130" s="96" t="s">
        <x:v>2688</x:v>
      </x:c>
      <x:c r="F130" s="96" t="s">
        <x:v>1168</x:v>
      </x:c>
      <x:c r="G130" s="96" t="s">
        <x:v>583</x:v>
      </x:c>
      <x:c r="H130" s="96" t="s">
        <x:v>1715</x:v>
      </x:c>
      <x:c r="I130" s="108">
        <x:v>4</x:v>
      </x:c>
      <x:c r="J130" s="96" t="s">
        <x:v>3019</x:v>
      </x:c>
      <x:c r="K130" s="108" t="s">
        <x:v>2998</x:v>
      </x:c>
      <x:c r="L130" s="108" t="s">
        <x:v>250</x:v>
      </x:c>
      <x:c r="M130" s="96" t="s">
        <x:v>960</x:v>
      </x:c>
      <x:c r="N130" s="111">
        <x:f t="shared" si="4"/>
        <x:v>0.056018518518518502</x:v>
      </x:c>
      <x:c r="O130" s="96" t="s">
        <x:v>2669</x:v>
      </x:c>
      <x:c r="P130" s="112">
        <x:v>6</x:v>
      </x:c>
      <x:c r="Q130" s="112">
        <x:v>535</x:v>
      </x:c>
      <x:c r="R130" s="114"/>
      <x:c r="S130" s="113" t="s">
        <x:v>250</x:v>
      </x:c>
      <x:c r="T130" s="113" t="s">
        <x:v>734</x:v>
      </x:c>
      <x:c r="U130" s="113" t="s">
        <x:v>734</x:v>
      </x:c>
      <x:c r="V130" s="108"/>
      <x:c r="W130" s="108"/>
      <x:c r="X130" s="114"/>
      <x:c r="Y130" s="96"/>
    </x:row>
    <x:row r="131" spans="1:25" ht="39.95000000000000284217" customHeight="1">
      <x:c r="A131" s="130" t="s">
        <x:v>1954</x:v>
      </x:c>
      <x:c r="B131" s="108">
        <x:v>129</x:v>
      </x:c>
      <x:c r="C131" s="108">
        <x:v>5</x:v>
      </x:c>
      <x:c r="D131" s="108">
        <x:v>9</x:v>
      </x:c>
      <x:c r="E131" s="96" t="s">
        <x:v>1449</x:v>
      </x:c>
      <x:c r="F131" s="96" t="s">
        <x:v>573</x:v>
      </x:c>
      <x:c r="G131" s="96" t="s">
        <x:v>593</x:v>
      </x:c>
      <x:c r="H131" s="96" t="s">
        <x:v>2383</x:v>
      </x:c>
      <x:c r="I131" s="108">
        <x:v>3</x:v>
      </x:c>
      <x:c r="J131" s="96" t="s">
        <x:v>2544</x:v>
      </x:c>
      <x:c r="K131" s="108" t="s">
        <x:v>985</x:v>
      </x:c>
      <x:c r="L131" s="108" t="s">
        <x:v>734</x:v>
      </x:c>
      <x:c r="M131" s="96" t="s">
        <x:v>3228</x:v>
      </x:c>
      <x:c r="N131" s="111">
        <x:f t="shared" si="4"/>
        <x:v>0.056307870370370355</x:v>
      </x:c>
      <x:c r="O131" s="96" t="s">
        <x:v>2669</x:v>
      </x:c>
      <x:c r="P131" s="112">
        <x:v>6</x:v>
      </x:c>
      <x:c r="Q131" s="112">
        <x:v>541</x:v>
      </x:c>
      <x:c r="R131" s="114"/>
      <x:c r="S131" s="113" t="s">
        <x:v>734</x:v>
      </x:c>
      <x:c r="T131" s="113" t="s">
        <x:v>723</x:v>
      </x:c>
      <x:c r="U131" s="113" t="s">
        <x:v>723</x:v>
      </x:c>
      <x:c r="V131" s="108"/>
      <x:c r="W131" s="108"/>
      <x:c r="X131" s="114"/>
      <x:c r="Y131" s="96"/>
    </x:row>
    <x:row r="132" spans="1:25" ht="39.95000000000000284217" customHeight="1">
      <x:c r="A132" s="130" t="s">
        <x:v>1954</x:v>
      </x:c>
      <x:c r="B132" s="108">
        <x:v>130</x:v>
      </x:c>
      <x:c r="C132" s="108">
        <x:v>5</x:v>
      </x:c>
      <x:c r="D132" s="108">
        <x:v>8</x:v>
      </x:c>
      <x:c r="E132" s="96" t="s">
        <x:v>995</x:v>
      </x:c>
      <x:c r="F132" s="96" t="s">
        <x:v>307</x:v>
      </x:c>
      <x:c r="G132" s="96" t="s">
        <x:v>317</x:v>
      </x:c>
      <x:c r="H132" s="96" t="s">
        <x:v>2297</x:v>
      </x:c>
      <x:c r="I132" s="108">
        <x:v>3</x:v>
      </x:c>
      <x:c r="J132" s="96" t="s">
        <x:v>666</x:v>
      </x:c>
      <x:c r="K132" s="108" t="s">
        <x:v>950</x:v>
      </x:c>
      <x:c r="L132" s="108" t="s">
        <x:v>51</x:v>
      </x:c>
      <x:c r="M132" s="96" t="s">
        <x:v>2782</x:v>
      </x:c>
      <x:c r="N132" s="111">
        <x:f t="shared" si="4"/>
        <x:v>0.056597222222222208</x:v>
      </x:c>
      <x:c r="O132" s="96" t="s">
        <x:v>2669</x:v>
      </x:c>
      <x:c r="P132" s="112">
        <x:v>9</x:v>
      </x:c>
      <x:c r="Q132" s="112">
        <x:v>550</x:v>
      </x:c>
      <x:c r="R132" s="114" t="s">
        <x:v>994</x:v>
      </x:c>
      <x:c r="S132" s="113" t="s">
        <x:v>51</x:v>
      </x:c>
      <x:c r="T132" s="113" t="s">
        <x:v>737</x:v>
      </x:c>
      <x:c r="U132" s="113" t="s">
        <x:v>737</x:v>
      </x:c>
      <x:c r="V132" s="108"/>
      <x:c r="W132" s="108"/>
      <x:c r="X132" s="114"/>
      <x:c r="Y132" s="96"/>
    </x:row>
    <x:row r="133" spans="1:25" ht="39.95000000000000284217" customHeight="1">
      <x:c r="A133" s="130" t="s">
        <x:v>1954</x:v>
      </x:c>
      <x:c r="B133" s="108">
        <x:v>131</x:v>
      </x:c>
      <x:c r="C133" s="108">
        <x:v>1</x:v>
      </x:c>
      <x:c r="D133" s="108">
        <x:v>7</x:v>
      </x:c>
      <x:c r="E133" s="96" t="s">
        <x:v>1455</x:v>
      </x:c>
      <x:c r="F133" s="96" t="s">
        <x:v>1137</x:v>
      </x:c>
      <x:c r="G133" s="96" t="s">
        <x:v>595</x:v>
      </x:c>
      <x:c r="H133" s="96" t="s">
        <x:v>954</x:v>
      </x:c>
      <x:c r="I133" s="108">
        <x:v>2</x:v>
      </x:c>
      <x:c r="J133" s="96" t="s">
        <x:v>971</x:v>
      </x:c>
      <x:c r="K133" s="108" t="s">
        <x:v>259</x:v>
      </x:c>
      <x:c r="L133" s="108" t="s">
        <x:v>741</x:v>
      </x:c>
      <x:c r="M133" s="96" t="s">
        <x:v>3254</x:v>
      </x:c>
      <x:c r="N133" s="111">
        <x:f t="shared" si="4"/>
        <x:v>0.056886574074074062</x:v>
      </x:c>
      <x:c r="O133" s="96" t="s">
        <x:v>2669</x:v>
      </x:c>
      <x:c r="P133" s="112">
        <x:v>2</x:v>
      </x:c>
      <x:c r="Q133" s="112">
        <x:v>552</x:v>
      </x:c>
      <x:c r="R133" s="114"/>
      <x:c r="S133" s="113" t="s">
        <x:v>741</x:v>
      </x:c>
      <x:c r="T133" s="113" t="s">
        <x:v>741</x:v>
      </x:c>
      <x:c r="U133" s="113" t="s">
        <x:v>741</x:v>
      </x:c>
      <x:c r="V133" s="117"/>
      <x:c r="W133" s="108"/>
      <x:c r="X133" s="114"/>
      <x:c r="Y133" s="96"/>
    </x:row>
    <x:row r="134" spans="1:25" ht="39.95000000000000284217" customHeight="1">
      <x:c r="A134" s="130" t="s">
        <x:v>1954</x:v>
      </x:c>
      <x:c r="B134" s="108">
        <x:v>132</x:v>
      </x:c>
      <x:c r="C134" s="108">
        <x:v>3</x:v>
      </x:c>
      <x:c r="D134" s="108">
        <x:v>8</x:v>
      </x:c>
      <x:c r="E134" s="96" t="s">
        <x:v>2846</x:v>
      </x:c>
      <x:c r="F134" s="96" t="s">
        <x:v>331</x:v>
      </x:c>
      <x:c r="G134" s="96" t="s">
        <x:v>500</x:v>
      </x:c>
      <x:c r="H134" s="96" t="s">
        <x:v>3252</x:v>
      </x:c>
      <x:c r="I134" s="108">
        <x:v>2</x:v>
      </x:c>
      <x:c r="J134" s="96" t="s">
        <x:v>972</x:v>
      </x:c>
      <x:c r="K134" s="108" t="s">
        <x:v>259</x:v>
      </x:c>
      <x:c r="L134" s="108" t="s">
        <x:v>741</x:v>
      </x:c>
      <x:c r="M134" s="96" t="s">
        <x:v>2596</x:v>
      </x:c>
      <x:c r="N134" s="111">
        <x:f t="shared" si="4"/>
        <x:v>0.057175925925925915</x:v>
      </x:c>
      <x:c r="O134" s="96" t="s">
        <x:v>2669</x:v>
      </x:c>
      <x:c r="P134" s="112">
        <x:v>4</x:v>
      </x:c>
      <x:c r="Q134" s="112">
        <x:v>556</x:v>
      </x:c>
      <x:c r="R134" s="114"/>
      <x:c r="S134" s="113" t="s">
        <x:v>741</x:v>
      </x:c>
      <x:c r="T134" s="113" t="s">
        <x:v>741</x:v>
      </x:c>
      <x:c r="U134" s="113" t="s">
        <x:v>741</x:v>
      </x:c>
      <x:c r="V134" s="108"/>
      <x:c r="W134" s="108"/>
      <x:c r="X134" s="114"/>
      <x:c r="Y134" s="96"/>
    </x:row>
    <x:row r="135" spans="1:25" ht="39.95000000000000284217" customHeight="1">
      <x:c r="A135" s="130" t="s">
        <x:v>1954</x:v>
      </x:c>
      <x:c r="B135" s="108">
        <x:v>133</x:v>
      </x:c>
      <x:c r="C135" s="108">
        <x:v>1</x:v>
      </x:c>
      <x:c r="D135" s="108">
        <x:v>7</x:v>
      </x:c>
      <x:c r="E135" s="96" t="s">
        <x:v>2683</x:v>
      </x:c>
      <x:c r="F135" s="96" t="s">
        <x:v>670</x:v>
      </x:c>
      <x:c r="G135" s="96" t="s">
        <x:v>2378</x:v>
      </x:c>
      <x:c r="H135" s="96" t="s">
        <x:v>3103</x:v>
      </x:c>
      <x:c r="I135" s="108">
        <x:v>2</x:v>
      </x:c>
      <x:c r="J135" s="96" t="s">
        <x:v>1647</x:v>
      </x:c>
      <x:c r="K135" s="108" t="s">
        <x:v>2553</x:v>
      </x:c>
      <x:c r="L135" s="108" t="s">
        <x:v>734</x:v>
      </x:c>
      <x:c r="M135" s="96" t="s">
        <x:v>2537</x:v>
      </x:c>
      <x:c r="N135" s="111">
        <x:f t="shared" si="4"/>
        <x:v>0.057465277777777768</x:v>
      </x:c>
      <x:c r="O135" s="96" t="s">
        <x:v>2669</x:v>
      </x:c>
      <x:c r="P135" s="112">
        <x:v>3</x:v>
      </x:c>
      <x:c r="Q135" s="112">
        <x:v>559</x:v>
      </x:c>
      <x:c r="R135" s="114"/>
      <x:c r="S135" s="113" t="s">
        <x:v>734</x:v>
      </x:c>
      <x:c r="T135" s="113" t="s">
        <x:v>734</x:v>
      </x:c>
      <x:c r="U135" s="113" t="s">
        <x:v>734</x:v>
      </x:c>
      <x:c r="V135" s="108"/>
      <x:c r="W135" s="108" t="s">
        <x:v>1135</x:v>
      </x:c>
      <x:c r="X135" s="114" t="s">
        <x:v>2611</x:v>
      </x:c>
      <x:c r="Y135" s="96"/>
    </x:row>
    <x:row r="136" spans="1:25" ht="39.95000000000000284217" customHeight="1">
      <x:c r="A136" s="130" t="s">
        <x:v>1954</x:v>
      </x:c>
      <x:c r="B136" s="108">
        <x:v>134</x:v>
      </x:c>
      <x:c r="C136" s="108">
        <x:v>1</x:v>
      </x:c>
      <x:c r="D136" s="108">
        <x:v>8</x:v>
      </x:c>
      <x:c r="E136" s="96" t="s">
        <x:v>2993</x:v>
      </x:c>
      <x:c r="F136" s="96" t="s">
        <x:v>581</x:v>
      </x:c>
      <x:c r="G136" s="96" t="s">
        <x:v>519</x:v>
      </x:c>
      <x:c r="H136" s="96" t="s">
        <x:v>997</x:v>
      </x:c>
      <x:c r="I136" s="108">
        <x:v>3</x:v>
      </x:c>
      <x:c r="J136" s="96" t="s">
        <x:v>977</x:v>
      </x:c>
      <x:c r="K136" s="108" t="s">
        <x:v>259</x:v>
      </x:c>
      <x:c r="L136" s="108" t="s">
        <x:v>258</x:v>
      </x:c>
      <x:c r="M136" s="96" t="s">
        <x:v>669</x:v>
      </x:c>
      <x:c r="N136" s="111">
        <x:f t="shared" si="4"/>
        <x:v>0.057754629629629621</x:v>
      </x:c>
      <x:c r="O136" s="96" t="s">
        <x:v>2669</x:v>
      </x:c>
      <x:c r="P136" s="112">
        <x:v>2</x:v>
      </x:c>
      <x:c r="Q136" s="112">
        <x:v>561</x:v>
      </x:c>
      <x:c r="R136" s="114"/>
      <x:c r="S136" s="113" t="s">
        <x:v>258</x:v>
      </x:c>
      <x:c r="T136" s="113" t="s">
        <x:v>258</x:v>
      </x:c>
      <x:c r="U136" s="113" t="s">
        <x:v>258</x:v>
      </x:c>
      <x:c r="V136" s="108"/>
      <x:c r="W136" s="108" t="s">
        <x:v>991</x:v>
      </x:c>
      <x:c r="X136" s="114"/>
      <x:c r="Y136" s="96" t="s">
        <x:v>2454</x:v>
      </x:c>
    </x:row>
    <x:row r="137" spans="1:25" ht="39.95000000000000284217" customHeight="1">
      <x:c r="A137" s="130" t="s">
        <x:v>1954</x:v>
      </x:c>
      <x:c r="B137" s="108">
        <x:v>135</x:v>
      </x:c>
      <x:c r="C137" s="108">
        <x:v>2</x:v>
      </x:c>
      <x:c r="D137" s="108">
        <x:v>8</x:v>
      </x:c>
      <x:c r="E137" s="96" t="s">
        <x:v>2244</x:v>
      </x:c>
      <x:c r="F137" s="96" t="s">
        <x:v>582</x:v>
      </x:c>
      <x:c r="G137" s="96" t="s">
        <x:v>2398</x:v>
      </x:c>
      <x:c r="H137" s="96" t="s">
        <x:v>2221</x:v>
      </x:c>
      <x:c r="I137" s="108">
        <x:v>2</x:v>
      </x:c>
      <x:c r="J137" s="96" t="s">
        <x:v>3270</x:v>
      </x:c>
      <x:c r="K137" s="108" t="s">
        <x:v>259</x:v>
      </x:c>
      <x:c r="L137" s="108" t="s">
        <x:v>739</x:v>
      </x:c>
      <x:c r="M137" s="96" t="s">
        <x:v>979</x:v>
      </x:c>
      <x:c r="N137" s="111">
        <x:f t="shared" si="4"/>
        <x:v>0.058043981481481474</x:v>
      </x:c>
      <x:c r="O137" s="96" t="s">
        <x:v>2550</x:v>
      </x:c>
      <x:c r="P137" s="112">
        <x:v>3</x:v>
      </x:c>
      <x:c r="Q137" s="112">
        <x:v>564</x:v>
      </x:c>
      <x:c r="R137" s="114"/>
      <x:c r="S137" s="113" t="s">
        <x:v>739</x:v>
      </x:c>
      <x:c r="T137" s="113" t="s">
        <x:v>730</x:v>
      </x:c>
      <x:c r="U137" s="113" t="s">
        <x:v>250</x:v>
      </x:c>
      <x:c r="V137" s="108"/>
      <x:c r="W137" s="108" t="s">
        <x:v>3269</x:v>
      </x:c>
      <x:c r="X137" s="114"/>
      <x:c r="Y137" s="96" t="s">
        <x:v>2585</x:v>
      </x:c>
    </x:row>
    <x:row r="138" spans="1:25" ht="39.95000000000000284217" customHeight="1">
      <x:c r="A138" s="130" t="s">
        <x:v>1954</x:v>
      </x:c>
      <x:c r="B138" s="108">
        <x:v>136</x:v>
      </x:c>
      <x:c r="C138" s="108">
        <x:v>2</x:v>
      </x:c>
      <x:c r="D138" s="108">
        <x:v>8</x:v>
      </x:c>
      <x:c r="E138" s="96" t="s">
        <x:v>2888</x:v>
      </x:c>
      <x:c r="F138" s="96" t="s">
        <x:v>2277</x:v>
      </x:c>
      <x:c r="G138" s="96" t="s">
        <x:v>2389</x:v>
      </x:c>
      <x:c r="H138" s="96" t="s">
        <x:v>2221</x:v>
      </x:c>
      <x:c r="I138" s="108">
        <x:v>2</x:v>
      </x:c>
      <x:c r="J138" s="96" t="s">
        <x:v>2607</x:v>
      </x:c>
      <x:c r="K138" s="108" t="s">
        <x:v>259</x:v>
      </x:c>
      <x:c r="L138" s="108" t="s">
        <x:v>739</x:v>
      </x:c>
      <x:c r="M138" s="96" t="s">
        <x:v>979</x:v>
      </x:c>
      <x:c r="N138" s="111">
        <x:f t="shared" si="4"/>
        <x:v>0.058333333333333327</x:v>
      </x:c>
      <x:c r="O138" s="96" t="s">
        <x:v>2550</x:v>
      </x:c>
      <x:c r="P138" s="112">
        <x:v>3</x:v>
      </x:c>
      <x:c r="Q138" s="112">
        <x:v>567</x:v>
      </x:c>
      <x:c r="R138" s="114"/>
      <x:c r="S138" s="113" t="s">
        <x:v>739</x:v>
      </x:c>
      <x:c r="T138" s="113" t="s">
        <x:v>730</x:v>
      </x:c>
      <x:c r="U138" s="113" t="s">
        <x:v>250</x:v>
      </x:c>
      <x:c r="V138" s="108"/>
      <x:c r="W138" s="108" t="s">
        <x:v>3274</x:v>
      </x:c>
      <x:c r="X138" s="114"/>
      <x:c r="Y138" s="96" t="s">
        <x:v>2585</x:v>
      </x:c>
    </x:row>
    <x:row r="139" spans="1:25" ht="39.95000000000000284217" customHeight="1">
      <x:c r="A139" s="130" t="s">
        <x:v>1954</x:v>
      </x:c>
      <x:c r="B139" s="108">
        <x:v>137</x:v>
      </x:c>
      <x:c r="C139" s="108">
        <x:v>2</x:v>
      </x:c>
      <x:c r="D139" s="108">
        <x:v>8</x:v>
      </x:c>
      <x:c r="E139" s="96" t="s">
        <x:v>2995</x:v>
      </x:c>
      <x:c r="F139" s="96" t="s">
        <x:v>1142</x:v>
      </x:c>
      <x:c r="G139" s="96" t="s">
        <x:v>1720</x:v>
      </x:c>
      <x:c r="H139" s="96" t="s">
        <x:v>2221</x:v>
      </x:c>
      <x:c r="I139" s="108">
        <x:v>2</x:v>
      </x:c>
      <x:c r="J139" s="96" t="s">
        <x:v>2139</x:v>
      </x:c>
      <x:c r="K139" s="108" t="s">
        <x:v>259</x:v>
      </x:c>
      <x:c r="L139" s="108" t="s">
        <x:v>739</x:v>
      </x:c>
      <x:c r="M139" s="96" t="s">
        <x:v>979</x:v>
      </x:c>
      <x:c r="N139" s="111">
        <x:f t="shared" si="4"/>
        <x:v>0.05862268518518518</x:v>
      </x:c>
      <x:c r="O139" s="96" t="s">
        <x:v>2550</x:v>
      </x:c>
      <x:c r="P139" s="112">
        <x:v>3</x:v>
      </x:c>
      <x:c r="Q139" s="112">
        <x:v>570</x:v>
      </x:c>
      <x:c r="R139" s="114"/>
      <x:c r="S139" s="113" t="s">
        <x:v>739</x:v>
      </x:c>
      <x:c r="T139" s="113" t="s">
        <x:v>730</x:v>
      </x:c>
      <x:c r="U139" s="113" t="s">
        <x:v>250</x:v>
      </x:c>
      <x:c r="V139" s="108"/>
      <x:c r="W139" s="108"/>
      <x:c r="X139" s="114"/>
      <x:c r="Y139" s="96" t="s">
        <x:v>2944</x:v>
      </x:c>
    </x:row>
    <x:row r="140" spans="1:25" ht="39.95000000000000284217" customHeight="1">
      <x:c r="A140" s="130" t="s">
        <x:v>1954</x:v>
      </x:c>
      <x:c r="B140" s="118">
        <x:v>138</x:v>
      </x:c>
      <x:c r="C140" s="118">
        <x:v>2</x:v>
      </x:c>
      <x:c r="D140" s="118">
        <x:v>8</x:v>
      </x:c>
      <x:c r="E140" s="131" t="s">
        <x:v>3005</x:v>
      </x:c>
      <x:c r="F140" s="132" t="s">
        <x:v>2405</x:v>
      </x:c>
      <x:c r="G140" s="132" t="s">
        <x:v>1141</x:v>
      </x:c>
      <x:c r="H140" s="132" t="s">
        <x:v>2221</x:v>
      </x:c>
      <x:c r="I140" s="118">
        <x:v>2</x:v>
      </x:c>
      <x:c r="J140" s="132" t="s">
        <x:v>3104</x:v>
      </x:c>
      <x:c r="K140" s="118" t="s">
        <x:v>259</x:v>
      </x:c>
      <x:c r="L140" s="118" t="s">
        <x:v>739</x:v>
      </x:c>
      <x:c r="M140" s="132" t="s">
        <x:v>979</x:v>
      </x:c>
      <x:c r="N140" s="122">
        <x:f t="shared" si="4"/>
        <x:v>0.058912037037037035</x:v>
      </x:c>
      <x:c r="O140" s="131" t="s">
        <x:v>2550</x:v>
      </x:c>
      <x:c r="P140" s="123">
        <x:v>3</x:v>
      </x:c>
      <x:c r="Q140" s="124">
        <x:v>573</x:v>
      </x:c>
      <x:c r="R140" s="145"/>
      <x:c r="S140" s="126" t="s">
        <x:v>739</x:v>
      </x:c>
      <x:c r="T140" s="126" t="s">
        <x:v>730</x:v>
      </x:c>
      <x:c r="U140" s="126" t="s">
        <x:v>250</x:v>
      </x:c>
      <x:c r="V140" s="125"/>
      <x:c r="W140" s="118" t="s">
        <x:v>3264</x:v>
      </x:c>
      <x:c r="X140" s="127"/>
      <x:c r="Y140" s="96" t="s">
        <x:v>2906</x:v>
      </x:c>
    </x:row>
    <x:row r="141" spans="1:25" ht="39.95000000000000284217" customHeight="1">
      <x:c r="A141" s="130" t="s">
        <x:v>1954</x:v>
      </x:c>
      <x:c r="B141" s="108">
        <x:v>139</x:v>
      </x:c>
      <x:c r="C141" s="108">
        <x:v>1</x:v>
      </x:c>
      <x:c r="D141" s="108">
        <x:v>7</x:v>
      </x:c>
      <x:c r="E141" s="96" t="s">
        <x:v>2675</x:v>
      </x:c>
      <x:c r="F141" s="96" t="s">
        <x:v>2282</x:v>
      </x:c>
      <x:c r="G141" s="96" t="s">
        <x:v>641</x:v>
      </x:c>
      <x:c r="H141" s="96" t="s">
        <x:v>2501</x:v>
      </x:c>
      <x:c r="I141" s="108">
        <x:v>2</x:v>
      </x:c>
      <x:c r="J141" s="96" t="s">
        <x:v>1651</x:v>
      </x:c>
      <x:c r="K141" s="108" t="s">
        <x:v>259</x:v>
      </x:c>
      <x:c r="L141" s="108" t="s">
        <x:v>725</x:v>
      </x:c>
      <x:c r="M141" s="96" t="s">
        <x:v>3268</x:v>
      </x:c>
      <x:c r="N141" s="111">
        <x:f t="shared" si="4"/>
        <x:v>0.059201388888888887</x:v>
      </x:c>
      <x:c r="O141" s="96" t="s">
        <x:v>2689</x:v>
      </x:c>
      <x:c r="P141" s="112">
        <x:v>3</x:v>
      </x:c>
      <x:c r="Q141" s="112">
        <x:v>576</x:v>
      </x:c>
      <x:c r="R141" s="114"/>
      <x:c r="S141" s="113" t="s">
        <x:v>725</x:v>
      </x:c>
      <x:c r="T141" s="113" t="s">
        <x:v>725</x:v>
      </x:c>
      <x:c r="U141" s="113" t="s">
        <x:v>725</x:v>
      </x:c>
      <x:c r="V141" s="108"/>
      <x:c r="W141" s="108"/>
      <x:c r="X141" s="114"/>
      <x:c r="Y141" s="96"/>
    </x:row>
    <x:row r="142" spans="1:25" ht="39.95000000000000284217" customHeight="1">
      <x:c r="A142" s="130" t="s">
        <x:v>1954</x:v>
      </x:c>
      <x:c r="B142" s="108">
        <x:v>140</x:v>
      </x:c>
      <x:c r="C142" s="108">
        <x:v>4</x:v>
      </x:c>
      <x:c r="D142" s="108">
        <x:v>8</x:v>
      </x:c>
      <x:c r="E142" s="96" t="s">
        <x:v>1485</x:v>
      </x:c>
      <x:c r="F142" s="96" t="s">
        <x:v>2280</x:v>
      </x:c>
      <x:c r="G142" s="96" t="s">
        <x:v>2271</x:v>
      </x:c>
      <x:c r="H142" s="96" t="s">
        <x:v>1697</x:v>
      </x:c>
      <x:c r="I142" s="108">
        <x:v>5</x:v>
      </x:c>
      <x:c r="J142" s="96" t="s">
        <x:v>2737</x:v>
      </x:c>
      <x:c r="K142" s="108" t="s">
        <x:v>1819</x:v>
      </x:c>
      <x:c r="L142" s="108" t="s">
        <x:v>258</x:v>
      </x:c>
      <x:c r="M142" s="96" t="s">
        <x:v>3255</x:v>
      </x:c>
      <x:c r="N142" s="111">
        <x:f t="shared" si="4"/>
        <x:v>0.05949074074074074</x:v>
      </x:c>
      <x:c r="O142" s="96" t="s">
        <x:v>2689</x:v>
      </x:c>
      <x:c r="P142" s="112">
        <x:v>5</x:v>
      </x:c>
      <x:c r="Q142" s="112">
        <x:v>581</x:v>
      </x:c>
      <x:c r="R142" s="114"/>
      <x:c r="S142" s="113" t="s">
        <x:v>258</x:v>
      </x:c>
      <x:c r="T142" s="113" t="s">
        <x:v>734</x:v>
      </x:c>
      <x:c r="U142" s="113" t="s">
        <x:v>734</x:v>
      </x:c>
      <x:c r="V142" s="117"/>
      <x:c r="W142" s="108"/>
      <x:c r="X142" s="114"/>
      <x:c r="Y142" s="96"/>
    </x:row>
    <x:row r="143" spans="1:25" ht="39.95000000000000284217" customHeight="1">
      <x:c r="A143" s="130" t="s">
        <x:v>1954</x:v>
      </x:c>
      <x:c r="B143" s="118">
        <x:v>141</x:v>
      </x:c>
      <x:c r="C143" s="118">
        <x:v>5</x:v>
      </x:c>
      <x:c r="D143" s="118">
        <x:v>8</x:v>
      </x:c>
      <x:c r="E143" s="132" t="s">
        <x:v>1767</x:v>
      </x:c>
      <x:c r="F143" s="132" t="s">
        <x:v>495</x:v>
      </x:c>
      <x:c r="G143" s="132" t="s">
        <x:v>549</x:v>
      </x:c>
      <x:c r="H143" s="132" t="s">
        <x:v>2297</x:v>
      </x:c>
      <x:c r="I143" s="118">
        <x:v>4</x:v>
      </x:c>
      <x:c r="J143" s="132" t="s">
        <x:v>2434</x:v>
      </x:c>
      <x:c r="K143" s="118" t="s">
        <x:v>950</x:v>
      </x:c>
      <x:c r="L143" s="118" t="s">
        <x:v>737</x:v>
      </x:c>
      <x:c r="M143" s="132" t="s">
        <x:v>2782</x:v>
      </x:c>
      <x:c r="N143" s="122">
        <x:f t="shared" si="4"/>
        <x:v>0.059780092592592593</x:v>
      </x:c>
      <x:c r="O143" s="132" t="s">
        <x:v>2689</x:v>
      </x:c>
      <x:c r="P143" s="133">
        <x:v>9</x:v>
      </x:c>
      <x:c r="Q143" s="124">
        <x:v>590</x:v>
      </x:c>
      <x:c r="R143" s="127" t="s">
        <x:v>1784</x:v>
      </x:c>
      <x:c r="S143" s="134" t="s">
        <x:v>737</x:v>
      </x:c>
      <x:c r="T143" s="134" t="s">
        <x:v>250</x:v>
      </x:c>
      <x:c r="U143" s="134" t="s">
        <x:v>250</x:v>
      </x:c>
      <x:c r="V143" s="118"/>
      <x:c r="W143" s="118"/>
      <x:c r="X143" s="127"/>
      <x:c r="Y143" s="96"/>
    </x:row>
    <x:row r="144" spans="1:25" ht="39.95000000000000284217" customHeight="1">
      <x:c r="A144" s="130" t="s">
        <x:v>1954</x:v>
      </x:c>
      <x:c r="B144" s="108">
        <x:v>142</x:v>
      </x:c>
      <x:c r="C144" s="108">
        <x:v>5</x:v>
      </x:c>
      <x:c r="D144" s="108">
        <x:v>8</x:v>
      </x:c>
      <x:c r="E144" s="96" t="s">
        <x:v>1758</x:v>
      </x:c>
      <x:c r="F144" s="96" t="s">
        <x:v>304</x:v>
      </x:c>
      <x:c r="G144" s="96" t="s">
        <x:v>505</x:v>
      </x:c>
      <x:c r="H144" s="96" t="s">
        <x:v>2297</x:v>
      </x:c>
      <x:c r="I144" s="108">
        <x:v>2</x:v>
      </x:c>
      <x:c r="J144" s="96" t="s">
        <x:v>1680</x:v>
      </x:c>
      <x:c r="K144" s="108" t="s">
        <x:v>950</x:v>
      </x:c>
      <x:c r="L144" s="108" t="s">
        <x:v>741</x:v>
      </x:c>
      <x:c r="M144" s="96" t="s">
        <x:v>2782</x:v>
      </x:c>
      <x:c r="N144" s="111">
        <x:f t="shared" si="4"/>
        <x:v>0.060069444444444446</x:v>
      </x:c>
      <x:c r="O144" s="96" t="s">
        <x:v>2689</x:v>
      </x:c>
      <x:c r="P144" s="112">
        <x:v>8</x:v>
      </x:c>
      <x:c r="Q144" s="112">
        <x:v>598</x:v>
      </x:c>
      <x:c r="R144" s="114" t="s">
        <x:v>3247</x:v>
      </x:c>
      <x:c r="S144" s="113" t="s">
        <x:v>741</x:v>
      </x:c>
      <x:c r="T144" s="113" t="s">
        <x:v>741</x:v>
      </x:c>
      <x:c r="U144" s="113" t="s">
        <x:v>741</x:v>
      </x:c>
      <x:c r="V144" s="117"/>
      <x:c r="W144" s="108"/>
      <x:c r="X144" s="114" t="s">
        <x:v>2696</x:v>
      </x:c>
      <x:c r="Y144" s="96"/>
    </x:row>
    <x:row r="145" spans="1:25" ht="39.95000000000000284217" customHeight="1">
      <x:c r="A145" s="130" t="s">
        <x:v>1954</x:v>
      </x:c>
      <x:c r="B145" s="108">
        <x:v>143</x:v>
      </x:c>
      <x:c r="C145" s="108">
        <x:v>2</x:v>
      </x:c>
      <x:c r="D145" s="108">
        <x:v>8</x:v>
      </x:c>
      <x:c r="E145" s="96" t="s">
        <x:v>2260</x:v>
      </x:c>
      <x:c r="F145" s="96" t="s">
        <x:v>1152</x:v>
      </x:c>
      <x:c r="G145" s="96" t="s">
        <x:v>1667</x:v>
      </x:c>
      <x:c r="H145" s="96" t="s">
        <x:v>2221</x:v>
      </x:c>
      <x:c r="I145" s="108">
        <x:v>2</x:v>
      </x:c>
      <x:c r="J145" s="96" t="s">
        <x:v>2758</x:v>
      </x:c>
      <x:c r="K145" s="108" t="s">
        <x:v>259</x:v>
      </x:c>
      <x:c r="L145" s="108" t="s">
        <x:v>739</x:v>
      </x:c>
      <x:c r="M145" s="96" t="s">
        <x:v>979</x:v>
      </x:c>
      <x:c r="N145" s="111">
        <x:f t="shared" si="4"/>
        <x:v>0.060358796296296299</x:v>
      </x:c>
      <x:c r="O145" s="96" t="s">
        <x:v>2689</x:v>
      </x:c>
      <x:c r="P145" s="112">
        <x:v>3</x:v>
      </x:c>
      <x:c r="Q145" s="112">
        <x:v>601</x:v>
      </x:c>
      <x:c r="R145" s="114"/>
      <x:c r="S145" s="113" t="s">
        <x:v>739</x:v>
      </x:c>
      <x:c r="T145" s="113" t="s">
        <x:v>730</x:v>
      </x:c>
      <x:c r="U145" s="113" t="s">
        <x:v>250</x:v>
      </x:c>
      <x:c r="V145" s="108"/>
      <x:c r="W145" s="108" t="s">
        <x:v>3266</x:v>
      </x:c>
      <x:c r="X145" s="114"/>
      <x:c r="Y145" s="96" t="s">
        <x:v>2585</x:v>
      </x:c>
    </x:row>
    <x:row r="146" spans="1:25" ht="39.95000000000000284217" customHeight="1">
      <x:c r="A146" s="130" t="s">
        <x:v>1954</x:v>
      </x:c>
      <x:c r="B146" s="108">
        <x:v>144</x:v>
      </x:c>
      <x:c r="C146" s="108">
        <x:v>3</x:v>
      </x:c>
      <x:c r="D146" s="108">
        <x:v>8</x:v>
      </x:c>
      <x:c r="E146" s="96" t="s">
        <x:v>2994</x:v>
      </x:c>
      <x:c r="F146" s="96" t="s">
        <x:v>474</x:v>
      </x:c>
      <x:c r="G146" s="96" t="s">
        <x:v>332</x:v>
      </x:c>
      <x:c r="H146" s="96" t="s">
        <x:v>1093</x:v>
      </x:c>
      <x:c r="I146" s="108">
        <x:v>3</x:v>
      </x:c>
      <x:c r="J146" s="96" t="s">
        <x:v>1754</x:v>
      </x:c>
      <x:c r="K146" s="108" t="s">
        <x:v>259</x:v>
      </x:c>
      <x:c r="L146" s="108" t="s">
        <x:v>723</x:v>
      </x:c>
      <x:c r="M146" s="96" t="s">
        <x:v>945</x:v>
      </x:c>
      <x:c r="N146" s="111">
        <x:f t="shared" si="4"/>
        <x:v>0.060648148148148152</x:v>
      </x:c>
      <x:c r="O146" s="96" t="s">
        <x:v>1369</x:v>
      </x:c>
      <x:c r="P146" s="112">
        <x:v>4</x:v>
      </x:c>
      <x:c r="Q146" s="112">
        <x:v>605</x:v>
      </x:c>
      <x:c r="R146" s="114"/>
      <x:c r="S146" s="113" t="s">
        <x:v>723</x:v>
      </x:c>
      <x:c r="T146" s="113" t="s">
        <x:v>723</x:v>
      </x:c>
      <x:c r="U146" s="113" t="s">
        <x:v>723</x:v>
      </x:c>
      <x:c r="V146" s="108"/>
      <x:c r="W146" s="108"/>
      <x:c r="X146" s="114"/>
      <x:c r="Y146" s="96" t="s">
        <x:v>3338</x:v>
      </x:c>
    </x:row>
    <x:row r="147" spans="1:25" ht="39.95000000000000284217" customHeight="1">
      <x:c r="A147" s="130" t="s">
        <x:v>1954</x:v>
      </x:c>
      <x:c r="B147" s="108">
        <x:v>145</x:v>
      </x:c>
      <x:c r="C147" s="108">
        <x:v>2</x:v>
      </x:c>
      <x:c r="D147" s="108">
        <x:v>8</x:v>
      </x:c>
      <x:c r="E147" s="96" t="s">
        <x:v>1456</x:v>
      </x:c>
      <x:c r="F147" s="96" t="s">
        <x:v>2270</x:v>
      </x:c>
      <x:c r="G147" s="96" t="s">
        <x:v>532</x:v>
      </x:c>
      <x:c r="H147" s="96" t="s">
        <x:v>3267</x:v>
      </x:c>
      <x:c r="I147" s="108">
        <x:v>3</x:v>
      </x:c>
      <x:c r="J147" s="96" t="s">
        <x:v>1781</x:v>
      </x:c>
      <x:c r="K147" s="108" t="s">
        <x:v>2735</x:v>
      </x:c>
      <x:c r="L147" s="108" t="s">
        <x:v>250</x:v>
      </x:c>
      <x:c r="M147" s="96" t="s">
        <x:v>2753</x:v>
      </x:c>
      <x:c r="N147" s="111">
        <x:f t="shared" si="4"/>
        <x:v>0.0609375</x:v>
      </x:c>
      <x:c r="O147" s="96" t="s">
        <x:v>1369</x:v>
      </x:c>
      <x:c r="P147" s="112">
        <x:v>3</x:v>
      </x:c>
      <x:c r="Q147" s="112">
        <x:v>608</x:v>
      </x:c>
      <x:c r="R147" s="114"/>
      <x:c r="S147" s="113" t="s">
        <x:v>250</x:v>
      </x:c>
      <x:c r="T147" s="113" t="s">
        <x:v>250</x:v>
      </x:c>
      <x:c r="U147" s="113" t="s">
        <x:v>250</x:v>
      </x:c>
      <x:c r="V147" s="117"/>
      <x:c r="W147" s="108"/>
      <x:c r="X147" s="114"/>
      <x:c r="Y147" s="96" t="s">
        <x:v>2455</x:v>
      </x:c>
    </x:row>
    <x:row r="148" spans="1:25" ht="39.95000000000000284217" customHeight="1">
      <x:c r="A148" s="130" t="s">
        <x:v>1954</x:v>
      </x:c>
      <x:c r="B148" s="108">
        <x:v>146</x:v>
      </x:c>
      <x:c r="C148" s="108">
        <x:v>6</x:v>
      </x:c>
      <x:c r="D148" s="108">
        <x:v>8</x:v>
      </x:c>
      <x:c r="E148" s="96" t="s">
        <x:v>3037</x:v>
      </x:c>
      <x:c r="F148" s="96" t="s">
        <x:v>471</x:v>
      </x:c>
      <x:c r="G148" s="96" t="s">
        <x:v>1744</x:v>
      </x:c>
      <x:c r="H148" s="96" t="s">
        <x:v>1676</x:v>
      </x:c>
      <x:c r="I148" s="108">
        <x:v>3</x:v>
      </x:c>
      <x:c r="J148" s="96" t="s">
        <x:v>2436</x:v>
      </x:c>
      <x:c r="K148" s="108" t="s">
        <x:v>950</x:v>
      </x:c>
      <x:c r="L148" s="108" t="s">
        <x:v>41</x:v>
      </x:c>
      <x:c r="M148" s="96" t="s">
        <x:v>2755</x:v>
      </x:c>
      <x:c r="N148" s="111">
        <x:f t="shared" si="4"/>
        <x:v>0.061226851851851859</x:v>
      </x:c>
      <x:c r="O148" s="96" t="s">
        <x:v>1369</x:v>
      </x:c>
      <x:c r="P148" s="112">
        <x:v>12</x:v>
      </x:c>
      <x:c r="Q148" s="112">
        <x:v>620</x:v>
      </x:c>
      <x:c r="R148" s="114" t="s">
        <x:v>2480</x:v>
      </x:c>
      <x:c r="S148" s="113" t="s">
        <x:v>41</x:v>
      </x:c>
      <x:c r="T148" s="113" t="s">
        <x:v>123</x:v>
      </x:c>
      <x:c r="U148" s="113" t="s">
        <x:v>123</x:v>
      </x:c>
      <x:c r="V148" s="117"/>
      <x:c r="W148" s="108"/>
      <x:c r="X148" s="114"/>
      <x:c r="Y148" s="96"/>
    </x:row>
    <x:row r="149" spans="1:25" ht="39.95000000000000284217" customHeight="1">
      <x:c r="A149" s="130" t="s">
        <x:v>1954</x:v>
      </x:c>
      <x:c r="B149" s="108">
        <x:v>147</x:v>
      </x:c>
      <x:c r="C149" s="108">
        <x:v>5</x:v>
      </x:c>
      <x:c r="D149" s="108">
        <x:v>9</x:v>
      </x:c>
      <x:c r="E149" s="96" t="s">
        <x:v>2568</x:v>
      </x:c>
      <x:c r="F149" s="96" t="s">
        <x:v>422</x:v>
      </x:c>
      <x:c r="G149" s="96" t="s">
        <x:v>472</x:v>
      </x:c>
      <x:c r="H149" s="96" t="s">
        <x:v>2283</x:v>
      </x:c>
      <x:c r="I149" s="108">
        <x:v>3</x:v>
      </x:c>
      <x:c r="J149" s="96" t="s">
        <x:v>2555</x:v>
      </x:c>
      <x:c r="K149" s="108" t="s">
        <x:v>1812</x:v>
      </x:c>
      <x:c r="L149" s="108" t="s">
        <x:v>142</x:v>
      </x:c>
      <x:c r="M149" s="96" t="s">
        <x:v>2740</x:v>
      </x:c>
      <x:c r="N149" s="111">
        <x:f t="shared" si="4"/>
        <x:v>0.061516203703703712</x:v>
      </x:c>
      <x:c r="O149" s="96" t="s">
        <x:v>1369</x:v>
      </x:c>
      <x:c r="P149" s="112">
        <x:v>11</x:v>
      </x:c>
      <x:c r="Q149" s="112">
        <x:v>631</x:v>
      </x:c>
      <x:c r="R149" s="114"/>
      <x:c r="S149" s="113" t="s">
        <x:v>142</x:v>
      </x:c>
      <x:c r="T149" s="113" t="s">
        <x:v>51</x:v>
      </x:c>
      <x:c r="U149" s="113" t="s">
        <x:v>51</x:v>
      </x:c>
      <x:c r="V149" s="108"/>
      <x:c r="W149" s="108"/>
      <x:c r="X149" s="114"/>
      <x:c r="Y149" s="96"/>
    </x:row>
    <x:row r="150" spans="1:25" ht="39.95000000000000284217" customHeight="1">
      <x:c r="A150" s="130" t="s">
        <x:v>1954</x:v>
      </x:c>
      <x:c r="B150" s="108">
        <x:v>148</x:v>
      </x:c>
      <x:c r="C150" s="108">
        <x:v>7</x:v>
      </x:c>
      <x:c r="D150" s="108">
        <x:v>9</x:v>
      </x:c>
      <x:c r="E150" s="96" t="s">
        <x:v>229</x:v>
      </x:c>
      <x:c r="F150" s="96" t="s">
        <x:v>302</x:v>
      </x:c>
      <x:c r="G150" s="96" t="s">
        <x:v>499</x:v>
      </x:c>
      <x:c r="H150" s="96" t="s">
        <x:v>2293</x:v>
      </x:c>
      <x:c r="I150" s="108">
        <x:v>3</x:v>
      </x:c>
      <x:c r="J150" s="96" t="s">
        <x:v>3240</x:v>
      </x:c>
      <x:c r="K150" s="108" t="s">
        <x:v>1797</x:v>
      </x:c>
      <x:c r="L150" s="108" t="s">
        <x:v>2701</x:v>
      </x:c>
      <x:c r="M150" s="96" t="s">
        <x:v>1657</x:v>
      </x:c>
      <x:c r="N150" s="111">
        <x:f t="shared" si="4"/>
        <x:v>0.061805555555555565</x:v>
      </x:c>
      <x:c r="O150" s="96" t="s">
        <x:v>1369</x:v>
      </x:c>
      <x:c r="P150" s="112">
        <x:v>12</x:v>
      </x:c>
      <x:c r="Q150" s="112">
        <x:v>643</x:v>
      </x:c>
      <x:c r="R150" s="114" t="s">
        <x:v>2674</x:v>
      </x:c>
      <x:c r="S150" s="113" t="s">
        <x:v>2701</x:v>
      </x:c>
      <x:c r="T150" s="113" t="s">
        <x:v>1655</x:v>
      </x:c>
      <x:c r="U150" s="113" t="s">
        <x:v>1655</x:v>
      </x:c>
      <x:c r="V150" s="108"/>
      <x:c r="W150" s="108" t="s">
        <x:v>2751</x:v>
      </x:c>
      <x:c r="X150" s="114" t="s">
        <x:v>3263</x:v>
      </x:c>
      <x:c r="Y150" s="96"/>
    </x:row>
    <x:row r="151" spans="1:25" ht="39.95000000000000284217" customHeight="1">
      <x:c r="A151" s="130" t="s">
        <x:v>1954</x:v>
      </x:c>
      <x:c r="B151" s="108">
        <x:v>149</x:v>
      </x:c>
      <x:c r="C151" s="108">
        <x:v>1</x:v>
      </x:c>
      <x:c r="D151" s="108">
        <x:v>8</x:v>
      </x:c>
      <x:c r="E151" s="96" t="s">
        <x:v>1740</x:v>
      </x:c>
      <x:c r="F151" s="96" t="s">
        <x:v>520</x:v>
      </x:c>
      <x:c r="G151" s="96" t="s">
        <x:v>311</x:v>
      </x:c>
      <x:c r="H151" s="96" t="s">
        <x:v>2310</x:v>
      </x:c>
      <x:c r="I151" s="108">
        <x:v>4</x:v>
      </x:c>
      <x:c r="J151" s="96" t="s">
        <x:v>1640</x:v>
      </x:c>
      <x:c r="K151" s="108" t="s">
        <x:v>259</x:v>
      </x:c>
      <x:c r="L151" s="108" t="s">
        <x:v>741</x:v>
      </x:c>
      <x:c r="M151" s="96" t="s">
        <x:v>2736</x:v>
      </x:c>
      <x:c r="N151" s="111">
        <x:f t="shared" si="4"/>
        <x:v>0.062094907407407418</x:v>
      </x:c>
      <x:c r="O151" s="96" t="s">
        <x:v>1369</x:v>
      </x:c>
      <x:c r="P151" s="112">
        <x:v>3</x:v>
      </x:c>
      <x:c r="Q151" s="112">
        <x:v>646</x:v>
      </x:c>
      <x:c r="R151" s="114"/>
      <x:c r="S151" s="113" t="s">
        <x:v>741</x:v>
      </x:c>
      <x:c r="T151" s="113" t="s">
        <x:v>741</x:v>
      </x:c>
      <x:c r="U151" s="113" t="s">
        <x:v>741</x:v>
      </x:c>
      <x:c r="V151" s="117"/>
      <x:c r="W151" s="108"/>
      <x:c r="X151" s="114"/>
      <x:c r="Y151" s="96"/>
    </x:row>
    <x:row r="152" spans="1:25" ht="39.95000000000000284217" customHeight="1">
      <x:c r="A152" s="130" t="s">
        <x:v>1954</x:v>
      </x:c>
      <x:c r="B152" s="108">
        <x:v>150</x:v>
      </x:c>
      <x:c r="C152" s="108">
        <x:v>2</x:v>
      </x:c>
      <x:c r="D152" s="108">
        <x:v>8</x:v>
      </x:c>
      <x:c r="E152" s="96" t="s">
        <x:v>1728</x:v>
      </x:c>
      <x:c r="F152" s="96" t="s">
        <x:v>412</x:v>
      </x:c>
      <x:c r="G152" s="96" t="s">
        <x:v>528</x:v>
      </x:c>
      <x:c r="H152" s="96" t="s">
        <x:v>3239</x:v>
      </x:c>
      <x:c r="I152" s="108">
        <x:v>3</x:v>
      </x:c>
      <x:c r="J152" s="96" t="s">
        <x:v>3250</x:v>
      </x:c>
      <x:c r="K152" s="108" t="s">
        <x:v>2831</x:v>
      </x:c>
      <x:c r="L152" s="108" t="s">
        <x:v>123</x:v>
      </x:c>
      <x:c r="M152" s="96" t="s">
        <x:v>1701</x:v>
      </x:c>
      <x:c r="N152" s="111">
        <x:f t="shared" si="4"/>
        <x:v>0.062384259259259271</x:v>
      </x:c>
      <x:c r="O152" s="96" t="s">
        <x:v>2575</x:v>
      </x:c>
      <x:c r="P152" s="112">
        <x:v>5</x:v>
      </x:c>
      <x:c r="Q152" s="112">
        <x:v>651</x:v>
      </x:c>
      <x:c r="R152" s="114"/>
      <x:c r="S152" s="113" t="s">
        <x:v>123</x:v>
      </x:c>
      <x:c r="T152" s="113" t="s">
        <x:v>142</x:v>
      </x:c>
      <x:c r="U152" s="113" t="s">
        <x:v>147</x:v>
      </x:c>
      <x:c r="V152" s="108" t="s">
        <x:v>2135</x:v>
      </x:c>
      <x:c r="W152" s="108"/>
      <x:c r="X152" s="114"/>
      <x:c r="Y152" s="96" t="s">
        <x:v>2562</x:v>
      </x:c>
    </x:row>
    <x:row r="153" spans="1:25" ht="39.95000000000000284217" customHeight="1">
      <x:c r="A153" s="130" t="s">
        <x:v>1954</x:v>
      </x:c>
      <x:c r="B153" s="108">
        <x:v>151</x:v>
      </x:c>
      <x:c r="C153" s="108">
        <x:v>1</x:v>
      </x:c>
      <x:c r="D153" s="108">
        <x:v>8</x:v>
      </x:c>
      <x:c r="E153" s="96" t="s">
        <x:v>1404</x:v>
      </x:c>
      <x:c r="F153" s="96" t="s">
        <x:v>539</x:v>
      </x:c>
      <x:c r="G153" s="96" t="s">
        <x:v>361</x:v>
      </x:c>
      <x:c r="H153" s="96" t="s">
        <x:v>2866</x:v>
      </x:c>
      <x:c r="I153" s="108">
        <x:v>1</x:v>
      </x:c>
      <x:c r="J153" s="96" t="s">
        <x:v>2682</x:v>
      </x:c>
      <x:c r="K153" s="108" t="s">
        <x:v>259</x:v>
      </x:c>
      <x:c r="L153" s="108" t="s">
        <x:v>136</x:v>
      </x:c>
      <x:c r="M153" s="96" t="s">
        <x:v>3260</x:v>
      </x:c>
      <x:c r="N153" s="111">
        <x:f t="shared" si="4"/>
        <x:v>0.062673611111111124</x:v>
      </x:c>
      <x:c r="O153" s="96" t="s">
        <x:v>2575</x:v>
      </x:c>
      <x:c r="P153" s="112">
        <x:v>4</x:v>
      </x:c>
      <x:c r="Q153" s="112">
        <x:v>655</x:v>
      </x:c>
      <x:c r="R153" s="114"/>
      <x:c r="S153" s="113" t="s">
        <x:v>136</x:v>
      </x:c>
      <x:c r="T153" s="113" t="s">
        <x:v>124</x:v>
      </x:c>
      <x:c r="U153" s="113" t="s">
        <x:v>51</x:v>
      </x:c>
      <x:c r="V153" s="108"/>
      <x:c r="W153" s="108" t="s">
        <x:v>2569</x:v>
      </x:c>
      <x:c r="X153" s="114" t="s">
        <x:v>2610</x:v>
      </x:c>
      <x:c r="Y153" s="96" t="s">
        <x:v>1863</x:v>
      </x:c>
    </x:row>
    <x:row r="154" spans="1:25" ht="39.95000000000000284217" customHeight="1">
      <x:c r="A154" s="130" t="s">
        <x:v>1954</x:v>
      </x:c>
      <x:c r="B154" s="108">
        <x:v>152</x:v>
      </x:c>
      <x:c r="C154" s="108">
        <x:v>2</x:v>
      </x:c>
      <x:c r="D154" s="108">
        <x:v>8</x:v>
      </x:c>
      <x:c r="E154" s="96" t="s">
        <x:v>2885</x:v>
      </x:c>
      <x:c r="F154" s="96" t="s">
        <x:v>406</x:v>
      </x:c>
      <x:c r="G154" s="96" t="s">
        <x:v>1140</x:v>
      </x:c>
      <x:c r="H154" s="96" t="s">
        <x:v>2221</x:v>
      </x:c>
      <x:c r="I154" s="108">
        <x:v>2</x:v>
      </x:c>
      <x:c r="J154" s="96" t="s">
        <x:v>3256</x:v>
      </x:c>
      <x:c r="K154" s="108" t="s">
        <x:v>259</x:v>
      </x:c>
      <x:c r="L154" s="108" t="s">
        <x:v>739</x:v>
      </x:c>
      <x:c r="M154" s="96" t="s">
        <x:v>979</x:v>
      </x:c>
      <x:c r="N154" s="111">
        <x:f t="shared" ref="N154:N176" si="5">N153+55/86400</x:f>
        <x:v>0.063310185185185192</x:v>
      </x:c>
      <x:c r="O154" s="96" t="s">
        <x:v>2575</x:v>
      </x:c>
      <x:c r="P154" s="112">
        <x:v>3</x:v>
      </x:c>
      <x:c r="Q154" s="112">
        <x:v>658</x:v>
      </x:c>
      <x:c r="R154" s="114"/>
      <x:c r="S154" s="113" t="s">
        <x:v>739</x:v>
      </x:c>
      <x:c r="T154" s="113" t="s">
        <x:v>730</x:v>
      </x:c>
      <x:c r="U154" s="113" t="s">
        <x:v>250</x:v>
      </x:c>
      <x:c r="V154" s="108"/>
      <x:c r="W154" s="108" t="s">
        <x:v>3248</x:v>
      </x:c>
      <x:c r="X154" s="114"/>
      <x:c r="Y154" s="96" t="s">
        <x:v>2585</x:v>
      </x:c>
    </x:row>
    <x:row r="155" spans="1:25" ht="39.95000000000000284217" customHeight="1">
      <x:c r="A155" s="130" t="s">
        <x:v>1954</x:v>
      </x:c>
      <x:c r="B155" s="108">
        <x:v>153</x:v>
      </x:c>
      <x:c r="C155" s="108">
        <x:v>1</x:v>
      </x:c>
      <x:c r="D155" s="108">
        <x:v>8</x:v>
      </x:c>
      <x:c r="E155" s="96" t="s">
        <x:v>2912</x:v>
      </x:c>
      <x:c r="F155" s="96" t="s">
        <x:v>462</x:v>
      </x:c>
      <x:c r="G155" s="96" t="s">
        <x:v>428</x:v>
      </x:c>
      <x:c r="H155" s="96" t="s">
        <x:v>1687</x:v>
      </x:c>
      <x:c r="I155" s="108">
        <x:v>2</x:v>
      </x:c>
      <x:c r="J155" s="96" t="s">
        <x:v>3261</x:v>
      </x:c>
      <x:c r="K155" s="108" t="s">
        <x:v>259</x:v>
      </x:c>
      <x:c r="L155" s="108" t="s">
        <x:v>51</x:v>
      </x:c>
      <x:c r="M155" s="96" t="s">
        <x:v>2838</x:v>
      </x:c>
      <x:c r="N155" s="111">
        <x:f t="shared" si="5"/>
        <x:v>0.063946759259259273</x:v>
      </x:c>
      <x:c r="O155" s="96" t="s">
        <x:v>2575</x:v>
      </x:c>
      <x:c r="P155" s="112">
        <x:v>4</x:v>
      </x:c>
      <x:c r="Q155" s="112">
        <x:v>662</x:v>
      </x:c>
      <x:c r="R155" s="114"/>
      <x:c r="S155" s="113" t="s">
        <x:v>51</x:v>
      </x:c>
      <x:c r="T155" s="113" t="s">
        <x:v>141</x:v>
      </x:c>
      <x:c r="U155" s="113" t="s">
        <x:v>141</x:v>
      </x:c>
      <x:c r="V155" s="117"/>
      <x:c r="W155" s="108" t="s">
        <x:v>2581</x:v>
      </x:c>
      <x:c r="X155" s="114"/>
      <x:c r="Y155" s="96" t="s">
        <x:v>2947</x:v>
      </x:c>
    </x:row>
    <x:row r="156" spans="1:25" ht="39.95000000000000284217" customHeight="1">
      <x:c r="A156" s="135" t="s">
        <x:v>1965</x:v>
      </x:c>
      <x:c r="B156" s="108">
        <x:v>154</x:v>
      </x:c>
      <x:c r="C156" s="108">
        <x:v>4</x:v>
      </x:c>
      <x:c r="D156" s="108">
        <x:v>6</x:v>
      </x:c>
      <x:c r="E156" s="96" t="s">
        <x:v>2705</x:v>
      </x:c>
      <x:c r="F156" s="96" t="s">
        <x:v>480</x:v>
      </x:c>
      <x:c r="G156" s="96" t="s">
        <x:v>564</x:v>
      </x:c>
      <x:c r="H156" s="96" t="s">
        <x:v>1682</x:v>
      </x:c>
      <x:c r="I156" s="108">
        <x:v>7</x:v>
      </x:c>
      <x:c r="J156" s="96" t="s">
        <x:v>2144</x:v>
      </x:c>
      <x:c r="K156" s="108" t="s">
        <x:v>1783</x:v>
      </x:c>
      <x:c r="L156" s="108" t="s">
        <x:v>142</x:v>
      </x:c>
      <x:c r="M156" s="96" t="s">
        <x:v>2805</x:v>
      </x:c>
      <x:c r="N156" s="111">
        <x:f t="shared" si="5"/>
        <x:v>0.064583333333333354</x:v>
      </x:c>
      <x:c r="O156" s="96" t="s">
        <x:v>1786</x:v>
      </x:c>
      <x:c r="P156" s="112">
        <x:v>6</x:v>
      </x:c>
      <x:c r="Q156" s="112">
        <x:v>668</x:v>
      </x:c>
      <x:c r="R156" s="114"/>
      <x:c r="S156" s="113" t="s">
        <x:v>142</x:v>
      </x:c>
      <x:c r="T156" s="113" t="s">
        <x:v>134</x:v>
      </x:c>
      <x:c r="U156" s="113" t="s">
        <x:v>134</x:v>
      </x:c>
      <x:c r="V156" s="108"/>
      <x:c r="W156" s="108"/>
      <x:c r="X156" s="114"/>
      <x:c r="Y156" s="96"/>
    </x:row>
    <x:row r="157" spans="1:25" ht="39.95000000000000284217" customHeight="1">
      <x:c r="A157" s="135" t="s">
        <x:v>1965</x:v>
      </x:c>
      <x:c r="B157" s="108">
        <x:v>155</x:v>
      </x:c>
      <x:c r="C157" s="108">
        <x:v>1</x:v>
      </x:c>
      <x:c r="D157" s="108">
        <x:v>8</x:v>
      </x:c>
      <x:c r="E157" s="96" t="s">
        <x:v>3008</x:v>
      </x:c>
      <x:c r="F157" s="96" t="s">
        <x:v>515</x:v>
      </x:c>
      <x:c r="G157" s="96" t="s">
        <x:v>521</x:v>
      </x:c>
      <x:c r="H157" s="96" t="s">
        <x:v>2213</x:v>
      </x:c>
      <x:c r="I157" s="108">
        <x:v>2</x:v>
      </x:c>
      <x:c r="J157" s="96" t="s">
        <x:v>1753</x:v>
      </x:c>
      <x:c r="K157" s="108" t="s">
        <x:v>259</x:v>
      </x:c>
      <x:c r="L157" s="108" t="s">
        <x:v>730</x:v>
      </x:c>
      <x:c r="M157" s="96" t="s">
        <x:v>2206</x:v>
      </x:c>
      <x:c r="N157" s="111">
        <x:f t="shared" si="5"/>
        <x:v>0.065219907407407435</x:v>
      </x:c>
      <x:c r="O157" s="96" t="s">
        <x:v>1786</x:v>
      </x:c>
      <x:c r="P157" s="112">
        <x:v>4</x:v>
      </x:c>
      <x:c r="Q157" s="112">
        <x:v>672</x:v>
      </x:c>
      <x:c r="R157" s="114"/>
      <x:c r="S157" s="113" t="s">
        <x:v>730</x:v>
      </x:c>
      <x:c r="T157" s="113" t="s">
        <x:v>250</x:v>
      </x:c>
      <x:c r="U157" s="113" t="s">
        <x:v>258</x:v>
      </x:c>
      <x:c r="V157" s="117"/>
      <x:c r="W157" s="108"/>
      <x:c r="X157" s="114"/>
      <x:c r="Y157" s="96"/>
    </x:row>
    <x:row r="158" spans="1:25" ht="39.95000000000000284217" customHeight="1">
      <x:c r="A158" s="135" t="s">
        <x:v>1965</x:v>
      </x:c>
      <x:c r="B158" s="108">
        <x:v>156</x:v>
      </x:c>
      <x:c r="C158" s="108">
        <x:v>4</x:v>
      </x:c>
      <x:c r="D158" s="108">
        <x:v>8</x:v>
      </x:c>
      <x:c r="E158" s="136" t="s">
        <x:v>2251</x:v>
      </x:c>
      <x:c r="F158" s="96" t="s">
        <x:v>424</x:v>
      </x:c>
      <x:c r="G158" s="96" t="s">
        <x:v>1144</x:v>
      </x:c>
      <x:c r="H158" s="96" t="s">
        <x:v>3265</x:v>
      </x:c>
      <x:c r="I158" s="108">
        <x:v>4</x:v>
      </x:c>
      <x:c r="J158" s="96" t="s">
        <x:v>1776</x:v>
      </x:c>
      <x:c r="K158" s="108" t="s">
        <x:v>2671</x:v>
      </x:c>
      <x:c r="L158" s="108" t="s">
        <x:v>142</x:v>
      </x:c>
      <x:c r="M158" s="96" t="s">
        <x:v>1823</x:v>
      </x:c>
      <x:c r="N158" s="111">
        <x:f t="shared" si="5"/>
        <x:v>0.065856481481481516</x:v>
      </x:c>
      <x:c r="O158" s="136" t="s">
        <x:v>1786</x:v>
      </x:c>
      <x:c r="P158" s="137">
        <x:v>6</x:v>
      </x:c>
      <x:c r="Q158" s="138">
        <x:v>678</x:v>
      </x:c>
      <x:c r="R158" s="146"/>
      <x:c r="S158" s="113" t="s">
        <x:v>142</x:v>
      </x:c>
      <x:c r="T158" s="113" t="s">
        <x:v>51</x:v>
      </x:c>
      <x:c r="U158" s="113" t="s">
        <x:v>738</x:v>
      </x:c>
      <x:c r="V158" s="108"/>
      <x:c r="W158" s="108"/>
      <x:c r="X158" s="114"/>
      <x:c r="Y158" s="96"/>
    </x:row>
    <x:row r="159" spans="1:25" ht="39.95000000000000284217" customHeight="1">
      <x:c r="A159" s="135" t="s">
        <x:v>1965</x:v>
      </x:c>
      <x:c r="B159" s="108">
        <x:v>157</x:v>
      </x:c>
      <x:c r="C159" s="108">
        <x:v>1</x:v>
      </x:c>
      <x:c r="D159" s="108">
        <x:v>8</x:v>
      </x:c>
      <x:c r="E159" s="96" t="s">
        <x:v>2249</x:v>
      </x:c>
      <x:c r="F159" s="96" t="s">
        <x:v>1684</x:v>
      </x:c>
      <x:c r="G159" s="96" t="s">
        <x:v>529</x:v>
      </x:c>
      <x:c r="H159" s="96" t="s">
        <x:v>2213</x:v>
      </x:c>
      <x:c r="I159" s="108">
        <x:v>2</x:v>
      </x:c>
      <x:c r="J159" s="96" t="s">
        <x:v>1825</x:v>
      </x:c>
      <x:c r="K159" s="108" t="s">
        <x:v>259</x:v>
      </x:c>
      <x:c r="L159" s="108" t="s">
        <x:v>730</x:v>
      </x:c>
      <x:c r="M159" s="96" t="s">
        <x:v>2206</x:v>
      </x:c>
      <x:c r="N159" s="111">
        <x:f t="shared" si="5"/>
        <x:v>0.066493055555555597</x:v>
      </x:c>
      <x:c r="O159" s="96" t="s">
        <x:v>1786</x:v>
      </x:c>
      <x:c r="P159" s="112">
        <x:v>4</x:v>
      </x:c>
      <x:c r="Q159" s="112">
        <x:v>682</x:v>
      </x:c>
      <x:c r="R159" s="114"/>
      <x:c r="S159" s="113" t="s">
        <x:v>730</x:v>
      </x:c>
      <x:c r="T159" s="113" t="s">
        <x:v>250</x:v>
      </x:c>
      <x:c r="U159" s="113" t="s">
        <x:v>258</x:v>
      </x:c>
      <x:c r="V159" s="117" t="s">
        <x:v>2141</x:v>
      </x:c>
      <x:c r="W159" s="108" t="s">
        <x:v>2574</x:v>
      </x:c>
      <x:c r="X159" s="114"/>
      <x:c r="Y159" s="96" t="s">
        <x:v>3272</x:v>
      </x:c>
    </x:row>
    <x:row r="160" spans="1:25" ht="39.95000000000000284217" customHeight="1">
      <x:c r="A160" s="135" t="s">
        <x:v>1965</x:v>
      </x:c>
      <x:c r="B160" s="108">
        <x:v>158</x:v>
      </x:c>
      <x:c r="C160" s="108">
        <x:v>1</x:v>
      </x:c>
      <x:c r="D160" s="108">
        <x:v>10</x:v>
      </x:c>
      <x:c r="E160" s="96" t="s">
        <x:v>2894</x:v>
      </x:c>
      <x:c r="F160" s="96" t="s">
        <x:v>1136</x:v>
      </x:c>
      <x:c r="G160" s="96" t="s">
        <x:v>1127</x:v>
      </x:c>
      <x:c r="H160" s="96" t="s">
        <x:v>2757</x:v>
      </x:c>
      <x:c r="I160" s="108">
        <x:v>2</x:v>
      </x:c>
      <x:c r="J160" s="96" t="s">
        <x:v>2589</x:v>
      </x:c>
      <x:c r="K160" s="108" t="s">
        <x:v>259</x:v>
      </x:c>
      <x:c r="L160" s="108" t="s">
        <x:v>134</x:v>
      </x:c>
      <x:c r="M160" s="96" t="s">
        <x:v>2972</x:v>
      </x:c>
      <x:c r="N160" s="111">
        <x:f t="shared" si="5"/>
        <x:v>0.067129629629629678</x:v>
      </x:c>
      <x:c r="O160" s="96" t="s">
        <x:v>1786</x:v>
      </x:c>
      <x:c r="P160" s="112">
        <x:v>5</x:v>
      </x:c>
      <x:c r="Q160" s="112">
        <x:v>687</x:v>
      </x:c>
      <x:c r="R160" s="114"/>
      <x:c r="S160" s="113" t="s">
        <x:v>134</x:v>
      </x:c>
      <x:c r="T160" s="113" t="s">
        <x:v>147</x:v>
      </x:c>
      <x:c r="U160" s="113" t="s">
        <x:v>738</x:v>
      </x:c>
      <x:c r="V160" s="117"/>
      <x:c r="W160" s="108"/>
      <x:c r="X160" s="114"/>
      <x:c r="Y160" s="96"/>
    </x:row>
    <x:row r="161" spans="1:25" ht="39.95000000000000284217" customHeight="1">
      <x:c r="A161" s="135" t="s">
        <x:v>1965</x:v>
      </x:c>
      <x:c r="B161" s="118">
        <x:v>159</x:v>
      </x:c>
      <x:c r="C161" s="118">
        <x:v>6</x:v>
      </x:c>
      <x:c r="D161" s="118">
        <x:v>9</x:v>
      </x:c>
      <x:c r="E161" s="131" t="s">
        <x:v>227</x:v>
      </x:c>
      <x:c r="F161" s="132" t="s">
        <x:v>1148</x:v>
      </x:c>
      <x:c r="G161" s="132" t="s">
        <x:v>524</x:v>
      </x:c>
      <x:c r="H161" s="132" t="s">
        <x:v>390</x:v>
      </x:c>
      <x:c r="I161" s="118">
        <x:v>3</x:v>
      </x:c>
      <x:c r="J161" s="132" t="s">
        <x:v>1747</x:v>
      </x:c>
      <x:c r="K161" s="118" t="s">
        <x:v>3275</x:v>
      </x:c>
      <x:c r="L161" s="118" t="s">
        <x:v>250</x:v>
      </x:c>
      <x:c r="M161" s="132" t="s">
        <x:v>959</x:v>
      </x:c>
      <x:c r="N161" s="122">
        <x:f t="shared" si="5"/>
        <x:v>0.067766203703703759</x:v>
      </x:c>
      <x:c r="O161" s="131" t="s">
        <x:v>2573</x:v>
      </x:c>
      <x:c r="P161" s="123">
        <x:v>6</x:v>
      </x:c>
      <x:c r="Q161" s="124">
        <x:v>693</x:v>
      </x:c>
      <x:c r="R161" s="145"/>
      <x:c r="S161" s="126" t="s">
        <x:v>250</x:v>
      </x:c>
      <x:c r="T161" s="126" t="s">
        <x:v>734</x:v>
      </x:c>
      <x:c r="U161" s="126" t="s">
        <x:v>734</x:v>
      </x:c>
      <x:c r="V161" s="125"/>
      <x:c r="W161" s="118"/>
      <x:c r="X161" s="127"/>
      <x:c r="Y161" s="96"/>
    </x:row>
    <x:row r="162" spans="1:25" ht="39.95000000000000284217" customHeight="1">
      <x:c r="A162" s="135" t="s">
        <x:v>1965</x:v>
      </x:c>
      <x:c r="B162" s="108">
        <x:v>160</x:v>
      </x:c>
      <x:c r="C162" s="108">
        <x:v>7</x:v>
      </x:c>
      <x:c r="D162" s="108">
        <x:v>9</x:v>
      </x:c>
      <x:c r="E162" s="96" t="s">
        <x:v>2594</x:v>
      </x:c>
      <x:c r="F162" s="96" t="s">
        <x:v>415</x:v>
      </x:c>
      <x:c r="G162" s="96" t="s">
        <x:v>295</x:v>
      </x:c>
      <x:c r="H162" s="96" t="s">
        <x:v>2404</x:v>
      </x:c>
      <x:c r="I162" s="108">
        <x:v>2</x:v>
      </x:c>
      <x:c r="J162" s="96" t="s">
        <x:v>944</x:v>
      </x:c>
      <x:c r="K162" s="108" t="s">
        <x:v>950</x:v>
      </x:c>
      <x:c r="L162" s="108" t="s">
        <x:v>730</x:v>
      </x:c>
      <x:c r="M162" s="96" t="s">
        <x:v>2782</x:v>
      </x:c>
      <x:c r="N162" s="111">
        <x:f t="shared" si="5"/>
        <x:v>0.06840277777777784</x:v>
      </x:c>
      <x:c r="O162" s="96" t="s">
        <x:v>2573</x:v>
      </x:c>
      <x:c r="P162" s="112">
        <x:v>9</x:v>
      </x:c>
      <x:c r="Q162" s="112">
        <x:v>702</x:v>
      </x:c>
      <x:c r="R162" s="114" t="s">
        <x:v>1780</x:v>
      </x:c>
      <x:c r="S162" s="113" t="s">
        <x:v>730</x:v>
      </x:c>
      <x:c r="T162" s="113" t="s">
        <x:v>258</x:v>
      </x:c>
      <x:c r="U162" s="113" t="s">
        <x:v>258</x:v>
      </x:c>
      <x:c r="V162" s="108"/>
      <x:c r="W162" s="108" t="s">
        <x:v>2749</x:v>
      </x:c>
      <x:c r="X162" s="114" t="s">
        <x:v>2121</x:v>
      </x:c>
      <x:c r="Y162" s="96"/>
    </x:row>
    <x:row r="163" spans="1:25" ht="39.95000000000000284217" customHeight="1">
      <x:c r="A163" s="135" t="s">
        <x:v>1965</x:v>
      </x:c>
      <x:c r="B163" s="108">
        <x:v>161</x:v>
      </x:c>
      <x:c r="C163" s="108">
        <x:v>7</x:v>
      </x:c>
      <x:c r="D163" s="108">
        <x:v>9</x:v>
      </x:c>
      <x:c r="E163" s="96" t="s">
        <x:v>3113</x:v>
      </x:c>
      <x:c r="F163" s="96" t="s">
        <x:v>358</x:v>
      </x:c>
      <x:c r="G163" s="96" t="s">
        <x:v>531</x:v>
      </x:c>
      <x:c r="H163" s="96" t="s">
        <x:v>2404</x:v>
      </x:c>
      <x:c r="I163" s="108">
        <x:v>2</x:v>
      </x:c>
      <x:c r="J163" s="96" t="s">
        <x:v>2445</x:v>
      </x:c>
      <x:c r="K163" s="108" t="s">
        <x:v>950</x:v>
      </x:c>
      <x:c r="L163" s="108" t="s">
        <x:v>739</x:v>
      </x:c>
      <x:c r="M163" s="96" t="s">
        <x:v>2782</x:v>
      </x:c>
      <x:c r="N163" s="111">
        <x:f t="shared" si="5"/>
        <x:v>0.069039351851851921</x:v>
      </x:c>
      <x:c r="O163" s="96" t="s">
        <x:v>2573</x:v>
      </x:c>
      <x:c r="P163" s="112">
        <x:v>3</x:v>
      </x:c>
      <x:c r="Q163" s="112">
        <x:v>705</x:v>
      </x:c>
      <x:c r="R163" s="114" t="s">
        <x:v>2754</x:v>
      </x:c>
      <x:c r="S163" s="113" t="s">
        <x:v>739</x:v>
      </x:c>
      <x:c r="T163" s="113" t="s">
        <x:v>730</x:v>
      </x:c>
      <x:c r="U163" s="113" t="s">
        <x:v>250</x:v>
      </x:c>
      <x:c r="V163" s="108"/>
      <x:c r="W163" s="108" t="s">
        <x:v>3278</x:v>
      </x:c>
      <x:c r="X163" s="114"/>
      <x:c r="Y163" s="96" t="s">
        <x:v>2585</x:v>
      </x:c>
    </x:row>
    <x:row r="164" spans="1:25" ht="39.95000000000000284217" customHeight="1">
      <x:c r="A164" s="135" t="s">
        <x:v>1965</x:v>
      </x:c>
      <x:c r="B164" s="108">
        <x:v>162</x:v>
      </x:c>
      <x:c r="C164" s="108">
        <x:v>1</x:v>
      </x:c>
      <x:c r="D164" s="108">
        <x:v>9</x:v>
      </x:c>
      <x:c r="E164" s="96" t="s">
        <x:v>220</x:v>
      </x:c>
      <x:c r="F164" s="96" t="s">
        <x:v>563</x:v>
      </x:c>
      <x:c r="G164" s="96" t="s">
        <x:v>1123</x:v>
      </x:c>
      <x:c r="H164" s="96" t="s">
        <x:v>2495</x:v>
      </x:c>
      <x:c r="I164" s="108">
        <x:v>3</x:v>
      </x:c>
      <x:c r="J164" s="96" t="s">
        <x:v>2582</x:v>
      </x:c>
      <x:c r="K164" s="108" t="s">
        <x:v>259</x:v>
      </x:c>
      <x:c r="L164" s="108" t="s">
        <x:v>723</x:v>
      </x:c>
      <x:c r="M164" s="96" t="s">
        <x:v>2576</x:v>
      </x:c>
      <x:c r="N164" s="111">
        <x:f t="shared" si="5"/>
        <x:v>0.069675925925925997</x:v>
      </x:c>
      <x:c r="O164" s="96" t="s">
        <x:v>221</x:v>
      </x:c>
      <x:c r="P164" s="112">
        <x:v>4</x:v>
      </x:c>
      <x:c r="Q164" s="112">
        <x:v>709</x:v>
      </x:c>
      <x:c r="R164" s="114"/>
      <x:c r="S164" s="113" t="s">
        <x:v>723</x:v>
      </x:c>
      <x:c r="T164" s="113" t="s">
        <x:v>741</x:v>
      </x:c>
      <x:c r="U164" s="113" t="s">
        <x:v>741</x:v>
      </x:c>
      <x:c r="V164" s="108"/>
      <x:c r="W164" s="108"/>
      <x:c r="X164" s="114"/>
      <x:c r="Y164" s="96"/>
    </x:row>
    <x:row r="165" spans="1:25" ht="39.95000000000000284217" customHeight="1">
      <x:c r="A165" s="135" t="s">
        <x:v>1965</x:v>
      </x:c>
      <x:c r="B165" s="108">
        <x:v>163</x:v>
      </x:c>
      <x:c r="C165" s="108">
        <x:v>8</x:v>
      </x:c>
      <x:c r="D165" s="108">
        <x:v>9</x:v>
      </x:c>
      <x:c r="E165" s="96" t="s">
        <x:v>180</x:v>
      </x:c>
      <x:c r="F165" s="96" t="s">
        <x:v>356</x:v>
      </x:c>
      <x:c r="G165" s="96" t="s">
        <x:v>486</x:v>
      </x:c>
      <x:c r="H165" s="96" t="s">
        <x:v>1696</x:v>
      </x:c>
      <x:c r="I165" s="108">
        <x:v>4</x:v>
      </x:c>
      <x:c r="J165" s="96" t="s">
        <x:v>961</x:v>
      </x:c>
      <x:c r="K165" s="108" t="s">
        <x:v>950</x:v>
      </x:c>
      <x:c r="L165" s="108" t="s">
        <x:v>51</x:v>
      </x:c>
      <x:c r="M165" s="96" t="s">
        <x:v>2755</x:v>
      </x:c>
      <x:c r="N165" s="111">
        <x:f t="shared" si="5"/>
        <x:v>0.070312500000000083</x:v>
      </x:c>
      <x:c r="O165" s="96" t="s">
        <x:v>221</x:v>
      </x:c>
      <x:c r="P165" s="112">
        <x:v>12</x:v>
      </x:c>
      <x:c r="Q165" s="112">
        <x:v>721</x:v>
      </x:c>
      <x:c r="R165" s="114" t="s">
        <x:v>2450</x:v>
      </x:c>
      <x:c r="S165" s="113" t="s">
        <x:v>51</x:v>
      </x:c>
      <x:c r="T165" s="113" t="s">
        <x:v>738</x:v>
      </x:c>
      <x:c r="U165" s="113" t="s">
        <x:v>738</x:v>
      </x:c>
      <x:c r="V165" s="117"/>
      <x:c r="W165" s="108"/>
      <x:c r="X165" s="114"/>
      <x:c r="Y165" s="96"/>
    </x:row>
    <x:row r="166" spans="1:25" ht="39.95000000000000284217" customHeight="1">
      <x:c r="A166" s="135" t="s">
        <x:v>1965</x:v>
      </x:c>
      <x:c r="B166" s="108">
        <x:v>164</x:v>
      </x:c>
      <x:c r="C166" s="108">
        <x:v>7</x:v>
      </x:c>
      <x:c r="D166" s="108">
        <x:v>9</x:v>
      </x:c>
      <x:c r="E166" s="96" t="s">
        <x:v>3280</x:v>
      </x:c>
      <x:c r="F166" s="96" t="s">
        <x:v>494</x:v>
      </x:c>
      <x:c r="G166" s="96" t="s">
        <x:v>420</x:v>
      </x:c>
      <x:c r="H166" s="96" t="s">
        <x:v>2404</x:v>
      </x:c>
      <x:c r="I166" s="108">
        <x:v>3</x:v>
      </x:c>
      <x:c r="J166" s="96" t="s">
        <x:v>1673</x:v>
      </x:c>
      <x:c r="K166" s="108" t="s">
        <x:v>950</x:v>
      </x:c>
      <x:c r="L166" s="108" t="s">
        <x:v>141</x:v>
      </x:c>
      <x:c r="M166" s="96" t="s">
        <x:v>2782</x:v>
      </x:c>
      <x:c r="N166" s="111">
        <x:f t="shared" si="5"/>
        <x:v>0.070949074074074164</x:v>
      </x:c>
      <x:c r="O166" s="96" t="s">
        <x:v>221</x:v>
      </x:c>
      <x:c r="P166" s="112">
        <x:v>12</x:v>
      </x:c>
      <x:c r="Q166" s="112">
        <x:v>733</x:v>
      </x:c>
      <x:c r="R166" s="114" t="s">
        <x:v>3257</x:v>
      </x:c>
      <x:c r="S166" s="113" t="s">
        <x:v>141</x:v>
      </x:c>
      <x:c r="T166" s="113" t="s">
        <x:v>739</x:v>
      </x:c>
      <x:c r="U166" s="113" t="s">
        <x:v>739</x:v>
      </x:c>
      <x:c r="V166" s="108"/>
      <x:c r="W166" s="108"/>
      <x:c r="X166" s="114"/>
      <x:c r="Y166" s="96"/>
    </x:row>
    <x:row r="167" spans="1:25" ht="39.95000000000000284217" customHeight="1">
      <x:c r="A167" s="135" t="s">
        <x:v>1965</x:v>
      </x:c>
      <x:c r="B167" s="108">
        <x:v>165</x:v>
      </x:c>
      <x:c r="C167" s="108">
        <x:v>7</x:v>
      </x:c>
      <x:c r="D167" s="108">
        <x:v>9</x:v>
      </x:c>
      <x:c r="E167" s="96" t="s">
        <x:v>3284</x:v>
      </x:c>
      <x:c r="F167" s="96" t="s">
        <x:v>445</x:v>
      </x:c>
      <x:c r="G167" s="96" t="s">
        <x:v>350</x:v>
      </x:c>
      <x:c r="H167" s="96" t="s">
        <x:v>2404</x:v>
      </x:c>
      <x:c r="I167" s="108">
        <x:v>5</x:v>
      </x:c>
      <x:c r="J167" s="96" t="s">
        <x:v>2447</x:v>
      </x:c>
      <x:c r="K167" s="108" t="s">
        <x:v>950</x:v>
      </x:c>
      <x:c r="L167" s="108" t="s">
        <x:v>141</x:v>
      </x:c>
      <x:c r="M167" s="96" t="s">
        <x:v>2782</x:v>
      </x:c>
      <x:c r="N167" s="111">
        <x:f t="shared" si="5"/>
        <x:v>0.071585648148148245</x:v>
      </x:c>
      <x:c r="O167" s="96" t="s">
        <x:v>221</x:v>
      </x:c>
      <x:c r="P167" s="112">
        <x:v>12</x:v>
      </x:c>
      <x:c r="Q167" s="112">
        <x:v>745</x:v>
      </x:c>
      <x:c r="R167" s="114" t="s">
        <x:v>3285</x:v>
      </x:c>
      <x:c r="S167" s="113" t="s">
        <x:v>141</x:v>
      </x:c>
      <x:c r="T167" s="113" t="s">
        <x:v>739</x:v>
      </x:c>
      <x:c r="U167" s="113" t="s">
        <x:v>739</x:v>
      </x:c>
      <x:c r="V167" s="117"/>
      <x:c r="W167" s="108"/>
      <x:c r="X167" s="114"/>
      <x:c r="Y167" s="96"/>
    </x:row>
    <x:row r="168" spans="1:25" ht="39.95000000000000284217" customHeight="1">
      <x:c r="A168" s="135" t="s">
        <x:v>1965</x:v>
      </x:c>
      <x:c r="B168" s="108">
        <x:v>166</x:v>
      </x:c>
      <x:c r="C168" s="108">
        <x:v>8</x:v>
      </x:c>
      <x:c r="D168" s="108">
        <x:v>10</x:v>
      </x:c>
      <x:c r="E168" s="96" t="s">
        <x:v>3024</x:v>
      </x:c>
      <x:c r="F168" s="96" t="s">
        <x:v>437</x:v>
      </x:c>
      <x:c r="G168" s="96" t="s">
        <x:v>283</x:v>
      </x:c>
      <x:c r="H168" s="96" t="s">
        <x:v>385</x:v>
      </x:c>
      <x:c r="I168" s="108">
        <x:v>4</x:v>
      </x:c>
      <x:c r="J168" s="96" t="s">
        <x:v>3111</x:v>
      </x:c>
      <x:c r="K168" s="108" t="s">
        <x:v>2767</x:v>
      </x:c>
      <x:c r="L168" s="108" t="s">
        <x:v>103</x:v>
      </x:c>
      <x:c r="M168" s="96" t="s">
        <x:v>2730</x:v>
      </x:c>
      <x:c r="N168" s="111">
        <x:f t="shared" si="5"/>
        <x:v>0.072222222222222326</x:v>
      </x:c>
      <x:c r="O168" s="96" t="s">
        <x:v>221</x:v>
      </x:c>
      <x:c r="P168" s="112">
        <x:v>12</x:v>
      </x:c>
      <x:c r="Q168" s="112">
        <x:v>757</x:v>
      </x:c>
      <x:c r="R168" s="114"/>
      <x:c r="S168" s="113" t="s">
        <x:v>103</x:v>
      </x:c>
      <x:c r="T168" s="113" t="s">
        <x:v>134</x:v>
      </x:c>
      <x:c r="U168" s="113" t="s">
        <x:v>134</x:v>
      </x:c>
      <x:c r="V168" s="139"/>
      <x:c r="W168" s="108"/>
      <x:c r="X168" s="114"/>
      <x:c r="Y168" s="96"/>
    </x:row>
    <x:row r="169" spans="1:25" ht="39.95000000000000284217" customHeight="1">
      <x:c r="A169" s="135" t="s">
        <x:v>1965</x:v>
      </x:c>
      <x:c r="B169" s="108">
        <x:v>167</x:v>
      </x:c>
      <x:c r="C169" s="108">
        <x:v>8</x:v>
      </x:c>
      <x:c r="D169" s="108">
        <x:v>10</x:v>
      </x:c>
      <x:c r="E169" s="96" t="s">
        <x:v>1368</x:v>
      </x:c>
      <x:c r="F169" s="96" t="s">
        <x:v>477</x:v>
      </x:c>
      <x:c r="G169" s="96" t="s">
        <x:v>1088</x:v>
      </x:c>
      <x:c r="H169" s="96" t="s">
        <x:v>1669</x:v>
      </x:c>
      <x:c r="I169" s="108">
        <x:v>4</x:v>
      </x:c>
      <x:c r="J169" s="96" t="s">
        <x:v>1803</x:v>
      </x:c>
      <x:c r="K169" s="108" t="s">
        <x:v>3281</x:v>
      </x:c>
      <x:c r="L169" s="108" t="s">
        <x:v>103</x:v>
      </x:c>
      <x:c r="M169" s="96" t="s">
        <x:v>2738</x:v>
      </x:c>
      <x:c r="N169" s="111">
        <x:f t="shared" si="5"/>
        <x:v>0.072858796296296408</x:v>
      </x:c>
      <x:c r="O169" s="96" t="s">
        <x:v>221</x:v>
      </x:c>
      <x:c r="P169" s="112">
        <x:v>12</x:v>
      </x:c>
      <x:c r="Q169" s="112">
        <x:v>769</x:v>
      </x:c>
      <x:c r="R169" s="114"/>
      <x:c r="S169" s="113" t="s">
        <x:v>103</x:v>
      </x:c>
      <x:c r="T169" s="113" t="s">
        <x:v>134</x:v>
      </x:c>
      <x:c r="U169" s="113" t="s">
        <x:v>134</x:v>
      </x:c>
      <x:c r="V169" s="108"/>
      <x:c r="W169" s="108"/>
      <x:c r="X169" s="114"/>
      <x:c r="Y169" s="96"/>
    </x:row>
    <x:row r="170" spans="1:25" ht="39.95000000000000284217" customHeight="1">
      <x:c r="A170" s="135" t="s">
        <x:v>1965</x:v>
      </x:c>
      <x:c r="B170" s="108">
        <x:v>168</x:v>
      </x:c>
      <x:c r="C170" s="108">
        <x:v>9</x:v>
      </x:c>
      <x:c r="D170" s="108">
        <x:v>10</x:v>
      </x:c>
      <x:c r="E170" s="96" t="s">
        <x:v>2692</x:v>
      </x:c>
      <x:c r="F170" s="96" t="s">
        <x:v>1161</x:v>
      </x:c>
      <x:c r="G170" s="96" t="s">
        <x:v>483</x:v>
      </x:c>
      <x:c r="H170" s="96" t="s">
        <x:v>1166</x:v>
      </x:c>
      <x:c r="I170" s="108">
        <x:v>2</x:v>
      </x:c>
      <x:c r="J170" s="96" t="s">
        <x:v>2707</x:v>
      </x:c>
      <x:c r="K170" s="108" t="s">
        <x:v>1771</x:v>
      </x:c>
      <x:c r="L170" s="108" t="s">
        <x:v>2697</x:v>
      </x:c>
      <x:c r="M170" s="96" t="s">
        <x:v>1749</x:v>
      </x:c>
      <x:c r="N170" s="111">
        <x:f t="shared" si="5"/>
        <x:v>0.073495370370370489</x:v>
      </x:c>
      <x:c r="O170" s="96" t="s">
        <x:v>221</x:v>
      </x:c>
      <x:c r="P170" s="112">
        <x:v>12</x:v>
      </x:c>
      <x:c r="Q170" s="112">
        <x:f>Q169+P170</x:f>
        <x:v>781</x:v>
      </x:c>
      <x:c r="R170" s="114" t="s">
        <x:v>2131</x:v>
      </x:c>
      <x:c r="S170" s="113" t="s">
        <x:v>2697</x:v>
      </x:c>
      <x:c r="T170" s="113" t="s">
        <x:v>1562</x:v>
      </x:c>
      <x:c r="U170" s="113" t="s">
        <x:v>1562</x:v>
      </x:c>
      <x:c r="V170" s="108" t="s">
        <x:v>1593</x:v>
      </x:c>
      <x:c r="W170" s="108" t="s">
        <x:v>2864</x:v>
      </x:c>
      <x:c r="X170" s="114" t="s">
        <x:v>2646</x:v>
      </x:c>
      <x:c r="Y170" s="96"/>
    </x:row>
    <x:row r="171" spans="1:25" ht="39.95000000000000284217" customHeight="1">
      <x:c r="A171" s="135" t="s">
        <x:v>1965</x:v>
      </x:c>
      <x:c r="B171" s="108">
        <x:v>169</x:v>
      </x:c>
      <x:c r="C171" s="108">
        <x:v>1</x:v>
      </x:c>
      <x:c r="D171" s="108">
        <x:v>9</x:v>
      </x:c>
      <x:c r="E171" s="96" t="s">
        <x:v>1429</x:v>
      </x:c>
      <x:c r="F171" s="96" t="s">
        <x:v>2287</x:v>
      </x:c>
      <x:c r="G171" s="96" t="s">
        <x:v>1082</x:v>
      </x:c>
      <x:c r="H171" s="96" t="s">
        <x:v>1706</x:v>
      </x:c>
      <x:c r="I171" s="108">
        <x:v>2</x:v>
      </x:c>
      <x:c r="J171" s="96" t="s">
        <x:v>1752</x:v>
      </x:c>
      <x:c r="K171" s="108" t="s">
        <x:v>259</x:v>
      </x:c>
      <x:c r="L171" s="108" t="s">
        <x:v>730</x:v>
      </x:c>
      <x:c r="M171" s="96" t="s">
        <x:v>2828</x:v>
      </x:c>
      <x:c r="N171" s="111">
        <x:f t="shared" si="5"/>
        <x:v>0.07413194444444457</x:v>
      </x:c>
      <x:c r="O171" s="96" t="s">
        <x:v>221</x:v>
      </x:c>
      <x:c r="P171" s="112">
        <x:v>3</x:v>
      </x:c>
      <x:c r="Q171" s="112">
        <x:v>784</x:v>
      </x:c>
      <x:c r="R171" s="114"/>
      <x:c r="S171" s="113" t="s">
        <x:v>730</x:v>
      </x:c>
      <x:c r="T171" s="113" t="s">
        <x:v>730</x:v>
      </x:c>
      <x:c r="U171" s="113" t="s">
        <x:v>730</x:v>
      </x:c>
      <x:c r="V171" s="108"/>
      <x:c r="W171" s="108"/>
      <x:c r="X171" s="114"/>
      <x:c r="Y171" s="96" t="s">
        <x:v>974</x:v>
      </x:c>
    </x:row>
    <x:row r="172" spans="1:25" ht="39.95000000000000284217" customHeight="1">
      <x:c r="A172" s="135" t="s">
        <x:v>1965</x:v>
      </x:c>
      <x:c r="B172" s="108">
        <x:v>170</x:v>
      </x:c>
      <x:c r="C172" s="108">
        <x:v>1</x:v>
      </x:c>
      <x:c r="D172" s="108">
        <x:v>9</x:v>
      </x:c>
      <x:c r="E172" s="96" t="s">
        <x:v>1459</x:v>
      </x:c>
      <x:c r="F172" s="96" t="s">
        <x:v>411</x:v>
      </x:c>
      <x:c r="G172" s="96" t="s">
        <x:v>2332</x:v>
      </x:c>
      <x:c r="H172" s="96" t="s">
        <x:v>2425</x:v>
      </x:c>
      <x:c r="I172" s="108">
        <x:v>3</x:v>
      </x:c>
      <x:c r="J172" s="96" t="s">
        <x:v>2806</x:v>
      </x:c>
      <x:c r="K172" s="108" t="s">
        <x:v>259</x:v>
      </x:c>
      <x:c r="L172" s="108" t="s">
        <x:v>134</x:v>
      </x:c>
      <x:c r="M172" s="96" t="s">
        <x:v>2793</x:v>
      </x:c>
      <x:c r="N172" s="111">
        <x:f t="shared" si="5"/>
        <x:v>0.074768518518518651</x:v>
      </x:c>
      <x:c r="O172" s="96" t="s">
        <x:v>2702</x:v>
      </x:c>
      <x:c r="P172" s="112">
        <x:v>4</x:v>
      </x:c>
      <x:c r="Q172" s="112">
        <x:v>788</x:v>
      </x:c>
      <x:c r="R172" s="114"/>
      <x:c r="S172" s="113" t="s">
        <x:v>134</x:v>
      </x:c>
      <x:c r="T172" s="113" t="s">
        <x:v>147</x:v>
      </x:c>
      <x:c r="U172" s="113" t="s">
        <x:v>147</x:v>
      </x:c>
      <x:c r="V172" s="108"/>
      <x:c r="W172" s="108"/>
      <x:c r="X172" s="114"/>
      <x:c r="Y172" s="96"/>
    </x:row>
    <x:row r="173" spans="1:25" ht="39.95000000000000284217" customHeight="1">
      <x:c r="A173" s="135" t="s">
        <x:v>1965</x:v>
      </x:c>
      <x:c r="B173" s="108">
        <x:v>171</x:v>
      </x:c>
      <x:c r="C173" s="108">
        <x:v>1</x:v>
      </x:c>
      <x:c r="D173" s="108">
        <x:v>9</x:v>
      </x:c>
      <x:c r="E173" s="96" t="s">
        <x:v>2996</x:v>
      </x:c>
      <x:c r="F173" s="96" t="s">
        <x:v>432</x:v>
      </x:c>
      <x:c r="G173" s="96" t="s">
        <x:v>551</x:v>
      </x:c>
      <x:c r="H173" s="96" t="s">
        <x:v>3262</x:v>
      </x:c>
      <x:c r="I173" s="108">
        <x:v>3</x:v>
      </x:c>
      <x:c r="J173" s="96" t="s">
        <x:v>2583</x:v>
      </x:c>
      <x:c r="K173" s="108" t="s">
        <x:v>259</x:v>
      </x:c>
      <x:c r="L173" s="108" t="s">
        <x:v>99</x:v>
      </x:c>
      <x:c r="M173" s="96" t="s">
        <x:v>2803</x:v>
      </x:c>
      <x:c r="N173" s="111">
        <x:f t="shared" si="5"/>
        <x:v>0.075405092592592732</x:v>
      </x:c>
      <x:c r="O173" s="96" t="s">
        <x:v>2702</x:v>
      </x:c>
      <x:c r="P173" s="112">
        <x:v>5</x:v>
      </x:c>
      <x:c r="Q173" s="112">
        <x:v>793</x:v>
      </x:c>
      <x:c r="R173" s="114"/>
      <x:c r="S173" s="113" t="s">
        <x:v>99</x:v>
      </x:c>
      <x:c r="T173" s="113" t="s">
        <x:v>123</x:v>
      </x:c>
      <x:c r="U173" s="113" t="s">
        <x:v>142</x:v>
      </x:c>
      <x:c r="V173" s="117" t="s">
        <x:v>1547</x:v>
      </x:c>
      <x:c r="W173" s="108" t="s">
        <x:v>2616</x:v>
      </x:c>
      <x:c r="X173" s="114"/>
      <x:c r="Y173" s="96" t="s">
        <x:v>3354</x:v>
      </x:c>
    </x:row>
    <x:row r="174" spans="1:25" ht="39.95000000000000284217" customHeight="1">
      <x:c r="A174" s="135" t="s">
        <x:v>1965</x:v>
      </x:c>
      <x:c r="B174" s="108">
        <x:v>172</x:v>
      </x:c>
      <x:c r="C174" s="108">
        <x:v>2</x:v>
      </x:c>
      <x:c r="D174" s="108">
        <x:v>8</x:v>
      </x:c>
      <x:c r="E174" s="96" t="s">
        <x:v>1434</x:v>
      </x:c>
      <x:c r="F174" s="96" t="s">
        <x:v>330</x:v>
      </x:c>
      <x:c r="G174" s="96" t="s">
        <x:v>1151</x:v>
      </x:c>
      <x:c r="H174" s="96" t="s">
        <x:v>2457</x:v>
      </x:c>
      <x:c r="I174" s="108">
        <x:v>4</x:v>
      </x:c>
      <x:c r="J174" s="96" t="s">
        <x:v>2816</x:v>
      </x:c>
      <x:c r="K174" s="108" t="s">
        <x:v>259</x:v>
      </x:c>
      <x:c r="L174" s="108" t="s">
        <x:v>103</x:v>
      </x:c>
      <x:c r="M174" s="96" t="s">
        <x:v>2795</x:v>
      </x:c>
      <x:c r="N174" s="111">
        <x:f t="shared" si="5"/>
        <x:v>0.076041666666666813</x:v>
      </x:c>
      <x:c r="O174" s="96" t="s">
        <x:v>2702</x:v>
      </x:c>
      <x:c r="P174" s="112">
        <x:v>5</x:v>
      </x:c>
      <x:c r="Q174" s="112">
        <x:v>798</x:v>
      </x:c>
      <x:c r="R174" s="114"/>
      <x:c r="S174" s="113" t="s">
        <x:v>103</x:v>
      </x:c>
      <x:c r="T174" s="113" t="s">
        <x:v>89</x:v>
      </x:c>
      <x:c r="U174" s="113" t="s">
        <x:v>89</x:v>
      </x:c>
      <x:c r="V174" s="108"/>
      <x:c r="W174" s="108" t="s">
        <x:v>2572</x:v>
      </x:c>
      <x:c r="X174" s="114" t="s">
        <x:v>2862</x:v>
      </x:c>
      <x:c r="Y174" s="96" t="s">
        <x:v>3358</x:v>
      </x:c>
    </x:row>
    <x:row r="175" spans="1:25" ht="39.95000000000000284217" customHeight="1">
      <x:c r="A175" s="135" t="s">
        <x:v>1965</x:v>
      </x:c>
      <x:c r="B175" s="108">
        <x:v>173</x:v>
      </x:c>
      <x:c r="C175" s="108">
        <x:v>1</x:v>
      </x:c>
      <x:c r="D175" s="108">
        <x:v>8</x:v>
      </x:c>
      <x:c r="E175" s="96" t="s">
        <x:v>2779</x:v>
      </x:c>
      <x:c r="F175" s="96" t="s">
        <x:v>533</x:v>
      </x:c>
      <x:c r="G175" s="96" t="s">
        <x:v>555</x:v>
      </x:c>
      <x:c r="H175" s="96" t="s">
        <x:v>2213</x:v>
      </x:c>
      <x:c r="I175" s="108">
        <x:v>2</x:v>
      </x:c>
      <x:c r="J175" s="96" t="s">
        <x:v>2595</x:v>
      </x:c>
      <x:c r="K175" s="108" t="s">
        <x:v>259</x:v>
      </x:c>
      <x:c r="L175" s="108" t="s">
        <x:v>730</x:v>
      </x:c>
      <x:c r="M175" s="96" t="s">
        <x:v>2206</x:v>
      </x:c>
      <x:c r="N175" s="111">
        <x:f t="shared" si="5"/>
        <x:v>0.076678240740740894</x:v>
      </x:c>
      <x:c r="O175" s="96" t="s">
        <x:v>2702</x:v>
      </x:c>
      <x:c r="P175" s="112">
        <x:v>4</x:v>
      </x:c>
      <x:c r="Q175" s="112">
        <x:v>802</x:v>
      </x:c>
      <x:c r="R175" s="114"/>
      <x:c r="S175" s="113" t="s">
        <x:v>730</x:v>
      </x:c>
      <x:c r="T175" s="113" t="s">
        <x:v>250</x:v>
      </x:c>
      <x:c r="U175" s="113" t="s">
        <x:v>258</x:v>
      </x:c>
      <x:c r="V175" s="108"/>
      <x:c r="W175" s="108" t="s">
        <x:v>2592</x:v>
      </x:c>
      <x:c r="X175" s="114"/>
      <x:c r="Y175" s="96"/>
    </x:row>
    <x:row r="176" spans="1:25" ht="39.95000000000000284217" customHeight="1">
      <x:c r="A176" s="135" t="s">
        <x:v>1965</x:v>
      </x:c>
      <x:c r="B176" s="108">
        <x:v>174</x:v>
      </x:c>
      <x:c r="C176" s="108">
        <x:v>1</x:v>
      </x:c>
      <x:c r="D176" s="108">
        <x:v>7</x:v>
      </x:c>
      <x:c r="E176" s="96" t="s">
        <x:v>2977</x:v>
      </x:c>
      <x:c r="F176" s="96" t="s">
        <x:v>507</x:v>
      </x:c>
      <x:c r="G176" s="96" t="s">
        <x:v>525</x:v>
      </x:c>
      <x:c r="H176" s="96" t="s">
        <x:v>1711</x:v>
      </x:c>
      <x:c r="I176" s="108">
        <x:v>3</x:v>
      </x:c>
      <x:c r="J176" s="96" t="s">
        <x:v>2825</x:v>
      </x:c>
      <x:c r="K176" s="108" t="s">
        <x:v>259</x:v>
      </x:c>
      <x:c r="L176" s="108" t="s">
        <x:v>723</x:v>
      </x:c>
      <x:c r="M176" s="96" t="s">
        <x:v>3271</x:v>
      </x:c>
      <x:c r="N176" s="111">
        <x:f t="shared" si="5"/>
        <x:v>0.077314814814814969</x:v>
      </x:c>
      <x:c r="O176" s="96" t="s">
        <x:v>2613</x:v>
      </x:c>
      <x:c r="P176" s="112">
        <x:v>3</x:v>
      </x:c>
      <x:c r="Q176" s="112">
        <x:v>805</x:v>
      </x:c>
      <x:c r="R176" s="114"/>
      <x:c r="S176" s="113" t="s">
        <x:v>723</x:v>
      </x:c>
      <x:c r="T176" s="113" t="s">
        <x:v>723</x:v>
      </x:c>
      <x:c r="U176" s="113" t="s">
        <x:v>723</x:v>
      </x:c>
      <x:c r="V176" s="108"/>
      <x:c r="W176" s="108"/>
      <x:c r="X176" s="114"/>
      <x:c r="Y176" s="96" t="s">
        <x:v>3357</x:v>
      </x:c>
    </x:row>
    <x:row r="177" spans="1:25" ht="39.95000000000000284217" customHeight="1">
      <x:c r="A177" s="135" t="s">
        <x:v>1965</x:v>
      </x:c>
      <x:c r="B177" s="108">
        <x:v>175</x:v>
      </x:c>
      <x:c r="C177" s="108">
        <x:v>7</x:v>
      </x:c>
      <x:c r="D177" s="108">
        <x:v>9</x:v>
      </x:c>
      <x:c r="E177" s="96" t="s">
        <x:v>3100</x:v>
      </x:c>
      <x:c r="F177" s="96" t="s">
        <x:v>367</x:v>
      </x:c>
      <x:c r="G177" s="96" t="s">
        <x:v>312</x:v>
      </x:c>
      <x:c r="H177" s="96" t="s">
        <x:v>2404</x:v>
      </x:c>
      <x:c r="I177" s="108">
        <x:v>5</x:v>
      </x:c>
      <x:c r="J177" s="96" t="s">
        <x:v>1683</x:v>
      </x:c>
      <x:c r="K177" s="96" t="s">
        <x:v>950</x:v>
      </x:c>
      <x:c r="L177" s="108" t="s">
        <x:v>730</x:v>
      </x:c>
      <x:c r="M177" s="96" t="s">
        <x:v>2782</x:v>
      </x:c>
      <x:c r="N177" s="111">
        <x:v>0.10040509259259259</x:v>
      </x:c>
      <x:c r="O177" s="96" t="s">
        <x:v>2613</x:v>
      </x:c>
      <x:c r="P177" s="112">
        <x:v>4</x:v>
      </x:c>
      <x:c r="Q177" s="112">
        <x:f>Q176+P177</x:f>
        <x:v>809</x:v>
      </x:c>
      <x:c r="R177" s="114" t="s">
        <x:v>3283</x:v>
      </x:c>
      <x:c r="S177" s="108" t="s">
        <x:v>730</x:v>
      </x:c>
      <x:c r="T177" s="108" t="s">
        <x:v>730</x:v>
      </x:c>
      <x:c r="U177" s="108" t="s">
        <x:v>730</x:v>
      </x:c>
      <x:c r="V177" s="108"/>
      <x:c r="W177" s="108"/>
      <x:c r="X177" s="114"/>
      <x:c r="Y177" s="140"/>
    </x:row>
    <x:row r="178" spans="1:25" ht="39.95000000000000284217" customHeight="1">
      <x:c r="A178" s="135" t="s">
        <x:v>1965</x:v>
      </x:c>
      <x:c r="B178" s="108">
        <x:v>176</x:v>
      </x:c>
      <x:c r="C178" s="108">
        <x:v>2</x:v>
      </x:c>
      <x:c r="D178" s="108">
        <x:v>9</x:v>
      </x:c>
      <x:c r="E178" s="96" t="s">
        <x:v>3061</x:v>
      </x:c>
      <x:c r="F178" s="96" t="s">
        <x:v>2372</x:v>
      </x:c>
      <x:c r="G178" s="96" t="s">
        <x:v>518</x:v>
      </x:c>
      <x:c r="H178" s="96" t="s">
        <x:v>397</x:v>
      </x:c>
      <x:c r="I178" s="108">
        <x:v>5</x:v>
      </x:c>
      <x:c r="J178" s="96" t="s">
        <x:v>1748</x:v>
      </x:c>
      <x:c r="K178" s="96" t="s">
        <x:v>259</x:v>
      </x:c>
      <x:c r="L178" s="108" t="s">
        <x:v>734</x:v>
      </x:c>
      <x:c r="M178" s="96" t="s">
        <x:v>2855</x:v>
      </x:c>
      <x:c r="N178" s="111">
        <x:v>0.10075231481481481</x:v>
      </x:c>
      <x:c r="O178" s="96" t="s">
        <x:v>2613</x:v>
      </x:c>
      <x:c r="P178" s="112">
        <x:v>5</x:v>
      </x:c>
      <x:c r="Q178" s="112">
        <x:v>814</x:v>
      </x:c>
      <x:c r="R178" s="114"/>
      <x:c r="S178" s="108" t="s">
        <x:v>734</x:v>
      </x:c>
      <x:c r="T178" s="108" t="s">
        <x:v>723</x:v>
      </x:c>
      <x:c r="U178" s="108" t="s">
        <x:v>723</x:v>
      </x:c>
      <x:c r="V178" s="108"/>
      <x:c r="W178" s="108"/>
      <x:c r="X178" s="114"/>
      <x:c r="Y178" s="96"/>
    </x:row>
    <x:row r="179" spans="1:25" ht="39.95000000000000284217" customHeight="1">
      <x:c r="A179" s="135" t="s">
        <x:v>1965</x:v>
      </x:c>
      <x:c r="B179" s="108">
        <x:v>177</x:v>
      </x:c>
      <x:c r="C179" s="108">
        <x:v>7</x:v>
      </x:c>
      <x:c r="D179" s="108">
        <x:v>9</x:v>
      </x:c>
      <x:c r="E179" s="96" t="s">
        <x:v>3282</x:v>
      </x:c>
      <x:c r="F179" s="96" t="s">
        <x:v>320</x:v>
      </x:c>
      <x:c r="G179" s="96" t="s">
        <x:v>467</x:v>
      </x:c>
      <x:c r="H179" s="96" t="s">
        <x:v>2404</x:v>
      </x:c>
      <x:c r="I179" s="108">
        <x:v>5</x:v>
      </x:c>
      <x:c r="J179" s="96" t="s">
        <x:v>2443</x:v>
      </x:c>
      <x:c r="K179" s="96" t="s">
        <x:v>950</x:v>
      </x:c>
      <x:c r="L179" s="108" t="s">
        <x:v>250</x:v>
      </x:c>
      <x:c r="M179" s="96" t="s">
        <x:v>2782</x:v>
      </x:c>
      <x:c r="N179" s="111">
        <x:v>0.10121527777777778</x:v>
      </x:c>
      <x:c r="O179" s="96" t="s">
        <x:v>2613</x:v>
      </x:c>
      <x:c r="P179" s="112">
        <x:v>5</x:v>
      </x:c>
      <x:c r="Q179" s="112">
        <x:v>819</x:v>
      </x:c>
      <x:c r="R179" s="114" t="s">
        <x:v>2850</x:v>
      </x:c>
      <x:c r="S179" s="108" t="s">
        <x:v>250</x:v>
      </x:c>
      <x:c r="T179" s="108" t="s">
        <x:v>734</x:v>
      </x:c>
      <x:c r="U179" s="108" t="s">
        <x:v>734</x:v>
      </x:c>
      <x:c r="V179" s="108"/>
      <x:c r="W179" s="108" t="s">
        <x:v>1479</x:v>
      </x:c>
      <x:c r="X179" s="114" t="s">
        <x:v>2593</x:v>
      </x:c>
      <x:c r="Y179" s="96"/>
    </x:row>
    <x:row r="180" spans="1:25" ht="39.95000000000000284217" customHeight="1">
      <x:c r="A180" s="135" t="s">
        <x:v>1965</x:v>
      </x:c>
      <x:c r="B180" s="108">
        <x:v>178</x:v>
      </x:c>
      <x:c r="C180" s="108">
        <x:v>7</x:v>
      </x:c>
      <x:c r="D180" s="108">
        <x:v>9</x:v>
      </x:c>
      <x:c r="E180" s="96" t="s">
        <x:v>3259</x:v>
      </x:c>
      <x:c r="F180" s="96" t="s">
        <x:v>364</x:v>
      </x:c>
      <x:c r="G180" s="96" t="s">
        <x:v>427</x:v>
      </x:c>
      <x:c r="H180" s="96" t="s">
        <x:v>2404</x:v>
      </x:c>
      <x:c r="I180" s="108">
        <x:v>4</x:v>
      </x:c>
      <x:c r="J180" s="96" t="s">
        <x:v>1681</x:v>
      </x:c>
      <x:c r="K180" s="96" t="s">
        <x:v>950</x:v>
      </x:c>
      <x:c r="L180" s="108" t="s">
        <x:v>49</x:v>
      </x:c>
      <x:c r="M180" s="96" t="s">
        <x:v>2782</x:v>
      </x:c>
      <x:c r="N180" s="111">
        <x:v>0.10341435185185185</x:v>
      </x:c>
      <x:c r="O180" s="96" t="s">
        <x:v>1387</x:v>
      </x:c>
      <x:c r="P180" s="112">
        <x:v>12</x:v>
      </x:c>
      <x:c r="Q180" s="112">
        <x:v>831</x:v>
      </x:c>
      <x:c r="R180" s="114" t="s">
        <x:v>2848</x:v>
      </x:c>
      <x:c r="S180" s="108" t="s">
        <x:v>49</x:v>
      </x:c>
      <x:c r="T180" s="108" t="s">
        <x:v>131</x:v>
      </x:c>
      <x:c r="U180" s="108" t="s">
        <x:v>131</x:v>
      </x:c>
      <x:c r="V180" s="108"/>
      <x:c r="W180" s="108"/>
      <x:c r="X180" s="114"/>
      <x:c r="Y180" s="96"/>
    </x:row>
    <x:row r="181" spans="1:25" ht="39.95000000000000284217" customHeight="1">
      <x:c r="A181" s="135" t="s">
        <x:v>1965</x:v>
      </x:c>
      <x:c r="B181" s="108">
        <x:v>179</x:v>
      </x:c>
      <x:c r="C181" s="108">
        <x:v>7</x:v>
      </x:c>
      <x:c r="D181" s="108">
        <x:v>9</x:v>
      </x:c>
      <x:c r="E181" s="96" t="s">
        <x:v>3258</x:v>
      </x:c>
      <x:c r="F181" s="96" t="s">
        <x:v>460</x:v>
      </x:c>
      <x:c r="G181" s="96" t="s">
        <x:v>305</x:v>
      </x:c>
      <x:c r="H181" s="96" t="s">
        <x:v>2404</x:v>
      </x:c>
      <x:c r="I181" s="108">
        <x:v>6</x:v>
      </x:c>
      <x:c r="J181" s="96" t="s">
        <x:v>2451</x:v>
      </x:c>
      <x:c r="K181" s="96" t="s">
        <x:v>950</x:v>
      </x:c>
      <x:c r="L181" s="108" t="s">
        <x:v>49</x:v>
      </x:c>
      <x:c r="M181" s="96" t="s">
        <x:v>2782</x:v>
      </x:c>
      <x:c r="N181" s="111">
        <x:v>0.10561342592592593</x:v>
      </x:c>
      <x:c r="O181" s="96" t="s">
        <x:v>1387</x:v>
      </x:c>
      <x:c r="P181" s="112">
        <x:v>12</x:v>
      </x:c>
      <x:c r="Q181" s="112">
        <x:v>843</x:v>
      </x:c>
      <x:c r="R181" s="114" t="s">
        <x:v>2791</x:v>
      </x:c>
      <x:c r="S181" s="108" t="s">
        <x:v>49</x:v>
      </x:c>
      <x:c r="T181" s="108" t="s">
        <x:v>131</x:v>
      </x:c>
      <x:c r="U181" s="108" t="s">
        <x:v>131</x:v>
      </x:c>
      <x:c r="V181" s="108"/>
      <x:c r="W181" s="108"/>
      <x:c r="X181" s="114"/>
      <x:c r="Y181" s="96"/>
    </x:row>
    <x:row r="182" spans="1:25" ht="39.95000000000000284217" customHeight="1">
      <x:c r="A182" s="135" t="s">
        <x:v>1965</x:v>
      </x:c>
      <x:c r="B182" s="108">
        <x:v>180</x:v>
      </x:c>
      <x:c r="C182" s="108">
        <x:v>7</x:v>
      </x:c>
      <x:c r="D182" s="108">
        <x:v>9</x:v>
      </x:c>
      <x:c r="E182" s="96" t="s">
        <x:v>2438</x:v>
      </x:c>
      <x:c r="F182" s="96" t="s">
        <x:v>345</x:v>
      </x:c>
      <x:c r="G182" s="96" t="s">
        <x:v>1745</x:v>
      </x:c>
      <x:c r="H182" s="96" t="s">
        <x:v>2404</x:v>
      </x:c>
      <x:c r="I182" s="108">
        <x:v>4</x:v>
      </x:c>
      <x:c r="J182" s="96" t="s">
        <x:v>2456</x:v>
      </x:c>
      <x:c r="K182" s="96" t="s">
        <x:v>950</x:v>
      </x:c>
      <x:c r="L182" s="108" t="s">
        <x:v>42</x:v>
      </x:c>
      <x:c r="M182" s="96" t="s">
        <x:v>2782</x:v>
      </x:c>
      <x:c r="N182" s="111">
        <x:v>0.10821759259259259</x:v>
      </x:c>
      <x:c r="O182" s="96" t="s">
        <x:v>1387</x:v>
      </x:c>
      <x:c r="P182" s="112">
        <x:v>12</x:v>
      </x:c>
      <x:c r="Q182" s="112">
        <x:v>855</x:v>
      </x:c>
      <x:c r="R182" s="114" t="s">
        <x:v>2439</x:v>
      </x:c>
      <x:c r="S182" s="108" t="s">
        <x:v>42</x:v>
      </x:c>
      <x:c r="T182" s="108" t="s">
        <x:v>735</x:v>
      </x:c>
      <x:c r="U182" s="108" t="s">
        <x:v>735</x:v>
      </x:c>
      <x:c r="V182" s="108"/>
      <x:c r="W182" s="108"/>
      <x:c r="X182" s="114"/>
      <x:c r="Y182" s="96"/>
    </x:row>
    <x:row r="183" spans="1:25" ht="39.95000000000000284217" customHeight="1">
      <x:c r="A183" s="135" t="s">
        <x:v>1965</x:v>
      </x:c>
      <x:c r="B183" s="108">
        <x:v>181</x:v>
      </x:c>
      <x:c r="C183" s="108">
        <x:v>8</x:v>
      </x:c>
      <x:c r="D183" s="108">
        <x:v>9</x:v>
      </x:c>
      <x:c r="E183" s="96" t="s">
        <x:v>3114</x:v>
      </x:c>
      <x:c r="F183" s="96" t="s">
        <x:v>286</x:v>
      </x:c>
      <x:c r="G183" s="96" t="s">
        <x:v>284</x:v>
      </x:c>
      <x:c r="H183" s="96" t="s">
        <x:v>1696</x:v>
      </x:c>
      <x:c r="I183" s="108">
        <x:v>5</x:v>
      </x:c>
      <x:c r="J183" s="96" t="s">
        <x:v>2411</x:v>
      </x:c>
      <x:c r="K183" s="96" t="s">
        <x:v>950</x:v>
      </x:c>
      <x:c r="L183" s="108" t="s">
        <x:v>1496</x:v>
      </x:c>
      <x:c r="M183" s="96" t="s">
        <x:v>2755</x:v>
      </x:c>
      <x:c r="N183" s="111">
        <x:v>0.11238425925925925</x:v>
      </x:c>
      <x:c r="O183" s="96" t="s">
        <x:v>1387</x:v>
      </x:c>
      <x:c r="P183" s="112">
        <x:v>12</x:v>
      </x:c>
      <x:c r="Q183" s="112">
        <x:v>867</x:v>
      </x:c>
      <x:c r="R183" s="114" t="s">
        <x:v>526</x:v>
      </x:c>
      <x:c r="S183" s="108" t="s">
        <x:v>1496</x:v>
      </x:c>
      <x:c r="T183" s="108" t="s">
        <x:v>2145</x:v>
      </x:c>
      <x:c r="U183" s="108" t="s">
        <x:v>2145</x:v>
      </x:c>
      <x:c r="V183" s="108" t="s">
        <x:v>1555</x:v>
      </x:c>
      <x:c r="W183" s="108" t="s">
        <x:v>2847</x:v>
      </x:c>
      <x:c r="X183" s="114" t="s">
        <x:v>1554</x:v>
      </x:c>
      <x:c r="Y183" s="96"/>
    </x:row>
    <x:row r="184" spans="1:25" ht="39.95000000000000284217" customHeight="1">
      <x:c r="A184" s="135" t="s">
        <x:v>1965</x:v>
      </x:c>
      <x:c r="B184" s="108">
        <x:v>182</x:v>
      </x:c>
      <x:c r="C184" s="108">
        <x:v>1</x:v>
      </x:c>
      <x:c r="D184" s="108">
        <x:v>8</x:v>
      </x:c>
      <x:c r="E184" s="96" t="s">
        <x:v>2453</x:v>
      </x:c>
      <x:c r="F184" s="96" t="s">
        <x:v>522</x:v>
      </x:c>
      <x:c r="G184" s="96" t="s">
        <x:v>523</x:v>
      </x:c>
      <x:c r="H184" s="96" t="s">
        <x:v>2213</x:v>
      </x:c>
      <x:c r="I184" s="108">
        <x:v>2</x:v>
      </x:c>
      <x:c r="J184" s="96" t="s">
        <x:v>1773</x:v>
      </x:c>
      <x:c r="K184" s="96" t="s">
        <x:v>259</x:v>
      </x:c>
      <x:c r="L184" s="108" t="s">
        <x:v>730</x:v>
      </x:c>
      <x:c r="M184" s="96" t="s">
        <x:v>2206</x:v>
      </x:c>
      <x:c r="N184" s="111">
        <x:v>0.1129050925925926</x:v>
      </x:c>
      <x:c r="O184" s="96" t="s">
        <x:v>1493</x:v>
      </x:c>
      <x:c r="P184" s="112">
        <x:v>4</x:v>
      </x:c>
      <x:c r="Q184" s="112">
        <x:v>871</x:v>
      </x:c>
      <x:c r="R184" s="114"/>
      <x:c r="S184" s="108" t="s">
        <x:v>730</x:v>
      </x:c>
      <x:c r="T184" s="108" t="s">
        <x:v>250</x:v>
      </x:c>
      <x:c r="U184" s="108" t="s">
        <x:v>258</x:v>
      </x:c>
      <x:c r="V184" s="108" t="s">
        <x:v>1497</x:v>
      </x:c>
      <x:c r="W184" s="108"/>
      <x:c r="X184" s="114"/>
      <x:c r="Y184" s="96"/>
    </x:row>
    <x:row r="185" spans="1:25" ht="39.95000000000000284217" customHeight="1">
      <x:c r="A185" s="135" t="s">
        <x:v>1965</x:v>
      </x:c>
      <x:c r="B185" s="108">
        <x:v>183</x:v>
      </x:c>
      <x:c r="C185" s="108">
        <x:v>1</x:v>
      </x:c>
      <x:c r="D185" s="108">
        <x:v>9</x:v>
      </x:c>
      <x:c r="E185" s="96" t="s">
        <x:v>1401</x:v>
      </x:c>
      <x:c r="F185" s="96" t="s">
        <x:v>394</x:v>
      </x:c>
      <x:c r="G185" s="96" t="s">
        <x:v>2317</x:v>
      </x:c>
      <x:c r="H185" s="96" t="s">
        <x:v>3295</x:v>
      </x:c>
      <x:c r="I185" s="108">
        <x:v>3</x:v>
      </x:c>
      <x:c r="J185" s="96" t="s">
        <x:v>1766</x:v>
      </x:c>
      <x:c r="K185" s="96" t="s">
        <x:v>259</x:v>
      </x:c>
      <x:c r="L185" s="108" t="s">
        <x:v>142</x:v>
      </x:c>
      <x:c r="M185" s="96" t="s">
        <x:v>2826</x:v>
      </x:c>
      <x:c r="N185" s="111">
        <x:v>0.11394675925925926</x:v>
      </x:c>
      <x:c r="O185" s="96" t="s">
        <x:v>1742</x:v>
      </x:c>
      <x:c r="P185" s="112">
        <x:v>4</x:v>
      </x:c>
      <x:c r="Q185" s="112">
        <x:v>875</x:v>
      </x:c>
      <x:c r="R185" s="114"/>
      <x:c r="S185" s="108" t="s">
        <x:v>142</x:v>
      </x:c>
      <x:c r="T185" s="108" t="s">
        <x:v>51</x:v>
      </x:c>
      <x:c r="U185" s="108" t="s">
        <x:v>51</x:v>
      </x:c>
      <x:c r="V185" s="108"/>
      <x:c r="W185" s="108" t="s">
        <x:v>1723</x:v>
      </x:c>
      <x:c r="X185" s="114"/>
      <x:c r="Y185" s="96" t="s">
        <x:v>3340</x:v>
      </x:c>
    </x:row>
    <x:row r="186" spans="1:25" ht="39.95000000000000284217" customHeight="1">
      <x:c r="A186" s="135" t="s">
        <x:v>1965</x:v>
      </x:c>
      <x:c r="B186" s="108">
        <x:v>184</x:v>
      </x:c>
      <x:c r="C186" s="108">
        <x:v>1</x:v>
      </x:c>
      <x:c r="D186" s="108">
        <x:v>9</x:v>
      </x:c>
      <x:c r="E186" s="96" t="s">
        <x:v>1438</x:v>
      </x:c>
      <x:c r="F186" s="96" t="s">
        <x:v>1070</x:v>
      </x:c>
      <x:c r="G186" s="96" t="s">
        <x:v>1164</x:v>
      </x:c>
      <x:c r="H186" s="96" t="s">
        <x:v>2429</x:v>
      </x:c>
      <x:c r="I186" s="108">
        <x:v>3</x:v>
      </x:c>
      <x:c r="J186" s="96" t="s">
        <x:v>182</x:v>
      </x:c>
      <x:c r="K186" s="96" t="s">
        <x:v>259</x:v>
      </x:c>
      <x:c r="L186" s="108" t="s">
        <x:v>739</x:v>
      </x:c>
      <x:c r="M186" s="96" t="s">
        <x:v>2837</x:v>
      </x:c>
      <x:c r="N186" s="111">
        <x:v>0.11452546296296297</x:v>
      </x:c>
      <x:c r="O186" s="96" t="s">
        <x:v>1742</x:v>
      </x:c>
      <x:c r="P186" s="112">
        <x:v>4</x:v>
      </x:c>
      <x:c r="Q186" s="112">
        <x:v>879</x:v>
      </x:c>
      <x:c r="R186" s="114"/>
      <x:c r="S186" s="108" t="s">
        <x:v>739</x:v>
      </x:c>
      <x:c r="T186" s="108" t="s">
        <x:v>730</x:v>
      </x:c>
      <x:c r="U186" s="108" t="s">
        <x:v>730</x:v>
      </x:c>
      <x:c r="V186" s="108"/>
      <x:c r="W186" s="108" t="s">
        <x:v>222</x:v>
      </x:c>
      <x:c r="X186" s="114" t="s">
        <x:v>1538</x:v>
      </x:c>
      <x:c r="Y186" s="96" t="s">
        <x:v>2945</x:v>
      </x:c>
    </x:row>
    <x:row r="187" spans="1:25" ht="39.95000000000000284217" customHeight="1">
      <x:c r="A187" s="135" t="s">
        <x:v>1965</x:v>
      </x:c>
      <x:c r="B187" s="108">
        <x:v>185</x:v>
      </x:c>
      <x:c r="C187" s="108">
        <x:v>5</x:v>
      </x:c>
      <x:c r="D187" s="108">
        <x:v>9</x:v>
      </x:c>
      <x:c r="E187" s="96" t="s">
        <x:v>1439</x:v>
      </x:c>
      <x:c r="F187" s="96" t="s">
        <x:v>456</x:v>
      </x:c>
      <x:c r="G187" s="96" t="s">
        <x:v>1664</x:v>
      </x:c>
      <x:c r="H187" s="96" t="s">
        <x:v>1670</x:v>
      </x:c>
      <x:c r="I187" s="108">
        <x:v>3</x:v>
      </x:c>
      <x:c r="J187" s="96" t="s">
        <x:v>1809</x:v>
      </x:c>
      <x:c r="K187" s="96" t="s">
        <x:v>3277</x:v>
      </x:c>
      <x:c r="L187" s="108" t="s">
        <x:v>247</x:v>
      </x:c>
      <x:c r="M187" s="96" t="s">
        <x:v>2432</x:v>
      </x:c>
      <x:c r="N187" s="111">
        <x:v>0.11591435185185185</x:v>
      </x:c>
      <x:c r="O187" s="96" t="s">
        <x:v>1742</x:v>
      </x:c>
      <x:c r="P187" s="112">
        <x:v>6</x:v>
      </x:c>
      <x:c r="Q187" s="112">
        <x:v>885</x:v>
      </x:c>
      <x:c r="R187" s="114"/>
      <x:c r="S187" s="108" t="s">
        <x:v>247</x:v>
      </x:c>
      <x:c r="T187" s="108" t="s">
        <x:v>103</x:v>
      </x:c>
      <x:c r="U187" s="108" t="s">
        <x:v>103</x:v>
      </x:c>
      <x:c r="V187" s="108"/>
      <x:c r="W187" s="108" t="s">
        <x:v>1725</x:v>
      </x:c>
      <x:c r="X187" s="114"/>
      <x:c r="Y187" s="96" t="s">
        <x:v>442</x:v>
      </x:c>
    </x:row>
    <x:row r="188" spans="1:25" ht="39.95000000000000284217" customHeight="1">
      <x:c r="A188" s="135" t="s">
        <x:v>1965</x:v>
      </x:c>
      <x:c r="B188" s="108">
        <x:v>186</x:v>
      </x:c>
      <x:c r="C188" s="108">
        <x:v>6</x:v>
      </x:c>
      <x:c r="D188" s="108">
        <x:v>10</x:v>
      </x:c>
      <x:c r="E188" s="96" t="s">
        <x:v>1416</x:v>
      </x:c>
      <x:c r="F188" s="96" t="s">
        <x:v>543</x:v>
      </x:c>
      <x:c r="G188" s="96" t="s">
        <x:v>381</x:v>
      </x:c>
      <x:c r="H188" s="96" t="s">
        <x:v>2428</x:v>
      </x:c>
      <x:c r="I188" s="108">
        <x:v>5</x:v>
      </x:c>
      <x:c r="J188" s="96" t="s">
        <x:v>1739</x:v>
      </x:c>
      <x:c r="K188" s="96" t="s">
        <x:v>2818</x:v>
      </x:c>
      <x:c r="L188" s="108" t="s">
        <x:v>87</x:v>
      </x:c>
      <x:c r="M188" s="96" t="s">
        <x:v>387</x:v>
      </x:c>
      <x:c r="N188" s="111">
        <x:v>0.11822916666666666</x:v>
      </x:c>
      <x:c r="O188" s="96" t="s">
        <x:v>1742</x:v>
      </x:c>
      <x:c r="P188" s="112">
        <x:v>8</x:v>
      </x:c>
      <x:c r="Q188" s="112">
        <x:v>893</x:v>
      </x:c>
      <x:c r="R188" s="114"/>
      <x:c r="S188" s="108" t="s">
        <x:v>87</x:v>
      </x:c>
      <x:c r="T188" s="108" t="s">
        <x:v>58</x:v>
      </x:c>
      <x:c r="U188" s="108" t="s">
        <x:v>58</x:v>
      </x:c>
      <x:c r="V188" s="108"/>
      <x:c r="W188" s="108" t="s">
        <x:v>1067</x:v>
      </x:c>
      <x:c r="X188" s="114"/>
      <x:c r="Y188" s="96" t="s">
        <x:v>0</x:v>
      </x:c>
    </x:row>
    <x:row r="189" spans="1:25" ht="39.95000000000000284217" customHeight="1">
      <x:c r="A189" s="135" t="s">
        <x:v>1965</x:v>
      </x:c>
      <x:c r="B189" s="108">
        <x:v>187</x:v>
      </x:c>
      <x:c r="C189" s="108">
        <x:v>4</x:v>
      </x:c>
      <x:c r="D189" s="108">
        <x:v>9</x:v>
      </x:c>
      <x:c r="E189" s="96" t="s">
        <x:v>2797</x:v>
      </x:c>
      <x:c r="F189" s="96" t="s">
        <x:v>430</x:v>
      </x:c>
      <x:c r="G189" s="96" t="s">
        <x:v>409</x:v>
      </x:c>
      <x:c r="H189" s="96" t="s">
        <x:v>967</x:v>
      </x:c>
      <x:c r="I189" s="108">
        <x:v>4</x:v>
      </x:c>
      <x:c r="J189" s="96" t="s">
        <x:v>1822</x:v>
      </x:c>
      <x:c r="K189" s="96" t="s">
        <x:v>3286</x:v>
      </x:c>
      <x:c r="L189" s="108" t="s">
        <x:v>147</x:v>
      </x:c>
      <x:c r="M189" s="96" t="s">
        <x:v>3109</x:v>
      </x:c>
      <x:c r="N189" s="111">
        <x:v>0.11903935185185185</x:v>
      </x:c>
      <x:c r="O189" s="96" t="s">
        <x:v>1742</x:v>
      </x:c>
      <x:c r="P189" s="112">
        <x:v>5</x:v>
      </x:c>
      <x:c r="Q189" s="112">
        <x:v>898</x:v>
      </x:c>
      <x:c r="R189" s="114"/>
      <x:c r="S189" s="108" t="s">
        <x:v>147</x:v>
      </x:c>
      <x:c r="T189" s="108" t="s">
        <x:v>147</x:v>
      </x:c>
      <x:c r="U189" s="108" t="s">
        <x:v>147</x:v>
      </x:c>
      <x:c r="V189" s="108"/>
      <x:c r="W189" s="108" t="s">
        <x:v>2840</x:v>
      </x:c>
      <x:c r="X189" s="114"/>
      <x:c r="Y189" s="96" t="s">
        <x:v>3336</x:v>
      </x:c>
    </x:row>
    <x:row r="190" spans="1:25" ht="39.95000000000000284217" customHeight="1">
      <x:c r="A190" s="135" t="s">
        <x:v>1965</x:v>
      </x:c>
      <x:c r="B190" s="108">
        <x:v>188</x:v>
      </x:c>
      <x:c r="C190" s="108">
        <x:v>7</x:v>
      </x:c>
      <x:c r="D190" s="108">
        <x:v>10</x:v>
      </x:c>
      <x:c r="E190" s="96" t="s">
        <x:v>2986</x:v>
      </x:c>
      <x:c r="F190" s="96" t="s">
        <x:v>376</x:v>
      </x:c>
      <x:c r="G190" s="96" t="s">
        <x:v>360</x:v>
      </x:c>
      <x:c r="H190" s="96" t="s">
        <x:v>2841</x:v>
      </x:c>
      <x:c r="I190" s="108">
        <x:v>3</x:v>
      </x:c>
      <x:c r="J190" s="96" t="s">
        <x:v>544</x:v>
      </x:c>
      <x:c r="K190" s="96" t="s">
        <x:v>3279</x:v>
      </x:c>
      <x:c r="L190" s="108" t="s">
        <x:v>735</x:v>
      </x:c>
      <x:c r="M190" s="96" t="s">
        <x:v>2275</x:v>
      </x:c>
      <x:c r="N190" s="111">
        <x:v>0.12112268518518518</x:v>
      </x:c>
      <x:c r="O190" s="96" t="s">
        <x:v>1742</x:v>
      </x:c>
      <x:c r="P190" s="112">
        <x:v>8</x:v>
      </x:c>
      <x:c r="Q190" s="112">
        <x:v>906</x:v>
      </x:c>
      <x:c r="R190" s="114"/>
      <x:c r="S190" s="108" t="s">
        <x:v>735</x:v>
      </x:c>
      <x:c r="T190" s="108" t="s">
        <x:v>131</x:v>
      </x:c>
      <x:c r="U190" s="108" t="s">
        <x:v>131</x:v>
      </x:c>
      <x:c r="V190" s="108"/>
      <x:c r="W190" s="108" t="s">
        <x:v>2829</x:v>
      </x:c>
      <x:c r="X190" s="114"/>
      <x:c r="Y190" s="96"/>
    </x:row>
    <x:row r="191" spans="1:25" ht="39.95000000000000284217" customHeight="1">
      <x:c r="A191" s="135" t="s">
        <x:v>1965</x:v>
      </x:c>
      <x:c r="B191" s="108">
        <x:v>189</x:v>
      </x:c>
      <x:c r="C191" s="108">
        <x:v>1</x:v>
      </x:c>
      <x:c r="D191" s="108">
        <x:v>10</x:v>
      </x:c>
      <x:c r="E191" s="96" t="s">
        <x:v>1641</x:v>
      </x:c>
      <x:c r="F191" s="96" t="s">
        <x:v>439</x:v>
      </x:c>
      <x:c r="G191" s="96" t="s">
        <x:v>2384</x:v>
      </x:c>
      <x:c r="H191" s="96" t="s">
        <x:v>2839</x:v>
      </x:c>
      <x:c r="I191" s="108">
        <x:v>3</x:v>
      </x:c>
      <x:c r="J191" s="96" t="s">
        <x:v>1734</x:v>
      </x:c>
      <x:c r="K191" s="96" t="s">
        <x:v>259</x:v>
      </x:c>
      <x:c r="L191" s="108" t="s">
        <x:v>131</x:v>
      </x:c>
      <x:c r="M191" s="96" t="s">
        <x:v>2923</x:v>
      </x:c>
      <x:c r="N191" s="111">
        <x:v>0.1228587962962963</x:v>
      </x:c>
      <x:c r="O191" s="96" t="s">
        <x:v>1742</x:v>
      </x:c>
      <x:c r="P191" s="112">
        <x:v>5</x:v>
      </x:c>
      <x:c r="Q191" s="112">
        <x:v>911</x:v>
      </x:c>
      <x:c r="R191" s="114"/>
      <x:c r="S191" s="108" t="s">
        <x:v>131</x:v>
      </x:c>
      <x:c r="T191" s="108" t="s">
        <x:v>41</x:v>
      </x:c>
      <x:c r="U191" s="108" t="s">
        <x:v>123</x:v>
      </x:c>
      <x:c r="V191" s="108" t="s">
        <x:v>1542</x:v>
      </x:c>
      <x:c r="W191" s="108" t="s">
        <x:v>1557</x:v>
      </x:c>
      <x:c r="X191" s="114" t="s">
        <x:v>3065</x:v>
      </x:c>
      <x:c r="Y191" s="96" t="s">
        <x:v>1735</x:v>
      </x:c>
    </x:row>
    <x:row r="192" spans="1:25" ht="39.95000000000000284217" customHeight="1">
      <x:c r="A192" s="135" t="s">
        <x:v>1965</x:v>
      </x:c>
      <x:c r="B192" s="108">
        <x:v>190</x:v>
      </x:c>
      <x:c r="C192" s="108">
        <x:v>2</x:v>
      </x:c>
      <x:c r="D192" s="108">
        <x:v>10</x:v>
      </x:c>
      <x:c r="E192" s="96" t="s">
        <x:v>3002</x:v>
      </x:c>
      <x:c r="F192" s="96" t="s">
        <x:v>1125</x:v>
      </x:c>
      <x:c r="G192" s="96" t="s">
        <x:v>2311</x:v>
      </x:c>
      <x:c r="H192" s="96" t="s">
        <x:v>3276</x:v>
      </x:c>
      <x:c r="I192" s="108">
        <x:v>3</x:v>
      </x:c>
      <x:c r="J192" s="96" t="s">
        <x:v>1746</x:v>
      </x:c>
      <x:c r="K192" s="96" t="s">
        <x:v>259</x:v>
      </x:c>
      <x:c r="L192" s="108" t="s">
        <x:v>247</x:v>
      </x:c>
      <x:c r="M192" s="96" t="s">
        <x:v>3294</x:v>
      </x:c>
      <x:c r="N192" s="111">
        <x:v>0.12424768518518518</x:v>
      </x:c>
      <x:c r="O192" s="96" t="s">
        <x:v>1742</x:v>
      </x:c>
      <x:c r="P192" s="112">
        <x:v>6</x:v>
      </x:c>
      <x:c r="Q192" s="112">
        <x:v>917</x:v>
      </x:c>
      <x:c r="R192" s="114"/>
      <x:c r="S192" s="108" t="s">
        <x:v>247</x:v>
      </x:c>
      <x:c r="T192" s="108" t="s">
        <x:v>103</x:v>
      </x:c>
      <x:c r="U192" s="108" t="s">
        <x:v>103</x:v>
      </x:c>
      <x:c r="V192" s="108" t="s">
        <x:v>1551</x:v>
      </x:c>
      <x:c r="W192" s="108" t="s">
        <x:v>1726</x:v>
      </x:c>
      <x:c r="X192" s="114"/>
      <x:c r="Y192" s="96" t="s">
        <x:v>3351</x:v>
      </x:c>
    </x:row>
    <x:row r="193" spans="1:25" ht="39.95000000000000284217" customHeight="1">
      <x:c r="A193" s="135" t="s">
        <x:v>1965</x:v>
      </x:c>
      <x:c r="B193" s="108">
        <x:v>191</x:v>
      </x:c>
      <x:c r="C193" s="108">
        <x:v>1</x:v>
      </x:c>
      <x:c r="D193" s="108">
        <x:v>9</x:v>
      </x:c>
      <x:c r="E193" s="96" t="s">
        <x:v>1397</x:v>
      </x:c>
      <x:c r="F193" s="96" t="s">
        <x:v>516</x:v>
      </x:c>
      <x:c r="G193" s="96" t="s">
        <x:v>2407</x:v>
      </x:c>
      <x:c r="H193" s="96" t="s">
        <x:v>3292</x:v>
      </x:c>
      <x:c r="I193" s="108">
        <x:v>1</x:v>
      </x:c>
      <x:c r="J193" s="96" t="s">
        <x:v>2137</x:v>
      </x:c>
      <x:c r="K193" s="96" t="s">
        <x:v>259</x:v>
      </x:c>
      <x:c r="L193" s="108" t="s">
        <x:v>134</x:v>
      </x:c>
      <x:c r="M193" s="96" t="s">
        <x:v>3273</x:v>
      </x:c>
      <x:c r="N193" s="111">
        <x:v>0.12517361111111111</x:v>
      </x:c>
      <x:c r="O193" s="96" t="s">
        <x:v>1742</x:v>
      </x:c>
      <x:c r="P193" s="112">
        <x:v>4</x:v>
      </x:c>
      <x:c r="Q193" s="112">
        <x:v>921</x:v>
      </x:c>
      <x:c r="R193" s="114"/>
      <x:c r="S193" s="108" t="s">
        <x:v>134</x:v>
      </x:c>
      <x:c r="T193" s="108" t="s">
        <x:v>147</x:v>
      </x:c>
      <x:c r="U193" s="108" t="s">
        <x:v>147</x:v>
      </x:c>
      <x:c r="V193" s="108" t="s">
        <x:v>1643</x:v>
      </x:c>
      <x:c r="W193" s="108" t="s">
        <x:v>1729</x:v>
      </x:c>
      <x:c r="X193" s="114"/>
      <x:c r="Y193" s="96" t="s">
        <x:v>2938</x:v>
      </x:c>
    </x:row>
    <x:row r="194" spans="1:25" ht="39.95000000000000284217" customHeight="1">
      <x:c r="A194" s="135" t="s">
        <x:v>1965</x:v>
      </x:c>
      <x:c r="B194" s="108">
        <x:v>192</x:v>
      </x:c>
      <x:c r="C194" s="108">
        <x:v>1</x:v>
      </x:c>
      <x:c r="D194" s="108">
        <x:v>9</x:v>
      </x:c>
      <x:c r="E194" s="96" t="s">
        <x:v>2258</x:v>
      </x:c>
      <x:c r="F194" s="96" t="s">
        <x:v>482</x:v>
      </x:c>
      <x:c r="G194" s="96" t="s">
        <x:v>517</x:v>
      </x:c>
      <x:c r="H194" s="96" t="s">
        <x:v>2922</x:v>
      </x:c>
      <x:c r="I194" s="108">
        <x:v>2</x:v>
      </x:c>
      <x:c r="J194" s="96" t="s">
        <x:v>1761</x:v>
      </x:c>
      <x:c r="K194" s="96" t="s">
        <x:v>259</x:v>
      </x:c>
      <x:c r="L194" s="108" t="s">
        <x:v>51</x:v>
      </x:c>
      <x:c r="M194" s="96" t="s">
        <x:v>3290</x:v>
      </x:c>
      <x:c r="N194" s="111">
        <x:v>0.12604166666666666</x:v>
      </x:c>
      <x:c r="O194" s="96" t="s">
        <x:v>1568</x:v>
      </x:c>
      <x:c r="P194" s="112">
        <x:v>4</x:v>
      </x:c>
      <x:c r="Q194" s="112">
        <x:v>925</x:v>
      </x:c>
      <x:c r="R194" s="114"/>
      <x:c r="S194" s="108" t="s">
        <x:v>51</x:v>
      </x:c>
      <x:c r="T194" s="108" t="s">
        <x:v>141</x:v>
      </x:c>
      <x:c r="U194" s="108" t="s">
        <x:v>141</x:v>
      </x:c>
      <x:c r="V194" s="108"/>
      <x:c r="W194" s="108" t="s">
        <x:v>1730</x:v>
      </x:c>
      <x:c r="X194" s="114"/>
      <x:c r="Y194" s="96" t="s">
        <x:v>3341</x:v>
      </x:c>
    </x:row>
    <x:row r="195" spans="1:25" ht="39.95000000000000284217" customHeight="1">
      <x:c r="A195" s="135" t="s">
        <x:v>1965</x:v>
      </x:c>
      <x:c r="B195" s="108">
        <x:v>193</x:v>
      </x:c>
      <x:c r="C195" s="108">
        <x:v>1</x:v>
      </x:c>
      <x:c r="D195" s="108">
        <x:v>9</x:v>
      </x:c>
      <x:c r="E195" s="96" t="s">
        <x:v>1463</x:v>
      </x:c>
      <x:c r="F195" s="96" t="s">
        <x:v>1065</x:v>
      </x:c>
      <x:c r="G195" s="96" t="s">
        <x:v>1066</x:v>
      </x:c>
      <x:c r="H195" s="96" t="s">
        <x:v>2414</x:v>
      </x:c>
      <x:c r="I195" s="108">
        <x:v>3</x:v>
      </x:c>
      <x:c r="J195" s="96" t="s">
        <x:v>218</x:v>
      </x:c>
      <x:c r="K195" s="96" t="s">
        <x:v>259</x:v>
      </x:c>
      <x:c r="L195" s="108" t="s">
        <x:v>89</x:v>
      </x:c>
      <x:c r="M195" s="96" t="s">
        <x:v>1805</x:v>
      </x:c>
      <x:c r="N195" s="111">
        <x:v>0.12702546296296297</x:v>
      </x:c>
      <x:c r="O195" s="96" t="s">
        <x:v>1568</x:v>
      </x:c>
      <x:c r="P195" s="112">
        <x:v>4</x:v>
      </x:c>
      <x:c r="Q195" s="112">
        <x:v>929</x:v>
      </x:c>
      <x:c r="R195" s="114"/>
      <x:c r="S195" s="108" t="s">
        <x:v>89</x:v>
      </x:c>
      <x:c r="T195" s="108" t="s">
        <x:v>51</x:v>
      </x:c>
      <x:c r="U195" s="108" t="s">
        <x:v>51</x:v>
      </x:c>
      <x:c r="V195" s="108"/>
      <x:c r="W195" s="108" t="s">
        <x:v>1727</x:v>
      </x:c>
      <x:c r="X195" s="114" t="s">
        <x:v>1733</x:v>
      </x:c>
      <x:c r="Y195" s="96" t="s">
        <x:v>3347</x:v>
      </x:c>
    </x:row>
    <x:row r="196" spans="1:25" ht="39.95000000000000284217" customHeight="1">
      <x:c r="A196" s="135" t="s">
        <x:v>1965</x:v>
      </x:c>
      <x:c r="B196" s="108">
        <x:v>194</x:v>
      </x:c>
      <x:c r="C196" s="108">
        <x:v>1</x:v>
      </x:c>
      <x:c r="D196" s="108">
        <x:v>9</x:v>
      </x:c>
      <x:c r="E196" s="96" t="s">
        <x:v>2979</x:v>
      </x:c>
      <x:c r="F196" s="96" t="s">
        <x:v>1679</x:v>
      </x:c>
      <x:c r="G196" s="96" t="s">
        <x:v>433</x:v>
      </x:c>
      <x:c r="H196" s="96" t="s">
        <x:v>3291</x:v>
      </x:c>
      <x:c r="I196" s="108">
        <x:v>3</x:v>
      </x:c>
      <x:c r="J196" s="96" t="s">
        <x:v>2901</x:v>
      </x:c>
      <x:c r="K196" s="96" t="s">
        <x:v>259</x:v>
      </x:c>
      <x:c r="L196" s="108" t="s">
        <x:v>739</x:v>
      </x:c>
      <x:c r="M196" s="96" t="s">
        <x:v>3231</x:v>
      </x:c>
      <x:c r="N196" s="111">
        <x:v>0.12760416666666666</x:v>
      </x:c>
      <x:c r="O196" s="96" t="s">
        <x:v>1568</x:v>
      </x:c>
      <x:c r="P196" s="112">
        <x:v>3</x:v>
      </x:c>
      <x:c r="Q196" s="112">
        <x:v>932</x:v>
      </x:c>
      <x:c r="R196" s="114"/>
      <x:c r="S196" s="108" t="s">
        <x:v>739</x:v>
      </x:c>
      <x:c r="T196" s="108" t="s">
        <x:v>739</x:v>
      </x:c>
      <x:c r="U196" s="108" t="s">
        <x:v>739</x:v>
      </x:c>
      <x:c r="V196" s="108"/>
      <x:c r="W196" s="108"/>
      <x:c r="X196" s="114"/>
      <x:c r="Y196" s="96" t="s">
        <x:v>3224</x:v>
      </x:c>
    </x:row>
    <x:row r="197" spans="1:25" ht="39.95000000000000284217" customHeight="1">
      <x:c r="A197" s="141" t="s">
        <x:v>1980</x:v>
      </x:c>
      <x:c r="B197" s="108">
        <x:v>195</x:v>
      </x:c>
      <x:c r="C197" s="108">
        <x:v>1</x:v>
      </x:c>
      <x:c r="D197" s="108">
        <x:v>7</x:v>
      </x:c>
      <x:c r="E197" s="96" t="s">
        <x:v>1993</x:v>
      </x:c>
      <x:c r="F197" s="96" t="s">
        <x:v>3236</x:v>
      </x:c>
      <x:c r="G197" s="96" t="s">
        <x:v>1154</x:v>
      </x:c>
      <x:c r="H197" s="96" t="s">
        <x:v>171</x:v>
      </x:c>
      <x:c r="I197" s="108">
        <x:v>2</x:v>
      </x:c>
      <x:c r="J197" s="96" t="s">
        <x:v>2138</x:v>
      </x:c>
      <x:c r="K197" s="96" t="s">
        <x:v>259</x:v>
      </x:c>
      <x:c r="L197" s="108" t="s">
        <x:v>734</x:v>
      </x:c>
      <x:c r="M197" s="96" t="s">
        <x:v>3230</x:v>
      </x:c>
      <x:c r="N197" s="111">
        <x:v>0.12795138888888888</x:v>
      </x:c>
      <x:c r="O197" s="96" t="s">
        <x:v>1576</x:v>
      </x:c>
      <x:c r="P197" s="112">
        <x:v>3</x:v>
      </x:c>
      <x:c r="Q197" s="112">
        <x:v>935</x:v>
      </x:c>
      <x:c r="R197" s="114"/>
      <x:c r="S197" s="108" t="s">
        <x:v>734</x:v>
      </x:c>
      <x:c r="T197" s="108" t="s">
        <x:v>734</x:v>
      </x:c>
      <x:c r="U197" s="108" t="s">
        <x:v>734</x:v>
      </x:c>
      <x:c r="V197" s="108"/>
      <x:c r="W197" s="108"/>
      <x:c r="X197" s="114"/>
      <x:c r="Y197" s="96"/>
    </x:row>
    <x:row r="198" spans="1:25" ht="39.95000000000000284217" customHeight="1">
      <x:c r="A198" s="141" t="s">
        <x:v>1980</x:v>
      </x:c>
      <x:c r="B198" s="108">
        <x:v>196</x:v>
      </x:c>
      <x:c r="C198" s="108">
        <x:v>2</x:v>
      </x:c>
      <x:c r="D198" s="108">
        <x:v>5</x:v>
      </x:c>
      <x:c r="E198" s="96" t="s">
        <x:v>1441</x:v>
      </x:c>
      <x:c r="F198" s="96" t="s">
        <x:v>548</x:v>
      </x:c>
      <x:c r="G198" s="96" t="s">
        <x:v>1145</x:v>
      </x:c>
      <x:c r="H198" s="96" t="s">
        <x:v>3244</x:v>
      </x:c>
      <x:c r="I198" s="108">
        <x:v>4</x:v>
      </x:c>
      <x:c r="J198" s="96" t="s">
        <x:v>2910</x:v>
      </x:c>
      <x:c r="K198" s="96" t="s">
        <x:v>1741</x:v>
      </x:c>
      <x:c r="L198" s="108" t="s">
        <x:v>250</x:v>
      </x:c>
      <x:c r="M198" s="96" t="s">
        <x:v>3223</x:v>
      </x:c>
      <x:c r="N198" s="111">
        <x:v>0.12841435185185185</x:v>
      </x:c>
      <x:c r="O198" s="96" t="s">
        <x:v>1576</x:v>
      </x:c>
      <x:c r="P198" s="112">
        <x:v>4</x:v>
      </x:c>
      <x:c r="Q198" s="112">
        <x:v>939</x:v>
      </x:c>
      <x:c r="R198" s="114"/>
      <x:c r="S198" s="108" t="s">
        <x:v>250</x:v>
      </x:c>
      <x:c r="T198" s="108" t="s">
        <x:v>734</x:v>
      </x:c>
      <x:c r="U198" s="108" t="s">
        <x:v>734</x:v>
      </x:c>
      <x:c r="V198" s="108"/>
      <x:c r="W198" s="108"/>
      <x:c r="X198" s="114"/>
      <x:c r="Y198" s="96"/>
    </x:row>
    <x:row r="199" spans="1:25" ht="39.95000000000000284217" customHeight="1">
      <x:c r="A199" s="141" t="s">
        <x:v>1980</x:v>
      </x:c>
      <x:c r="B199" s="108">
        <x:v>197</x:v>
      </x:c>
      <x:c r="C199" s="108">
        <x:v>2</x:v>
      </x:c>
      <x:c r="D199" s="108">
        <x:v>5</x:v>
      </x:c>
      <x:c r="E199" s="96" t="s">
        <x:v>3010</x:v>
      </x:c>
      <x:c r="F199" s="96" t="s">
        <x:v>429</x:v>
      </x:c>
      <x:c r="G199" s="96" t="s">
        <x:v>476</x:v>
      </x:c>
      <x:c r="H199" s="96" t="s">
        <x:v>1691</x:v>
      </x:c>
      <x:c r="I199" s="108">
        <x:v>4</x:v>
      </x:c>
      <x:c r="J199" s="96" t="s">
        <x:v>3238</x:v>
      </x:c>
      <x:c r="K199" s="96" t="s">
        <x:v>259</x:v>
      </x:c>
      <x:c r="L199" s="108" t="s">
        <x:v>730</x:v>
      </x:c>
      <x:c r="M199" s="96" t="s">
        <x:v>953</x:v>
      </x:c>
      <x:c r="N199" s="111">
        <x:v>0.12893518518518518</x:v>
      </x:c>
      <x:c r="O199" s="96" t="s">
        <x:v>1576</x:v>
      </x:c>
      <x:c r="P199" s="112">
        <x:v>4</x:v>
      </x:c>
      <x:c r="Q199" s="112">
        <x:v>943</x:v>
      </x:c>
      <x:c r="R199" s="114"/>
      <x:c r="S199" s="108" t="s">
        <x:v>730</x:v>
      </x:c>
      <x:c r="T199" s="108" t="s">
        <x:v>250</x:v>
      </x:c>
      <x:c r="U199" s="108" t="s">
        <x:v>250</x:v>
      </x:c>
      <x:c r="V199" s="108"/>
      <x:c r="W199" s="108"/>
      <x:c r="X199" s="114" t="s">
        <x:v>1793</x:v>
      </x:c>
      <x:c r="Y199" s="96"/>
    </x:row>
    <x:row r="200" spans="1:25" ht="39.95000000000000284217" customHeight="1">
      <x:c r="A200" s="141" t="s">
        <x:v>1980</x:v>
      </x:c>
      <x:c r="B200" s="108">
        <x:v>198</x:v>
      </x:c>
      <x:c r="C200" s="108">
        <x:v>1</x:v>
      </x:c>
      <x:c r="D200" s="108">
        <x:v>10</x:v>
      </x:c>
      <x:c r="E200" s="96" t="s">
        <x:v>1424</x:v>
      </x:c>
      <x:c r="F200" s="96" t="s">
        <x:v>513</x:v>
      </x:c>
      <x:c r="G200" s="96" t="s">
        <x:v>391</x:v>
      </x:c>
      <x:c r="H200" s="96" t="s">
        <x:v>1847</x:v>
      </x:c>
      <x:c r="I200" s="108">
        <x:v>3</x:v>
      </x:c>
      <x:c r="J200" s="96" t="s">
        <x:v>1561</x:v>
      </x:c>
      <x:c r="K200" s="96" t="s">
        <x:v>259</x:v>
      </x:c>
      <x:c r="L200" s="108" t="s">
        <x:v>142</x:v>
      </x:c>
      <x:c r="M200" s="96" t="s">
        <x:v>1813</x:v>
      </x:c>
      <x:c r="N200" s="111">
        <x:v>0.12997685185185184</x:v>
      </x:c>
      <x:c r="O200" s="96" t="s">
        <x:v>1576</x:v>
      </x:c>
      <x:c r="P200" s="112">
        <x:v>4</x:v>
      </x:c>
      <x:c r="Q200" s="112">
        <x:v>947</x:v>
      </x:c>
      <x:c r="R200" s="114"/>
      <x:c r="S200" s="108" t="s">
        <x:v>142</x:v>
      </x:c>
      <x:c r="T200" s="108" t="s">
        <x:v>51</x:v>
      </x:c>
      <x:c r="U200" s="108" t="s">
        <x:v>51</x:v>
      </x:c>
      <x:c r="V200" s="108"/>
      <x:c r="W200" s="108" t="s">
        <x:v>1545</x:v>
      </x:c>
      <x:c r="X200" s="114"/>
      <x:c r="Y200" s="96" t="s">
        <x:v>1802</x:v>
      </x:c>
    </x:row>
    <x:row r="201" spans="1:25" ht="39.95000000000000284217" customHeight="1">
      <x:c r="A201" s="141" t="s">
        <x:v>1980</x:v>
      </x:c>
      <x:c r="B201" s="108">
        <x:v>199</x:v>
      </x:c>
      <x:c r="C201" s="108">
        <x:v>2</x:v>
      </x:c>
      <x:c r="D201" s="108">
        <x:v>5</x:v>
      </x:c>
      <x:c r="E201" s="96" t="s">
        <x:v>2243</x:v>
      </x:c>
      <x:c r="F201" s="96" t="s">
        <x:v>1076</x:v>
      </x:c>
      <x:c r="G201" s="96" t="s">
        <x:v>1686</x:v>
      </x:c>
      <x:c r="H201" s="96" t="s">
        <x:v>2718</x:v>
      </x:c>
      <x:c r="I201" s="108">
        <x:v>1</x:v>
      </x:c>
      <x:c r="J201" s="96" t="s">
        <x:v>1559</x:v>
      </x:c>
      <x:c r="K201" s="96" t="s">
        <x:v>259</x:v>
      </x:c>
      <x:c r="L201" s="108" t="s">
        <x:v>258</x:v>
      </x:c>
      <x:c r="M201" s="96" t="s">
        <x:v>1851</x:v>
      </x:c>
      <x:c r="N201" s="111">
        <x:v>0.13038194444444445</x:v>
      </x:c>
      <x:c r="O201" s="96" t="s">
        <x:v>1765</x:v>
      </x:c>
      <x:c r="P201" s="112">
        <x:v>3</x:v>
      </x:c>
      <x:c r="Q201" s="112">
        <x:v>950</x:v>
      </x:c>
      <x:c r="R201" s="114"/>
      <x:c r="S201" s="108" t="s">
        <x:v>258</x:v>
      </x:c>
      <x:c r="T201" s="108" t="s">
        <x:v>734</x:v>
      </x:c>
      <x:c r="U201" s="108" t="s">
        <x:v>723</x:v>
      </x:c>
      <x:c r="V201" s="108"/>
      <x:c r="W201" s="108"/>
      <x:c r="X201" s="114"/>
      <x:c r="Y201" s="96"/>
    </x:row>
    <x:row r="202" spans="1:25" ht="39.95000000000000284217" customHeight="1">
      <x:c r="A202" s="141" t="s">
        <x:v>1980</x:v>
      </x:c>
      <x:c r="B202" s="108">
        <x:v>200</x:v>
      </x:c>
      <x:c r="C202" s="108">
        <x:v>2</x:v>
      </x:c>
      <x:c r="D202" s="108">
        <x:v>7</x:v>
      </x:c>
      <x:c r="E202" s="96" t="s">
        <x:v>2827</x:v>
      </x:c>
      <x:c r="F202" s="96" t="s">
        <x:v>2514</x:v>
      </x:c>
      <x:c r="G202" s="96" t="s">
        <x:v>403</x:v>
      </x:c>
      <x:c r="H202" s="96" t="s">
        <x:v>2163</x:v>
      </x:c>
      <x:c r="I202" s="108">
        <x:v>3</x:v>
      </x:c>
      <x:c r="J202" s="96" t="s">
        <x:v>1736</x:v>
      </x:c>
      <x:c r="K202" s="96" t="s">
        <x:v>259</x:v>
      </x:c>
      <x:c r="L202" s="108" t="s">
        <x:v>250</x:v>
      </x:c>
      <x:c r="M202" s="96" t="s">
        <x:v>282</x:v>
      </x:c>
      <x:c r="N202" s="111">
        <x:v>0.1308449074074074</x:v>
      </x:c>
      <x:c r="O202" s="96" t="s">
        <x:v>1765</x:v>
      </x:c>
      <x:c r="P202" s="112">
        <x:v>4</x:v>
      </x:c>
      <x:c r="Q202" s="112">
        <x:v>954</x:v>
      </x:c>
      <x:c r="R202" s="114"/>
      <x:c r="S202" s="108" t="s">
        <x:v>250</x:v>
      </x:c>
      <x:c r="T202" s="108" t="s">
        <x:v>258</x:v>
      </x:c>
      <x:c r="U202" s="108" t="s">
        <x:v>734</x:v>
      </x:c>
      <x:c r="V202" s="108"/>
      <x:c r="W202" s="108"/>
      <x:c r="X202" s="114"/>
      <x:c r="Y202" s="96"/>
    </x:row>
    <x:row r="203" spans="1:25" ht="39.95000000000000284217" customHeight="1">
      <x:c r="A203" s="141" t="s">
        <x:v>1980</x:v>
      </x:c>
      <x:c r="B203" s="108">
        <x:v>201</x:v>
      </x:c>
      <x:c r="C203" s="108">
        <x:v>2</x:v>
      </x:c>
      <x:c r="D203" s="108">
        <x:v>7</x:v>
      </x:c>
      <x:c r="E203" s="96" t="s">
        <x:v>2234</x:v>
      </x:c>
      <x:c r="F203" s="96" t="s">
        <x:v>1153</x:v>
      </x:c>
      <x:c r="G203" s="96" t="s">
        <x:v>2413</x:v>
      </x:c>
      <x:c r="H203" s="96" t="s">
        <x:v>2163</x:v>
      </x:c>
      <x:c r="I203" s="108">
        <x:v>3</x:v>
      </x:c>
      <x:c r="J203" s="96" t="s">
        <x:v>181</x:v>
      </x:c>
      <x:c r="K203" s="96" t="s">
        <x:v>259</x:v>
      </x:c>
      <x:c r="L203" s="108" t="s">
        <x:v>250</x:v>
      </x:c>
      <x:c r="M203" s="96" t="s">
        <x:v>282</x:v>
      </x:c>
      <x:c r="N203" s="111">
        <x:v>0.13130787037037037</x:v>
      </x:c>
      <x:c r="O203" s="96" t="s">
        <x:v>1765</x:v>
      </x:c>
      <x:c r="P203" s="112">
        <x:v>4</x:v>
      </x:c>
      <x:c r="Q203" s="112">
        <x:v>958</x:v>
      </x:c>
      <x:c r="R203" s="114"/>
      <x:c r="S203" s="108" t="s">
        <x:v>250</x:v>
      </x:c>
      <x:c r="T203" s="108" t="s">
        <x:v>258</x:v>
      </x:c>
      <x:c r="U203" s="108" t="s">
        <x:v>734</x:v>
      </x:c>
      <x:c r="V203" s="108"/>
      <x:c r="W203" s="108"/>
      <x:c r="X203" s="114"/>
      <x:c r="Y203" s="96"/>
    </x:row>
    <x:row r="204" spans="1:25" ht="39.95000000000000284217" customHeight="1">
      <x:c r="A204" s="141" t="s">
        <x:v>1980</x:v>
      </x:c>
      <x:c r="B204" s="108">
        <x:v>202</x:v>
      </x:c>
      <x:c r="C204" s="108">
        <x:v>2</x:v>
      </x:c>
      <x:c r="D204" s="108">
        <x:v>7</x:v>
      </x:c>
      <x:c r="E204" s="96" t="s">
        <x:v>2253</x:v>
      </x:c>
      <x:c r="F204" s="96" t="s">
        <x:v>2403</x:v>
      </x:c>
      <x:c r="G204" s="96" t="s">
        <x:v>2367</x:v>
      </x:c>
      <x:c r="H204" s="96" t="s">
        <x:v>2163</x:v>
      </x:c>
      <x:c r="I204" s="108">
        <x:v>3</x:v>
      </x:c>
      <x:c r="J204" s="96" t="s">
        <x:v>2925</x:v>
      </x:c>
      <x:c r="K204" s="96" t="s">
        <x:v>259</x:v>
      </x:c>
      <x:c r="L204" s="108" t="s">
        <x:v>250</x:v>
      </x:c>
      <x:c r="M204" s="96" t="s">
        <x:v>282</x:v>
      </x:c>
      <x:c r="N204" s="111">
        <x:v>0.13177083333333334</x:v>
      </x:c>
      <x:c r="O204" s="96" t="s">
        <x:v>1765</x:v>
      </x:c>
      <x:c r="P204" s="112">
        <x:v>4</x:v>
      </x:c>
      <x:c r="Q204" s="112">
        <x:v>962</x:v>
      </x:c>
      <x:c r="R204" s="114"/>
      <x:c r="S204" s="108" t="s">
        <x:v>250</x:v>
      </x:c>
      <x:c r="T204" s="108" t="s">
        <x:v>258</x:v>
      </x:c>
      <x:c r="U204" s="108" t="s">
        <x:v>734</x:v>
      </x:c>
      <x:c r="V204" s="108"/>
      <x:c r="W204" s="108"/>
      <x:c r="X204" s="114"/>
      <x:c r="Y204" s="96"/>
    </x:row>
    <x:row r="205" spans="1:25" ht="39.95000000000000284217" customHeight="1">
      <x:c r="A205" s="141" t="s">
        <x:v>1980</x:v>
      </x:c>
      <x:c r="B205" s="108">
        <x:v>203</x:v>
      </x:c>
      <x:c r="C205" s="108">
        <x:v>4</x:v>
      </x:c>
      <x:c r="D205" s="108">
        <x:v>8</x:v>
      </x:c>
      <x:c r="E205" s="96" t="s">
        <x:v>2809</x:v>
      </x:c>
      <x:c r="F205" s="96" t="s">
        <x:v>2401</x:v>
      </x:c>
      <x:c r="G205" s="96" t="s">
        <x:v>2399</x:v>
      </x:c>
      <x:c r="H205" s="96" t="s">
        <x:v>3265</x:v>
      </x:c>
      <x:c r="I205" s="108">
        <x:v>4</x:v>
      </x:c>
      <x:c r="J205" s="96" t="s">
        <x:v>1859</x:v>
      </x:c>
      <x:c r="K205" s="96" t="s">
        <x:v>2671</x:v>
      </x:c>
      <x:c r="L205" s="108" t="s">
        <x:v>142</x:v>
      </x:c>
      <x:c r="M205" s="96" t="s">
        <x:v>1823</x:v>
      </x:c>
      <x:c r="N205" s="111">
        <x:v>0.1328125</x:v>
      </x:c>
      <x:c r="O205" s="96" t="s">
        <x:v>1765</x:v>
      </x:c>
      <x:c r="P205" s="112">
        <x:v>6</x:v>
      </x:c>
      <x:c r="Q205" s="112">
        <x:v>968</x:v>
      </x:c>
      <x:c r="R205" s="114"/>
      <x:c r="S205" s="108" t="s">
        <x:v>142</x:v>
      </x:c>
      <x:c r="T205" s="108" t="s">
        <x:v>51</x:v>
      </x:c>
      <x:c r="U205" s="108" t="s">
        <x:v>738</x:v>
      </x:c>
      <x:c r="V205" s="108"/>
      <x:c r="W205" s="108"/>
      <x:c r="X205" s="114"/>
      <x:c r="Y205" s="96"/>
    </x:row>
    <x:row r="206" spans="1:25" ht="39.95000000000000284217" customHeight="1">
      <x:c r="A206" s="141" t="s">
        <x:v>1980</x:v>
      </x:c>
      <x:c r="B206" s="108">
        <x:v>204</x:v>
      </x:c>
      <x:c r="C206" s="108">
        <x:v>2</x:v>
      </x:c>
      <x:c r="D206" s="108">
        <x:v>7</x:v>
      </x:c>
      <x:c r="E206" s="96" t="s">
        <x:v>2239</x:v>
      </x:c>
      <x:c r="F206" s="96" t="s">
        <x:v>2392</x:v>
      </x:c>
      <x:c r="G206" s="96" t="s">
        <x:v>2481</x:v>
      </x:c>
      <x:c r="H206" s="96" t="s">
        <x:v>2163</x:v>
      </x:c>
      <x:c r="I206" s="108">
        <x:v>3</x:v>
      </x:c>
      <x:c r="J206" s="96" t="s">
        <x:v>213</x:v>
      </x:c>
      <x:c r="K206" s="96" t="s">
        <x:v>259</x:v>
      </x:c>
      <x:c r="L206" s="108" t="s">
        <x:v>250</x:v>
      </x:c>
      <x:c r="M206" s="96" t="s">
        <x:v>282</x:v>
      </x:c>
      <x:c r="N206" s="111">
        <x:v>0.13327546296296297</x:v>
      </x:c>
      <x:c r="O206" s="96" t="s">
        <x:v>1765</x:v>
      </x:c>
      <x:c r="P206" s="112">
        <x:v>4</x:v>
      </x:c>
      <x:c r="Q206" s="112">
        <x:v>972</x:v>
      </x:c>
      <x:c r="R206" s="114"/>
      <x:c r="S206" s="108" t="s">
        <x:v>250</x:v>
      </x:c>
      <x:c r="T206" s="108" t="s">
        <x:v>258</x:v>
      </x:c>
      <x:c r="U206" s="108" t="s">
        <x:v>734</x:v>
      </x:c>
      <x:c r="V206" s="108"/>
      <x:c r="W206" s="108"/>
      <x:c r="X206" s="114"/>
      <x:c r="Y206" s="96"/>
    </x:row>
    <x:row r="207" spans="1:25" ht="39.95000000000000284217" customHeight="1">
      <x:c r="A207" s="141" t="s">
        <x:v>1980</x:v>
      </x:c>
      <x:c r="B207" s="108">
        <x:v>205</x:v>
      </x:c>
      <x:c r="C207" s="108">
        <x:v>2</x:v>
      </x:c>
      <x:c r="D207" s="108">
        <x:v>8</x:v>
      </x:c>
      <x:c r="E207" s="96" t="s">
        <x:v>2819</x:v>
      </x:c>
      <x:c r="F207" s="96" t="s">
        <x:v>1085</x:v>
      </x:c>
      <x:c r="G207" s="96" t="s">
        <x:v>504</x:v>
      </x:c>
      <x:c r="H207" s="96" t="s">
        <x:v>2221</x:v>
      </x:c>
      <x:c r="I207" s="108">
        <x:v>2</x:v>
      </x:c>
      <x:c r="J207" s="96" t="s">
        <x:v>1577</x:v>
      </x:c>
      <x:c r="K207" s="96" t="s">
        <x:v>259</x:v>
      </x:c>
      <x:c r="L207" s="108" t="s">
        <x:v>131</x:v>
      </x:c>
      <x:c r="M207" s="96" t="s">
        <x:v>979</x:v>
      </x:c>
      <x:c r="N207" s="111">
        <x:v>0.13501157407407408</x:v>
      </x:c>
      <x:c r="O207" s="96" t="s">
        <x:v>1765</x:v>
      </x:c>
      <x:c r="P207" s="112">
        <x:v>5</x:v>
      </x:c>
      <x:c r="Q207" s="112">
        <x:v>977</x:v>
      </x:c>
      <x:c r="R207" s="114"/>
      <x:c r="S207" s="108" t="s">
        <x:v>131</x:v>
      </x:c>
      <x:c r="T207" s="108" t="s">
        <x:v>247</x:v>
      </x:c>
      <x:c r="U207" s="108" t="s">
        <x:v>103</x:v>
      </x:c>
      <x:c r="V207" s="108"/>
      <x:c r="W207" s="108"/>
      <x:c r="X207" s="114"/>
      <x:c r="Y207" s="96" t="s">
        <x:v>552</x:v>
      </x:c>
    </x:row>
    <x:row r="208" spans="1:25" ht="39.95000000000000284217" customHeight="1">
      <x:c r="A208" s="141" t="s">
        <x:v>1980</x:v>
      </x:c>
      <x:c r="B208" s="108">
        <x:v>206</x:v>
      </x:c>
      <x:c r="C208" s="108">
        <x:v>2</x:v>
      </x:c>
      <x:c r="D208" s="108">
        <x:v>7</x:v>
      </x:c>
      <x:c r="E208" s="96" t="s">
        <x:v>2835</x:v>
      </x:c>
      <x:c r="F208" s="96" t="s">
        <x:v>1159</x:v>
      </x:c>
      <x:c r="G208" s="96" t="s">
        <x:v>479</x:v>
      </x:c>
      <x:c r="H208" s="96" t="s">
        <x:v>2163</x:v>
      </x:c>
      <x:c r="I208" s="108">
        <x:v>3</x:v>
      </x:c>
      <x:c r="J208" s="96" t="s">
        <x:v>2482</x:v>
      </x:c>
      <x:c r="K208" s="96" t="s">
        <x:v>259</x:v>
      </x:c>
      <x:c r="L208" s="108" t="s">
        <x:v>250</x:v>
      </x:c>
      <x:c r="M208" s="96" t="s">
        <x:v>282</x:v>
      </x:c>
      <x:c r="N208" s="111">
        <x:v>0.13547453703703705</x:v>
      </x:c>
      <x:c r="O208" s="96" t="s">
        <x:v>1765</x:v>
      </x:c>
      <x:c r="P208" s="112">
        <x:v>4</x:v>
      </x:c>
      <x:c r="Q208" s="112">
        <x:v>981</x:v>
      </x:c>
      <x:c r="R208" s="114"/>
      <x:c r="S208" s="108" t="s">
        <x:v>250</x:v>
      </x:c>
      <x:c r="T208" s="108" t="s">
        <x:v>258</x:v>
      </x:c>
      <x:c r="U208" s="108" t="s">
        <x:v>734</x:v>
      </x:c>
      <x:c r="V208" s="108"/>
      <x:c r="W208" s="108"/>
      <x:c r="X208" s="114"/>
      <x:c r="Y208" s="96" t="s">
        <x:v>1558</x:v>
      </x:c>
    </x:row>
    <x:row r="209" spans="1:25" ht="39.95000000000000284217" customHeight="1">
      <x:c r="A209" s="141" t="s">
        <x:v>1980</x:v>
      </x:c>
      <x:c r="B209" s="108">
        <x:v>207</x:v>
      </x:c>
      <x:c r="C209" s="108">
        <x:v>2</x:v>
      </x:c>
      <x:c r="D209" s="108">
        <x:v>7</x:v>
      </x:c>
      <x:c r="E209" s="96" t="s">
        <x:v>2448</x:v>
      </x:c>
      <x:c r="F209" s="96" t="s">
        <x:v>1077</x:v>
      </x:c>
      <x:c r="G209" s="96" t="s">
        <x:v>386</x:v>
      </x:c>
      <x:c r="H209" s="96" t="s">
        <x:v>2163</x:v>
      </x:c>
      <x:c r="I209" s="108">
        <x:v>3</x:v>
      </x:c>
      <x:c r="J209" s="96" t="s">
        <x:v>1811</x:v>
      </x:c>
      <x:c r="K209" s="96" t="s">
        <x:v>259</x:v>
      </x:c>
      <x:c r="L209" s="108" t="s">
        <x:v>250</x:v>
      </x:c>
      <x:c r="M209" s="96" t="s">
        <x:v>282</x:v>
      </x:c>
      <x:c r="N209" s="111">
        <x:v>0.13593749999999999</x:v>
      </x:c>
      <x:c r="O209" s="96" t="s">
        <x:v>1765</x:v>
      </x:c>
      <x:c r="P209" s="112">
        <x:v>4</x:v>
      </x:c>
      <x:c r="Q209" s="112">
        <x:v>985</x:v>
      </x:c>
      <x:c r="R209" s="114"/>
      <x:c r="S209" s="108" t="s">
        <x:v>250</x:v>
      </x:c>
      <x:c r="T209" s="108" t="s">
        <x:v>258</x:v>
      </x:c>
      <x:c r="U209" s="108" t="s">
        <x:v>734</x:v>
      </x:c>
      <x:c r="V209" s="108"/>
      <x:c r="W209" s="108"/>
      <x:c r="X209" s="114"/>
      <x:c r="Y209" s="96"/>
    </x:row>
    <x:row r="210" spans="1:25" ht="39.95000000000000284217" customHeight="1">
      <x:c r="A210" s="141" t="s">
        <x:v>1980</x:v>
      </x:c>
      <x:c r="B210" s="108">
        <x:v>208</x:v>
      </x:c>
      <x:c r="C210" s="108">
        <x:v>4</x:v>
      </x:c>
      <x:c r="D210" s="108">
        <x:v>8</x:v>
      </x:c>
      <x:c r="E210" s="96" t="s">
        <x:v>2800</x:v>
      </x:c>
      <x:c r="F210" s="96" t="s">
        <x:v>2276</x:v>
      </x:c>
      <x:c r="G210" s="96" t="s">
        <x:v>408</x:v>
      </x:c>
      <x:c r="H210" s="96" t="s">
        <x:v>3265</x:v>
      </x:c>
      <x:c r="I210" s="108">
        <x:v>4</x:v>
      </x:c>
      <x:c r="J210" s="96" t="s">
        <x:v>226</x:v>
      </x:c>
      <x:c r="K210" s="96" t="s">
        <x:v>2671</x:v>
      </x:c>
      <x:c r="L210" s="108" t="s">
        <x:v>142</x:v>
      </x:c>
      <x:c r="M210" s="96" t="s">
        <x:v>1823</x:v>
      </x:c>
      <x:c r="N210" s="111">
        <x:v>0.13697916666666668</x:v>
      </x:c>
      <x:c r="O210" s="96" t="s">
        <x:v>1765</x:v>
      </x:c>
      <x:c r="P210" s="112">
        <x:v>6</x:v>
      </x:c>
      <x:c r="Q210" s="112">
        <x:v>991</x:v>
      </x:c>
      <x:c r="R210" s="114"/>
      <x:c r="S210" s="108" t="s">
        <x:v>142</x:v>
      </x:c>
      <x:c r="T210" s="108" t="s">
        <x:v>51</x:v>
      </x:c>
      <x:c r="U210" s="108" t="s">
        <x:v>738</x:v>
      </x:c>
      <x:c r="V210" s="108"/>
      <x:c r="W210" s="108"/>
      <x:c r="X210" s="114"/>
      <x:c r="Y210" s="96"/>
    </x:row>
    <x:row r="211" spans="1:25" ht="39.95000000000000284217" customHeight="1">
      <x:c r="A211" s="141" t="s">
        <x:v>1980</x:v>
      </x:c>
      <x:c r="B211" s="108">
        <x:v>209</x:v>
      </x:c>
      <x:c r="C211" s="108">
        <x:v>1</x:v>
      </x:c>
      <x:c r="D211" s="108">
        <x:v>10</x:v>
      </x:c>
      <x:c r="E211" s="96" t="s">
        <x:v>2830</x:v>
      </x:c>
      <x:c r="F211" s="96" t="s">
        <x:v>2421</x:v>
      </x:c>
      <x:c r="G211" s="96" t="s">
        <x:v>598</x:v>
      </x:c>
      <x:c r="H211" s="96" t="s">
        <x:v>2757</x:v>
      </x:c>
      <x:c r="I211" s="108">
        <x:v>2</x:v>
      </x:c>
      <x:c r="J211" s="96" t="s">
        <x:v>2915</x:v>
      </x:c>
      <x:c r="K211" s="96" t="s">
        <x:v>259</x:v>
      </x:c>
      <x:c r="L211" s="108" t="s">
        <x:v>134</x:v>
      </x:c>
      <x:c r="M211" s="96" t="s">
        <x:v>2972</x:v>
      </x:c>
      <x:c r="N211" s="111">
        <x:v>0.13790509259259259</x:v>
      </x:c>
      <x:c r="O211" s="96" t="s">
        <x:v>1765</x:v>
      </x:c>
      <x:c r="P211" s="112">
        <x:v>5</x:v>
      </x:c>
      <x:c r="Q211" s="112">
        <x:v>996</x:v>
      </x:c>
      <x:c r="R211" s="114"/>
      <x:c r="S211" s="108" t="s">
        <x:v>134</x:v>
      </x:c>
      <x:c r="T211" s="108" t="s">
        <x:v>147</x:v>
      </x:c>
      <x:c r="U211" s="108" t="s">
        <x:v>738</x:v>
      </x:c>
      <x:c r="V211" s="108"/>
      <x:c r="W211" s="108"/>
      <x:c r="X211" s="114"/>
      <x:c r="Y211" s="96" t="s">
        <x:v>2279</x:v>
      </x:c>
    </x:row>
    <x:row r="212" spans="1:25" ht="39.95000000000000284217" customHeight="1">
      <x:c r="A212" s="141" t="s">
        <x:v>1980</x:v>
      </x:c>
      <x:c r="B212" s="108">
        <x:v>210</x:v>
      </x:c>
      <x:c r="C212" s="108">
        <x:v>2</x:v>
      </x:c>
      <x:c r="D212" s="108">
        <x:v>10</x:v>
      </x:c>
      <x:c r="E212" s="96" t="s">
        <x:v>2807</x:v>
      </x:c>
      <x:c r="F212" s="96" t="s">
        <x:v>1115</x:v>
      </x:c>
      <x:c r="G212" s="96" t="s">
        <x:v>1122</x:v>
      </x:c>
      <x:c r="H212" s="96" t="s">
        <x:v>2718</x:v>
      </x:c>
      <x:c r="I212" s="108">
        <x:v>1</x:v>
      </x:c>
      <x:c r="J212" s="96" t="s">
        <x:v>1787</x:v>
      </x:c>
      <x:c r="K212" s="96" t="s">
        <x:v>259</x:v>
      </x:c>
      <x:c r="L212" s="108" t="s">
        <x:v>247</x:v>
      </x:c>
      <x:c r="M212" s="96" t="s">
        <x:v>1851</x:v>
      </x:c>
      <x:c r="N212" s="111">
        <x:v>0.13929398148148148</x:v>
      </x:c>
      <x:c r="O212" s="96" t="s">
        <x:v>1765</x:v>
      </x:c>
      <x:c r="P212" s="112">
        <x:v>3</x:v>
      </x:c>
      <x:c r="Q212" s="112">
        <x:v>999</x:v>
      </x:c>
      <x:c r="R212" s="114"/>
      <x:c r="S212" s="108" t="s">
        <x:v>247</x:v>
      </x:c>
      <x:c r="T212" s="108" t="s">
        <x:v>103</x:v>
      </x:c>
      <x:c r="U212" s="108" t="s">
        <x:v>89</x:v>
      </x:c>
      <x:c r="V212" s="108" t="s">
        <x:v>1504</x:v>
      </x:c>
      <x:c r="W212" s="108"/>
      <x:c r="X212" s="114" t="s">
        <x:v>1575</x:v>
      </x:c>
      <x:c r="Y212" s="96"/>
    </x:row>
    <x:row r="213" spans="1:25" ht="39.95000000000000284217" customHeight="1">
      <x:c r="A213" s="141" t="s">
        <x:v>1980</x:v>
      </x:c>
      <x:c r="B213" s="108">
        <x:v>211</x:v>
      </x:c>
      <x:c r="C213" s="108">
        <x:v>3</x:v>
      </x:c>
      <x:c r="D213" s="108">
        <x:v>6</x:v>
      </x:c>
      <x:c r="E213" s="96" t="s">
        <x:v>1984</x:v>
      </x:c>
      <x:c r="F213" s="96" t="s">
        <x:v>609</x:v>
      </x:c>
      <x:c r="G213" s="96" t="s">
        <x:v>2427</x:v>
      </x:c>
      <x:c r="H213" s="96" t="s">
        <x:v>1666</x:v>
      </x:c>
      <x:c r="I213" s="108">
        <x:v>1</x:v>
      </x:c>
      <x:c r="J213" s="96" t="s">
        <x:v>98</x:v>
      </x:c>
      <x:c r="K213" s="96" t="s">
        <x:v>2902</x:v>
      </x:c>
      <x:c r="L213" s="108" t="s">
        <x:v>258</x:v>
      </x:c>
      <x:c r="M213" s="96" t="s">
        <x:v>702</x:v>
      </x:c>
      <x:c r="N213" s="111">
        <x:v>0.13969907407407409</x:v>
      </x:c>
      <x:c r="O213" s="96" t="s">
        <x:v>2147</x:v>
      </x:c>
      <x:c r="P213" s="112">
        <x:v>4</x:v>
      </x:c>
      <x:c r="Q213" s="112">
        <x:f t="shared" ref="Q213:Q244" si="6">Q212+P213</x:f>
        <x:v>1003</x:v>
      </x:c>
      <x:c r="R213" s="114"/>
      <x:c r="S213" s="108" t="s">
        <x:v>258</x:v>
      </x:c>
      <x:c r="T213" s="108" t="s">
        <x:v>734</x:v>
      </x:c>
      <x:c r="U213" s="108" t="s">
        <x:v>734</x:v>
      </x:c>
      <x:c r="V213" s="108"/>
      <x:c r="W213" s="108"/>
      <x:c r="X213" s="114"/>
      <x:c r="Y213" s="96"/>
    </x:row>
    <x:row r="214" spans="1:25" ht="39.95000000000000284217" customHeight="1">
      <x:c r="A214" s="141" t="s">
        <x:v>1980</x:v>
      </x:c>
      <x:c r="B214" s="108">
        <x:v>212</x:v>
      </x:c>
      <x:c r="C214" s="108">
        <x:v>3</x:v>
      </x:c>
      <x:c r="D214" s="108">
        <x:v>6</x:v>
      </x:c>
      <x:c r="E214" s="96" t="s">
        <x:v>1978</x:v>
      </x:c>
      <x:c r="F214" s="96" t="s">
        <x:v>3232</x:v>
      </x:c>
      <x:c r="G214" s="96" t="s">
        <x:v>1678</x:v>
      </x:c>
      <x:c r="H214" s="96" t="s">
        <x:v>1660</x:v>
      </x:c>
      <x:c r="I214" s="108">
        <x:v>4</x:v>
      </x:c>
      <x:c r="J214" s="96" t="s">
        <x:v>2134</x:v>
      </x:c>
      <x:c r="K214" s="96" t="s">
        <x:v>224</x:v>
      </x:c>
      <x:c r="L214" s="108" t="s">
        <x:v>730</x:v>
      </x:c>
      <x:c r="M214" s="96" t="s">
        <x:v>1506</x:v>
      </x:c>
      <x:c r="N214" s="111">
        <x:v>0.14021990740740742</x:v>
      </x:c>
      <x:c r="O214" s="96" t="s">
        <x:v>2147</x:v>
      </x:c>
      <x:c r="P214" s="112">
        <x:v>4</x:v>
      </x:c>
      <x:c r="Q214" s="112">
        <x:f t="shared" si="6"/>
        <x:v>1007</x:v>
      </x:c>
      <x:c r="R214" s="114"/>
      <x:c r="S214" s="108" t="s">
        <x:v>730</x:v>
      </x:c>
      <x:c r="T214" s="108" t="s">
        <x:v>250</x:v>
      </x:c>
      <x:c r="U214" s="108" t="s">
        <x:v>250</x:v>
      </x:c>
      <x:c r="V214" s="108"/>
      <x:c r="W214" s="108"/>
      <x:c r="X214" s="114"/>
      <x:c r="Y214" s="96"/>
    </x:row>
    <x:row r="215" spans="1:25" ht="39.95000000000000284217" customHeight="1">
      <x:c r="A215" s="141" t="s">
        <x:v>1980</x:v>
      </x:c>
      <x:c r="B215" s="108">
        <x:v>213</x:v>
      </x:c>
      <x:c r="C215" s="108">
        <x:v>5</x:v>
      </x:c>
      <x:c r="D215" s="108">
        <x:v>8</x:v>
      </x:c>
      <x:c r="E215" s="96" t="s">
        <x:v>1413</x:v>
      </x:c>
      <x:c r="F215" s="96" t="s">
        <x:v>2512</x:v>
      </x:c>
      <x:c r="G215" s="96" t="s">
        <x:v>400</x:v>
      </x:c>
      <x:c r="H215" s="96" t="s">
        <x:v>624</x:v>
      </x:c>
      <x:c r="I215" s="108">
        <x:v>5</x:v>
      </x:c>
      <x:c r="J215" s="96" t="s">
        <x:v>1821</x:v>
      </x:c>
      <x:c r="K215" s="96" t="s">
        <x:v>1790</x:v>
      </x:c>
      <x:c r="L215" s="108" t="s">
        <x:v>730</x:v>
      </x:c>
      <x:c r="M215" s="96" t="s">
        <x:v>3112</x:v>
      </x:c>
      <x:c r="N215" s="111">
        <x:v>0.14074074074074075</x:v>
      </x:c>
      <x:c r="O215" s="96" t="s">
        <x:v>1541</x:v>
      </x:c>
      <x:c r="P215" s="112">
        <x:v>6</x:v>
      </x:c>
      <x:c r="Q215" s="112">
        <x:f t="shared" si="6"/>
        <x:v>1013</x:v>
      </x:c>
      <x:c r="R215" s="114"/>
      <x:c r="S215" s="108" t="s">
        <x:v>730</x:v>
      </x:c>
      <x:c r="T215" s="108" t="s">
        <x:v>250</x:v>
      </x:c>
      <x:c r="U215" s="108" t="s">
        <x:v>250</x:v>
      </x:c>
      <x:c r="V215" s="108"/>
      <x:c r="W215" s="108"/>
      <x:c r="X215" s="114"/>
      <x:c r="Y215" s="96"/>
    </x:row>
    <x:row r="216" spans="1:25" ht="39.95000000000000284217" customHeight="1">
      <x:c r="A216" s="141" t="s">
        <x:v>1980</x:v>
      </x:c>
      <x:c r="B216" s="108">
        <x:v>214</x:v>
      </x:c>
      <x:c r="C216" s="108">
        <x:v>7</x:v>
      </x:c>
      <x:c r="D216" s="108">
        <x:v>9</x:v>
      </x:c>
      <x:c r="E216" s="96" t="s">
        <x:v>196</x:v>
      </x:c>
      <x:c r="F216" s="96" t="s">
        <x:v>485</x:v>
      </x:c>
      <x:c r="G216" s="96" t="s">
        <x:v>502</x:v>
      </x:c>
      <x:c r="H216" s="96" t="s">
        <x:v>396</x:v>
      </x:c>
      <x:c r="I216" s="108">
        <x:v>6</x:v>
      </x:c>
      <x:c r="J216" s="96" t="s">
        <x:v>957</x:v>
      </x:c>
      <x:c r="K216" s="96" t="s">
        <x:v>3009</x:v>
      </x:c>
      <x:c r="L216" s="108" t="s">
        <x:v>141</x:v>
      </x:c>
      <x:c r="M216" s="96" t="s">
        <x:v>3243</x:v>
      </x:c>
      <x:c r="N216" s="111">
        <x:v>0.14149305555555555</x:v>
      </x:c>
      <x:c r="O216" s="96" t="s">
        <x:v>1541</x:v>
      </x:c>
      <x:c r="P216" s="112">
        <x:v>5</x:v>
      </x:c>
      <x:c r="Q216" s="112">
        <x:f t="shared" si="6"/>
        <x:v>1018</x:v>
      </x:c>
      <x:c r="R216" s="114" t="s">
        <x:v>2920</x:v>
      </x:c>
      <x:c r="S216" s="108" t="s">
        <x:v>141</x:v>
      </x:c>
      <x:c r="T216" s="108" t="s">
        <x:v>737</x:v>
      </x:c>
      <x:c r="U216" s="108" t="s">
        <x:v>737</x:v>
      </x:c>
      <x:c r="V216" s="108"/>
      <x:c r="W216" s="108"/>
      <x:c r="X216" s="114"/>
      <x:c r="Y216" s="96"/>
    </x:row>
    <x:row r="217" spans="1:25" ht="39.95000000000000284217" customHeight="1">
      <x:c r="A217" s="141" t="s">
        <x:v>1980</x:v>
      </x:c>
      <x:c r="B217" s="108">
        <x:v>215</x:v>
      </x:c>
      <x:c r="C217" s="108">
        <x:v>8</x:v>
      </x:c>
      <x:c r="D217" s="108">
        <x:v>9</x:v>
      </x:c>
      <x:c r="E217" s="96" t="s">
        <x:v>3296</x:v>
      </x:c>
      <x:c r="F217" s="96" t="s">
        <x:v>470</x:v>
      </x:c>
      <x:c r="G217" s="96" t="s">
        <x:v>469</x:v>
      </x:c>
      <x:c r="H217" s="96" t="s">
        <x:v>2357</x:v>
      </x:c>
      <x:c r="I217" s="108">
        <x:v>5</x:v>
      </x:c>
      <x:c r="J217" s="96" t="s">
        <x:v>613</x:v>
      </x:c>
      <x:c r="K217" s="96" t="s">
        <x:v>950</x:v>
      </x:c>
      <x:c r="L217" s="108" t="s">
        <x:v>96</x:v>
      </x:c>
      <x:c r="M217" s="96" t="s">
        <x:v>2782</x:v>
      </x:c>
      <x:c r="N217" s="111">
        <x:v>0.14270833333333333</x:v>
      </x:c>
      <x:c r="O217" s="96" t="s">
        <x:v>1541</x:v>
      </x:c>
      <x:c r="P217" s="112">
        <x:v>10</x:v>
      </x:c>
      <x:c r="Q217" s="112">
        <x:f t="shared" si="6"/>
        <x:v>1028</x:v>
      </x:c>
      <x:c r="R217" s="114" t="s">
        <x:v>3309</x:v>
      </x:c>
      <x:c r="S217" s="108" t="s">
        <x:v>96</x:v>
      </x:c>
      <x:c r="T217" s="108" t="s">
        <x:v>134</x:v>
      </x:c>
      <x:c r="U217" s="108" t="s">
        <x:v>134</x:v>
      </x:c>
      <x:c r="V217" s="108"/>
      <x:c r="W217" s="108"/>
      <x:c r="X217" s="114"/>
      <x:c r="Y217" s="96"/>
    </x:row>
    <x:row r="218" spans="1:25" ht="39.95000000000000284217" customHeight="1">
      <x:c r="A218" s="141" t="s">
        <x:v>1980</x:v>
      </x:c>
      <x:c r="B218" s="108">
        <x:v>216</x:v>
      </x:c>
      <x:c r="C218" s="108">
        <x:v>3</x:v>
      </x:c>
      <x:c r="D218" s="108">
        <x:v>8</x:v>
      </x:c>
      <x:c r="E218" s="96" t="s">
        <x:v>1632</x:v>
      </x:c>
      <x:c r="F218" s="96" t="s">
        <x:v>313</x:v>
      </x:c>
      <x:c r="G218" s="96" t="s">
        <x:v>530</x:v>
      </x:c>
      <x:c r="H218" s="96" t="s">
        <x:v>2507</x:v>
      </x:c>
      <x:c r="I218" s="108">
        <x:v>5</x:v>
      </x:c>
      <x:c r="J218" s="96" t="s">
        <x:v>1569</x:v>
      </x:c>
      <x:c r="K218" s="96" t="s">
        <x:v>1774</x:v>
      </x:c>
      <x:c r="L218" s="108" t="s">
        <x:v>738</x:v>
      </x:c>
      <x:c r="M218" s="96" t="s">
        <x:v>2526</x:v>
      </x:c>
      <x:c r="N218" s="111">
        <x:v>0.14340277777777777</x:v>
      </x:c>
      <x:c r="O218" s="96" t="s">
        <x:v>1541</x:v>
      </x:c>
      <x:c r="P218" s="112">
        <x:v>5</x:v>
      </x:c>
      <x:c r="Q218" s="112">
        <x:f t="shared" si="6"/>
        <x:v>1033</x:v>
      </x:c>
      <x:c r="R218" s="114"/>
      <x:c r="S218" s="108" t="s">
        <x:v>738</x:v>
      </x:c>
      <x:c r="T218" s="108" t="s">
        <x:v>739</x:v>
      </x:c>
      <x:c r="U218" s="108" t="s">
        <x:v>739</x:v>
      </x:c>
      <x:c r="V218" s="108"/>
      <x:c r="W218" s="108"/>
      <x:c r="X218" s="114"/>
      <x:c r="Y218" s="96"/>
    </x:row>
    <x:row r="219" spans="1:25" ht="39.95000000000000284217" customHeight="1">
      <x:c r="A219" s="141" t="s">
        <x:v>1980</x:v>
      </x:c>
      <x:c r="B219" s="108">
        <x:v>217</x:v>
      </x:c>
      <x:c r="C219" s="108">
        <x:v>5</x:v>
      </x:c>
      <x:c r="D219" s="108">
        <x:v>7</x:v>
      </x:c>
      <x:c r="E219" s="96" t="s">
        <x:v>1652</x:v>
      </x:c>
      <x:c r="F219" s="96" t="s">
        <x:v>541</x:v>
      </x:c>
      <x:c r="G219" s="96" t="s">
        <x:v>2314</x:v>
      </x:c>
      <x:c r="H219" s="96" t="s">
        <x:v>398</x:v>
      </x:c>
      <x:c r="I219" s="108">
        <x:v>4</x:v>
      </x:c>
      <x:c r="J219" s="96" t="s">
        <x:v>2143</x:v>
      </x:c>
      <x:c r="K219" s="96" t="s">
        <x:v>1806</x:v>
      </x:c>
      <x:c r="L219" s="108" t="s">
        <x:v>738</x:v>
      </x:c>
      <x:c r="M219" s="96" t="s">
        <x:v>1808</x:v>
      </x:c>
      <x:c r="N219" s="111">
        <x:v>0.14409722222222221</x:v>
      </x:c>
      <x:c r="O219" s="96" t="s">
        <x:v>1541</x:v>
      </x:c>
      <x:c r="P219" s="112">
        <x:v>6</x:v>
      </x:c>
      <x:c r="Q219" s="112">
        <x:f t="shared" si="6"/>
        <x:v>1039</x:v>
      </x:c>
      <x:c r="R219" s="114"/>
      <x:c r="S219" s="108" t="s">
        <x:v>738</x:v>
      </x:c>
      <x:c r="T219" s="108" t="s">
        <x:v>739</x:v>
      </x:c>
      <x:c r="U219" s="108" t="s">
        <x:v>739</x:v>
      </x:c>
      <x:c r="V219" s="108"/>
      <x:c r="W219" s="108"/>
      <x:c r="X219" s="114" t="s">
        <x:v>223</x:v>
      </x:c>
      <x:c r="Y219" s="96"/>
    </x:row>
    <x:row r="220" spans="1:25" ht="39.95000000000000284217" customHeight="1">
      <x:c r="A220" s="141" t="s">
        <x:v>1980</x:v>
      </x:c>
      <x:c r="B220" s="108">
        <x:v>218</x:v>
      </x:c>
      <x:c r="C220" s="108">
        <x:v>4</x:v>
      </x:c>
      <x:c r="D220" s="108">
        <x:v>7</x:v>
      </x:c>
      <x:c r="E220" s="96" t="s">
        <x:v>2679</x:v>
      </x:c>
      <x:c r="F220" s="96" t="s">
        <x:v>3298</x:v>
      </x:c>
      <x:c r="G220" s="96" t="s">
        <x:v>3308</x:v>
      </x:c>
      <x:c r="H220" s="96" t="s">
        <x:v>2423</x:v>
      </x:c>
      <x:c r="I220" s="108">
        <x:v>1</x:v>
      </x:c>
      <x:c r="J220" s="96" t="s">
        <x:v>1548</x:v>
      </x:c>
      <x:c r="K220" s="96" t="s">
        <x:v>2928</x:v>
      </x:c>
      <x:c r="L220" s="108" t="s">
        <x:v>734</x:v>
      </x:c>
      <x:c r="M220" s="96" t="s">
        <x:v>701</x:v>
      </x:c>
      <x:c r="N220" s="111">
        <x:v>0.14444444444444443</x:v>
      </x:c>
      <x:c r="O220" s="96" t="s">
        <x:v>1795</x:v>
      </x:c>
      <x:c r="P220" s="112">
        <x:v>4</x:v>
      </x:c>
      <x:c r="Q220" s="112">
        <x:f t="shared" si="6"/>
        <x:v>1043</x:v>
      </x:c>
      <x:c r="R220" s="114"/>
      <x:c r="S220" s="108" t="s">
        <x:v>734</x:v>
      </x:c>
      <x:c r="T220" s="108" t="s">
        <x:v>723</x:v>
      </x:c>
      <x:c r="U220" s="108" t="s">
        <x:v>723</x:v>
      </x:c>
      <x:c r="V220" s="108"/>
      <x:c r="W220" s="108"/>
      <x:c r="X220" s="114"/>
      <x:c r="Y220" s="96"/>
    </x:row>
    <x:row r="221" spans="1:25" ht="39.95000000000000284217" customHeight="1">
      <x:c r="A221" s="141" t="s">
        <x:v>1980</x:v>
      </x:c>
      <x:c r="B221" s="108">
        <x:v>219</x:v>
      </x:c>
      <x:c r="C221" s="108">
        <x:v>4</x:v>
      </x:c>
      <x:c r="D221" s="108">
        <x:v>8</x:v>
      </x:c>
      <x:c r="E221" s="96" t="s">
        <x:v>1400</x:v>
      </x:c>
      <x:c r="F221" s="96" t="s">
        <x:v>1080</x:v>
      </x:c>
      <x:c r="G221" s="96" t="s">
        <x:v>2418</x:v>
      </x:c>
      <x:c r="H221" s="96" t="s">
        <x:v>3265</x:v>
      </x:c>
      <x:c r="I221" s="108">
        <x:v>4</x:v>
      </x:c>
      <x:c r="J221" s="96" t="s">
        <x:v>2120</x:v>
      </x:c>
      <x:c r="K221" s="96" t="s">
        <x:v>2671</x:v>
      </x:c>
      <x:c r="L221" s="108" t="s">
        <x:v>142</x:v>
      </x:c>
      <x:c r="M221" s="96" t="s">
        <x:v>1823</x:v>
      </x:c>
      <x:c r="N221" s="111">
        <x:v>0.14548611111111112</x:v>
      </x:c>
      <x:c r="O221" s="96" t="s">
        <x:v>1795</x:v>
      </x:c>
      <x:c r="P221" s="112">
        <x:v>6</x:v>
      </x:c>
      <x:c r="Q221" s="112">
        <x:f t="shared" si="6"/>
        <x:v>1049</x:v>
      </x:c>
      <x:c r="R221" s="114"/>
      <x:c r="S221" s="108" t="s">
        <x:v>142</x:v>
      </x:c>
      <x:c r="T221" s="108" t="s">
        <x:v>51</x:v>
      </x:c>
      <x:c r="U221" s="108" t="s">
        <x:v>738</x:v>
      </x:c>
      <x:c r="V221" s="108"/>
      <x:c r="W221" s="108"/>
      <x:c r="X221" s="114"/>
      <x:c r="Y221" s="96"/>
    </x:row>
    <x:row r="222" spans="1:25" ht="39.95000000000000284217" customHeight="1">
      <x:c r="A222" s="141" t="s">
        <x:v>1980</x:v>
      </x:c>
      <x:c r="B222" s="108">
        <x:v>220</x:v>
      </x:c>
      <x:c r="C222" s="108">
        <x:v>1</x:v>
      </x:c>
      <x:c r="D222" s="108">
        <x:v>10</x:v>
      </x:c>
      <x:c r="E222" s="96" t="s">
        <x:v>2978</x:v>
      </x:c>
      <x:c r="F222" s="96" t="s">
        <x:v>1078</x:v>
      </x:c>
      <x:c r="G222" s="96" t="s">
        <x:v>383</x:v>
      </x:c>
      <x:c r="H222" s="96" t="s">
        <x:v>2757</x:v>
      </x:c>
      <x:c r="I222" s="108">
        <x:v>2</x:v>
      </x:c>
      <x:c r="J222" s="96" t="s">
        <x:v>2142</x:v>
      </x:c>
      <x:c r="K222" s="96" t="s">
        <x:v>259</x:v>
      </x:c>
      <x:c r="L222" s="108" t="s">
        <x:v>134</x:v>
      </x:c>
      <x:c r="M222" s="96" t="s">
        <x:v>2972</x:v>
      </x:c>
      <x:c r="N222" s="111">
        <x:v>0.14641203703703703</x:v>
      </x:c>
      <x:c r="O222" s="96" t="s">
        <x:v>1795</x:v>
      </x:c>
      <x:c r="P222" s="112">
        <x:v>5</x:v>
      </x:c>
      <x:c r="Q222" s="112">
        <x:f t="shared" si="6"/>
        <x:v>1054</x:v>
      </x:c>
      <x:c r="R222" s="114"/>
      <x:c r="S222" s="108" t="s">
        <x:v>134</x:v>
      </x:c>
      <x:c r="T222" s="108" t="s">
        <x:v>147</x:v>
      </x:c>
      <x:c r="U222" s="108" t="s">
        <x:v>738</x:v>
      </x:c>
      <x:c r="V222" s="108"/>
      <x:c r="W222" s="108"/>
      <x:c r="X222" s="114"/>
      <x:c r="Y222" s="96"/>
    </x:row>
    <x:row r="223" spans="1:25" ht="39.95000000000000284217" customHeight="1">
      <x:c r="A223" s="141" t="s">
        <x:v>1980</x:v>
      </x:c>
      <x:c r="B223" s="108">
        <x:v>221</x:v>
      </x:c>
      <x:c r="C223" s="108">
        <x:v>2</x:v>
      </x:c>
      <x:c r="D223" s="108">
        <x:v>5</x:v>
      </x:c>
      <x:c r="E223" s="96" t="s">
        <x:v>2989</x:v>
      </x:c>
      <x:c r="F223" s="96" t="s">
        <x:v>389</x:v>
      </x:c>
      <x:c r="G223" s="96" t="s">
        <x:v>1155</x:v>
      </x:c>
      <x:c r="H223" s="96" t="s">
        <x:v>2718</x:v>
      </x:c>
      <x:c r="I223" s="108">
        <x:v>1</x:v>
      </x:c>
      <x:c r="J223" s="96" t="s">
        <x:v>2140</x:v>
      </x:c>
      <x:c r="K223" s="96" t="s">
        <x:v>259</x:v>
      </x:c>
      <x:c r="L223" s="108" t="s">
        <x:v>258</x:v>
      </x:c>
      <x:c r="M223" s="96" t="s">
        <x:v>1851</x:v>
      </x:c>
      <x:c r="N223" s="111">
        <x:v>0.14681712962962962</x:v>
      </x:c>
      <x:c r="O223" s="96" t="s">
        <x:v>1795</x:v>
      </x:c>
      <x:c r="P223" s="112">
        <x:v>3</x:v>
      </x:c>
      <x:c r="Q223" s="112">
        <x:f t="shared" si="6"/>
        <x:v>1057</x:v>
      </x:c>
      <x:c r="R223" s="114"/>
      <x:c r="S223" s="108" t="s">
        <x:v>258</x:v>
      </x:c>
      <x:c r="T223" s="108" t="s">
        <x:v>734</x:v>
      </x:c>
      <x:c r="U223" s="108" t="s">
        <x:v>723</x:v>
      </x:c>
      <x:c r="V223" s="108"/>
      <x:c r="W223" s="108"/>
      <x:c r="X223" s="114"/>
      <x:c r="Y223" s="96"/>
    </x:row>
    <x:row r="224" spans="1:25" ht="39.95000000000000284217" customHeight="1">
      <x:c r="A224" s="141" t="s">
        <x:v>1980</x:v>
      </x:c>
      <x:c r="B224" s="108">
        <x:v>222</x:v>
      </x:c>
      <x:c r="C224" s="108">
        <x:v>8</x:v>
      </x:c>
      <x:c r="D224" s="108">
        <x:v>9</x:v>
      </x:c>
      <x:c r="E224" s="96" t="s">
        <x:v>3310</x:v>
      </x:c>
      <x:c r="F224" s="96" t="s">
        <x:v>321</x:v>
      </x:c>
      <x:c r="G224" s="96" t="s">
        <x:v>354</x:v>
      </x:c>
      <x:c r="H224" s="96" t="s">
        <x:v>2357</x:v>
      </x:c>
      <x:c r="I224" s="108">
        <x:v>5</x:v>
      </x:c>
      <x:c r="J224" s="96" t="s">
        <x:v>2426</x:v>
      </x:c>
      <x:c r="K224" s="96" t="s">
        <x:v>950</x:v>
      </x:c>
      <x:c r="L224" s="108" t="s">
        <x:v>738</x:v>
      </x:c>
      <x:c r="M224" s="96" t="s">
        <x:v>2782</x:v>
      </x:c>
      <x:c r="N224" s="111">
        <x:v>0.14751157407407409</x:v>
      </x:c>
      <x:c r="O224" s="96" t="s">
        <x:v>1795</x:v>
      </x:c>
      <x:c r="P224" s="112">
        <x:v>6</x:v>
      </x:c>
      <x:c r="Q224" s="112">
        <x:f t="shared" si="6"/>
        <x:v>1063</x:v>
      </x:c>
      <x:c r="R224" s="114" t="s">
        <x:v>3302</x:v>
      </x:c>
      <x:c r="S224" s="108" t="s">
        <x:v>738</x:v>
      </x:c>
      <x:c r="T224" s="108" t="s">
        <x:v>739</x:v>
      </x:c>
      <x:c r="U224" s="108" t="s">
        <x:v>730</x:v>
      </x:c>
      <x:c r="V224" s="108"/>
      <x:c r="W224" s="108"/>
      <x:c r="X224" s="114"/>
      <x:c r="Y224" s="96"/>
    </x:row>
    <x:row r="225" spans="1:25" ht="39.95000000000000284217" customHeight="1">
      <x:c r="A225" s="141" t="s">
        <x:v>1980</x:v>
      </x:c>
      <x:c r="B225" s="108">
        <x:v>223</x:v>
      </x:c>
      <x:c r="C225" s="108">
        <x:v>1</x:v>
      </x:c>
      <x:c r="D225" s="108">
        <x:v>10</x:v>
      </x:c>
      <x:c r="E225" s="96" t="s">
        <x:v>3036</x:v>
      </x:c>
      <x:c r="F225" s="96" t="s">
        <x:v>1096</x:v>
      </x:c>
      <x:c r="G225" s="96" t="s">
        <x:v>2338</x:v>
      </x:c>
      <x:c r="H225" s="96" t="s">
        <x:v>2757</x:v>
      </x:c>
      <x:c r="I225" s="108">
        <x:v>2</x:v>
      </x:c>
      <x:c r="J225" s="96" t="s">
        <x:v>707</x:v>
      </x:c>
      <x:c r="K225" s="96" t="s">
        <x:v>259</x:v>
      </x:c>
      <x:c r="L225" s="108" t="s">
        <x:v>134</x:v>
      </x:c>
      <x:c r="M225" s="96" t="s">
        <x:v>2972</x:v>
      </x:c>
      <x:c r="N225" s="111">
        <x:v>0.1484375</x:v>
      </x:c>
      <x:c r="O225" s="96" t="s">
        <x:v>1795</x:v>
      </x:c>
      <x:c r="P225" s="112">
        <x:v>5</x:v>
      </x:c>
      <x:c r="Q225" s="112">
        <x:f t="shared" si="6"/>
        <x:v>1068</x:v>
      </x:c>
      <x:c r="R225" s="114"/>
      <x:c r="S225" s="108" t="s">
        <x:v>134</x:v>
      </x:c>
      <x:c r="T225" s="108" t="s">
        <x:v>147</x:v>
      </x:c>
      <x:c r="U225" s="108" t="s">
        <x:v>738</x:v>
      </x:c>
      <x:c r="V225" s="108"/>
      <x:c r="W225" s="108"/>
      <x:c r="X225" s="114"/>
      <x:c r="Y225" s="96"/>
    </x:row>
    <x:row r="226" spans="1:25" ht="39.95000000000000284217" customHeight="1">
      <x:c r="A226" s="141" t="s">
        <x:v>1980</x:v>
      </x:c>
      <x:c r="B226" s="108">
        <x:v>224</x:v>
      </x:c>
      <x:c r="C226" s="108">
        <x:v>2</x:v>
      </x:c>
      <x:c r="D226" s="108">
        <x:v>5</x:v>
      </x:c>
      <x:c r="E226" s="96" t="s">
        <x:v>1464</x:v>
      </x:c>
      <x:c r="F226" s="96" t="s">
        <x:v>1167</x:v>
      </x:c>
      <x:c r="G226" s="96" t="s">
        <x:v>1775</x:v>
      </x:c>
      <x:c r="H226" s="96" t="s">
        <x:v>2718</x:v>
      </x:c>
      <x:c r="I226" s="108">
        <x:v>1</x:v>
      </x:c>
      <x:c r="J226" s="96" t="s">
        <x:v>2124</x:v>
      </x:c>
      <x:c r="K226" s="96" t="s">
        <x:v>259</x:v>
      </x:c>
      <x:c r="L226" s="108" t="s">
        <x:v>258</x:v>
      </x:c>
      <x:c r="M226" s="96" t="s">
        <x:v>1851</x:v>
      </x:c>
      <x:c r="N226" s="111">
        <x:v>0.14884259259259258</x:v>
      </x:c>
      <x:c r="O226" s="96" t="s">
        <x:v>1795</x:v>
      </x:c>
      <x:c r="P226" s="112">
        <x:v>3</x:v>
      </x:c>
      <x:c r="Q226" s="112">
        <x:f t="shared" si="6"/>
        <x:v>1071</x:v>
      </x:c>
      <x:c r="R226" s="114"/>
      <x:c r="S226" s="108" t="s">
        <x:v>258</x:v>
      </x:c>
      <x:c r="T226" s="108" t="s">
        <x:v>734</x:v>
      </x:c>
      <x:c r="U226" s="108" t="s">
        <x:v>723</x:v>
      </x:c>
      <x:c r="V226" s="108"/>
      <x:c r="W226" s="108"/>
      <x:c r="X226" s="114"/>
      <x:c r="Y226" s="96"/>
    </x:row>
    <x:row r="227" spans="1:25" ht="39.95000000000000284217" customHeight="1">
      <x:c r="A227" s="141" t="s">
        <x:v>1980</x:v>
      </x:c>
      <x:c r="B227" s="108">
        <x:v>225</x:v>
      </x:c>
      <x:c r="C227" s="108">
        <x:v>1</x:v>
      </x:c>
      <x:c r="D227" s="108">
        <x:v>10</x:v>
      </x:c>
      <x:c r="E227" s="96" t="s">
        <x:v>1447</x:v>
      </x:c>
      <x:c r="F227" s="96" t="s">
        <x:v>1174</x:v>
      </x:c>
      <x:c r="G227" s="96" t="s">
        <x:v>2511</x:v>
      </x:c>
      <x:c r="H227" s="96" t="s">
        <x:v>2757</x:v>
      </x:c>
      <x:c r="I227" s="108">
        <x:v>2</x:v>
      </x:c>
      <x:c r="J227" s="96" t="s">
        <x:v>1796</x:v>
      </x:c>
      <x:c r="K227" s="96" t="s">
        <x:v>259</x:v>
      </x:c>
      <x:c r="L227" s="108" t="s">
        <x:v>134</x:v>
      </x:c>
      <x:c r="M227" s="96" t="s">
        <x:v>2972</x:v>
      </x:c>
      <x:c r="N227" s="111">
        <x:v>0.14976851851851852</x:v>
      </x:c>
      <x:c r="O227" s="96" t="s">
        <x:v>1795</x:v>
      </x:c>
      <x:c r="P227" s="112">
        <x:v>5</x:v>
      </x:c>
      <x:c r="Q227" s="112">
        <x:f t="shared" si="6"/>
        <x:v>1076</x:v>
      </x:c>
      <x:c r="R227" s="114"/>
      <x:c r="S227" s="108" t="s">
        <x:v>134</x:v>
      </x:c>
      <x:c r="T227" s="108" t="s">
        <x:v>147</x:v>
      </x:c>
      <x:c r="U227" s="108" t="s">
        <x:v>738</x:v>
      </x:c>
      <x:c r="V227" s="108"/>
      <x:c r="W227" s="108"/>
      <x:c r="X227" s="114"/>
      <x:c r="Y227" s="96"/>
    </x:row>
    <x:row r="228" spans="1:25" ht="39.95000000000000284217" customHeight="1">
      <x:c r="A228" s="141" t="s">
        <x:v>1980</x:v>
      </x:c>
      <x:c r="B228" s="108">
        <x:v>226</x:v>
      </x:c>
      <x:c r="C228" s="108">
        <x:v>3</x:v>
      </x:c>
      <x:c r="D228" s="108">
        <x:v>8</x:v>
      </x:c>
      <x:c r="E228" s="96" t="s">
        <x:v>1394</x:v>
      </x:c>
      <x:c r="F228" s="96" t="s">
        <x:v>1081</x:v>
      </x:c>
      <x:c r="G228" s="96" t="s">
        <x:v>1176</x:v>
      </x:c>
      <x:c r="H228" s="96" t="s">
        <x:v>2918</x:v>
      </x:c>
      <x:c r="I228" s="108">
        <x:v>5</x:v>
      </x:c>
      <x:c r="J228" s="96" t="s">
        <x:v>2146</x:v>
      </x:c>
      <x:c r="K228" s="96" t="s">
        <x:v>1835</x:v>
      </x:c>
      <x:c r="L228" s="108" t="s">
        <x:v>103</x:v>
      </x:c>
      <x:c r="M228" s="96" t="s">
        <x:v>2725</x:v>
      </x:c>
      <x:c r="N228" s="111">
        <x:v>0.15092592592592594</x:v>
      </x:c>
      <x:c r="O228" s="96" t="s">
        <x:v>1795</x:v>
      </x:c>
      <x:c r="P228" s="112">
        <x:v>6</x:v>
      </x:c>
      <x:c r="Q228" s="112">
        <x:f t="shared" si="6"/>
        <x:v>1082</x:v>
      </x:c>
      <x:c r="R228" s="114"/>
      <x:c r="S228" s="108" t="s">
        <x:v>103</x:v>
      </x:c>
      <x:c r="T228" s="108" t="s">
        <x:v>134</x:v>
      </x:c>
      <x:c r="U228" s="108" t="s">
        <x:v>141</x:v>
      </x:c>
      <x:c r="V228" s="108"/>
      <x:c r="W228" s="108"/>
      <x:c r="X228" s="114"/>
      <x:c r="Y228" s="96"/>
    </x:row>
    <x:row r="229" spans="1:25" ht="39.95000000000000284217" customHeight="1">
      <x:c r="A229" s="141" t="s">
        <x:v>1980</x:v>
      </x:c>
      <x:c r="B229" s="108">
        <x:v>227</x:v>
      </x:c>
      <x:c r="C229" s="108">
        <x:v>2</x:v>
      </x:c>
      <x:c r="D229" s="108">
        <x:v>5</x:v>
      </x:c>
      <x:c r="E229" s="96" t="s">
        <x:v>2651</x:v>
      </x:c>
      <x:c r="F229" s="96" t="s">
        <x:v>2497</x:v>
      </x:c>
      <x:c r="G229" s="96" t="s">
        <x:v>1677</x:v>
      </x:c>
      <x:c r="H229" s="96" t="s">
        <x:v>2718</x:v>
      </x:c>
      <x:c r="I229" s="108">
        <x:v>1</x:v>
      </x:c>
      <x:c r="J229" s="96" t="s">
        <x:v>1535</x:v>
      </x:c>
      <x:c r="K229" s="96" t="s">
        <x:v>259</x:v>
      </x:c>
      <x:c r="L229" s="108" t="s">
        <x:v>258</x:v>
      </x:c>
      <x:c r="M229" s="96" t="s">
        <x:v>1851</x:v>
      </x:c>
      <x:c r="N229" s="111">
        <x:v>0.15133101851851852</x:v>
      </x:c>
      <x:c r="O229" s="96" t="s">
        <x:v>1795</x:v>
      </x:c>
      <x:c r="P229" s="112">
        <x:v>3</x:v>
      </x:c>
      <x:c r="Q229" s="112">
        <x:f t="shared" si="6"/>
        <x:v>1085</x:v>
      </x:c>
      <x:c r="R229" s="114"/>
      <x:c r="S229" s="108" t="s">
        <x:v>258</x:v>
      </x:c>
      <x:c r="T229" s="108" t="s">
        <x:v>734</x:v>
      </x:c>
      <x:c r="U229" s="108" t="s">
        <x:v>723</x:v>
      </x:c>
      <x:c r="V229" s="108"/>
      <x:c r="W229" s="108"/>
      <x:c r="X229" s="114"/>
      <x:c r="Y229" s="96"/>
    </x:row>
    <x:row r="230" spans="1:25" ht="39.95000000000000284217" customHeight="1">
      <x:c r="A230" s="141" t="s">
        <x:v>1980</x:v>
      </x:c>
      <x:c r="B230" s="108">
        <x:v>228</x:v>
      </x:c>
      <x:c r="C230" s="108">
        <x:v>1</x:v>
      </x:c>
      <x:c r="D230" s="108">
        <x:v>10</x:v>
      </x:c>
      <x:c r="E230" s="96" t="s">
        <x:v>2999</x:v>
      </x:c>
      <x:c r="F230" s="96" t="s">
        <x:v>2330</x:v>
      </x:c>
      <x:c r="G230" s="96" t="s">
        <x:v>1068</x:v>
      </x:c>
      <x:c r="H230" s="96" t="s">
        <x:v>2757</x:v>
      </x:c>
      <x:c r="I230" s="108">
        <x:v>2</x:v>
      </x:c>
      <x:c r="J230" s="96" t="s">
        <x:v>718</x:v>
      </x:c>
      <x:c r="K230" s="96" t="s">
        <x:v>259</x:v>
      </x:c>
      <x:c r="L230" s="108" t="s">
        <x:v>247</x:v>
      </x:c>
      <x:c r="M230" s="96" t="s">
        <x:v>2972</x:v>
      </x:c>
      <x:c r="N230" s="111">
        <x:v>0.1527199074074074</x:v>
      </x:c>
      <x:c r="O230" s="96" t="s">
        <x:v>1795</x:v>
      </x:c>
      <x:c r="P230" s="112">
        <x:v>5</x:v>
      </x:c>
      <x:c r="Q230" s="112">
        <x:f t="shared" si="6"/>
        <x:v>1090</x:v>
      </x:c>
      <x:c r="R230" s="114"/>
      <x:c r="S230" s="108" t="s">
        <x:v>247</x:v>
      </x:c>
      <x:c r="T230" s="108" t="s">
        <x:v>96</x:v>
      </x:c>
      <x:c r="U230" s="108" t="s">
        <x:v>142</x:v>
      </x:c>
      <x:c r="V230" s="108" t="s">
        <x:v>1537</x:v>
      </x:c>
      <x:c r="W230" s="108"/>
      <x:c r="X230" s="114"/>
      <x:c r="Y230" s="96"/>
    </x:row>
    <x:row r="231" spans="1:25" ht="39.95000000000000284217" customHeight="1">
      <x:c r="A231" s="141" t="s">
        <x:v>1980</x:v>
      </x:c>
      <x:c r="B231" s="108">
        <x:v>229</x:v>
      </x:c>
      <x:c r="C231" s="108">
        <x:v>1</x:v>
      </x:c>
      <x:c r="D231" s="108">
        <x:v>10</x:v>
      </x:c>
      <x:c r="E231" s="96" t="s">
        <x:v>3029</x:v>
      </x:c>
      <x:c r="F231" s="96" t="s">
        <x:v>1674</x:v>
      </x:c>
      <x:c r="G231" s="96" t="s">
        <x:v>1089</x:v>
      </x:c>
      <x:c r="H231" s="96" t="s">
        <x:v>2757</x:v>
      </x:c>
      <x:c r="I231" s="108">
        <x:v>2</x:v>
      </x:c>
      <x:c r="J231" s="96" t="s">
        <x:v>1553</x:v>
      </x:c>
      <x:c r="K231" s="96" t="s">
        <x:v>259</x:v>
      </x:c>
      <x:c r="L231" s="108" t="s">
        <x:v>134</x:v>
      </x:c>
      <x:c r="M231" s="96" t="s">
        <x:v>2972</x:v>
      </x:c>
      <x:c r="N231" s="111">
        <x:v>0.15364583333333334</x:v>
      </x:c>
      <x:c r="O231" s="96" t="s">
        <x:v>1795</x:v>
      </x:c>
      <x:c r="P231" s="112">
        <x:v>5</x:v>
      </x:c>
      <x:c r="Q231" s="112">
        <x:f t="shared" si="6"/>
        <x:v>1095</x:v>
      </x:c>
      <x:c r="R231" s="114"/>
      <x:c r="S231" s="108" t="s">
        <x:v>134</x:v>
      </x:c>
      <x:c r="T231" s="108" t="s">
        <x:v>147</x:v>
      </x:c>
      <x:c r="U231" s="108" t="s">
        <x:v>738</x:v>
      </x:c>
      <x:c r="V231" s="108"/>
      <x:c r="W231" s="108"/>
      <x:c r="X231" s="114"/>
      <x:c r="Y231" s="96"/>
    </x:row>
    <x:row r="232" spans="1:25" ht="39.95000000000000284217" customHeight="1">
      <x:c r="A232" s="141" t="s">
        <x:v>1980</x:v>
      </x:c>
      <x:c r="B232" s="108">
        <x:v>230</x:v>
      </x:c>
      <x:c r="C232" s="108">
        <x:v>8</x:v>
      </x:c>
      <x:c r="D232" s="108">
        <x:v>9</x:v>
      </x:c>
      <x:c r="E232" s="96" t="s">
        <x:v>3324</x:v>
      </x:c>
      <x:c r="F232" s="96" t="s">
        <x:v>310</x:v>
      </x:c>
      <x:c r="G232" s="96" t="s">
        <x:v>349</x:v>
      </x:c>
      <x:c r="H232" s="96" t="s">
        <x:v>2357</x:v>
      </x:c>
      <x:c r="I232" s="108">
        <x:v>1</x:v>
      </x:c>
      <x:c r="J232" s="96" t="s">
        <x:v>3097</x:v>
      </x:c>
      <x:c r="K232" s="96" t="s">
        <x:v>950</x:v>
      </x:c>
      <x:c r="L232" s="108" t="s">
        <x:v>258</x:v>
      </x:c>
      <x:c r="M232" s="96" t="s">
        <x:v>2782</x:v>
      </x:c>
      <x:c r="N232" s="111">
        <x:v>0.15405092592592592</x:v>
      </x:c>
      <x:c r="O232" s="96" t="s">
        <x:v>1769</x:v>
      </x:c>
      <x:c r="P232" s="112">
        <x:v>4</x:v>
      </x:c>
      <x:c r="Q232" s="112">
        <x:f t="shared" si="6"/>
        <x:v>1099</x:v>
      </x:c>
      <x:c r="R232" s="114" t="s">
        <x:v>3288</x:v>
      </x:c>
      <x:c r="S232" s="108" t="s">
        <x:v>258</x:v>
      </x:c>
      <x:c r="T232" s="108" t="s">
        <x:v>734</x:v>
      </x:c>
      <x:c r="U232" s="108" t="s">
        <x:v>734</x:v>
      </x:c>
      <x:c r="V232" s="108"/>
      <x:c r="W232" s="108"/>
      <x:c r="X232" s="114"/>
      <x:c r="Y232" s="96"/>
    </x:row>
    <x:row r="233" spans="1:25" ht="39.95000000000000284217" customHeight="1">
      <x:c r="A233" s="141" t="s">
        <x:v>1980</x:v>
      </x:c>
      <x:c r="B233" s="108">
        <x:v>231</x:v>
      </x:c>
      <x:c r="C233" s="108">
        <x:v>4</x:v>
      </x:c>
      <x:c r="D233" s="108">
        <x:v>8</x:v>
      </x:c>
      <x:c r="E233" s="96" t="s">
        <x:v>2833</x:v>
      </x:c>
      <x:c r="F233" s="96" t="s">
        <x:v>2510</x:v>
      </x:c>
      <x:c r="G233" s="96" t="s">
        <x:v>2513</x:v>
      </x:c>
      <x:c r="H233" s="96" t="s">
        <x:v>3265</x:v>
      </x:c>
      <x:c r="I233" s="108">
        <x:v>4</x:v>
      </x:c>
      <x:c r="J233" s="96" t="s">
        <x:v>1522</x:v>
      </x:c>
      <x:c r="K233" s="96" t="s">
        <x:v>2671</x:v>
      </x:c>
      <x:c r="L233" s="108" t="s">
        <x:v>142</x:v>
      </x:c>
      <x:c r="M233" s="96" t="s">
        <x:v>1823</x:v>
      </x:c>
      <x:c r="N233" s="111">
        <x:v>0.15509259259259259</x:v>
      </x:c>
      <x:c r="O233" s="96" t="s">
        <x:v>1769</x:v>
      </x:c>
      <x:c r="P233" s="112">
        <x:v>6</x:v>
      </x:c>
      <x:c r="Q233" s="112">
        <x:f t="shared" si="6"/>
        <x:v>1105</x:v>
      </x:c>
      <x:c r="R233" s="114"/>
      <x:c r="S233" s="108" t="s">
        <x:v>142</x:v>
      </x:c>
      <x:c r="T233" s="108" t="s">
        <x:v>51</x:v>
      </x:c>
      <x:c r="U233" s="108" t="s">
        <x:v>738</x:v>
      </x:c>
      <x:c r="V233" s="108"/>
      <x:c r="W233" s="108"/>
      <x:c r="X233" s="114"/>
      <x:c r="Y233" s="96"/>
    </x:row>
    <x:row r="234" spans="1:25" ht="39.95000000000000284217" customHeight="1">
      <x:c r="A234" s="141" t="s">
        <x:v>1980</x:v>
      </x:c>
      <x:c r="B234" s="108">
        <x:v>232</x:v>
      </x:c>
      <x:c r="C234" s="108">
        <x:v>1</x:v>
      </x:c>
      <x:c r="D234" s="108">
        <x:v>10</x:v>
      </x:c>
      <x:c r="E234" s="96" t="s">
        <x:v>2802</x:v>
      </x:c>
      <x:c r="F234" s="96" t="s">
        <x:v>405</x:v>
      </x:c>
      <x:c r="G234" s="96" t="s">
        <x:v>2321</x:v>
      </x:c>
      <x:c r="H234" s="96" t="s">
        <x:v>2757</x:v>
      </x:c>
      <x:c r="I234" s="108">
        <x:v>2</x:v>
      </x:c>
      <x:c r="J234" s="96" t="s">
        <x:v>2531</x:v>
      </x:c>
      <x:c r="K234" s="96" t="s">
        <x:v>259</x:v>
      </x:c>
      <x:c r="L234" s="108" t="s">
        <x:v>134</x:v>
      </x:c>
      <x:c r="M234" s="96" t="s">
        <x:v>2972</x:v>
      </x:c>
      <x:c r="N234" s="111">
        <x:v>0.15601851851851853</x:v>
      </x:c>
      <x:c r="O234" s="96" t="s">
        <x:v>1769</x:v>
      </x:c>
      <x:c r="P234" s="112">
        <x:v>5</x:v>
      </x:c>
      <x:c r="Q234" s="112">
        <x:f t="shared" si="6"/>
        <x:v>1110</x:v>
      </x:c>
      <x:c r="R234" s="114"/>
      <x:c r="S234" s="108" t="s">
        <x:v>134</x:v>
      </x:c>
      <x:c r="T234" s="108" t="s">
        <x:v>147</x:v>
      </x:c>
      <x:c r="U234" s="108" t="s">
        <x:v>738</x:v>
      </x:c>
      <x:c r="V234" s="108"/>
      <x:c r="W234" s="108"/>
      <x:c r="X234" s="114"/>
      <x:c r="Y234" s="96"/>
    </x:row>
    <x:row r="235" spans="1:25" ht="39.95000000000000284217" customHeight="1">
      <x:c r="A235" s="141" t="s">
        <x:v>1980</x:v>
      </x:c>
      <x:c r="B235" s="108">
        <x:v>233</x:v>
      </x:c>
      <x:c r="C235" s="108">
        <x:v>1</x:v>
      </x:c>
      <x:c r="D235" s="108">
        <x:v>8</x:v>
      </x:c>
      <x:c r="E235" s="96" t="s">
        <x:v>2231</x:v>
      </x:c>
      <x:c r="F235" s="96" t="s">
        <x:v>1083</x:v>
      </x:c>
      <x:c r="G235" s="96" t="s">
        <x:v>554</x:v>
      </x:c>
      <x:c r="H235" s="96" t="s">
        <x:v>2213</x:v>
      </x:c>
      <x:c r="I235" s="108">
        <x:v>2</x:v>
      </x:c>
      <x:c r="J235" s="96" t="s">
        <x:v>700</x:v>
      </x:c>
      <x:c r="K235" s="96" t="s">
        <x:v>259</x:v>
      </x:c>
      <x:c r="L235" s="108" t="s">
        <x:v>730</x:v>
      </x:c>
      <x:c r="M235" s="96" t="s">
        <x:v>2206</x:v>
      </x:c>
      <x:c r="N235" s="111">
        <x:v>0.15653935185185186</x:v>
      </x:c>
      <x:c r="O235" s="96" t="s">
        <x:v>1769</x:v>
      </x:c>
      <x:c r="P235" s="112">
        <x:v>4</x:v>
      </x:c>
      <x:c r="Q235" s="112">
        <x:f t="shared" si="6"/>
        <x:v>1114</x:v>
      </x:c>
      <x:c r="R235" s="114"/>
      <x:c r="S235" s="108" t="s">
        <x:v>730</x:v>
      </x:c>
      <x:c r="T235" s="108" t="s">
        <x:v>250</x:v>
      </x:c>
      <x:c r="U235" s="108" t="s">
        <x:v>258</x:v>
      </x:c>
      <x:c r="V235" s="108"/>
      <x:c r="W235" s="108"/>
      <x:c r="X235" s="114"/>
      <x:c r="Y235" s="96"/>
    </x:row>
    <x:row r="236" spans="1:25" ht="39.95000000000000284217" customHeight="1">
      <x:c r="A236" s="141" t="s">
        <x:v>1980</x:v>
      </x:c>
      <x:c r="B236" s="108">
        <x:v>234</x:v>
      </x:c>
      <x:c r="C236" s="108">
        <x:v>1</x:v>
      </x:c>
      <x:c r="D236" s="108">
        <x:v>10</x:v>
      </x:c>
      <x:c r="E236" s="96" t="s">
        <x:v>2444</x:v>
      </x:c>
      <x:c r="F236" s="96" t="s">
        <x:v>382</x:v>
      </x:c>
      <x:c r="G236" s="96" t="s">
        <x:v>384</x:v>
      </x:c>
      <x:c r="H236" s="96" t="s">
        <x:v>2757</x:v>
      </x:c>
      <x:c r="I236" s="108">
        <x:v>2</x:v>
      </x:c>
      <x:c r="J236" s="96" t="s">
        <x:v>1791</x:v>
      </x:c>
      <x:c r="K236" s="96" t="s">
        <x:v>259</x:v>
      </x:c>
      <x:c r="L236" s="108" t="s">
        <x:v>134</x:v>
      </x:c>
      <x:c r="M236" s="96" t="s">
        <x:v>2972</x:v>
      </x:c>
      <x:c r="N236" s="111">
        <x:v>0.15746527777777777</x:v>
      </x:c>
      <x:c r="O236" s="96" t="s">
        <x:v>1769</x:v>
      </x:c>
      <x:c r="P236" s="112">
        <x:v>5</x:v>
      </x:c>
      <x:c r="Q236" s="112">
        <x:f t="shared" si="6"/>
        <x:v>1119</x:v>
      </x:c>
      <x:c r="R236" s="114"/>
      <x:c r="S236" s="108" t="s">
        <x:v>134</x:v>
      </x:c>
      <x:c r="T236" s="108" t="s">
        <x:v>147</x:v>
      </x:c>
      <x:c r="U236" s="108" t="s">
        <x:v>738</x:v>
      </x:c>
      <x:c r="V236" s="108"/>
      <x:c r="W236" s="108"/>
      <x:c r="X236" s="114"/>
      <x:c r="Y236" s="96"/>
    </x:row>
    <x:row r="237" spans="1:25" ht="39.95000000000000284217" customHeight="1">
      <x:c r="A237" s="141" t="s">
        <x:v>1980</x:v>
      </x:c>
      <x:c r="B237" s="108">
        <x:v>235</x:v>
      </x:c>
      <x:c r="C237" s="108">
        <x:v>5</x:v>
      </x:c>
      <x:c r="D237" s="108">
        <x:v>9</x:v>
      </x:c>
      <x:c r="E237" s="96" t="s">
        <x:v>2706</x:v>
      </x:c>
      <x:c r="F237" s="96" t="s">
        <x:v>1658</x:v>
      </x:c>
      <x:c r="G237" s="96" t="s">
        <x:v>575</x:v>
      </x:c>
      <x:c r="H237" s="96" t="s">
        <x:v>3093</x:v>
      </x:c>
      <x:c r="I237" s="108">
        <x:v>6</x:v>
      </x:c>
      <x:c r="J237" s="96" t="s">
        <x:v>1737</x:v>
      </x:c>
      <x:c r="K237" s="96" t="s">
        <x:v>1804</x:v>
      </x:c>
      <x:c r="L237" s="108" t="s">
        <x:v>737</x:v>
      </x:c>
      <x:c r="M237" s="96" t="s">
        <x:v>2913</x:v>
      </x:c>
      <x:c r="N237" s="111">
        <x:v>0.15810185185185185</x:v>
      </x:c>
      <x:c r="O237" s="96" t="s">
        <x:v>1769</x:v>
      </x:c>
      <x:c r="P237" s="112">
        <x:v>7</x:v>
      </x:c>
      <x:c r="Q237" s="112">
        <x:f t="shared" si="6"/>
        <x:v>1126</x:v>
      </x:c>
      <x:c r="R237" s="114"/>
      <x:c r="S237" s="108" t="s">
        <x:v>737</x:v>
      </x:c>
      <x:c r="T237" s="108" t="s">
        <x:v>730</x:v>
      </x:c>
      <x:c r="U237" s="108" t="s">
        <x:v>730</x:v>
      </x:c>
      <x:c r="V237" s="108"/>
      <x:c r="W237" s="108"/>
      <x:c r="X237" s="114"/>
      <x:c r="Y237" s="96"/>
    </x:row>
    <x:row r="238" spans="1:25" ht="39.95000000000000284217" customHeight="1">
      <x:c r="A238" s="141" t="s">
        <x:v>1980</x:v>
      </x:c>
      <x:c r="B238" s="108">
        <x:v>236</x:v>
      </x:c>
      <x:c r="C238" s="108">
        <x:v>8</x:v>
      </x:c>
      <x:c r="D238" s="108">
        <x:v>9</x:v>
      </x:c>
      <x:c r="E238" s="96" t="s">
        <x:v>208</x:v>
      </x:c>
      <x:c r="F238" s="96" t="s">
        <x:v>365</x:v>
      </x:c>
      <x:c r="G238" s="96" t="s">
        <x:v>510</x:v>
      </x:c>
      <x:c r="H238" s="96" t="s">
        <x:v>2357</x:v>
      </x:c>
      <x:c r="I238" s="108">
        <x:v>5</x:v>
      </x:c>
      <x:c r="J238" s="96" t="s">
        <x:v>2440</x:v>
      </x:c>
      <x:c r="K238" s="96" t="s">
        <x:v>950</x:v>
      </x:c>
      <x:c r="L238" s="108" t="s">
        <x:v>730</x:v>
      </x:c>
      <x:c r="M238" s="96" t="s">
        <x:v>2782</x:v>
      </x:c>
      <x:c r="N238" s="111">
        <x:v>0.15862268518518519</x:v>
      </x:c>
      <x:c r="O238" s="96" t="s">
        <x:v>1769</x:v>
      </x:c>
      <x:c r="P238" s="112">
        <x:v>6</x:v>
      </x:c>
      <x:c r="Q238" s="112">
        <x:f t="shared" si="6"/>
        <x:v>1132</x:v>
      </x:c>
      <x:c r="R238" s="114" t="s">
        <x:v>3299</x:v>
      </x:c>
      <x:c r="S238" s="108" t="s">
        <x:v>730</x:v>
      </x:c>
      <x:c r="T238" s="108" t="s">
        <x:v>250</x:v>
      </x:c>
      <x:c r="U238" s="108" t="s">
        <x:v>250</x:v>
      </x:c>
      <x:c r="V238" s="108"/>
      <x:c r="W238" s="108"/>
      <x:c r="X238" s="114"/>
      <x:c r="Y238" s="96"/>
    </x:row>
    <x:row r="239" spans="1:25" ht="39.95000000000000284217" customHeight="1">
      <x:c r="A239" s="141" t="s">
        <x:v>1980</x:v>
      </x:c>
      <x:c r="B239" s="108">
        <x:v>237</x:v>
      </x:c>
      <x:c r="C239" s="108">
        <x:v>3</x:v>
      </x:c>
      <x:c r="D239" s="108">
        <x:v>10</x:v>
      </x:c>
      <x:c r="E239" s="96" t="s">
        <x:v>3032</x:v>
      </x:c>
      <x:c r="F239" s="96" t="s">
        <x:v>1138</x:v>
      </x:c>
      <x:c r="G239" s="96" t="s">
        <x:v>413</x:v>
      </x:c>
      <x:c r="H239" s="96" t="s">
        <x:v>2503</x:v>
      </x:c>
      <x:c r="I239" s="108">
        <x:v>2</x:v>
      </x:c>
      <x:c r="J239" s="96" t="s">
        <x:v>710</x:v>
      </x:c>
      <x:c r="K239" s="96" t="s">
        <x:v>259</x:v>
      </x:c>
      <x:c r="L239" s="108" t="s">
        <x:v>734</x:v>
      </x:c>
      <x:c r="M239" s="96" t="s">
        <x:v>3289</x:v>
      </x:c>
      <x:c r="N239" s="111">
        <x:v>0.15896990740740741</x:v>
      </x:c>
      <x:c r="O239" s="96" t="s">
        <x:v>1769</x:v>
      </x:c>
      <x:c r="P239" s="112">
        <x:v>5</x:v>
      </x:c>
      <x:c r="Q239" s="112">
        <x:f t="shared" si="6"/>
        <x:v>1137</x:v>
      </x:c>
      <x:c r="R239" s="114"/>
      <x:c r="S239" s="108" t="s">
        <x:v>734</x:v>
      </x:c>
      <x:c r="T239" s="108" t="s">
        <x:v>723</x:v>
      </x:c>
      <x:c r="U239" s="108" t="s">
        <x:v>723</x:v>
      </x:c>
      <x:c r="V239" s="108"/>
      <x:c r="W239" s="108"/>
      <x:c r="X239" s="114"/>
      <x:c r="Y239" s="96"/>
    </x:row>
    <x:row r="240" spans="1:25" ht="39.95000000000000284217" customHeight="1">
      <x:c r="A240" s="141" t="s">
        <x:v>1980</x:v>
      </x:c>
      <x:c r="B240" s="108">
        <x:v>238</x:v>
      </x:c>
      <x:c r="C240" s="108">
        <x:v>6</x:v>
      </x:c>
      <x:c r="D240" s="108">
        <x:v>9</x:v>
      </x:c>
      <x:c r="E240" s="96" t="s">
        <x:v>1431</x:v>
      </x:c>
      <x:c r="F240" s="96" t="s">
        <x:v>291</x:v>
      </x:c>
      <x:c r="G240" s="96" t="s">
        <x:v>290</x:v>
      </x:c>
      <x:c r="H240" s="96" t="s">
        <x:v>2360</x:v>
      </x:c>
      <x:c r="I240" s="108">
        <x:v>1</x:v>
      </x:c>
      <x:c r="J240" s="96" t="s">
        <x:v>2521</x:v>
      </x:c>
      <x:c r="K240" s="96" t="s">
        <x:v>1824</x:v>
      </x:c>
      <x:c r="L240" s="108" t="s">
        <x:v>734</x:v>
      </x:c>
      <x:c r="M240" s="96" t="s">
        <x:v>207</x:v>
      </x:c>
      <x:c r="N240" s="111">
        <x:v>0.15931712962962963</x:v>
      </x:c>
      <x:c r="O240" s="96" t="s">
        <x:v>1769</x:v>
      </x:c>
      <x:c r="P240" s="112">
        <x:v>7</x:v>
      </x:c>
      <x:c r="Q240" s="112">
        <x:f t="shared" si="6"/>
        <x:v>1144</x:v>
      </x:c>
      <x:c r="R240" s="114"/>
      <x:c r="S240" s="108" t="s">
        <x:v>734</x:v>
      </x:c>
      <x:c r="T240" s="108" t="s">
        <x:v>723</x:v>
      </x:c>
      <x:c r="U240" s="108" t="s">
        <x:v>723</x:v>
      </x:c>
      <x:c r="V240" s="108"/>
      <x:c r="W240" s="108"/>
      <x:c r="X240" s="114"/>
      <x:c r="Y240" s="96"/>
    </x:row>
    <x:row r="241" spans="1:25" ht="39.95000000000000284217" customHeight="1">
      <x:c r="A241" s="141" t="s">
        <x:v>1980</x:v>
      </x:c>
      <x:c r="B241" s="108">
        <x:v>239</x:v>
      </x:c>
      <x:c r="C241" s="108">
        <x:v>8</x:v>
      </x:c>
      <x:c r="D241" s="108">
        <x:v>9</x:v>
      </x:c>
      <x:c r="E241" s="96" t="s">
        <x:v>205</x:v>
      </x:c>
      <x:c r="F241" s="96" t="s">
        <x:v>340</x:v>
      </x:c>
      <x:c r="G241" s="96" t="s">
        <x:v>348</x:v>
      </x:c>
      <x:c r="H241" s="96" t="s">
        <x:v>2357</x:v>
      </x:c>
      <x:c r="I241" s="108">
        <x:v>4</x:v>
      </x:c>
      <x:c r="J241" s="96" t="s">
        <x:v>2515</x:v>
      </x:c>
      <x:c r="K241" s="96" t="s">
        <x:v>950</x:v>
      </x:c>
      <x:c r="L241" s="108" t="s">
        <x:v>737</x:v>
      </x:c>
      <x:c r="M241" s="96" t="s">
        <x:v>2782</x:v>
      </x:c>
      <x:c r="N241" s="111">
        <x:v>0.15995370370370371</x:v>
      </x:c>
      <x:c r="O241" s="96" t="s">
        <x:v>1769</x:v>
      </x:c>
      <x:c r="P241" s="112">
        <x:v>6</x:v>
      </x:c>
      <x:c r="Q241" s="112">
        <x:f t="shared" si="6"/>
        <x:v>1150</x:v>
      </x:c>
      <x:c r="R241" s="114" t="s">
        <x:v>269</x:v>
      </x:c>
      <x:c r="S241" s="108" t="s">
        <x:v>737</x:v>
      </x:c>
      <x:c r="T241" s="108" t="s">
        <x:v>730</x:v>
      </x:c>
      <x:c r="U241" s="108" t="s">
        <x:v>730</x:v>
      </x:c>
      <x:c r="V241" s="108"/>
      <x:c r="W241" s="108"/>
      <x:c r="X241" s="114"/>
      <x:c r="Y241" s="96"/>
    </x:row>
    <x:row r="242" spans="1:25" ht="39.95000000000000284217" customHeight="1">
      <x:c r="A242" s="141" t="s">
        <x:v>1980</x:v>
      </x:c>
      <x:c r="B242" s="108">
        <x:v>240</x:v>
      </x:c>
      <x:c r="C242" s="108">
        <x:v>9</x:v>
      </x:c>
      <x:c r="D242" s="108">
        <x:v>9</x:v>
      </x:c>
      <x:c r="E242" s="96" t="s">
        <x:v>191</x:v>
      </x:c>
      <x:c r="F242" s="96" t="s">
        <x:v>487</x:v>
      </x:c>
      <x:c r="G242" s="96" t="s">
        <x:v>490</x:v>
      </x:c>
      <x:c r="H242" s="96" t="s">
        <x:v>2498</x:v>
      </x:c>
      <x:c r="I242" s="108">
        <x:v>6</x:v>
      </x:c>
      <x:c r="J242" s="96" t="s">
        <x:v>2492</x:v>
      </x:c>
      <x:c r="K242" s="96" t="s">
        <x:v>950</x:v>
      </x:c>
      <x:c r="L242" s="108" t="s">
        <x:v>141</x:v>
      </x:c>
      <x:c r="M242" s="96" t="s">
        <x:v>2755</x:v>
      </x:c>
      <x:c r="N242" s="111">
        <x:v>0.16070601851851851</x:v>
      </x:c>
      <x:c r="O242" s="96" t="s">
        <x:v>1769</x:v>
      </x:c>
      <x:c r="P242" s="112">
        <x:v>5</x:v>
      </x:c>
      <x:c r="Q242" s="112">
        <x:f t="shared" si="6"/>
        <x:v>1155</x:v>
      </x:c>
      <x:c r="R242" s="114" t="s">
        <x:v>2489</x:v>
      </x:c>
      <x:c r="S242" s="108" t="s">
        <x:v>141</x:v>
      </x:c>
      <x:c r="T242" s="108" t="s">
        <x:v>737</x:v>
      </x:c>
      <x:c r="U242" s="108" t="s">
        <x:v>737</x:v>
      </x:c>
      <x:c r="V242" s="108"/>
      <x:c r="W242" s="108"/>
      <x:c r="X242" s="114"/>
      <x:c r="Y242" s="96"/>
    </x:row>
    <x:row r="243" spans="1:25" ht="39.95000000000000284217" customHeight="1">
      <x:c r="A243" s="141" t="s">
        <x:v>1980</x:v>
      </x:c>
      <x:c r="B243" s="108">
        <x:v>241</x:v>
      </x:c>
      <x:c r="C243" s="108">
        <x:v>2</x:v>
      </x:c>
      <x:c r="D243" s="108">
        <x:v>8</x:v>
      </x:c>
      <x:c r="E243" s="96" t="s">
        <x:v>1982</x:v>
      </x:c>
      <x:c r="F243" s="96" t="s">
        <x:v>3232</x:v>
      </x:c>
      <x:c r="G243" s="96" t="s">
        <x:v>2487</x:v>
      </x:c>
      <x:c r="H243" s="96" t="s">
        <x:v>1</x:v>
      </x:c>
      <x:c r="I243" s="108">
        <x:v>2</x:v>
      </x:c>
      <x:c r="J243" s="96" t="s">
        <x:v>2134</x:v>
      </x:c>
      <x:c r="K243" s="96" t="s">
        <x:v>224</x:v>
      </x:c>
      <x:c r="L243" s="108" t="s">
        <x:v>741</x:v>
      </x:c>
      <x:c r="M243" s="96" t="s">
        <x:v>1506</x:v>
      </x:c>
      <x:c r="N243" s="111">
        <x:v>0.16093750000000001</x:v>
      </x:c>
      <x:c r="O243" s="96" t="s">
        <x:v>1550</x:v>
      </x:c>
      <x:c r="P243" s="112">
        <x:v>4</x:v>
      </x:c>
      <x:c r="Q243" s="112">
        <x:f t="shared" si="6"/>
        <x:v>1159</x:v>
      </x:c>
      <x:c r="R243" s="114"/>
      <x:c r="S243" s="108" t="s">
        <x:v>741</x:v>
      </x:c>
      <x:c r="T243" s="108" t="s">
        <x:v>741</x:v>
      </x:c>
      <x:c r="U243" s="108" t="s">
        <x:v>741</x:v>
      </x:c>
      <x:c r="V243" s="108"/>
      <x:c r="W243" s="108"/>
      <x:c r="X243" s="114" t="s">
        <x:v>3123</x:v>
      </x:c>
      <x:c r="Y243" s="96"/>
    </x:row>
    <x:row r="244" spans="1:25" ht="39.95000000000000284217" customHeight="1">
      <x:c r="A244" s="141" t="s">
        <x:v>1980</x:v>
      </x:c>
      <x:c r="B244" s="108">
        <x:v>242</x:v>
      </x:c>
      <x:c r="C244" s="108">
        <x:v>2</x:v>
      </x:c>
      <x:c r="D244" s="108">
        <x:v>9</x:v>
      </x:c>
      <x:c r="E244" s="96" t="s">
        <x:v>1474</x:v>
      </x:c>
      <x:c r="F244" s="96" t="s">
        <x:v>2342</x:v>
      </x:c>
      <x:c r="G244" s="96" t="s">
        <x:v>475</x:v>
      </x:c>
      <x:c r="H244" s="96" t="s">
        <x:v>3297</x:v>
      </x:c>
      <x:c r="I244" s="108">
        <x:v>3</x:v>
      </x:c>
      <x:c r="J244" s="96" t="s">
        <x:v>2874</x:v>
      </x:c>
      <x:c r="K244" s="96" t="s">
        <x:v>2914</x:v>
      </x:c>
      <x:c r="L244" s="108" t="s">
        <x:v>730</x:v>
      </x:c>
      <x:c r="M244" s="96" t="s">
        <x:v>3300</x:v>
      </x:c>
      <x:c r="N244" s="111">
        <x:v>0.16145833333333334</x:v>
      </x:c>
      <x:c r="O244" s="96" t="s">
        <x:v>1550</x:v>
      </x:c>
      <x:c r="P244" s="112">
        <x:v>4</x:v>
      </x:c>
      <x:c r="Q244" s="112">
        <x:f t="shared" si="6"/>
        <x:v>1163</x:v>
      </x:c>
      <x:c r="R244" s="114"/>
      <x:c r="S244" s="108" t="s">
        <x:v>730</x:v>
      </x:c>
      <x:c r="T244" s="108" t="s">
        <x:v>730</x:v>
      </x:c>
      <x:c r="U244" s="108" t="s">
        <x:v>730</x:v>
      </x:c>
      <x:c r="V244" s="108"/>
      <x:c r="W244" s="108"/>
      <x:c r="X244" s="114"/>
      <x:c r="Y244" s="96" t="s">
        <x:v>3352</x:v>
      </x:c>
    </x:row>
    <x:row r="245" spans="1:25" ht="39.95000000000000284217" customHeight="1">
      <x:c r="A245" s="141" t="s">
        <x:v>1980</x:v>
      </x:c>
      <x:c r="B245" s="108">
        <x:v>243</x:v>
      </x:c>
      <x:c r="C245" s="108">
        <x:v>4</x:v>
      </x:c>
      <x:c r="D245" s="108">
        <x:v>10</x:v>
      </x:c>
      <x:c r="E245" s="96" t="s">
        <x:v>1466</x:v>
      </x:c>
      <x:c r="F245" s="96" t="s">
        <x:v>535</x:v>
      </x:c>
      <x:c r="G245" s="96" t="s">
        <x:v>3083</x:v>
      </x:c>
      <x:c r="H245" s="96" t="s">
        <x:v>187</x:v>
      </x:c>
      <x:c r="I245" s="108">
        <x:v>5</x:v>
      </x:c>
      <x:c r="J245" s="96" t="s">
        <x:v>2957</x:v>
      </x:c>
      <x:c r="K245" s="96" t="s">
        <x:v>3287</x:v>
      </x:c>
      <x:c r="L245" s="108" t="s">
        <x:v>741</x:v>
      </x:c>
      <x:c r="M245" s="96" t="s">
        <x:v>2873</x:v>
      </x:c>
      <x:c r="N245" s="111">
        <x:v>0.16168981481481481</x:v>
      </x:c>
      <x:c r="O245" s="96" t="s">
        <x:v>1550</x:v>
      </x:c>
      <x:c r="P245" s="112">
        <x:v>6</x:v>
      </x:c>
      <x:c r="Q245" s="112">
        <x:f t="shared" ref="Q245:Q276" si="7">Q244+P245</x:f>
        <x:v>1169</x:v>
      </x:c>
      <x:c r="R245" s="114"/>
      <x:c r="S245" s="108" t="s">
        <x:v>741</x:v>
      </x:c>
      <x:c r="T245" s="108" t="s">
        <x:v>741</x:v>
      </x:c>
      <x:c r="U245" s="108" t="s">
        <x:v>741</x:v>
      </x:c>
      <x:c r="V245" s="108"/>
      <x:c r="W245" s="108"/>
      <x:c r="X245" s="114"/>
      <x:c r="Y245" s="96"/>
    </x:row>
    <x:row r="246" spans="1:25" ht="39.95000000000000284217" customHeight="1">
      <x:c r="A246" s="141" t="s">
        <x:v>1980</x:v>
      </x:c>
      <x:c r="B246" s="108">
        <x:v>244</x:v>
      </x:c>
      <x:c r="C246" s="108">
        <x:v>5</x:v>
      </x:c>
      <x:c r="D246" s="108">
        <x:v>9</x:v>
      </x:c>
      <x:c r="E246" s="96" t="s">
        <x:v>2640</x:v>
      </x:c>
      <x:c r="F246" s="96" t="s">
        <x:v>561</x:v>
      </x:c>
      <x:c r="G246" s="96" t="s">
        <x:v>1073</x:v>
      </x:c>
      <x:c r="H246" s="96" t="s">
        <x:v>2485</x:v>
      </x:c>
      <x:c r="I246" s="108">
        <x:v>3</x:v>
      </x:c>
      <x:c r="J246" s="96" t="s">
        <x:v>1801</x:v>
      </x:c>
      <x:c r="K246" s="96" t="s">
        <x:v>2907</x:v>
      </x:c>
      <x:c r="L246" s="108" t="s">
        <x:v>250</x:v>
      </x:c>
      <x:c r="M246" s="96" t="s">
        <x:v>270</x:v>
      </x:c>
      <x:c r="N246" s="111">
        <x:v>0.16215277777777778</x:v>
      </x:c>
      <x:c r="O246" s="96" t="s">
        <x:v>1550</x:v>
      </x:c>
      <x:c r="P246" s="112">
        <x:v>6</x:v>
      </x:c>
      <x:c r="Q246" s="112">
        <x:f t="shared" si="7"/>
        <x:v>1175</x:v>
      </x:c>
      <x:c r="R246" s="114"/>
      <x:c r="S246" s="108" t="s">
        <x:v>250</x:v>
      </x:c>
      <x:c r="T246" s="108" t="s">
        <x:v>258</x:v>
      </x:c>
      <x:c r="U246" s="108" t="s">
        <x:v>258</x:v>
      </x:c>
      <x:c r="V246" s="108"/>
      <x:c r="W246" s="108"/>
      <x:c r="X246" s="114"/>
      <x:c r="Y246" s="96"/>
    </x:row>
    <x:row r="247" spans="1:25" ht="39.95000000000000284217" customHeight="1">
      <x:c r="A247" s="141" t="s">
        <x:v>1980</x:v>
      </x:c>
      <x:c r="B247" s="108">
        <x:v>245</x:v>
      </x:c>
      <x:c r="C247" s="108">
        <x:v>1</x:v>
      </x:c>
      <x:c r="D247" s="108">
        <x:v>10</x:v>
      </x:c>
      <x:c r="E247" s="96" t="s">
        <x:v>209</x:v>
      </x:c>
      <x:c r="F247" s="96" t="s">
        <x:v>204</x:v>
      </x:c>
      <x:c r="G247" s="96" t="s">
        <x:v>3084</x:v>
      </x:c>
      <x:c r="H247" s="96" t="s">
        <x:v>3099</x:v>
      </x:c>
      <x:c r="I247" s="108">
        <x:v>2</x:v>
      </x:c>
      <x:c r="J247" s="96" t="s">
        <x:v>2909</x:v>
      </x:c>
      <x:c r="K247" s="96" t="s">
        <x:v>259</x:v>
      </x:c>
      <x:c r="L247" s="108" t="s">
        <x:v>134</x:v>
      </x:c>
      <x:c r="M247" s="96" t="s">
        <x:v>1856</x:v>
      </x:c>
      <x:c r="N247" s="111">
        <x:v>0.1630787037037037</x:v>
      </x:c>
      <x:c r="O247" s="96" t="s">
        <x:v>1550</x:v>
      </x:c>
      <x:c r="P247" s="112">
        <x:v>5</x:v>
      </x:c>
      <x:c r="Q247" s="112">
        <x:f t="shared" si="7"/>
        <x:v>1180</x:v>
      </x:c>
      <x:c r="R247" s="114" t="s">
        <x:v>2900</x:v>
      </x:c>
      <x:c r="S247" s="108" t="s">
        <x:v>134</x:v>
      </x:c>
      <x:c r="T247" s="108" t="s">
        <x:v>147</x:v>
      </x:c>
      <x:c r="U247" s="108" t="s">
        <x:v>738</x:v>
      </x:c>
      <x:c r="V247" s="108"/>
      <x:c r="W247" s="108"/>
      <x:c r="X247" s="114"/>
      <x:c r="Y247" s="96"/>
    </x:row>
    <x:row r="248" spans="1:25" ht="39.95000000000000284217" customHeight="1">
      <x:c r="A248" s="141" t="s">
        <x:v>1980</x:v>
      </x:c>
      <x:c r="B248" s="108">
        <x:v>246</x:v>
      </x:c>
      <x:c r="C248" s="108">
        <x:v>8</x:v>
      </x:c>
      <x:c r="D248" s="108">
        <x:v>10</x:v>
      </x:c>
      <x:c r="E248" s="96" t="s">
        <x:v>3033</x:v>
      </x:c>
      <x:c r="F248" s="96" t="s">
        <x:v>1069</x:v>
      </x:c>
      <x:c r="G248" s="96" t="s">
        <x:v>2491</x:v>
      </x:c>
      <x:c r="H248" s="96" t="s">
        <x:v>534</x:v>
      </x:c>
      <x:c r="I248" s="108">
        <x:v>3</x:v>
      </x:c>
      <x:c r="J248" s="96" t="s">
        <x:v>2905</x:v>
      </x:c>
      <x:c r="K248" s="96" t="s">
        <x:v>2871</x:v>
      </x:c>
      <x:c r="L248" s="108" t="s">
        <x:v>42</x:v>
      </x:c>
      <x:c r="M248" s="96" t="s">
        <x:v>2534</x:v>
      </x:c>
      <x:c r="N248" s="111">
        <x:v>0.16568287037037038</x:v>
      </x:c>
      <x:c r="O248" s="96" t="s">
        <x:v>1550</x:v>
      </x:c>
      <x:c r="P248" s="112">
        <x:v>12</x:v>
      </x:c>
      <x:c r="Q248" s="112">
        <x:f t="shared" si="7"/>
        <x:v>1192</x:v>
      </x:c>
      <x:c r="R248" s="114"/>
      <x:c r="S248" s="108" t="s">
        <x:v>42</x:v>
      </x:c>
      <x:c r="T248" s="108" t="s">
        <x:v>735</x:v>
      </x:c>
      <x:c r="U248" s="108" t="s">
        <x:v>735</x:v>
      </x:c>
      <x:c r="V248" s="108"/>
      <x:c r="W248" s="108"/>
      <x:c r="X248" s="114"/>
      <x:c r="Y248" s="96"/>
    </x:row>
    <x:row r="249" spans="1:25" ht="39.95000000000000284217" customHeight="1">
      <x:c r="A249" s="141" t="s">
        <x:v>1980</x:v>
      </x:c>
      <x:c r="B249" s="108">
        <x:v>247</x:v>
      </x:c>
      <x:c r="C249" s="108">
        <x:v>8</x:v>
      </x:c>
      <x:c r="D249" s="108">
        <x:v>10</x:v>
      </x:c>
      <x:c r="E249" s="96" t="s">
        <x:v>1452</x:v>
      </x:c>
      <x:c r="F249" s="96" t="s">
        <x:v>542</x:v>
      </x:c>
      <x:c r="G249" s="96" t="s">
        <x:v>455</x:v>
      </x:c>
      <x:c r="H249" s="96" t="s">
        <x:v>1087</x:v>
      </x:c>
      <x:c r="I249" s="108">
        <x:v>3</x:v>
      </x:c>
      <x:c r="J249" s="96" t="s">
        <x:v>1789</x:v>
      </x:c>
      <x:c r="K249" s="96" t="s">
        <x:v>2927</x:v>
      </x:c>
      <x:c r="L249" s="108" t="s">
        <x:v>49</x:v>
      </x:c>
      <x:c r="M249" s="96" t="s">
        <x:v>1800</x:v>
      </x:c>
      <x:c r="N249" s="111">
        <x:v>0.16788194444444443</x:v>
      </x:c>
      <x:c r="O249" s="96" t="s">
        <x:v>1550</x:v>
      </x:c>
      <x:c r="P249" s="112">
        <x:v>12</x:v>
      </x:c>
      <x:c r="Q249" s="112">
        <x:f t="shared" si="7"/>
        <x:v>1204</x:v>
      </x:c>
      <x:c r="R249" s="114"/>
      <x:c r="S249" s="108" t="s">
        <x:v>49</x:v>
      </x:c>
      <x:c r="T249" s="108" t="s">
        <x:v>131</x:v>
      </x:c>
      <x:c r="U249" s="108" t="s">
        <x:v>131</x:v>
      </x:c>
      <x:c r="V249" s="108"/>
      <x:c r="W249" s="108"/>
      <x:c r="X249" s="114"/>
      <x:c r="Y249" s="96"/>
    </x:row>
    <x:row r="250" spans="1:25" ht="39.95000000000000284217" customHeight="1">
      <x:c r="A250" s="141" t="s">
        <x:v>1980</x:v>
      </x:c>
      <x:c r="B250" s="108">
        <x:v>248</x:v>
      </x:c>
      <x:c r="C250" s="108">
        <x:v>7</x:v>
      </x:c>
      <x:c r="D250" s="108">
        <x:v>10</x:v>
      </x:c>
      <x:c r="E250" s="96" t="s">
        <x:v>2625</x:v>
      </x:c>
      <x:c r="F250" s="96" t="s">
        <x:v>1113</x:v>
      </x:c>
      <x:c r="G250" s="96" t="s">
        <x:v>547</x:v>
      </x:c>
      <x:c r="H250" s="96" t="s">
        <x:v>1100</x:v>
      </x:c>
      <x:c r="I250" s="108">
        <x:v>3</x:v>
      </x:c>
      <x:c r="J250" s="96" t="s">
        <x:v>1779</x:v>
      </x:c>
      <x:c r="K250" s="96" t="s">
        <x:v>2316</x:v>
      </x:c>
      <x:c r="L250" s="108" t="s">
        <x:v>131</x:v>
      </x:c>
      <x:c r="M250" s="96" t="s">
        <x:v>3301</x:v>
      </x:c>
      <x:c r="N250" s="111">
        <x:v>0.16961805555555556</x:v>
      </x:c>
      <x:c r="O250" s="96" t="s">
        <x:v>1550</x:v>
      </x:c>
      <x:c r="P250" s="112">
        <x:v>12</x:v>
      </x:c>
      <x:c r="Q250" s="112">
        <x:f t="shared" si="7"/>
        <x:v>1216</x:v>
      </x:c>
      <x:c r="R250" s="114"/>
      <x:c r="S250" s="108" t="s">
        <x:v>131</x:v>
      </x:c>
      <x:c r="T250" s="108" t="s">
        <x:v>247</x:v>
      </x:c>
      <x:c r="U250" s="108" t="s">
        <x:v>247</x:v>
      </x:c>
      <x:c r="V250" s="108"/>
      <x:c r="W250" s="108"/>
      <x:c r="X250" s="114"/>
      <x:c r="Y250" s="96"/>
    </x:row>
    <x:row r="251" spans="1:25" ht="39.95000000000000284217" customHeight="1">
      <x:c r="A251" s="141" t="s">
        <x:v>1980</x:v>
      </x:c>
      <x:c r="B251" s="108">
        <x:v>249</x:v>
      </x:c>
      <x:c r="C251" s="108">
        <x:v>1</x:v>
      </x:c>
      <x:c r="D251" s="108">
        <x:v>10</x:v>
      </x:c>
      <x:c r="E251" s="96" t="s">
        <x:v>3016</x:v>
      </x:c>
      <x:c r="F251" s="96" t="s">
        <x:v>2475</x:v>
      </x:c>
      <x:c r="G251" s="96" t="s">
        <x:v>1111</x:v>
      </x:c>
      <x:c r="H251" s="96" t="s">
        <x:v>2903</x:v>
      </x:c>
      <x:c r="I251" s="108">
        <x:v>3</x:v>
      </x:c>
      <x:c r="J251" s="96" t="s">
        <x:v>2924</x:v>
      </x:c>
      <x:c r="K251" s="96" t="s">
        <x:v>259</x:v>
      </x:c>
      <x:c r="L251" s="108" t="s">
        <x:v>96</x:v>
      </x:c>
      <x:c r="M251" s="96" t="s">
        <x:v>172</x:v>
      </x:c>
      <x:c r="N251" s="111">
        <x:v>0.17083333333333334</x:v>
      </x:c>
      <x:c r="O251" s="96" t="s">
        <x:v>1550</x:v>
      </x:c>
      <x:c r="P251" s="112">
        <x:v>6</x:v>
      </x:c>
      <x:c r="Q251" s="112">
        <x:f t="shared" si="7"/>
        <x:v>1222</x:v>
      </x:c>
      <x:c r="R251" s="114"/>
      <x:c r="S251" s="108" t="s">
        <x:v>96</x:v>
      </x:c>
      <x:c r="T251" s="108" t="s">
        <x:v>142</x:v>
      </x:c>
      <x:c r="U251" s="108" t="s">
        <x:v>142</x:v>
      </x:c>
      <x:c r="V251" s="108" t="s">
        <x:v>1533</x:v>
      </x:c>
      <x:c r="W251" s="108"/>
      <x:c r="X251" s="114" t="s">
        <x:v>703</x:v>
      </x:c>
      <x:c r="Y251" s="96" t="s">
        <x:v>3094</x:v>
      </x:c>
    </x:row>
    <x:row r="252" spans="1:25" ht="39.95000000000000284217" customHeight="1">
      <x:c r="A252" s="141" t="s">
        <x:v>1980</x:v>
      </x:c>
      <x:c r="B252" s="108">
        <x:v>250</x:v>
      </x:c>
      <x:c r="C252" s="108">
        <x:v>9</x:v>
      </x:c>
      <x:c r="D252" s="108">
        <x:v>9</x:v>
      </x:c>
      <x:c r="E252" s="96" t="s">
        <x:v>3006</x:v>
      </x:c>
      <x:c r="F252" s="96" t="s">
        <x:v>2329</x:v>
      </x:c>
      <x:c r="G252" s="96" t="s">
        <x:v>1119</x:v>
      </x:c>
      <x:c r="H252" s="96" t="s">
        <x:v>3316</x:v>
      </x:c>
      <x:c r="I252" s="108">
        <x:v>4</x:v>
      </x:c>
      <x:c r="J252" s="96" t="s">
        <x:v>706</x:v>
      </x:c>
      <x:c r="K252" s="96" t="s">
        <x:v>2523</x:v>
      </x:c>
      <x:c r="L252" s="108" t="s">
        <x:v>731</x:v>
      </x:c>
      <x:c r="M252" s="96" t="s">
        <x:v>2917</x:v>
      </x:c>
      <x:c r="N252" s="111">
        <x:v>0.17569444444444443</x:v>
      </x:c>
      <x:c r="O252" s="96" t="s">
        <x:v>1550</x:v>
      </x:c>
      <x:c r="P252" s="112">
        <x:v>8</x:v>
      </x:c>
      <x:c r="Q252" s="112">
        <x:f t="shared" si="7"/>
        <x:v>1230</x:v>
      </x:c>
      <x:c r="R252" s="114" t="s">
        <x:v>1799</x:v>
      </x:c>
      <x:c r="S252" s="108" t="s">
        <x:v>731</x:v>
      </x:c>
      <x:c r="T252" s="108" t="s">
        <x:v>854</x:v>
      </x:c>
      <x:c r="U252" s="108" t="s">
        <x:v>807</x:v>
      </x:c>
      <x:c r="V252" s="108"/>
      <x:c r="W252" s="108"/>
      <x:c r="X252" s="114"/>
      <x:c r="Y252" s="96"/>
    </x:row>
    <x:row r="253" spans="1:25" ht="39.95000000000000284217" customHeight="1">
      <x:c r="A253" s="141" t="s">
        <x:v>1980</x:v>
      </x:c>
      <x:c r="B253" s="108">
        <x:v>251</x:v>
      </x:c>
      <x:c r="C253" s="108">
        <x:v>8</x:v>
      </x:c>
      <x:c r="D253" s="108">
        <x:v>9</x:v>
      </x:c>
      <x:c r="E253" s="96" t="s">
        <x:v>2812</x:v>
      </x:c>
      <x:c r="F253" s="96" t="s">
        <x:v>3090</x:v>
      </x:c>
      <x:c r="G253" s="96" t="s">
        <x:v>2474</x:v>
      </x:c>
      <x:c r="H253" s="96" t="s">
        <x:v>170</x:v>
      </x:c>
      <x:c r="I253" s="108">
        <x:v>4</x:v>
      </x:c>
      <x:c r="J253" s="96" t="s">
        <x:v>3327</x:v>
      </x:c>
      <x:c r="K253" s="96" t="s">
        <x:v>2523</x:v>
      </x:c>
      <x:c r="L253" s="108" t="s">
        <x:v>732</x:v>
      </x:c>
      <x:c r="M253" s="96" t="s">
        <x:v>2917</x:v>
      </x:c>
      <x:c r="N253" s="111">
        <x:v>0.17847222222222223</x:v>
      </x:c>
      <x:c r="O253" s="96" t="s">
        <x:v>1550</x:v>
      </x:c>
      <x:c r="P253" s="112">
        <x:v>8</x:v>
      </x:c>
      <x:c r="Q253" s="112">
        <x:f t="shared" si="7"/>
        <x:v>1238</x:v>
      </x:c>
      <x:c r="R253" s="114" t="s">
        <x:v>705</x:v>
      </x:c>
      <x:c r="S253" s="108" t="s">
        <x:v>732</x:v>
      </x:c>
      <x:c r="T253" s="108" t="s">
        <x:v>87</x:v>
      </x:c>
      <x:c r="U253" s="108" t="s">
        <x:v>58</x:v>
      </x:c>
      <x:c r="V253" s="108"/>
      <x:c r="W253" s="108"/>
      <x:c r="X253" s="114"/>
      <x:c r="Y253" s="96"/>
    </x:row>
    <x:row r="254" spans="1:25" ht="39.95000000000000284217" customHeight="1">
      <x:c r="A254" s="141" t="s">
        <x:v>1980</x:v>
      </x:c>
      <x:c r="B254" s="108">
        <x:v>252</x:v>
      </x:c>
      <x:c r="C254" s="108">
        <x:v>1</x:v>
      </x:c>
      <x:c r="D254" s="108">
        <x:v>10</x:v>
      </x:c>
      <x:c r="E254" s="96" t="s">
        <x:v>1987</x:v>
      </x:c>
      <x:c r="F254" s="96" t="s">
        <x:v>2499</x:v>
      </x:c>
      <x:c r="G254" s="96" t="s">
        <x:v>2490</x:v>
      </x:c>
      <x:c r="H254" s="96" t="s">
        <x:v>1662</x:v>
      </x:c>
      <x:c r="I254" s="108">
        <x:v>1</x:v>
      </x:c>
      <x:c r="J254" s="96" t="s">
        <x:v>3139</x:v>
      </x:c>
      <x:c r="K254" s="96" t="s">
        <x:v>1829</x:v>
      </x:c>
      <x:c r="L254" s="108" t="s">
        <x:v>734</x:v>
      </x:c>
      <x:c r="M254" s="96" t="s">
        <x:v>3312</x:v>
      </x:c>
      <x:c r="N254" s="111">
        <x:v>0.17881944444444445</x:v>
      </x:c>
      <x:c r="O254" s="96" t="s">
        <x:v>1550</x:v>
      </x:c>
      <x:c r="P254" s="112">
        <x:v>4</x:v>
      </x:c>
      <x:c r="Q254" s="112">
        <x:f t="shared" si="7"/>
        <x:v>1242</x:v>
      </x:c>
      <x:c r="R254" s="114"/>
      <x:c r="S254" s="108" t="s">
        <x:v>734</x:v>
      </x:c>
      <x:c r="T254" s="108" t="s">
        <x:v>723</x:v>
      </x:c>
      <x:c r="U254" s="108" t="s">
        <x:v>723</x:v>
      </x:c>
      <x:c r="V254" s="108"/>
      <x:c r="W254" s="108"/>
      <x:c r="X254" s="114"/>
      <x:c r="Y254" s="96"/>
    </x:row>
    <x:row r="255" spans="1:25" ht="39.95000000000000284217" customHeight="1">
      <x:c r="A255" s="141" t="s">
        <x:v>1980</x:v>
      </x:c>
      <x:c r="B255" s="108">
        <x:v>253</x:v>
      </x:c>
      <x:c r="C255" s="108">
        <x:v>1</x:v>
      </x:c>
      <x:c r="D255" s="108">
        <x:v>10</x:v>
      </x:c>
      <x:c r="E255" s="96" t="s">
        <x:v>2442</x:v>
      </x:c>
      <x:c r="F255" s="96" t="s">
        <x:v>2488</x:v>
      </x:c>
      <x:c r="G255" s="96" t="s">
        <x:v>175</x:v>
      </x:c>
      <x:c r="H255" s="96" t="s">
        <x:v>2757</x:v>
      </x:c>
      <x:c r="I255" s="108">
        <x:v>2</x:v>
      </x:c>
      <x:c r="J255" s="96" t="s">
        <x:v>1815</x:v>
      </x:c>
      <x:c r="K255" s="96" t="s">
        <x:v>259</x:v>
      </x:c>
      <x:c r="L255" s="108" t="s">
        <x:v>134</x:v>
      </x:c>
      <x:c r="M255" s="96" t="s">
        <x:v>2972</x:v>
      </x:c>
      <x:c r="N255" s="111">
        <x:v>0.17974537037037036</x:v>
      </x:c>
      <x:c r="O255" s="96" t="s">
        <x:v>1550</x:v>
      </x:c>
      <x:c r="P255" s="112">
        <x:v>5</x:v>
      </x:c>
      <x:c r="Q255" s="112">
        <x:f t="shared" si="7"/>
        <x:v>1247</x:v>
      </x:c>
      <x:c r="R255" s="114"/>
      <x:c r="S255" s="108" t="s">
        <x:v>134</x:v>
      </x:c>
      <x:c r="T255" s="108" t="s">
        <x:v>147</x:v>
      </x:c>
      <x:c r="U255" s="108" t="s">
        <x:v>738</x:v>
      </x:c>
      <x:c r="V255" s="108"/>
      <x:c r="W255" s="108"/>
      <x:c r="X255" s="114"/>
      <x:c r="Y255" s="96"/>
    </x:row>
    <x:row r="256" spans="1:25" ht="39.95000000000000284217" customHeight="1">
      <x:c r="A256" s="141" t="s">
        <x:v>1980</x:v>
      </x:c>
      <x:c r="B256" s="108">
        <x:v>254</x:v>
      </x:c>
      <x:c r="C256" s="108">
        <x:v>1</x:v>
      </x:c>
      <x:c r="D256" s="108">
        <x:v>10</x:v>
      </x:c>
      <x:c r="E256" s="96" t="s">
        <x:v>2821</x:v>
      </x:c>
      <x:c r="F256" s="96" t="s">
        <x:v>446</x:v>
      </x:c>
      <x:c r="G256" s="96" t="s">
        <x:v>395</x:v>
      </x:c>
      <x:c r="H256" s="96" t="s">
        <x:v>2757</x:v>
      </x:c>
      <x:c r="I256" s="108">
        <x:v>2</x:v>
      </x:c>
      <x:c r="J256" s="96" t="s">
        <x:v>1544</x:v>
      </x:c>
      <x:c r="K256" s="96" t="s">
        <x:v>259</x:v>
      </x:c>
      <x:c r="L256" s="108" t="s">
        <x:v>134</x:v>
      </x:c>
      <x:c r="M256" s="96" t="s">
        <x:v>2972</x:v>
      </x:c>
      <x:c r="N256" s="111">
        <x:v>0.1806712962962963</x:v>
      </x:c>
      <x:c r="O256" s="96" t="s">
        <x:v>1550</x:v>
      </x:c>
      <x:c r="P256" s="112">
        <x:v>5</x:v>
      </x:c>
      <x:c r="Q256" s="112">
        <x:f t="shared" si="7"/>
        <x:v>1252</x:v>
      </x:c>
      <x:c r="R256" s="114"/>
      <x:c r="S256" s="108" t="s">
        <x:v>134</x:v>
      </x:c>
      <x:c r="T256" s="108" t="s">
        <x:v>147</x:v>
      </x:c>
      <x:c r="U256" s="108" t="s">
        <x:v>738</x:v>
      </x:c>
      <x:c r="V256" s="108"/>
      <x:c r="W256" s="108"/>
      <x:c r="X256" s="114"/>
      <x:c r="Y256" s="96"/>
    </x:row>
    <x:row r="257" spans="1:25" ht="39.95000000000000284217" customHeight="1">
      <x:c r="A257" s="141" t="s">
        <x:v>1980</x:v>
      </x:c>
      <x:c r="B257" s="108">
        <x:v>255</x:v>
      </x:c>
      <x:c r="C257" s="108">
        <x:v>1</x:v>
      </x:c>
      <x:c r="D257" s="108">
        <x:v>10</x:v>
      </x:c>
      <x:c r="E257" s="96" t="s">
        <x:v>1388</x:v>
      </x:c>
      <x:c r="F257" s="96" t="s">
        <x:v>1099</x:v>
      </x:c>
      <x:c r="G257" s="96" t="s">
        <x:v>2500</x:v>
      </x:c>
      <x:c r="H257" s="96" t="s">
        <x:v>2757</x:v>
      </x:c>
      <x:c r="I257" s="108">
        <x:v>2</x:v>
      </x:c>
      <x:c r="J257" s="96" t="s">
        <x:v>2535</x:v>
      </x:c>
      <x:c r="K257" s="96" t="s">
        <x:v>259</x:v>
      </x:c>
      <x:c r="L257" s="108" t="s">
        <x:v>131</x:v>
      </x:c>
      <x:c r="M257" s="96" t="s">
        <x:v>2972</x:v>
      </x:c>
      <x:c r="N257" s="111">
        <x:v>0.18240740740740741</x:v>
      </x:c>
      <x:c r="O257" s="96" t="s">
        <x:v>1550</x:v>
      </x:c>
      <x:c r="P257" s="112">
        <x:v>12</x:v>
      </x:c>
      <x:c r="Q257" s="112">
        <x:f t="shared" si="7"/>
        <x:v>1264</x:v>
      </x:c>
      <x:c r="R257" s="114"/>
      <x:c r="S257" s="108" t="s">
        <x:v>131</x:v>
      </x:c>
      <x:c r="T257" s="108" t="s">
        <x:v>99</x:v>
      </x:c>
      <x:c r="U257" s="108" t="s">
        <x:v>247</x:v>
      </x:c>
      <x:c r="V257" s="108" t="s">
        <x:v>1532</x:v>
      </x:c>
      <x:c r="W257" s="108"/>
      <x:c r="X257" s="114" t="s">
        <x:v>713</x:v>
      </x:c>
      <x:c r="Y257" s="96"/>
    </x:row>
    <x:row r="258" spans="1:25" ht="39.95000000000000284217" customHeight="1">
      <x:c r="A258" s="141" t="s">
        <x:v>1980</x:v>
      </x:c>
      <x:c r="B258" s="108">
        <x:v>256</x:v>
      </x:c>
      <x:c r="C258" s="108">
        <x:v>6</x:v>
      </x:c>
      <x:c r="D258" s="108">
        <x:v>9</x:v>
      </x:c>
      <x:c r="E258" s="96" t="s">
        <x:v>2020</x:v>
      </x:c>
      <x:c r="F258" s="96" t="s">
        <x:v>173</x:v>
      </x:c>
      <x:c r="G258" s="96" t="s">
        <x:v>266</x:v>
      </x:c>
      <x:c r="H258" s="96" t="s">
        <x:v>402</x:v>
      </x:c>
      <x:c r="I258" s="108">
        <x:v>1</x:v>
      </x:c>
      <x:c r="J258" s="96" t="s">
        <x:v>2517</x:v>
      </x:c>
      <x:c r="K258" s="96" t="s">
        <x:v>1827</x:v>
      </x:c>
      <x:c r="L258" s="108" t="s">
        <x:v>737</x:v>
      </x:c>
      <x:c r="M258" s="96" t="s">
        <x:v>1816</x:v>
      </x:c>
      <x:c r="N258" s="111">
        <x:v>0.18304398148148149</x:v>
      </x:c>
      <x:c r="O258" s="96" t="s">
        <x:v>1552</x:v>
      </x:c>
      <x:c r="P258" s="112">
        <x:v>6</x:v>
      </x:c>
      <x:c r="Q258" s="112">
        <x:f t="shared" si="7"/>
        <x:v>1270</x:v>
      </x:c>
      <x:c r="R258" s="114"/>
      <x:c r="S258" s="108" t="s">
        <x:v>737</x:v>
      </x:c>
      <x:c r="T258" s="108" t="s">
        <x:v>730</x:v>
      </x:c>
      <x:c r="U258" s="108" t="s">
        <x:v>730</x:v>
      </x:c>
      <x:c r="V258" s="108"/>
      <x:c r="W258" s="108"/>
      <x:c r="X258" s="114"/>
      <x:c r="Y258" s="96"/>
    </x:row>
    <x:row r="259" spans="1:25" ht="39.95000000000000284217" customHeight="1">
      <x:c r="A259" s="141" t="s">
        <x:v>1980</x:v>
      </x:c>
      <x:c r="B259" s="108">
        <x:v>257</x:v>
      </x:c>
      <x:c r="C259" s="108">
        <x:v>1</x:v>
      </x:c>
      <x:c r="D259" s="108">
        <x:v>8</x:v>
      </x:c>
      <x:c r="E259" s="96" t="s">
        <x:v>2621</x:v>
      </x:c>
      <x:c r="F259" s="96" t="s">
        <x:v>3081</x:v>
      </x:c>
      <x:c r="G259" s="96" t="s">
        <x:v>363</x:v>
      </x:c>
      <x:c r="H259" s="96" t="s">
        <x:v>3103</x:v>
      </x:c>
      <x:c r="I259" s="108">
        <x:v>3</x:v>
      </x:c>
      <x:c r="J259" s="96" t="s">
        <x:v>267</x:v>
      </x:c>
      <x:c r="K259" s="96" t="s">
        <x:v>2553</x:v>
      </x:c>
      <x:c r="L259" s="108" t="s">
        <x:v>730</x:v>
      </x:c>
      <x:c r="M259" s="96" t="s">
        <x:v>2537</x:v>
      </x:c>
      <x:c r="N259" s="111">
        <x:v>0.18356481481481482</x:v>
      </x:c>
      <x:c r="O259" s="96" t="s">
        <x:v>1552</x:v>
      </x:c>
      <x:c r="P259" s="112">
        <x:v>4</x:v>
      </x:c>
      <x:c r="Q259" s="112">
        <x:f t="shared" si="7"/>
        <x:v>1274</x:v>
      </x:c>
      <x:c r="R259" s="114"/>
      <x:c r="S259" s="108" t="s">
        <x:v>730</x:v>
      </x:c>
      <x:c r="T259" s="108" t="s">
        <x:v>250</x:v>
      </x:c>
      <x:c r="U259" s="108" t="s">
        <x:v>250</x:v>
      </x:c>
      <x:c r="V259" s="108"/>
      <x:c r="W259" s="108"/>
      <x:c r="X259" s="114" t="s">
        <x:v>1525</x:v>
      </x:c>
      <x:c r="Y259" s="96"/>
    </x:row>
    <x:row r="260" spans="1:25" ht="39.95000000000000284217" customHeight="1">
      <x:c r="A260" s="142" t="s">
        <x:v>1976</x:v>
      </x:c>
      <x:c r="B260" s="108">
        <x:v>258</x:v>
      </x:c>
      <x:c r="C260" s="108">
        <x:v>1</x:v>
      </x:c>
      <x:c r="D260" s="108">
        <x:v>8</x:v>
      </x:c>
      <x:c r="E260" s="96" t="s">
        <x:v>2441</x:v>
      </x:c>
      <x:c r="F260" s="96" t="s">
        <x:v>1118</x:v>
      </x:c>
      <x:c r="G260" s="96" t="s">
        <x:v>540</x:v>
      </x:c>
      <x:c r="H260" s="96" t="s">
        <x:v>616</x:v>
      </x:c>
      <x:c r="I260" s="108">
        <x:v>3</x:v>
      </x:c>
      <x:c r="J260" s="96" t="s">
        <x:v>1523</x:v>
      </x:c>
      <x:c r="K260" s="96" t="s">
        <x:v>259</x:v>
      </x:c>
      <x:c r="L260" s="108" t="s">
        <x:v>258</x:v>
      </x:c>
      <x:c r="M260" s="96" t="s">
        <x:v>3306</x:v>
      </x:c>
      <x:c r="N260" s="111">
        <x:v>0.1839699074074074</x:v>
      </x:c>
      <x:c r="O260" s="96" t="s">
        <x:v>2529</x:v>
      </x:c>
      <x:c r="P260" s="112">
        <x:v>5</x:v>
      </x:c>
      <x:c r="Q260" s="112">
        <x:f t="shared" si="7"/>
        <x:v>1279</x:v>
      </x:c>
      <x:c r="R260" s="114"/>
      <x:c r="S260" s="108" t="s">
        <x:v>258</x:v>
      </x:c>
      <x:c r="T260" s="108" t="s">
        <x:v>734</x:v>
      </x:c>
      <x:c r="U260" s="108" t="s">
        <x:v>734</x:v>
      </x:c>
      <x:c r="V260" s="108"/>
      <x:c r="W260" s="108"/>
      <x:c r="X260" s="114" t="s">
        <x:v>1523</x:v>
      </x:c>
      <x:c r="Y260" s="96" t="s">
        <x:v>1772</x:v>
      </x:c>
    </x:row>
    <x:row r="261" spans="1:25" ht="39.95000000000000284217" customHeight="1">
      <x:c r="A261" s="142" t="s">
        <x:v>1976</x:v>
      </x:c>
      <x:c r="B261" s="108">
        <x:v>259</x:v>
      </x:c>
      <x:c r="C261" s="108">
        <x:v>1</x:v>
      </x:c>
      <x:c r="D261" s="108">
        <x:v>8</x:v>
      </x:c>
      <x:c r="E261" s="96" t="s">
        <x:v>2452</x:v>
      </x:c>
      <x:c r="F261" s="96" t="s">
        <x:v>414</x:v>
      </x:c>
      <x:c r="G261" s="96" t="s">
        <x:v>3314</x:v>
      </x:c>
      <x:c r="H261" s="96" t="s">
        <x:v>2213</x:v>
      </x:c>
      <x:c r="I261" s="108">
        <x:v>2</x:v>
      </x:c>
      <x:c r="J261" s="96" t="s">
        <x:v>2916</x:v>
      </x:c>
      <x:c r="K261" s="96" t="s">
        <x:v>259</x:v>
      </x:c>
      <x:c r="L261" s="108" t="s">
        <x:v>730</x:v>
      </x:c>
      <x:c r="M261" s="96" t="s">
        <x:v>2206</x:v>
      </x:c>
      <x:c r="N261" s="111">
        <x:v>0.18449074074074073</x:v>
      </x:c>
      <x:c r="O261" s="96" t="s">
        <x:v>1817</x:v>
      </x:c>
      <x:c r="P261" s="112">
        <x:v>4</x:v>
      </x:c>
      <x:c r="Q261" s="112">
        <x:f t="shared" si="7"/>
        <x:v>1283</x:v>
      </x:c>
      <x:c r="R261" s="114"/>
      <x:c r="S261" s="108" t="s">
        <x:v>730</x:v>
      </x:c>
      <x:c r="T261" s="108" t="s">
        <x:v>250</x:v>
      </x:c>
      <x:c r="U261" s="108" t="s">
        <x:v>258</x:v>
      </x:c>
      <x:c r="V261" s="108"/>
      <x:c r="W261" s="108"/>
      <x:c r="X261" s="114"/>
      <x:c r="Y261" s="96"/>
    </x:row>
    <x:row r="262" spans="1:25" ht="39.95000000000000284217" customHeight="1">
      <x:c r="A262" s="142" t="s">
        <x:v>1976</x:v>
      </x:c>
      <x:c r="B262" s="108">
        <x:v>260</x:v>
      </x:c>
      <x:c r="C262" s="108">
        <x:v>1</x:v>
      </x:c>
      <x:c r="D262" s="108">
        <x:v>10</x:v>
      </x:c>
      <x:c r="E262" s="96" t="s">
        <x:v>2230</x:v>
      </x:c>
      <x:c r="F262" s="96" t="s">
        <x:v>557</x:v>
      </x:c>
      <x:c r="G262" s="96" t="s">
        <x:v>212</x:v>
      </x:c>
      <x:c r="H262" s="96" t="s">
        <x:v>2757</x:v>
      </x:c>
      <x:c r="I262" s="108">
        <x:v>2</x:v>
      </x:c>
      <x:c r="J262" s="96" t="s">
        <x:v>1515</x:v>
      </x:c>
      <x:c r="K262" s="96" t="s">
        <x:v>259</x:v>
      </x:c>
      <x:c r="L262" s="108" t="s">
        <x:v>134</x:v>
      </x:c>
      <x:c r="M262" s="96" t="s">
        <x:v>2972</x:v>
      </x:c>
      <x:c r="N262" s="111">
        <x:v>0.18541666666666667</x:v>
      </x:c>
      <x:c r="O262" s="96" t="s">
        <x:v>1817</x:v>
      </x:c>
      <x:c r="P262" s="112">
        <x:v>5</x:v>
      </x:c>
      <x:c r="Q262" s="112">
        <x:f t="shared" si="7"/>
        <x:v>1288</x:v>
      </x:c>
      <x:c r="R262" s="114"/>
      <x:c r="S262" s="108" t="s">
        <x:v>134</x:v>
      </x:c>
      <x:c r="T262" s="108" t="s">
        <x:v>147</x:v>
      </x:c>
      <x:c r="U262" s="108" t="s">
        <x:v>738</x:v>
      </x:c>
      <x:c r="V262" s="108"/>
      <x:c r="W262" s="108"/>
      <x:c r="X262" s="114"/>
      <x:c r="Y262" s="96"/>
    </x:row>
    <x:row r="263" spans="1:25" ht="39.95000000000000284217" customHeight="1">
      <x:c r="A263" s="142" t="s">
        <x:v>1976</x:v>
      </x:c>
      <x:c r="B263" s="108">
        <x:v>261</x:v>
      </x:c>
      <x:c r="C263" s="108">
        <x:v>2</x:v>
      </x:c>
      <x:c r="D263" s="108">
        <x:v>7</x:v>
      </x:c>
      <x:c r="E263" s="96" t="s">
        <x:v>2437</x:v>
      </x:c>
      <x:c r="F263" s="96" t="s">
        <x:v>1106</x:v>
      </x:c>
      <x:c r="G263" s="96" t="s">
        <x:v>179</x:v>
      </x:c>
      <x:c r="H263" s="96" t="s">
        <x:v>2163</x:v>
      </x:c>
      <x:c r="I263" s="108">
        <x:v>3</x:v>
      </x:c>
      <x:c r="J263" s="96" t="s">
        <x:v>1518</x:v>
      </x:c>
      <x:c r="K263" s="96" t="s">
        <x:v>259</x:v>
      </x:c>
      <x:c r="L263" s="108" t="s">
        <x:v>250</x:v>
      </x:c>
      <x:c r="M263" s="96" t="s">
        <x:v>282</x:v>
      </x:c>
      <x:c r="N263" s="111">
        <x:v>0.18587962962962962</x:v>
      </x:c>
      <x:c r="O263" s="96" t="s">
        <x:v>1817</x:v>
      </x:c>
      <x:c r="P263" s="112">
        <x:v>4</x:v>
      </x:c>
      <x:c r="Q263" s="112">
        <x:f t="shared" si="7"/>
        <x:v>1292</x:v>
      </x:c>
      <x:c r="R263" s="114"/>
      <x:c r="S263" s="108" t="s">
        <x:v>250</x:v>
      </x:c>
      <x:c r="T263" s="108" t="s">
        <x:v>258</x:v>
      </x:c>
      <x:c r="U263" s="108" t="s">
        <x:v>734</x:v>
      </x:c>
      <x:c r="V263" s="108"/>
      <x:c r="W263" s="108"/>
      <x:c r="X263" s="114"/>
      <x:c r="Y263" s="96"/>
    </x:row>
    <x:row r="264" spans="1:25" ht="39.95000000000000284217" customHeight="1">
      <x:c r="A264" s="142" t="s">
        <x:v>1976</x:v>
      </x:c>
      <x:c r="B264" s="108">
        <x:v>262</x:v>
      </x:c>
      <x:c r="C264" s="108">
        <x:v>1</x:v>
      </x:c>
      <x:c r="D264" s="108">
        <x:v>10</x:v>
      </x:c>
      <x:c r="E264" s="96" t="s">
        <x:v>622</x:v>
      </x:c>
      <x:c r="F264" s="96" t="s">
        <x:v>423</x:v>
      </x:c>
      <x:c r="G264" s="96" t="s">
        <x:v>1117</x:v>
      </x:c>
      <x:c r="H264" s="96" t="s">
        <x:v>2757</x:v>
      </x:c>
      <x:c r="I264" s="108">
        <x:v>2</x:v>
      </x:c>
      <x:c r="J264" s="96" t="s">
        <x:v>712</x:v>
      </x:c>
      <x:c r="K264" s="96" t="s">
        <x:v>259</x:v>
      </x:c>
      <x:c r="L264" s="108" t="s">
        <x:v>134</x:v>
      </x:c>
      <x:c r="M264" s="96" t="s">
        <x:v>2972</x:v>
      </x:c>
      <x:c r="N264" s="111">
        <x:v>0.18680555555555556</x:v>
      </x:c>
      <x:c r="O264" s="96" t="s">
        <x:v>1817</x:v>
      </x:c>
      <x:c r="P264" s="112">
        <x:v>5</x:v>
      </x:c>
      <x:c r="Q264" s="112">
        <x:f t="shared" si="7"/>
        <x:v>1297</x:v>
      </x:c>
      <x:c r="R264" s="114"/>
      <x:c r="S264" s="108" t="s">
        <x:v>134</x:v>
      </x:c>
      <x:c r="T264" s="108" t="s">
        <x:v>147</x:v>
      </x:c>
      <x:c r="U264" s="108" t="s">
        <x:v>738</x:v>
      </x:c>
      <x:c r="V264" s="108" t="s">
        <x:v>745</x:v>
      </x:c>
      <x:c r="W264" s="108"/>
      <x:c r="X264" s="114" t="s">
        <x:v>3318</x:v>
      </x:c>
      <x:c r="Y264" s="96"/>
    </x:row>
    <x:row r="265" spans="1:25" ht="39.95000000000000284217" customHeight="1">
      <x:c r="A265" s="142" t="s">
        <x:v>1976</x:v>
      </x:c>
      <x:c r="B265" s="108">
        <x:v>263</x:v>
      </x:c>
      <x:c r="C265" s="108">
        <x:v>1</x:v>
      </x:c>
      <x:c r="D265" s="108">
        <x:v>8</x:v>
      </x:c>
      <x:c r="E265" s="96" t="s">
        <x:v>2891</x:v>
      </x:c>
      <x:c r="F265" s="96" t="s">
        <x:v>443</x:v>
      </x:c>
      <x:c r="G265" s="96" t="s">
        <x:v>431</x:v>
      </x:c>
      <x:c r="H265" s="96" t="s">
        <x:v>2213</x:v>
      </x:c>
      <x:c r="I265" s="108">
        <x:v>2</x:v>
      </x:c>
      <x:c r="J265" s="96" t="s">
        <x:v>704</x:v>
      </x:c>
      <x:c r="K265" s="96" t="s">
        <x:v>259</x:v>
      </x:c>
      <x:c r="L265" s="108" t="s">
        <x:v>730</x:v>
      </x:c>
      <x:c r="M265" s="96" t="s">
        <x:v>2206</x:v>
      </x:c>
      <x:c r="N265" s="111">
        <x:v>0.18732638888888889</x:v>
      </x:c>
      <x:c r="O265" s="96" t="s">
        <x:v>744</x:v>
      </x:c>
      <x:c r="P265" s="112">
        <x:v>4</x:v>
      </x:c>
      <x:c r="Q265" s="112">
        <x:f t="shared" si="7"/>
        <x:v>1301</x:v>
      </x:c>
      <x:c r="R265" s="114"/>
      <x:c r="S265" s="108" t="s">
        <x:v>730</x:v>
      </x:c>
      <x:c r="T265" s="108" t="s">
        <x:v>250</x:v>
      </x:c>
      <x:c r="U265" s="108" t="s">
        <x:v>258</x:v>
      </x:c>
      <x:c r="V265" s="108"/>
      <x:c r="W265" s="108" t="s">
        <x:v>2518</x:v>
      </x:c>
      <x:c r="X265" s="114"/>
      <x:c r="Y265" s="96"/>
    </x:row>
    <x:row r="266" spans="1:25" ht="39.95000000000000284217" customHeight="1">
      <x:c r="A266" s="142" t="s">
        <x:v>1976</x:v>
      </x:c>
      <x:c r="B266" s="108">
        <x:v>264</x:v>
      </x:c>
      <x:c r="C266" s="108">
        <x:v>1</x:v>
      </x:c>
      <x:c r="D266" s="108">
        <x:v>8</x:v>
      </x:c>
      <x:c r="E266" s="96" t="s">
        <x:v>268</x:v>
      </x:c>
      <x:c r="F266" s="96" t="s">
        <x:v>393</x:v>
      </x:c>
      <x:c r="G266" s="96" t="s">
        <x:v>556</x:v>
      </x:c>
      <x:c r="H266" s="96" t="s">
        <x:v>2213</x:v>
      </x:c>
      <x:c r="I266" s="108">
        <x:v>2</x:v>
      </x:c>
      <x:c r="J266" s="96" t="s">
        <x:v>1536</x:v>
      </x:c>
      <x:c r="K266" s="96" t="s">
        <x:v>259</x:v>
      </x:c>
      <x:c r="L266" s="108" t="s">
        <x:v>730</x:v>
      </x:c>
      <x:c r="M266" s="96" t="s">
        <x:v>2206</x:v>
      </x:c>
      <x:c r="N266" s="111">
        <x:v>0.18784722222222222</x:v>
      </x:c>
      <x:c r="O266" s="96" t="s">
        <x:v>744</x:v>
      </x:c>
      <x:c r="P266" s="112">
        <x:v>4</x:v>
      </x:c>
      <x:c r="Q266" s="112">
        <x:f t="shared" si="7"/>
        <x:v>1305</x:v>
      </x:c>
      <x:c r="R266" s="114"/>
      <x:c r="S266" s="108" t="s">
        <x:v>730</x:v>
      </x:c>
      <x:c r="T266" s="108" t="s">
        <x:v>250</x:v>
      </x:c>
      <x:c r="U266" s="108" t="s">
        <x:v>258</x:v>
      </x:c>
      <x:c r="V266" s="108"/>
      <x:c r="W266" s="108" t="s">
        <x:v>1386</x:v>
      </x:c>
      <x:c r="X266" s="114"/>
      <x:c r="Y266" s="96"/>
    </x:row>
    <x:row r="267" spans="1:25" ht="39.95000000000000284217" customHeight="1">
      <x:c r="A267" s="142" t="s">
        <x:v>1976</x:v>
      </x:c>
      <x:c r="B267" s="108">
        <x:v>265</x:v>
      </x:c>
      <x:c r="C267" s="108">
        <x:v>1</x:v>
      </x:c>
      <x:c r="D267" s="108">
        <x:v>10</x:v>
      </x:c>
      <x:c r="E267" s="96" t="s">
        <x:v>3039</x:v>
      </x:c>
      <x:c r="F267" s="96" t="s">
        <x:v>3080</x:v>
      </x:c>
      <x:c r="G267" s="96" t="s">
        <x:v>2333</x:v>
      </x:c>
      <x:c r="H267" s="96" t="s">
        <x:v>199</x:v>
      </x:c>
      <x:c r="I267" s="108">
        <x:v>3</x:v>
      </x:c>
      <x:c r="J267" s="96" t="s">
        <x:v>1524</x:v>
      </x:c>
      <x:c r="K267" s="96" t="s">
        <x:v>259</x:v>
      </x:c>
      <x:c r="L267" s="108" t="s">
        <x:v>99</x:v>
      </x:c>
      <x:c r="M267" s="96" t="s">
        <x:v>3326</x:v>
      </x:c>
      <x:c r="N267" s="111">
        <x:v>0.18940972222222222</x:v>
      </x:c>
      <x:c r="O267" s="96" t="s">
        <x:v>744</x:v>
      </x:c>
      <x:c r="P267" s="112">
        <x:v>6</x:v>
      </x:c>
      <x:c r="Q267" s="112">
        <x:f t="shared" si="7"/>
        <x:v>1311</x:v>
      </x:c>
      <x:c r="R267" s="114"/>
      <x:c r="S267" s="108" t="s">
        <x:v>99</x:v>
      </x:c>
      <x:c r="T267" s="108" t="s">
        <x:v>123</x:v>
      </x:c>
      <x:c r="U267" s="108" t="s">
        <x:v>142</x:v>
      </x:c>
      <x:c r="V267" s="108" t="s">
        <x:v>1526</x:v>
      </x:c>
      <x:c r="W267" s="108" t="s">
        <x:v>2522</x:v>
      </x:c>
      <x:c r="X267" s="114"/>
      <x:c r="Y267" s="96" t="s">
        <x:v>2950</x:v>
      </x:c>
    </x:row>
    <x:row r="268" spans="1:25" ht="39.95000000000000284217" customHeight="1">
      <x:c r="A268" s="142" t="s">
        <x:v>1976</x:v>
      </x:c>
      <x:c r="B268" s="108">
        <x:v>266</x:v>
      </x:c>
      <x:c r="C268" s="108">
        <x:v>2</x:v>
      </x:c>
      <x:c r="D268" s="108">
        <x:v>8</x:v>
      </x:c>
      <x:c r="E268" s="96" t="s">
        <x:v>675</x:v>
      </x:c>
      <x:c r="F268" s="96" t="s">
        <x:v>299</x:v>
      </x:c>
      <x:c r="G268" s="96" t="s">
        <x:v>1103</x:v>
      </x:c>
      <x:c r="H268" s="96" t="s">
        <x:v>2221</x:v>
      </x:c>
      <x:c r="I268" s="108">
        <x:v>2</x:v>
      </x:c>
      <x:c r="J268" s="96" t="s">
        <x:v>1770</x:v>
      </x:c>
      <x:c r="K268" s="96" t="s">
        <x:v>259</x:v>
      </x:c>
      <x:c r="L268" s="108" t="s">
        <x:v>739</x:v>
      </x:c>
      <x:c r="M268" s="96" t="s">
        <x:v>979</x:v>
      </x:c>
      <x:c r="N268" s="111">
        <x:v>0.18998842592592594</x:v>
      </x:c>
      <x:c r="O268" s="96" t="s">
        <x:v>744</x:v>
      </x:c>
      <x:c r="P268" s="112">
        <x:v>3</x:v>
      </x:c>
      <x:c r="Q268" s="112">
        <x:f t="shared" si="7"/>
        <x:v>1314</x:v>
      </x:c>
      <x:c r="R268" s="114"/>
      <x:c r="S268" s="108" t="s">
        <x:v>739</x:v>
      </x:c>
      <x:c r="T268" s="108" t="s">
        <x:v>730</x:v>
      </x:c>
      <x:c r="U268" s="108" t="s">
        <x:v>250</x:v>
      </x:c>
      <x:c r="V268" s="108"/>
      <x:c r="W268" s="108" t="s">
        <x:v>3315</x:v>
      </x:c>
      <x:c r="X268" s="114"/>
      <x:c r="Y268" s="96" t="s">
        <x:v>3303</x:v>
      </x:c>
    </x:row>
    <x:row r="269" spans="1:25" ht="39.95000000000000284217" customHeight="1">
      <x:c r="A269" s="142" t="s">
        <x:v>1976</x:v>
      </x:c>
      <x:c r="B269" s="108">
        <x:v>267</x:v>
      </x:c>
      <x:c r="C269" s="108">
        <x:v>5</x:v>
      </x:c>
      <x:c r="D269" s="108">
        <x:v>10</x:v>
      </x:c>
      <x:c r="E269" s="96" t="s">
        <x:v>3075</x:v>
      </x:c>
      <x:c r="F269" s="96" t="s">
        <x:v>2328</x:v>
      </x:c>
      <x:c r="G269" s="96" t="s">
        <x:v>2331</x:v>
      </x:c>
      <x:c r="H269" s="96" t="s">
        <x:v>263</x:v>
      </x:c>
      <x:c r="I269" s="108">
        <x:v>3</x:v>
      </x:c>
      <x:c r="J269" s="96" t="s">
        <x:v>709</x:v>
      </x:c>
      <x:c r="K269" s="96" t="s">
        <x:v>2904</x:v>
      </x:c>
      <x:c r="L269" s="108" t="s">
        <x:v>735</x:v>
      </x:c>
      <x:c r="M269" s="96" t="s">
        <x:v>601</x:v>
      </x:c>
      <x:c r="N269" s="111">
        <x:v>0.19207175925925926</x:v>
      </x:c>
      <x:c r="O269" s="96" t="s">
        <x:v>744</x:v>
      </x:c>
      <x:c r="P269" s="112">
        <x:v>7</x:v>
      </x:c>
      <x:c r="Q269" s="112">
        <x:f t="shared" si="7"/>
        <x:v>1321</x:v>
      </x:c>
      <x:c r="R269" s="114"/>
      <x:c r="S269" s="108" t="s">
        <x:v>735</x:v>
      </x:c>
      <x:c r="T269" s="108" t="s">
        <x:v>791</x:v>
      </x:c>
      <x:c r="U269" s="108" t="s">
        <x:v>247</x:v>
      </x:c>
      <x:c r="V269" s="108"/>
      <x:c r="W269" s="108" t="s">
        <x:v>749</x:v>
      </x:c>
      <x:c r="X269" s="114"/>
      <x:c r="Y269" s="96" t="s">
        <x:v>2946</x:v>
      </x:c>
    </x:row>
    <x:row r="270" spans="1:25" ht="39.95000000000000284217" customHeight="1">
      <x:c r="A270" s="142" t="s">
        <x:v>1976</x:v>
      </x:c>
      <x:c r="B270" s="108">
        <x:v>268</x:v>
      </x:c>
      <x:c r="C270" s="108">
        <x:v>1</x:v>
      </x:c>
      <x:c r="D270" s="108">
        <x:v>10</x:v>
      </x:c>
      <x:c r="E270" s="96" t="s">
        <x:v>2660</x:v>
      </x:c>
      <x:c r="F270" s="96" t="s">
        <x:v>419</x:v>
      </x:c>
      <x:c r="G270" s="96" t="s">
        <x:v>186</x:v>
      </x:c>
      <x:c r="H270" s="96" t="s">
        <x:v>206</x:v>
      </x:c>
      <x:c r="I270" s="108">
        <x:v>3</x:v>
      </x:c>
      <x:c r="J270" s="96" t="s">
        <x:v>1864</x:v>
      </x:c>
      <x:c r="K270" s="96" t="s">
        <x:v>259</x:v>
      </x:c>
      <x:c r="L270" s="108" t="s">
        <x:v>41</x:v>
      </x:c>
      <x:c r="M270" s="96" t="s">
        <x:v>3293</x:v>
      </x:c>
      <x:c r="N270" s="111">
        <x:v>0.1935763888888889</x:v>
      </x:c>
      <x:c r="O270" s="96" t="s">
        <x:v>2527</x:v>
      </x:c>
      <x:c r="P270" s="112">
        <x:v>5</x:v>
      </x:c>
      <x:c r="Q270" s="112">
        <x:f t="shared" si="7"/>
        <x:v>1326</x:v>
      </x:c>
      <x:c r="R270" s="114"/>
      <x:c r="S270" s="108" t="s">
        <x:v>41</x:v>
      </x:c>
      <x:c r="T270" s="108" t="s">
        <x:v>123</x:v>
      </x:c>
      <x:c r="U270" s="108" t="s">
        <x:v>123</x:v>
      </x:c>
      <x:c r="V270" s="108"/>
      <x:c r="W270" s="108" t="s">
        <x:v>2525</x:v>
      </x:c>
      <x:c r="X270" s="114"/>
      <x:c r="Y270" s="96" t="s">
        <x:v>3355</x:v>
      </x:c>
    </x:row>
    <x:row r="271" spans="1:25" ht="39.95000000000000284217" customHeight="1">
      <x:c r="A271" s="142" t="s">
        <x:v>1976</x:v>
      </x:c>
      <x:c r="B271" s="108">
        <x:v>269</x:v>
      </x:c>
      <x:c r="C271" s="108">
        <x:v>1</x:v>
      </x:c>
      <x:c r="D271" s="108">
        <x:v>10</x:v>
      </x:c>
      <x:c r="E271" s="96" t="s">
        <x:v>1417</x:v>
      </x:c>
      <x:c r="F271" s="96" t="s">
        <x:v>537</x:v>
      </x:c>
      <x:c r="G271" s="96" t="s">
        <x:v>399</x:v>
      </x:c>
      <x:c r="H271" s="96" t="s">
        <x:v>2908</x:v>
      </x:c>
      <x:c r="I271" s="108">
        <x:v>3</x:v>
      </x:c>
      <x:c r="J271" s="96" t="s">
        <x:v>1393</x:v>
      </x:c>
      <x:c r="K271" s="96" t="s">
        <x:v>259</x:v>
      </x:c>
      <x:c r="L271" s="108" t="s">
        <x:v>103</x:v>
      </x:c>
      <x:c r="M271" s="96" t="s">
        <x:v>189</x:v>
      </x:c>
      <x:c r="N271" s="111">
        <x:v>0.19473379629629631</x:v>
      </x:c>
      <x:c r="O271" s="96" t="s">
        <x:v>2527</x:v>
      </x:c>
      <x:c r="P271" s="112">
        <x:v>5</x:v>
      </x:c>
      <x:c r="Q271" s="112">
        <x:f t="shared" si="7"/>
        <x:v>1331</x:v>
      </x:c>
      <x:c r="R271" s="114"/>
      <x:c r="S271" s="108" t="s">
        <x:v>103</x:v>
      </x:c>
      <x:c r="T271" s="108" t="s">
        <x:v>142</x:v>
      </x:c>
      <x:c r="U271" s="108" t="s">
        <x:v>142</x:v>
      </x:c>
      <x:c r="V271" s="108"/>
      <x:c r="W271" s="108" t="s">
        <x:v>1384</x:v>
      </x:c>
      <x:c r="X271" s="114"/>
      <x:c r="Y271" s="96" t="s">
        <x:v>3356</x:v>
      </x:c>
    </x:row>
    <x:row r="272" spans="1:25" ht="39.95000000000000284217" customHeight="1">
      <x:c r="A272" s="142" t="s">
        <x:v>1976</x:v>
      </x:c>
      <x:c r="B272" s="108">
        <x:v>270</x:v>
      </x:c>
      <x:c r="C272" s="108">
        <x:v>1</x:v>
      </x:c>
      <x:c r="D272" s="108">
        <x:v>9</x:v>
      </x:c>
      <x:c r="E272" s="96" t="s">
        <x:v>2834</x:v>
      </x:c>
      <x:c r="F272" s="96" t="s">
        <x:v>418</x:v>
      </x:c>
      <x:c r="G272" s="96" t="s">
        <x:v>306</x:v>
      </x:c>
      <x:c r="H272" s="96" t="s">
        <x:v>1671</x:v>
      </x:c>
      <x:c r="I272" s="108">
        <x:v>2</x:v>
      </x:c>
      <x:c r="J272" s="96" t="s">
        <x:v>1840</x:v>
      </x:c>
      <x:c r="K272" s="96" t="s">
        <x:v>259</x:v>
      </x:c>
      <x:c r="L272" s="108" t="s">
        <x:v>51</x:v>
      </x:c>
      <x:c r="M272" s="96" t="s">
        <x:v>3319</x:v>
      </x:c>
      <x:c r="N272" s="111">
        <x:v>0.19560185185185186</x:v>
      </x:c>
      <x:c r="O272" s="96" t="s">
        <x:v>2527</x:v>
      </x:c>
      <x:c r="P272" s="112">
        <x:v>4</x:v>
      </x:c>
      <x:c r="Q272" s="112">
        <x:f t="shared" si="7"/>
        <x:v>1335</x:v>
      </x:c>
      <x:c r="R272" s="114"/>
      <x:c r="S272" s="108" t="s">
        <x:v>51</x:v>
      </x:c>
      <x:c r="T272" s="108" t="s">
        <x:v>141</x:v>
      </x:c>
      <x:c r="U272" s="108" t="s">
        <x:v>141</x:v>
      </x:c>
      <x:c r="V272" s="108"/>
      <x:c r="W272" s="108" t="s">
        <x:v>2524</x:v>
      </x:c>
      <x:c r="X272" s="114" t="s">
        <x:v>3311</x:v>
      </x:c>
      <x:c r="Y272" s="96" t="s">
        <x:v>3343</x:v>
      </x:c>
    </x:row>
    <x:row r="273" spans="1:25" ht="39.95000000000000284217" customHeight="1">
      <x:c r="A273" s="142" t="s">
        <x:v>1976</x:v>
      </x:c>
      <x:c r="B273" s="108">
        <x:v>271</x:v>
      </x:c>
      <x:c r="C273" s="108">
        <x:v>1</x:v>
      </x:c>
      <x:c r="D273" s="108">
        <x:v>9</x:v>
      </x:c>
      <x:c r="E273" s="96" t="s">
        <x:v>2773</x:v>
      </x:c>
      <x:c r="F273" s="96" t="s">
        <x:v>2320</x:v>
      </x:c>
      <x:c r="G273" s="96" t="s">
        <x:v>388</x:v>
      </x:c>
      <x:c r="H273" s="96" t="s">
        <x:v>190</x:v>
      </x:c>
      <x:c r="I273" s="108">
        <x:v>3</x:v>
      </x:c>
      <x:c r="J273" s="96" t="s">
        <x:v>2870</x:v>
      </x:c>
      <x:c r="K273" s="96" t="s">
        <x:v>259</x:v>
      </x:c>
      <x:c r="L273" s="108" t="s">
        <x:v>730</x:v>
      </x:c>
      <x:c r="M273" s="96" t="s">
        <x:v>2926</x:v>
      </x:c>
      <x:c r="N273" s="111">
        <x:v>0.19612268518518519</x:v>
      </x:c>
      <x:c r="O273" s="96" t="s">
        <x:v>2527</x:v>
      </x:c>
      <x:c r="P273" s="112">
        <x:v>5</x:v>
      </x:c>
      <x:c r="Q273" s="112">
        <x:f t="shared" si="7"/>
        <x:v>1340</x:v>
      </x:c>
      <x:c r="R273" s="114"/>
      <x:c r="S273" s="108" t="s">
        <x:v>730</x:v>
      </x:c>
      <x:c r="T273" s="108" t="s">
        <x:v>730</x:v>
      </x:c>
      <x:c r="U273" s="108" t="s">
        <x:v>730</x:v>
      </x:c>
      <x:c r="V273" s="108"/>
      <x:c r="W273" s="108"/>
      <x:c r="X273" s="114" t="s">
        <x:v>3116</x:v>
      </x:c>
      <x:c r="Y273" s="96" t="s">
        <x:v>2868</x:v>
      </x:c>
    </x:row>
    <x:row r="274" spans="1:25" ht="39.95000000000000284217" customHeight="1">
      <x:c r="A274" s="142" t="s">
        <x:v>1976</x:v>
      </x:c>
      <x:c r="B274" s="108">
        <x:v>272</x:v>
      </x:c>
      <x:c r="C274" s="108">
        <x:v>5</x:v>
      </x:c>
      <x:c r="D274" s="108">
        <x:v>9</x:v>
      </x:c>
      <x:c r="E274" s="96" t="s">
        <x:v>2649</x:v>
      </x:c>
      <x:c r="F274" s="96" t="s">
        <x:v>1661</x:v>
      </x:c>
      <x:c r="G274" s="96" t="s">
        <x:v>3085</x:v>
      </x:c>
      <x:c r="H274" s="96" t="s">
        <x:v>2493</x:v>
      </x:c>
      <x:c r="I274" s="108">
        <x:v>1</x:v>
      </x:c>
      <x:c r="J274" s="96" t="s">
        <x:v>2899</x:v>
      </x:c>
      <x:c r="K274" s="96" t="s">
        <x:v>259</x:v>
      </x:c>
      <x:c r="L274" s="108" t="s">
        <x:v>739</x:v>
      </x:c>
      <x:c r="M274" s="96" t="s">
        <x:v>980</x:v>
      </x:c>
      <x:c r="N274" s="111">
        <x:v>0.19670138888888888</x:v>
      </x:c>
      <x:c r="O274" s="96" t="s">
        <x:v>1556</x:v>
      </x:c>
      <x:c r="P274" s="112">
        <x:v>6</x:v>
      </x:c>
      <x:c r="Q274" s="112">
        <x:f t="shared" si="7"/>
        <x:v>1346</x:v>
      </x:c>
      <x:c r="R274" s="114"/>
      <x:c r="S274" s="108" t="s">
        <x:v>739</x:v>
      </x:c>
      <x:c r="T274" s="108" t="s">
        <x:v>730</x:v>
      </x:c>
      <x:c r="U274" s="108" t="s">
        <x:v>730</x:v>
      </x:c>
      <x:c r="V274" s="108"/>
      <x:c r="W274" s="108"/>
      <x:c r="X274" s="114" t="s">
        <x:v>1512</x:v>
      </x:c>
      <x:c r="Y274" s="96"/>
    </x:row>
    <x:row r="275" spans="1:25" ht="39.95000000000000284217" customHeight="1">
      <x:c r="A275" s="142" t="s">
        <x:v>1976</x:v>
      </x:c>
      <x:c r="B275" s="108">
        <x:v>273</x:v>
      </x:c>
      <x:c r="C275" s="108">
        <x:v>6</x:v>
      </x:c>
      <x:c r="D275" s="108">
        <x:v>10</x:v>
      </x:c>
      <x:c r="E275" s="96" t="s">
        <x:v>2015</x:v>
      </x:c>
      <x:c r="F275" s="96" t="s">
        <x:v>559</x:v>
      </x:c>
      <x:c r="G275" s="96" t="s">
        <x:v>2486</x:v>
      </x:c>
      <x:c r="H275" s="96" t="s">
        <x:v>2473</x:v>
      </x:c>
      <x:c r="I275" s="108">
        <x:v>3</x:v>
      </x:c>
      <x:c r="J275" s="96" t="s">
        <x:v>2936</x:v>
      </x:c>
      <x:c r="K275" s="96" t="s">
        <x:v>1854</x:v>
      </x:c>
      <x:c r="L275" s="108" t="s">
        <x:v>250</x:v>
      </x:c>
      <x:c r="M275" s="96" t="s">
        <x:v>2533</x:v>
      </x:c>
      <x:c r="N275" s="111">
        <x:v>0.19716435185185185</x:v>
      </x:c>
      <x:c r="O275" s="96" t="s">
        <x:v>1379</x:v>
      </x:c>
      <x:c r="P275" s="112">
        <x:v>7</x:v>
      </x:c>
      <x:c r="Q275" s="112">
        <x:f t="shared" si="7"/>
        <x:v>1353</x:v>
      </x:c>
      <x:c r="R275" s="114"/>
      <x:c r="S275" s="108" t="s">
        <x:v>250</x:v>
      </x:c>
      <x:c r="T275" s="108" t="s">
        <x:v>258</x:v>
      </x:c>
      <x:c r="U275" s="108" t="s">
        <x:v>258</x:v>
      </x:c>
      <x:c r="V275" s="108"/>
      <x:c r="W275" s="108"/>
      <x:c r="X275" s="114"/>
      <x:c r="Y275" s="96"/>
    </x:row>
    <x:row r="276" spans="1:25" ht="39.95000000000000284217" customHeight="1">
      <x:c r="A276" s="142" t="s">
        <x:v>1976</x:v>
      </x:c>
      <x:c r="B276" s="108">
        <x:v>274</x:v>
      </x:c>
      <x:c r="C276" s="108">
        <x:v>9</x:v>
      </x:c>
      <x:c r="D276" s="108">
        <x:v>10</x:v>
      </x:c>
      <x:c r="E276" s="96" t="s">
        <x:v>2478</x:v>
      </x:c>
      <x:c r="F276" s="96" t="s">
        <x:v>303</x:v>
      </x:c>
      <x:c r="G276" s="96" t="s">
        <x:v>346</x:v>
      </x:c>
      <x:c r="H276" s="96" t="s">
        <x:v>2327</x:v>
      </x:c>
      <x:c r="I276" s="108">
        <x:v>4</x:v>
      </x:c>
      <x:c r="J276" s="96" t="s">
        <x:v>197</x:v>
      </x:c>
      <x:c r="K276" s="96" t="s">
        <x:v>950</x:v>
      </x:c>
      <x:c r="L276" s="108" t="s">
        <x:v>142</x:v>
      </x:c>
      <x:c r="M276" s="96" t="s">
        <x:v>2782</x:v>
      </x:c>
      <x:c r="N276" s="111">
        <x:v>0.19820601851851852</x:v>
      </x:c>
      <x:c r="O276" s="96" t="s">
        <x:v>1379</x:v>
      </x:c>
      <x:c r="P276" s="112">
        <x:v>6</x:v>
      </x:c>
      <x:c r="Q276" s="112">
        <x:f t="shared" si="7"/>
        <x:v>1359</x:v>
      </x:c>
      <x:c r="R276" s="114" t="s">
        <x:v>3305</x:v>
      </x:c>
      <x:c r="S276" s="108" t="s">
        <x:v>142</x:v>
      </x:c>
      <x:c r="T276" s="108" t="s">
        <x:v>51</x:v>
      </x:c>
      <x:c r="U276" s="108" t="s">
        <x:v>738</x:v>
      </x:c>
      <x:c r="V276" s="108"/>
      <x:c r="W276" s="108"/>
      <x:c r="X276" s="114"/>
      <x:c r="Y276" s="96"/>
    </x:row>
    <x:row r="277" spans="1:25" ht="39.95000000000000284217" customHeight="1">
      <x:c r="A277" s="142" t="s">
        <x:v>1976</x:v>
      </x:c>
      <x:c r="B277" s="108">
        <x:v>275</x:v>
      </x:c>
      <x:c r="C277" s="108">
        <x:v>9</x:v>
      </x:c>
      <x:c r="D277" s="108">
        <x:v>10</x:v>
      </x:c>
      <x:c r="E277" s="96" t="s">
        <x:v>177</x:v>
      </x:c>
      <x:c r="F277" s="96" t="s">
        <x:v>511</x:v>
      </x:c>
      <x:c r="G277" s="96" t="s">
        <x:v>352</x:v>
      </x:c>
      <x:c r="H277" s="96" t="s">
        <x:v>2327</x:v>
      </x:c>
      <x:c r="I277" s="108">
        <x:v>4</x:v>
      </x:c>
      <x:c r="J277" s="96" t="s">
        <x:v>2508</x:v>
      </x:c>
      <x:c r="K277" s="96" t="s">
        <x:v>950</x:v>
      </x:c>
      <x:c r="L277" s="108" t="s">
        <x:v>142</x:v>
      </x:c>
      <x:c r="M277" s="96" t="s">
        <x:v>2782</x:v>
      </x:c>
      <x:c r="N277" s="111">
        <x:v>0.19924768518518518</x:v>
      </x:c>
      <x:c r="O277" s="96" t="s">
        <x:v>1376</x:v>
      </x:c>
      <x:c r="P277" s="112">
        <x:v>6</x:v>
      </x:c>
      <x:c r="Q277" s="112">
        <x:f t="shared" ref="Q277:Q308" si="8">Q276+P277</x:f>
        <x:v>1365</x:v>
      </x:c>
      <x:c r="R277" s="114" t="s">
        <x:v>3307</x:v>
      </x:c>
      <x:c r="S277" s="108" t="s">
        <x:v>142</x:v>
      </x:c>
      <x:c r="T277" s="108" t="s">
        <x:v>51</x:v>
      </x:c>
      <x:c r="U277" s="108" t="s">
        <x:v>738</x:v>
      </x:c>
      <x:c r="V277" s="108"/>
      <x:c r="W277" s="108"/>
      <x:c r="X277" s="114"/>
      <x:c r="Y277" s="96"/>
    </x:row>
    <x:row r="278" spans="1:25" ht="39.95000000000000284217" customHeight="1">
      <x:c r="A278" s="142" t="s">
        <x:v>1976</x:v>
      </x:c>
      <x:c r="B278" s="108">
        <x:v>276</x:v>
      </x:c>
      <x:c r="C278" s="108">
        <x:v>9</x:v>
      </x:c>
      <x:c r="D278" s="108">
        <x:v>10</x:v>
      </x:c>
      <x:c r="E278" s="96" t="s">
        <x:v>178</x:v>
      </x:c>
      <x:c r="F278" s="96" t="s">
        <x:v>298</x:v>
      </x:c>
      <x:c r="G278" s="96" t="s">
        <x:v>626</x:v>
      </x:c>
      <x:c r="H278" s="96" t="s">
        <x:v>2327</x:v>
      </x:c>
      <x:c r="I278" s="108">
        <x:v>4</x:v>
      </x:c>
      <x:c r="J278" s="96" t="s">
        <x:v>210</x:v>
      </x:c>
      <x:c r="K278" s="96" t="s">
        <x:v>950</x:v>
      </x:c>
      <x:c r="L278" s="108" t="s">
        <x:v>732</x:v>
      </x:c>
      <x:c r="M278" s="96" t="s">
        <x:v>2782</x:v>
      </x:c>
      <x:c r="N278" s="111">
        <x:v>0.20202546296296298</x:v>
      </x:c>
      <x:c r="O278" s="96" t="s">
        <x:v>1376</x:v>
      </x:c>
      <x:c r="P278" s="112">
        <x:v>6</x:v>
      </x:c>
      <x:c r="Q278" s="112">
        <x:f t="shared" si="8"/>
        <x:v>1371</x:v>
      </x:c>
      <x:c r="R278" s="114" t="s">
        <x:v>3304</x:v>
      </x:c>
      <x:c r="S278" s="108" t="s">
        <x:v>732</x:v>
      </x:c>
      <x:c r="T278" s="108" t="s">
        <x:v>87</x:v>
      </x:c>
      <x:c r="U278" s="108" t="s">
        <x:v>58</x:v>
      </x:c>
      <x:c r="V278" s="108" t="s">
        <x:v>742</x:v>
      </x:c>
      <x:c r="W278" s="108"/>
      <x:c r="X278" s="114"/>
      <x:c r="Y278" s="96"/>
    </x:row>
    <x:row r="279" spans="1:25" ht="39.95000000000000284217" customHeight="1">
      <x:c r="A279" s="142" t="s">
        <x:v>1976</x:v>
      </x:c>
      <x:c r="B279" s="108">
        <x:v>277</x:v>
      </x:c>
      <x:c r="C279" s="108">
        <x:v>9</x:v>
      </x:c>
      <x:c r="D279" s="108">
        <x:v>10</x:v>
      </x:c>
      <x:c r="E279" s="96" t="s">
        <x:v>192</x:v>
      </x:c>
      <x:c r="F279" s="96" t="s">
        <x:v>294</x:v>
      </x:c>
      <x:c r="G279" s="96" t="s">
        <x:v>366</x:v>
      </x:c>
      <x:c r="H279" s="96" t="s">
        <x:v>2327</x:v>
      </x:c>
      <x:c r="I279" s="108">
        <x:v>4</x:v>
      </x:c>
      <x:c r="J279" s="96" t="s">
        <x:v>2484</x:v>
      </x:c>
      <x:c r="K279" s="96" t="s">
        <x:v>950</x:v>
      </x:c>
      <x:c r="L279" s="108" t="s">
        <x:v>142</x:v>
      </x:c>
      <x:c r="M279" s="96" t="s">
        <x:v>2782</x:v>
      </x:c>
      <x:c r="N279" s="111">
        <x:v>0.20306712962962964</x:v>
      </x:c>
      <x:c r="O279" s="96" t="s">
        <x:v>1376</x:v>
      </x:c>
      <x:c r="P279" s="112">
        <x:v>6</x:v>
      </x:c>
      <x:c r="Q279" s="112">
        <x:f t="shared" si="8"/>
        <x:v>1377</x:v>
      </x:c>
      <x:c r="R279" s="114" t="s">
        <x:v>2952</x:v>
      </x:c>
      <x:c r="S279" s="108" t="s">
        <x:v>142</x:v>
      </x:c>
      <x:c r="T279" s="108" t="s">
        <x:v>51</x:v>
      </x:c>
      <x:c r="U279" s="108" t="s">
        <x:v>738</x:v>
      </x:c>
      <x:c r="V279" s="108"/>
      <x:c r="W279" s="108"/>
      <x:c r="X279" s="114"/>
      <x:c r="Y279" s="96"/>
    </x:row>
    <x:row r="280" spans="1:25" ht="39.95000000000000284217" customHeight="1">
      <x:c r="A280" s="142" t="s">
        <x:v>1976</x:v>
      </x:c>
      <x:c r="B280" s="108">
        <x:v>278</x:v>
      </x:c>
      <x:c r="C280" s="108">
        <x:v>1</x:v>
      </x:c>
      <x:c r="D280" s="108">
        <x:v>10</x:v>
      </x:c>
      <x:c r="E280" s="96" t="s">
        <x:v>2241</x:v>
      </x:c>
      <x:c r="F280" s="96" t="s">
        <x:v>289</x:v>
      </x:c>
      <x:c r="G280" s="96" t="s">
        <x:v>2494</x:v>
      </x:c>
      <x:c r="H280" s="96" t="s">
        <x:v>2757</x:v>
      </x:c>
      <x:c r="I280" s="108">
        <x:v>2</x:v>
      </x:c>
      <x:c r="J280" s="96" t="s">
        <x:v>1814</x:v>
      </x:c>
      <x:c r="K280" s="96" t="s">
        <x:v>259</x:v>
      </x:c>
      <x:c r="L280" s="108" t="s">
        <x:v>134</x:v>
      </x:c>
      <x:c r="M280" s="96" t="s">
        <x:v>2972</x:v>
      </x:c>
      <x:c r="N280" s="111">
        <x:v>0.20399305555555555</x:v>
      </x:c>
      <x:c r="O280" s="96" t="s">
        <x:v>1836</x:v>
      </x:c>
      <x:c r="P280" s="112">
        <x:v>5</x:v>
      </x:c>
      <x:c r="Q280" s="112">
        <x:f t="shared" si="8"/>
        <x:v>1382</x:v>
      </x:c>
      <x:c r="R280" s="114"/>
      <x:c r="S280" s="108" t="s">
        <x:v>134</x:v>
      </x:c>
      <x:c r="T280" s="108" t="s">
        <x:v>147</x:v>
      </x:c>
      <x:c r="U280" s="108" t="s">
        <x:v>738</x:v>
      </x:c>
      <x:c r="V280" s="108"/>
      <x:c r="W280" s="108"/>
      <x:c r="X280" s="114"/>
      <x:c r="Y280" s="96"/>
    </x:row>
    <x:row r="281" spans="1:25" ht="39.95000000000000284217" customHeight="1">
      <x:c r="A281" s="142" t="s">
        <x:v>1976</x:v>
      </x:c>
      <x:c r="B281" s="108">
        <x:v>279</x:v>
      </x:c>
      <x:c r="C281" s="108">
        <x:v>9</x:v>
      </x:c>
      <x:c r="D281" s="108">
        <x:v>10</x:v>
      </x:c>
      <x:c r="E281" s="96" t="s">
        <x:v>1114</x:v>
      </x:c>
      <x:c r="F281" s="96" t="s">
        <x:v>463</x:v>
      </x:c>
      <x:c r="G281" s="96" t="s">
        <x:v>353</x:v>
      </x:c>
      <x:c r="H281" s="96" t="s">
        <x:v>2327</x:v>
      </x:c>
      <x:c r="I281" s="108">
        <x:v>2</x:v>
      </x:c>
      <x:c r="J281" s="96" t="s">
        <x:v>176</x:v>
      </x:c>
      <x:c r="K281" s="96" t="s">
        <x:v>950</x:v>
      </x:c>
      <x:c r="L281" s="108" t="s">
        <x:v>134</x:v>
      </x:c>
      <x:c r="M281" s="96" t="s">
        <x:v>2782</x:v>
      </x:c>
      <x:c r="N281" s="111">
        <x:v>0.20491898148148149</x:v>
      </x:c>
      <x:c r="O281" s="96" t="s">
        <x:v>1836</x:v>
      </x:c>
      <x:c r="P281" s="112">
        <x:v>5</x:v>
      </x:c>
      <x:c r="Q281" s="112">
        <x:f t="shared" si="8"/>
        <x:v>1387</x:v>
      </x:c>
      <x:c r="R281" s="114" t="s">
        <x:v>3331</x:v>
      </x:c>
      <x:c r="S281" s="108" t="s">
        <x:v>134</x:v>
      </x:c>
      <x:c r="T281" s="108" t="s">
        <x:v>147</x:v>
      </x:c>
      <x:c r="U281" s="108" t="s">
        <x:v>738</x:v>
      </x:c>
      <x:c r="V281" s="108" t="s">
        <x:v>1520</x:v>
      </x:c>
      <x:c r="W281" s="108"/>
      <x:c r="X281" s="114"/>
      <x:c r="Y281" s="96"/>
    </x:row>
    <x:row r="282" spans="1:25" ht="39.95000000000000284217" customHeight="1">
      <x:c r="A282" s="142" t="s">
        <x:v>1976</x:v>
      </x:c>
      <x:c r="B282" s="108">
        <x:v>280</x:v>
      </x:c>
      <x:c r="C282" s="108">
        <x:v>9</x:v>
      </x:c>
      <x:c r="D282" s="108">
        <x:v>10</x:v>
      </x:c>
      <x:c r="E282" s="96" t="s">
        <x:v>1665</x:v>
      </x:c>
      <x:c r="F282" s="96" t="s">
        <x:v>629</x:v>
      </x:c>
      <x:c r="G282" s="96" t="s">
        <x:v>512</x:v>
      </x:c>
      <x:c r="H282" s="96" t="s">
        <x:v>2327</x:v>
      </x:c>
      <x:c r="I282" s="108">
        <x:v>3</x:v>
      </x:c>
      <x:c r="J282" s="96" t="s">
        <x:v>2516</x:v>
      </x:c>
      <x:c r="K282" s="96" t="s">
        <x:v>950</x:v>
      </x:c>
      <x:c r="L282" s="108" t="s">
        <x:v>250</x:v>
      </x:c>
      <x:c r="M282" s="96" t="s">
        <x:v>2782</x:v>
      </x:c>
      <x:c r="N282" s="111">
        <x:v>0.20538194444444444</x:v>
      </x:c>
      <x:c r="O282" s="96" t="s">
        <x:v>2532</x:v>
      </x:c>
      <x:c r="P282" s="112">
        <x:v>4</x:v>
      </x:c>
      <x:c r="Q282" s="112">
        <x:f t="shared" si="8"/>
        <x:v>1391</x:v>
      </x:c>
      <x:c r="R282" s="114" t="s">
        <x:v>2504</x:v>
      </x:c>
      <x:c r="S282" s="108" t="s">
        <x:v>250</x:v>
      </x:c>
      <x:c r="T282" s="108" t="s">
        <x:v>258</x:v>
      </x:c>
      <x:c r="U282" s="108" t="s">
        <x:v>734</x:v>
      </x:c>
      <x:c r="V282" s="108"/>
      <x:c r="W282" s="108"/>
      <x:c r="X282" s="114"/>
      <x:c r="Y282" s="96"/>
    </x:row>
    <x:row r="283" spans="1:25" ht="39.95000000000000284217" customHeight="1">
      <x:c r="A283" s="142" t="s">
        <x:v>1976</x:v>
      </x:c>
      <x:c r="B283" s="108">
        <x:v>281</x:v>
      </x:c>
      <x:c r="C283" s="108">
        <x:v>1</x:v>
      </x:c>
      <x:c r="D283" s="108">
        <x:v>10</x:v>
      </x:c>
      <x:c r="E283" s="96" t="s">
        <x:v>2836</x:v>
      </x:c>
      <x:c r="F283" s="96" t="s">
        <x:v>1112</x:v>
      </x:c>
      <x:c r="G283" s="96" t="s">
        <x:v>1120</x:v>
      </x:c>
      <x:c r="H283" s="96" t="s">
        <x:v>2757</x:v>
      </x:c>
      <x:c r="I283" s="108">
        <x:v>2</x:v>
      </x:c>
      <x:c r="J283" s="96" t="s">
        <x:v>708</x:v>
      </x:c>
      <x:c r="K283" s="96" t="s">
        <x:v>259</x:v>
      </x:c>
      <x:c r="L283" s="108" t="s">
        <x:v>103</x:v>
      </x:c>
      <x:c r="M283" s="96" t="s">
        <x:v>2972</x:v>
      </x:c>
      <x:c r="N283" s="111">
        <x:v>0.20653935185185185</x:v>
      </x:c>
      <x:c r="O283" s="96" t="s">
        <x:v>1373</x:v>
      </x:c>
      <x:c r="P283" s="112">
        <x:v>5</x:v>
      </x:c>
      <x:c r="Q283" s="112">
        <x:f t="shared" si="8"/>
        <x:v>1396</x:v>
      </x:c>
      <x:c r="R283" s="114"/>
      <x:c r="S283" s="108" t="s">
        <x:v>103</x:v>
      </x:c>
      <x:c r="T283" s="108" t="s">
        <x:v>142</x:v>
      </x:c>
      <x:c r="U283" s="108" t="s">
        <x:v>134</x:v>
      </x:c>
      <x:c r="V283" s="108" t="s">
        <x:v>1531</x:v>
      </x:c>
      <x:c r="W283" s="108"/>
      <x:c r="X283" s="114"/>
      <x:c r="Y283" s="96"/>
    </x:row>
    <x:row r="284" spans="1:25" ht="39.95000000000000284217" customHeight="1">
      <x:c r="A284" s="142" t="s">
        <x:v>1976</x:v>
      </x:c>
      <x:c r="B284" s="108">
        <x:v>282</x:v>
      </x:c>
      <x:c r="C284" s="108">
        <x:v>2</x:v>
      </x:c>
      <x:c r="D284" s="108">
        <x:v>5</x:v>
      </x:c>
      <x:c r="E284" s="96" t="s">
        <x:v>2233</x:v>
      </x:c>
      <x:c r="F284" s="96" t="s">
        <x:v>2309</x:v>
      </x:c>
      <x:c r="G284" s="96" t="s">
        <x:v>1121</x:v>
      </x:c>
      <x:c r="H284" s="96" t="s">
        <x:v>2718</x:v>
      </x:c>
      <x:c r="I284" s="108">
        <x:v>1</x:v>
      </x:c>
      <x:c r="J284" s="96" t="s">
        <x:v>3119</x:v>
      </x:c>
      <x:c r="K284" s="96" t="s">
        <x:v>259</x:v>
      </x:c>
      <x:c r="L284" s="108" t="s">
        <x:v>258</x:v>
      </x:c>
      <x:c r="M284" s="96" t="s">
        <x:v>1851</x:v>
      </x:c>
      <x:c r="N284" s="111">
        <x:v>0.20694444444444443</x:v>
      </x:c>
      <x:c r="O284" s="96" t="s">
        <x:v>1373</x:v>
      </x:c>
      <x:c r="P284" s="112">
        <x:v>3</x:v>
      </x:c>
      <x:c r="Q284" s="112">
        <x:f t="shared" si="8"/>
        <x:v>1399</x:v>
      </x:c>
      <x:c r="R284" s="114"/>
      <x:c r="S284" s="108" t="s">
        <x:v>258</x:v>
      </x:c>
      <x:c r="T284" s="108" t="s">
        <x:v>734</x:v>
      </x:c>
      <x:c r="U284" s="108" t="s">
        <x:v>723</x:v>
      </x:c>
      <x:c r="V284" s="108"/>
      <x:c r="W284" s="108"/>
      <x:c r="X284" s="114"/>
      <x:c r="Y284" s="96"/>
    </x:row>
    <x:row r="285" spans="1:25" ht="39.95000000000000284217" customHeight="1">
      <x:c r="A285" s="142" t="s">
        <x:v>1976</x:v>
      </x:c>
      <x:c r="B285" s="108">
        <x:v>283</x:v>
      </x:c>
      <x:c r="C285" s="108">
        <x:v>10</x:v>
      </x:c>
      <x:c r="D285" s="108">
        <x:v>10</x:v>
      </x:c>
      <x:c r="E285" s="96" t="s">
        <x:v>2955</x:v>
      </x:c>
      <x:c r="F285" s="96" t="s">
        <x:v>342</x:v>
      </x:c>
      <x:c r="G285" s="96" t="s">
        <x:v>506</x:v>
      </x:c>
      <x:c r="H285" s="96" t="s">
        <x:v>2315</x:v>
      </x:c>
      <x:c r="I285" s="108">
        <x:v>6</x:v>
      </x:c>
      <x:c r="J285" s="96" t="s">
        <x:v>202</x:v>
      </x:c>
      <x:c r="K285" s="96" t="s">
        <x:v>950</x:v>
      </x:c>
      <x:c r="L285" s="108" t="s">
        <x:v>783</x:v>
      </x:c>
      <x:c r="M285" s="96" t="s">
        <x:v>2755</x:v>
      </x:c>
      <x:c r="N285" s="111">
        <x:v>0.2083912037037037</x:v>
      </x:c>
      <x:c r="O285" s="96" t="s">
        <x:v>1373</x:v>
      </x:c>
      <x:c r="P285" s="112">
        <x:v>12</x:v>
      </x:c>
      <x:c r="Q285" s="112">
        <x:f t="shared" si="8"/>
        <x:v>1411</x:v>
      </x:c>
      <x:c r="R285" s="114" t="s">
        <x:v>193</x:v>
      </x:c>
      <x:c r="S285" s="108" t="s">
        <x:v>783</x:v>
      </x:c>
      <x:c r="T285" s="108" t="s">
        <x:v>124</x:v>
      </x:c>
      <x:c r="U285" s="108" t="s">
        <x:v>124</x:v>
      </x:c>
      <x:c r="V285" s="108"/>
      <x:c r="W285" s="108"/>
      <x:c r="X285" s="114" t="s">
        <x:v>699</x:v>
      </x:c>
      <x:c r="Y285" s="96"/>
    </x:row>
    <x:row r="286" spans="1:25" ht="39.95000000000000284217" customHeight="1">
      <x:c r="A286" s="142" t="s">
        <x:v>1976</x:v>
      </x:c>
      <x:c r="B286" s="108">
        <x:v>284</x:v>
      </x:c>
      <x:c r="C286" s="108">
        <x:v>1</x:v>
      </x:c>
      <x:c r="D286" s="108">
        <x:v>10</x:v>
      </x:c>
      <x:c r="E286" s="96" t="s">
        <x:v>1403</x:v>
      </x:c>
      <x:c r="F286" s="96" t="s">
        <x:v>608</x:v>
      </x:c>
      <x:c r="G286" s="96" t="s">
        <x:v>536</x:v>
      </x:c>
      <x:c r="H286" s="96" t="s">
        <x:v>3099</x:v>
      </x:c>
      <x:c r="I286" s="108">
        <x:v>2</x:v>
      </x:c>
      <x:c r="J286" s="96" t="s">
        <x:v>2934</x:v>
      </x:c>
      <x:c r="K286" s="96" t="s">
        <x:v>259</x:v>
      </x:c>
      <x:c r="L286" s="108" t="s">
        <x:v>134</x:v>
      </x:c>
      <x:c r="M286" s="96" t="s">
        <x:v>1856</x:v>
      </x:c>
      <x:c r="N286" s="111">
        <x:v>0.20931712962962962</x:v>
      </x:c>
      <x:c r="O286" s="96" t="s">
        <x:v>1380</x:v>
      </x:c>
      <x:c r="P286" s="112">
        <x:v>5</x:v>
      </x:c>
      <x:c r="Q286" s="112">
        <x:f t="shared" si="8"/>
        <x:v>1416</x:v>
      </x:c>
      <x:c r="R286" s="114" t="s">
        <x:v>2919</x:v>
      </x:c>
      <x:c r="S286" s="108" t="s">
        <x:v>134</x:v>
      </x:c>
      <x:c r="T286" s="108" t="s">
        <x:v>147</x:v>
      </x:c>
      <x:c r="U286" s="108" t="s">
        <x:v>738</x:v>
      </x:c>
      <x:c r="V286" s="108"/>
      <x:c r="W286" s="108"/>
      <x:c r="X286" s="114"/>
      <x:c r="Y286" s="96"/>
    </x:row>
    <x:row r="287" spans="1:25" ht="39.95000000000000284217" customHeight="1">
      <x:c r="A287" s="142" t="s">
        <x:v>1976</x:v>
      </x:c>
      <x:c r="B287" s="108">
        <x:v>285</x:v>
      </x:c>
      <x:c r="C287" s="108">
        <x:v>8</x:v>
      </x:c>
      <x:c r="D287" s="108">
        <x:v>10</x:v>
      </x:c>
      <x:c r="E287" s="96" t="s">
        <x:v>3020</x:v>
      </x:c>
      <x:c r="F287" s="96" t="s">
        <x:v>3088</x:v>
      </x:c>
      <x:c r="G287" s="96" t="s">
        <x:v>2496</x:v>
      </x:c>
      <x:c r="H287" s="96" t="s">
        <x:v>2339</x:v>
      </x:c>
      <x:c r="I287" s="108">
        <x:v>4</x:v>
      </x:c>
      <x:c r="J287" s="96" t="s">
        <x:v>751</x:v>
      </x:c>
      <x:c r="K287" s="96" t="s">
        <x:v>3348</x:v>
      </x:c>
      <x:c r="L287" s="108" t="s">
        <x:v>42</x:v>
      </x:c>
      <x:c r="M287" s="96" t="s">
        <x:v>3332</x:v>
      </x:c>
      <x:c r="N287" s="111">
        <x:v>0.2119212962962963</x:v>
      </x:c>
      <x:c r="O287" s="96" t="s">
        <x:v>1380</x:v>
      </x:c>
      <x:c r="P287" s="112">
        <x:v>12</x:v>
      </x:c>
      <x:c r="Q287" s="112">
        <x:f t="shared" si="8"/>
        <x:v>1428</x:v>
      </x:c>
      <x:c r="R287" s="114"/>
      <x:c r="S287" s="108" t="s">
        <x:v>42</x:v>
      </x:c>
      <x:c r="T287" s="108" t="s">
        <x:v>735</x:v>
      </x:c>
      <x:c r="U287" s="108" t="s">
        <x:v>735</x:v>
      </x:c>
      <x:c r="V287" s="108"/>
      <x:c r="W287" s="108"/>
      <x:c r="X287" s="114"/>
      <x:c r="Y287" s="96"/>
    </x:row>
    <x:row r="288" spans="1:25" ht="39.95000000000000284217" customHeight="1">
      <x:c r="A288" s="142" t="s">
        <x:v>1976</x:v>
      </x:c>
      <x:c r="B288" s="108">
        <x:v>286</x:v>
      </x:c>
      <x:c r="C288" s="108">
        <x:v>8</x:v>
      </x:c>
      <x:c r="D288" s="108">
        <x:v>10</x:v>
      </x:c>
      <x:c r="E288" s="96" t="s">
        <x:v>3026</x:v>
      </x:c>
      <x:c r="F288" s="96" t="s">
        <x:v>434</x:v>
      </x:c>
      <x:c r="G288" s="96" t="s">
        <x:v>410</x:v>
      </x:c>
      <x:c r="H288" s="96" t="s">
        <x:v>2313</x:v>
      </x:c>
      <x:c r="I288" s="108">
        <x:v>6</x:v>
      </x:c>
      <x:c r="J288" s="96" t="s">
        <x:v>715</x:v>
      </x:c>
      <x:c r="K288" s="96" t="s">
        <x:v>2948</x:v>
      </x:c>
      <x:c r="L288" s="108" t="s">
        <x:v>42</x:v>
      </x:c>
      <x:c r="M288" s="96" t="s">
        <x:v>2932</x:v>
      </x:c>
      <x:c r="N288" s="111">
        <x:v>0.21452546296296296</x:v>
      </x:c>
      <x:c r="O288" s="96" t="s">
        <x:v>1380</x:v>
      </x:c>
      <x:c r="P288" s="112">
        <x:v>12</x:v>
      </x:c>
      <x:c r="Q288" s="112">
        <x:f t="shared" si="8"/>
        <x:v>1440</x:v>
      </x:c>
      <x:c r="R288" s="114"/>
      <x:c r="S288" s="108" t="s">
        <x:v>42</x:v>
      </x:c>
      <x:c r="T288" s="108" t="s">
        <x:v>735</x:v>
      </x:c>
      <x:c r="U288" s="108" t="s">
        <x:v>735</x:v>
      </x:c>
      <x:c r="V288" s="108"/>
      <x:c r="W288" s="108"/>
      <x:c r="X288" s="114"/>
      <x:c r="Y288" s="96"/>
    </x:row>
    <x:row r="289" spans="1:25" ht="39.95000000000000284217" customHeight="1">
      <x:c r="A289" s="142" t="s">
        <x:v>1976</x:v>
      </x:c>
      <x:c r="B289" s="108">
        <x:v>287</x:v>
      </x:c>
      <x:c r="C289" s="108">
        <x:v>9</x:v>
      </x:c>
      <x:c r="D289" s="108">
        <x:v>10</x:v>
      </x:c>
      <x:c r="E289" s="96" t="s">
        <x:v>2872</x:v>
      </x:c>
      <x:c r="F289" s="96" t="s">
        <x:v>558</x:v>
      </x:c>
      <x:c r="G289" s="96" t="s">
        <x:v>417</x:v>
      </x:c>
      <x:c r="H289" s="96" t="s">
        <x:v>1071</x:v>
      </x:c>
      <x:c r="I289" s="108">
        <x:v>4</x:v>
      </x:c>
      <x:c r="J289" s="96" t="s">
        <x:v>1392</x:v>
      </x:c>
      <x:c r="K289" s="96" t="s">
        <x:v>3337</x:v>
      </x:c>
      <x:c r="L289" s="108" t="s">
        <x:v>1213</x:v>
      </x:c>
      <x:c r="M289" s="96" t="s">
        <x:v>2933</x:v>
      </x:c>
      <x:c r="N289" s="111">
        <x:v>0.2179976851851852</x:v>
      </x:c>
      <x:c r="O289" s="96" t="s">
        <x:v>1380</x:v>
      </x:c>
      <x:c r="P289" s="112">
        <x:v>12</x:v>
      </x:c>
      <x:c r="Q289" s="112">
        <x:f t="shared" si="8"/>
        <x:v>1452</x:v>
      </x:c>
      <x:c r="R289" s="114"/>
      <x:c r="S289" s="108" t="s">
        <x:v>1213</x:v>
      </x:c>
      <x:c r="T289" s="108" t="s">
        <x:v>732</x:v>
      </x:c>
      <x:c r="U289" s="108" t="s">
        <x:v>732</x:v>
      </x:c>
      <x:c r="V289" s="108"/>
      <x:c r="W289" s="108"/>
      <x:c r="X289" s="114"/>
      <x:c r="Y289" s="96"/>
    </x:row>
    <x:row r="290" spans="1:25" ht="39.95000000000000284217" customHeight="1">
      <x:c r="A290" s="142" t="s">
        <x:v>1976</x:v>
      </x:c>
      <x:c r="B290" s="108">
        <x:v>288</x:v>
      </x:c>
      <x:c r="C290" s="108">
        <x:v>10</x:v>
      </x:c>
      <x:c r="D290" s="108">
        <x:v>10</x:v>
      </x:c>
      <x:c r="E290" s="96" t="s">
        <x:v>2820</x:v>
      </x:c>
      <x:c r="F290" s="96" t="s">
        <x:v>318</x:v>
      </x:c>
      <x:c r="G290" s="96" t="s">
        <x:v>2509</x:v>
      </x:c>
      <x:c r="H290" s="96" t="s">
        <x:v>3079</x:v>
      </x:c>
      <x:c r="I290" s="108">
        <x:v>5</x:v>
      </x:c>
      <x:c r="J290" s="96" t="s">
        <x:v>2935</x:v>
      </x:c>
      <x:c r="K290" s="96" t="s">
        <x:v>194</x:v>
      </x:c>
      <x:c r="L290" s="108" t="s">
        <x:v>1534</x:v>
      </x:c>
      <x:c r="M290" s="96" t="s">
        <x:v>3321</x:v>
      </x:c>
      <x:c r="N290" s="111">
        <x:v>0.22216435185185185</x:v>
      </x:c>
      <x:c r="O290" s="96" t="s">
        <x:v>1380</x:v>
      </x:c>
      <x:c r="P290" s="112">
        <x:v>12</x:v>
      </x:c>
      <x:c r="Q290" s="112">
        <x:f t="shared" si="8"/>
        <x:v>1464</x:v>
      </x:c>
      <x:c r="R290" s="114" t="s">
        <x:v>2520</x:v>
      </x:c>
      <x:c r="S290" s="108" t="s">
        <x:v>1534</x:v>
      </x:c>
      <x:c r="T290" s="108" t="s">
        <x:v>3125</x:v>
      </x:c>
      <x:c r="U290" s="108" t="s">
        <x:v>3125</x:v>
      </x:c>
      <x:c r="V290" s="108"/>
      <x:c r="W290" s="108"/>
      <x:c r="X290" s="114" t="s">
        <x:v>1521</x:v>
      </x:c>
      <x:c r="Y290" s="96" t="s">
        <x:v>2419</x:v>
      </x:c>
    </x:row>
    <x:row r="291" spans="1:25" ht="39.95000000000000284217" customHeight="1">
      <x:c r="A291" s="142" t="s">
        <x:v>1976</x:v>
      </x:c>
      <x:c r="B291" s="108">
        <x:v>289</x:v>
      </x:c>
      <x:c r="C291" s="108">
        <x:v>1</x:v>
      </x:c>
      <x:c r="D291" s="108">
        <x:v>10</x:v>
      </x:c>
      <x:c r="E291" s="96" t="s">
        <x:v>3028</x:v>
      </x:c>
      <x:c r="F291" s="96" t="s">
        <x:v>447</x:v>
      </x:c>
      <x:c r="G291" s="96" t="s">
        <x:v>546</x:v>
      </x:c>
      <x:c r="H291" s="96" t="s">
        <x:v>2757</x:v>
      </x:c>
      <x:c r="I291" s="108">
        <x:v>2</x:v>
      </x:c>
      <x:c r="J291" s="96" t="s">
        <x:v>716</x:v>
      </x:c>
      <x:c r="K291" s="96" t="s">
        <x:v>259</x:v>
      </x:c>
      <x:c r="L291" s="108" t="s">
        <x:v>134</x:v>
      </x:c>
      <x:c r="M291" s="96" t="s">
        <x:v>2972</x:v>
      </x:c>
      <x:c r="N291" s="111">
        <x:v>0.22309027777777779</x:v>
      </x:c>
      <x:c r="O291" s="96" t="s">
        <x:v>1380</x:v>
      </x:c>
      <x:c r="P291" s="112">
        <x:v>10</x:v>
      </x:c>
      <x:c r="Q291" s="112">
        <x:f t="shared" si="8"/>
        <x:v>1474</x:v>
      </x:c>
      <x:c r="R291" s="114"/>
      <x:c r="S291" s="108" t="s">
        <x:v>134</x:v>
      </x:c>
      <x:c r="T291" s="108" t="s">
        <x:v>147</x:v>
      </x:c>
      <x:c r="U291" s="108" t="s">
        <x:v>738</x:v>
      </x:c>
      <x:c r="V291" s="108"/>
      <x:c r="W291" s="108"/>
      <x:c r="X291" s="114"/>
      <x:c r="Y291" s="96"/>
    </x:row>
    <x:row r="292" spans="1:25" ht="39.95000000000000284217" customHeight="1">
      <x:c r="A292" s="142" t="s">
        <x:v>1976</x:v>
      </x:c>
      <x:c r="B292" s="108">
        <x:v>290</x:v>
      </x:c>
      <x:c r="C292" s="108">
        <x:v>1</x:v>
      </x:c>
      <x:c r="D292" s="108">
        <x:v>10</x:v>
      </x:c>
      <x:c r="E292" s="96" t="s">
        <x:v>2240</x:v>
      </x:c>
      <x:c r="F292" s="96" t="s">
        <x:v>300</x:v>
      </x:c>
      <x:c r="G292" s="96" t="s">
        <x:v>562</x:v>
      </x:c>
      <x:c r="H292" s="96" t="s">
        <x:v>2757</x:v>
      </x:c>
      <x:c r="I292" s="108">
        <x:v>2</x:v>
      </x:c>
      <x:c r="J292" s="96" t="s">
        <x:v>3334</x:v>
      </x:c>
      <x:c r="K292" s="96" t="s">
        <x:v>259</x:v>
      </x:c>
      <x:c r="L292" s="108" t="s">
        <x:v>134</x:v>
      </x:c>
      <x:c r="M292" s="96" t="s">
        <x:v>2972</x:v>
      </x:c>
      <x:c r="N292" s="111">
        <x:v>0.2240162037037037</x:v>
      </x:c>
      <x:c r="O292" s="96" t="s">
        <x:v>714</x:v>
      </x:c>
      <x:c r="P292" s="112">
        <x:v>5</x:v>
      </x:c>
      <x:c r="Q292" s="112">
        <x:f t="shared" si="8"/>
        <x:v>1479</x:v>
      </x:c>
      <x:c r="R292" s="114"/>
      <x:c r="S292" s="108" t="s">
        <x:v>134</x:v>
      </x:c>
      <x:c r="T292" s="108" t="s">
        <x:v>147</x:v>
      </x:c>
      <x:c r="U292" s="108" t="s">
        <x:v>738</x:v>
      </x:c>
      <x:c r="V292" s="108" t="s">
        <x:v>1500</x:v>
      </x:c>
      <x:c r="W292" s="108"/>
      <x:c r="X292" s="114" t="s">
        <x:v>1833</x:v>
      </x:c>
      <x:c r="Y292" s="96"/>
    </x:row>
    <x:row r="293" spans="1:25" ht="39.95000000000000284217" customHeight="1">
      <x:c r="A293" s="142" t="s">
        <x:v>1976</x:v>
      </x:c>
      <x:c r="B293" s="108">
        <x:v>291</x:v>
      </x:c>
      <x:c r="C293" s="108">
        <x:v>1</x:v>
      </x:c>
      <x:c r="D293" s="108">
        <x:v>8</x:v>
      </x:c>
      <x:c r="E293" s="96" t="s">
        <x:v>3022</x:v>
      </x:c>
      <x:c r="F293" s="96" t="s">
        <x:v>426</x:v>
      </x:c>
      <x:c r="G293" s="96" t="s">
        <x:v>461</x:v>
      </x:c>
      <x:c r="H293" s="96" t="s">
        <x:v>2213</x:v>
      </x:c>
      <x:c r="I293" s="108">
        <x:v>2</x:v>
      </x:c>
      <x:c r="J293" s="96" t="s">
        <x:v>711</x:v>
      </x:c>
      <x:c r="K293" s="96" t="s">
        <x:v>259</x:v>
      </x:c>
      <x:c r="L293" s="108" t="s">
        <x:v>730</x:v>
      </x:c>
      <x:c r="M293" s="96" t="s">
        <x:v>2206</x:v>
      </x:c>
      <x:c r="N293" s="111">
        <x:v>0.22453703703703703</x:v>
      </x:c>
      <x:c r="O293" s="96" t="s">
        <x:v>714</x:v>
      </x:c>
      <x:c r="P293" s="112">
        <x:v>4</x:v>
      </x:c>
      <x:c r="Q293" s="112">
        <x:f t="shared" si="8"/>
        <x:v>1483</x:v>
      </x:c>
      <x:c r="R293" s="114"/>
      <x:c r="S293" s="108" t="s">
        <x:v>730</x:v>
      </x:c>
      <x:c r="T293" s="108" t="s">
        <x:v>250</x:v>
      </x:c>
      <x:c r="U293" s="108" t="s">
        <x:v>258</x:v>
      </x:c>
      <x:c r="V293" s="108"/>
      <x:c r="W293" s="108"/>
      <x:c r="X293" s="114"/>
      <x:c r="Y293" s="96"/>
    </x:row>
    <x:row r="294" spans="1:25" ht="39.95000000000000284217" customHeight="1">
      <x:c r="A294" s="142" t="s">
        <x:v>1976</x:v>
      </x:c>
      <x:c r="B294" s="108">
        <x:v>292</x:v>
      </x:c>
      <x:c r="C294" s="108">
        <x:v>1</x:v>
      </x:c>
      <x:c r="D294" s="108">
        <x:v>8</x:v>
      </x:c>
      <x:c r="E294" s="96" t="s">
        <x:v>2858</x:v>
      </x:c>
      <x:c r="F294" s="96" t="s">
        <x:v>293</x:v>
      </x:c>
      <x:c r="G294" s="96" t="s">
        <x:v>3329</x:v>
      </x:c>
      <x:c r="H294" s="96" t="s">
        <x:v>2213</x:v>
      </x:c>
      <x:c r="I294" s="108">
        <x:v>2</x:v>
      </x:c>
      <x:c r="J294" s="96" t="s">
        <x:v>3145</x:v>
      </x:c>
      <x:c r="K294" s="96" t="s">
        <x:v>259</x:v>
      </x:c>
      <x:c r="L294" s="108" t="s">
        <x:v>730</x:v>
      </x:c>
      <x:c r="M294" s="96" t="s">
        <x:v>2206</x:v>
      </x:c>
      <x:c r="N294" s="111">
        <x:v>0.22505787037037037</x:v>
      </x:c>
      <x:c r="O294" s="96" t="s">
        <x:v>714</x:v>
      </x:c>
      <x:c r="P294" s="112">
        <x:v>4</x:v>
      </x:c>
      <x:c r="Q294" s="112">
        <x:f t="shared" si="8"/>
        <x:v>1487</x:v>
      </x:c>
      <x:c r="R294" s="114"/>
      <x:c r="S294" s="108" t="s">
        <x:v>730</x:v>
      </x:c>
      <x:c r="T294" s="108" t="s">
        <x:v>250</x:v>
      </x:c>
      <x:c r="U294" s="108" t="s">
        <x:v>258</x:v>
      </x:c>
      <x:c r="V294" s="108"/>
      <x:c r="W294" s="108"/>
      <x:c r="X294" s="114"/>
      <x:c r="Y294" s="96" t="s">
        <x:v>3146</x:v>
      </x:c>
    </x:row>
    <x:row r="295" spans="1:25" ht="39.95000000000000284217" customHeight="1">
      <x:c r="A295" s="142" t="s">
        <x:v>1976</x:v>
      </x:c>
      <x:c r="B295" s="108">
        <x:v>293</x:v>
      </x:c>
      <x:c r="C295" s="108">
        <x:v>1</x:v>
      </x:c>
      <x:c r="D295" s="108">
        <x:v>10</x:v>
      </x:c>
      <x:c r="E295" s="96" t="s">
        <x:v>2236</x:v>
      </x:c>
      <x:c r="F295" s="96" t="s">
        <x:v>1109</x:v>
      </x:c>
      <x:c r="G295" s="96" t="s">
        <x:v>338</x:v>
      </x:c>
      <x:c r="H295" s="96" t="s">
        <x:v>2757</x:v>
      </x:c>
      <x:c r="I295" s="108">
        <x:v>2</x:v>
      </x:c>
      <x:c r="J295" s="96" t="s">
        <x:v>2951</x:v>
      </x:c>
      <x:c r="K295" s="96" t="s">
        <x:v>259</x:v>
      </x:c>
      <x:c r="L295" s="108" t="s">
        <x:v>735</x:v>
      </x:c>
      <x:c r="M295" s="96" t="s">
        <x:v>2972</x:v>
      </x:c>
      <x:c r="N295" s="111">
        <x:v>0.22714120370370369</x:v>
      </x:c>
      <x:c r="O295" s="96" t="s">
        <x:v>1860</x:v>
      </x:c>
      <x:c r="P295" s="112">
        <x:v>8</x:v>
      </x:c>
      <x:c r="Q295" s="112">
        <x:f t="shared" si="8"/>
        <x:v>1495</x:v>
      </x:c>
      <x:c r="R295" s="114"/>
      <x:c r="S295" s="108" t="s">
        <x:v>735</x:v>
      </x:c>
      <x:c r="T295" s="108" t="s">
        <x:v>847</x:v>
      </x:c>
      <x:c r="U295" s="108" t="s">
        <x:v>791</x:v>
      </x:c>
      <x:c r="V295" s="108"/>
      <x:c r="W295" s="108"/>
      <x:c r="X295" s="114"/>
      <x:c r="Y295" s="96" t="s">
        <x:v>1098</x:v>
      </x:c>
    </x:row>
    <x:row r="296" spans="1:25" ht="39.95000000000000284217" customHeight="1">
      <x:c r="A296" s="142" t="s">
        <x:v>1976</x:v>
      </x:c>
      <x:c r="B296" s="108">
        <x:v>294</x:v>
      </x:c>
      <x:c r="C296" s="108">
        <x:v>1</x:v>
      </x:c>
      <x:c r="D296" s="108">
        <x:v>10</x:v>
      </x:c>
      <x:c r="E296" s="96" t="s">
        <x:v>2796</x:v>
      </x:c>
      <x:c r="F296" s="96" t="s">
        <x:v>3087</x:v>
      </x:c>
      <x:c r="G296" s="96" t="s">
        <x:v>1743</x:v>
      </x:c>
      <x:c r="H296" s="96" t="s">
        <x:v>2757</x:v>
      </x:c>
      <x:c r="I296" s="108">
        <x:v>2</x:v>
      </x:c>
      <x:c r="J296" s="96" t="s">
        <x:v>1732</x:v>
      </x:c>
      <x:c r="K296" s="96" t="s">
        <x:v>259</x:v>
      </x:c>
      <x:c r="L296" s="108" t="s">
        <x:v>134</x:v>
      </x:c>
      <x:c r="M296" s="96" t="s">
        <x:v>2972</x:v>
      </x:c>
      <x:c r="N296" s="111">
        <x:v>0.22806712962962963</x:v>
      </x:c>
      <x:c r="O296" s="96" t="s">
        <x:v>1860</x:v>
      </x:c>
      <x:c r="P296" s="112">
        <x:v>5</x:v>
      </x:c>
      <x:c r="Q296" s="112">
        <x:f t="shared" si="8"/>
        <x:v>1500</x:v>
      </x:c>
      <x:c r="R296" s="114"/>
      <x:c r="S296" s="108" t="s">
        <x:v>134</x:v>
      </x:c>
      <x:c r="T296" s="108" t="s">
        <x:v>147</x:v>
      </x:c>
      <x:c r="U296" s="108" t="s">
        <x:v>738</x:v>
      </x:c>
      <x:c r="V296" s="108"/>
      <x:c r="W296" s="108"/>
      <x:c r="X296" s="114"/>
      <x:c r="Y296" s="96" t="s">
        <x:v>1385</x:v>
      </x:c>
    </x:row>
    <x:row r="297" spans="1:25" ht="39.95000000000000284217" customHeight="1">
      <x:c r="A297" s="142" t="s">
        <x:v>1976</x:v>
      </x:c>
      <x:c r="B297" s="108">
        <x:v>295</x:v>
      </x:c>
      <x:c r="C297" s="108">
        <x:v>1</x:v>
      </x:c>
      <x:c r="D297" s="108">
        <x:v>10</x:v>
      </x:c>
      <x:c r="E297" s="96" t="s">
        <x:v>2861</x:v>
      </x:c>
      <x:c r="F297" s="96" t="s">
        <x:v>488</x:v>
      </x:c>
      <x:c r="G297" s="96" t="s">
        <x:v>464</x:v>
      </x:c>
      <x:c r="H297" s="96" t="s">
        <x:v>2757</x:v>
      </x:c>
      <x:c r="I297" s="108">
        <x:v>2</x:v>
      </x:c>
      <x:c r="J297" s="96" t="s">
        <x:v>1830</x:v>
      </x:c>
      <x:c r="K297" s="96" t="s">
        <x:v>259</x:v>
      </x:c>
      <x:c r="L297" s="108" t="s">
        <x:v>134</x:v>
      </x:c>
      <x:c r="M297" s="96" t="s">
        <x:v>2972</x:v>
      </x:c>
      <x:c r="N297" s="111">
        <x:v>0.22899305555555555</x:v>
      </x:c>
      <x:c r="O297" s="96" t="s">
        <x:v>1860</x:v>
      </x:c>
      <x:c r="P297" s="112">
        <x:v>5</x:v>
      </x:c>
      <x:c r="Q297" s="112">
        <x:f t="shared" si="8"/>
        <x:v>1505</x:v>
      </x:c>
      <x:c r="R297" s="114"/>
      <x:c r="S297" s="108" t="s">
        <x:v>134</x:v>
      </x:c>
      <x:c r="T297" s="108" t="s">
        <x:v>147</x:v>
      </x:c>
      <x:c r="U297" s="108" t="s">
        <x:v>738</x:v>
      </x:c>
      <x:c r="V297" s="108"/>
      <x:c r="W297" s="108"/>
      <x:c r="X297" s="114"/>
      <x:c r="Y297" s="96" t="s">
        <x:v>1385</x:v>
      </x:c>
    </x:row>
    <x:row r="298" spans="1:25" ht="39.95000000000000284217" customHeight="1">
      <x:c r="A298" s="142" t="s">
        <x:v>1976</x:v>
      </x:c>
      <x:c r="B298" s="108">
        <x:v>296</x:v>
      </x:c>
      <x:c r="C298" s="108">
        <x:v>1</x:v>
      </x:c>
      <x:c r="D298" s="108">
        <x:v>10</x:v>
      </x:c>
      <x:c r="E298" s="96" t="s">
        <x:v>3048</x:v>
      </x:c>
      <x:c r="F298" s="96" t="s">
        <x:v>319</x:v>
      </x:c>
      <x:c r="G298" s="96" t="s">
        <x:v>2336</x:v>
      </x:c>
      <x:c r="H298" s="96" t="s">
        <x:v>2757</x:v>
      </x:c>
      <x:c r="I298" s="108">
        <x:v>2</x:v>
      </x:c>
      <x:c r="J298" s="96" t="s">
        <x:v>1489</x:v>
      </x:c>
      <x:c r="K298" s="96" t="s">
        <x:v>259</x:v>
      </x:c>
      <x:c r="L298" s="108" t="s">
        <x:v>134</x:v>
      </x:c>
      <x:c r="M298" s="96" t="s">
        <x:v>2972</x:v>
      </x:c>
      <x:c r="N298" s="111">
        <x:v>0.22991898148148149</x:v>
      </x:c>
      <x:c r="O298" s="96" t="s">
        <x:v>1860</x:v>
      </x:c>
      <x:c r="P298" s="112">
        <x:v>5</x:v>
      </x:c>
      <x:c r="Q298" s="112">
        <x:f t="shared" si="8"/>
        <x:v>1510</x:v>
      </x:c>
      <x:c r="R298" s="114"/>
      <x:c r="S298" s="108" t="s">
        <x:v>134</x:v>
      </x:c>
      <x:c r="T298" s="108" t="s">
        <x:v>147</x:v>
      </x:c>
      <x:c r="U298" s="108" t="s">
        <x:v>738</x:v>
      </x:c>
      <x:c r="V298" s="108"/>
      <x:c r="W298" s="108"/>
      <x:c r="X298" s="114" t="s">
        <x:v>2953</x:v>
      </x:c>
      <x:c r="Y298" s="96"/>
    </x:row>
    <x:row r="299" spans="1:25" ht="39.95000000000000284217" customHeight="1">
      <x:c r="A299" s="142" t="s">
        <x:v>1976</x:v>
      </x:c>
      <x:c r="B299" s="108">
        <x:v>297</x:v>
      </x:c>
      <x:c r="C299" s="108">
        <x:v>1</x:v>
      </x:c>
      <x:c r="D299" s="108">
        <x:v>10</x:v>
      </x:c>
      <x:c r="E299" s="96" t="s">
        <x:v>2417</x:v>
      </x:c>
      <x:c r="F299" s="96" t="s">
        <x:v>301</x:v>
      </x:c>
      <x:c r="G299" s="96" t="s">
        <x:v>297</x:v>
      </x:c>
      <x:c r="H299" s="96" t="s">
        <x:v>2757</x:v>
      </x:c>
      <x:c r="I299" s="108">
        <x:v>2</x:v>
      </x:c>
      <x:c r="J299" s="96" t="s">
        <x:v>3325</x:v>
      </x:c>
      <x:c r="K299" s="96" t="s">
        <x:v>259</x:v>
      </x:c>
      <x:c r="L299" s="108" t="s">
        <x:v>735</x:v>
      </x:c>
      <x:c r="M299" s="96" t="s">
        <x:v>2972</x:v>
      </x:c>
      <x:c r="N299" s="111">
        <x:v>0.23200231481481481</x:v>
      </x:c>
      <x:c r="O299" s="96" t="s">
        <x:v>3130</x:v>
      </x:c>
      <x:c r="P299" s="112">
        <x:v>10</x:v>
      </x:c>
      <x:c r="Q299" s="112">
        <x:f t="shared" si="8"/>
        <x:v>1520</x:v>
      </x:c>
      <x:c r="R299" s="114"/>
      <x:c r="S299" s="108" t="s">
        <x:v>735</x:v>
      </x:c>
      <x:c r="T299" s="108" t="s">
        <x:v>847</x:v>
      </x:c>
      <x:c r="U299" s="108" t="s">
        <x:v>791</x:v>
      </x:c>
      <x:c r="V299" s="108"/>
      <x:c r="W299" s="108"/>
      <x:c r="X299" s="114"/>
      <x:c r="Y299" s="96" t="s">
        <x:v>1832</x:v>
      </x:c>
    </x:row>
    <x:row r="300" spans="1:25" ht="39.95000000000000284217" customHeight="1">
      <x:c r="A300" s="142" t="s">
        <x:v>1976</x:v>
      </x:c>
      <x:c r="B300" s="108">
        <x:v>298</x:v>
      </x:c>
      <x:c r="C300" s="108">
        <x:v>1</x:v>
      </x:c>
      <x:c r="D300" s="108">
        <x:v>10</x:v>
      </x:c>
      <x:c r="E300" s="96" t="s">
        <x:v>2810</x:v>
      </x:c>
      <x:c r="F300" s="96" t="s">
        <x:v>1102</x:v>
      </x:c>
      <x:c r="G300" s="96" t="s">
        <x:v>440</x:v>
      </x:c>
      <x:c r="H300" s="96" t="s">
        <x:v>2757</x:v>
      </x:c>
      <x:c r="I300" s="108">
        <x:v>2</x:v>
      </x:c>
      <x:c r="J300" s="96" t="s">
        <x:v>3055</x:v>
      </x:c>
      <x:c r="K300" s="96" t="s">
        <x:v>259</x:v>
      </x:c>
      <x:c r="L300" s="108" t="s">
        <x:v>735</x:v>
      </x:c>
      <x:c r="M300" s="96" t="s">
        <x:v>2972</x:v>
      </x:c>
      <x:c r="N300" s="111">
        <x:v>0.23408564814814814</x:v>
      </x:c>
      <x:c r="O300" s="96" t="s">
        <x:v>3130</x:v>
      </x:c>
      <x:c r="P300" s="112">
        <x:v>10</x:v>
      </x:c>
      <x:c r="Q300" s="112">
        <x:f t="shared" si="8"/>
        <x:v>1530</x:v>
      </x:c>
      <x:c r="R300" s="114"/>
      <x:c r="S300" s="108" t="s">
        <x:v>735</x:v>
      </x:c>
      <x:c r="T300" s="108" t="s">
        <x:v>847</x:v>
      </x:c>
      <x:c r="U300" s="108" t="s">
        <x:v>791</x:v>
      </x:c>
      <x:c r="V300" s="108"/>
      <x:c r="W300" s="108"/>
      <x:c r="X300" s="114"/>
      <x:c r="Y300" s="96" t="s">
        <x:v>3320</x:v>
      </x:c>
    </x:row>
    <x:row r="301" spans="1:25" ht="39.95000000000000284217" customHeight="1">
      <x:c r="A301" s="142" t="s">
        <x:v>1976</x:v>
      </x:c>
      <x:c r="B301" s="108">
        <x:v>299</x:v>
      </x:c>
      <x:c r="C301" s="108">
        <x:v>1</x:v>
      </x:c>
      <x:c r="D301" s="108">
        <x:v>8</x:v>
      </x:c>
      <x:c r="E301" s="96" t="s">
        <x:v>3058</x:v>
      </x:c>
      <x:c r="F301" s="96" t="s">
        <x:v>2368</x:v>
      </x:c>
      <x:c r="G301" s="96" t="s">
        <x:v>2479</x:v>
      </x:c>
      <x:c r="H301" s="96" t="s">
        <x:v>2213</x:v>
      </x:c>
      <x:c r="I301" s="108">
        <x:v>2</x:v>
      </x:c>
      <x:c r="J301" s="96" t="s">
        <x:v>1513</x:v>
      </x:c>
      <x:c r="K301" s="96" t="s">
        <x:v>259</x:v>
      </x:c>
      <x:c r="L301" s="108" t="s">
        <x:v>730</x:v>
      </x:c>
      <x:c r="M301" s="96" t="s">
        <x:v>2206</x:v>
      </x:c>
      <x:c r="N301" s="111">
        <x:v>0.23460648148148147</x:v>
      </x:c>
      <x:c r="O301" s="96" t="s">
        <x:v>3130</x:v>
      </x:c>
      <x:c r="P301" s="112">
        <x:v>4</x:v>
      </x:c>
      <x:c r="Q301" s="112">
        <x:f t="shared" si="8"/>
        <x:v>1534</x:v>
      </x:c>
      <x:c r="R301" s="114"/>
      <x:c r="S301" s="108" t="s">
        <x:v>730</x:v>
      </x:c>
      <x:c r="T301" s="108" t="s">
        <x:v>250</x:v>
      </x:c>
      <x:c r="U301" s="108" t="s">
        <x:v>258</x:v>
      </x:c>
      <x:c r="V301" s="108"/>
      <x:c r="W301" s="108"/>
      <x:c r="X301" s="114"/>
      <x:c r="Y301" s="96"/>
    </x:row>
    <x:row r="302" spans="1:25" ht="39.95000000000000284217" customHeight="1">
      <x:c r="A302" s="142" t="s">
        <x:v>1976</x:v>
      </x:c>
      <x:c r="B302" s="108">
        <x:v>300</x:v>
      </x:c>
      <x:c r="C302" s="108">
        <x:v>1</x:v>
      </x:c>
      <x:c r="D302" s="108">
        <x:v>10</x:v>
      </x:c>
      <x:c r="E302" s="96" t="s">
        <x:v>3038</x:v>
      </x:c>
      <x:c r="F302" s="96" t="s">
        <x:v>1668</x:v>
      </x:c>
      <x:c r="G302" s="96" t="s">
        <x:v>211</x:v>
      </x:c>
      <x:c r="H302" s="96" t="s">
        <x:v>2278</x:v>
      </x:c>
      <x:c r="I302" s="108">
        <x:v>4</x:v>
      </x:c>
      <x:c r="J302" s="96" t="s">
        <x:v>1529</x:v>
      </x:c>
      <x:c r="K302" s="96" t="s">
        <x:v>259</x:v>
      </x:c>
      <x:c r="L302" s="108" t="s">
        <x:v>739</x:v>
      </x:c>
      <x:c r="M302" s="96" t="s">
        <x:v>1826</x:v>
      </x:c>
      <x:c r="N302" s="111">
        <x:v>0.23518518518518519</x:v>
      </x:c>
      <x:c r="O302" s="96" t="s">
        <x:v>3126</x:v>
      </x:c>
      <x:c r="P302" s="112">
        <x:v>5</x:v>
      </x:c>
      <x:c r="Q302" s="112">
        <x:f t="shared" si="8"/>
        <x:v>1539</x:v>
      </x:c>
      <x:c r="R302" s="114"/>
      <x:c r="S302" s="108" t="s">
        <x:v>739</x:v>
      </x:c>
      <x:c r="T302" s="108" t="s">
        <x:v>730</x:v>
      </x:c>
      <x:c r="U302" s="108" t="s">
        <x:v>730</x:v>
      </x:c>
      <x:c r="V302" s="108"/>
      <x:c r="W302" s="108"/>
      <x:c r="X302" s="114"/>
      <x:c r="Y302" s="96"/>
    </x:row>
    <x:row r="303" spans="1:25" ht="39.95000000000000284217" customHeight="1">
      <x:c r="A303" s="142" t="s">
        <x:v>1976</x:v>
      </x:c>
      <x:c r="B303" s="108">
        <x:v>301</x:v>
      </x:c>
      <x:c r="C303" s="108">
        <x:v>1</x:v>
      </x:c>
      <x:c r="D303" s="108">
        <x:v>10</x:v>
      </x:c>
      <x:c r="E303" s="96" t="s">
        <x:v>2242</x:v>
      </x:c>
      <x:c r="F303" s="96" t="s">
        <x:v>2337</x:v>
      </x:c>
      <x:c r="G303" s="96" t="s">
        <x:v>1852</x:v>
      </x:c>
      <x:c r="H303" s="96" t="s">
        <x:v>1847</x:v>
      </x:c>
      <x:c r="I303" s="108">
        <x:v>3</x:v>
      </x:c>
      <x:c r="J303" s="96" t="s">
        <x:v>1539</x:v>
      </x:c>
      <x:c r="K303" s="96" t="s">
        <x:v>259</x:v>
      </x:c>
      <x:c r="L303" s="108" t="s">
        <x:v>96</x:v>
      </x:c>
      <x:c r="M303" s="96" t="s">
        <x:v>2958</x:v>
      </x:c>
      <x:c r="N303" s="111">
        <x:v>0.23640046296296297</x:v>
      </x:c>
      <x:c r="O303" s="96" t="s">
        <x:v>3126</x:v>
      </x:c>
      <x:c r="P303" s="112">
        <x:v>4</x:v>
      </x:c>
      <x:c r="Q303" s="112">
        <x:f t="shared" si="8"/>
        <x:v>1543</x:v>
      </x:c>
      <x:c r="R303" s="114"/>
      <x:c r="S303" s="108" t="s">
        <x:v>96</x:v>
      </x:c>
      <x:c r="T303" s="108" t="s">
        <x:v>142</x:v>
      </x:c>
      <x:c r="U303" s="108" t="s">
        <x:v>142</x:v>
      </x:c>
      <x:c r="V303" s="108"/>
      <x:c r="W303" s="108" t="s">
        <x:v>1390</x:v>
      </x:c>
      <x:c r="X303" s="114"/>
      <x:c r="Y303" s="96" t="s">
        <x:v>3096</x:v>
      </x:c>
    </x:row>
    <x:row r="304" spans="1:25" ht="39.95000000000000284217" customHeight="1">
      <x:c r="A304" s="142" t="s">
        <x:v>1976</x:v>
      </x:c>
      <x:c r="B304" s="108">
        <x:v>302</x:v>
      </x:c>
      <x:c r="C304" s="108">
        <x:v>1</x:v>
      </x:c>
      <x:c r="D304" s="108">
        <x:v>9</x:v>
      </x:c>
      <x:c r="E304" s="96" t="s">
        <x:v>2247</x:v>
      </x:c>
      <x:c r="F304" s="96" t="s">
        <x:v>466</x:v>
      </x:c>
      <x:c r="G304" s="96" t="s">
        <x:v>3322</x:v>
      </x:c>
      <x:c r="H304" s="96" t="s">
        <x:v>3313</x:v>
      </x:c>
      <x:c r="I304" s="108">
        <x:v>3</x:v>
      </x:c>
      <x:c r="J304" s="96" t="s">
        <x:v>1378</x:v>
      </x:c>
      <x:c r="K304" s="96" t="s">
        <x:v>259</x:v>
      </x:c>
      <x:c r="L304" s="108" t="s">
        <x:v>41</x:v>
      </x:c>
      <x:c r="M304" s="96" t="s">
        <x:v>2956</x:v>
      </x:c>
      <x:c r="N304" s="111">
        <x:v>0.2379050925925926</x:v>
      </x:c>
      <x:c r="O304" s="96" t="s">
        <x:v>3126</x:v>
      </x:c>
      <x:c r="P304" s="112">
        <x:v>5</x:v>
      </x:c>
      <x:c r="Q304" s="112">
        <x:f t="shared" si="8"/>
        <x:v>1548</x:v>
      </x:c>
      <x:c r="R304" s="114"/>
      <x:c r="S304" s="108" t="s">
        <x:v>41</x:v>
      </x:c>
      <x:c r="T304" s="108" t="s">
        <x:v>123</x:v>
      </x:c>
      <x:c r="U304" s="108" t="s">
        <x:v>123</x:v>
      </x:c>
      <x:c r="V304" s="108"/>
      <x:c r="W304" s="108" t="s">
        <x:v>1503</x:v>
      </x:c>
      <x:c r="X304" s="114"/>
      <x:c r="Y304" s="96" t="s">
        <x:v>3110</x:v>
      </x:c>
    </x:row>
    <x:row r="305" spans="1:25" ht="39.95000000000000284217" customHeight="1">
      <x:c r="A305" s="142" t="s">
        <x:v>1976</x:v>
      </x:c>
      <x:c r="B305" s="108">
        <x:v>303</x:v>
      </x:c>
      <x:c r="C305" s="108">
        <x:v>1</x:v>
      </x:c>
      <x:c r="D305" s="108">
        <x:v>9</x:v>
      </x:c>
      <x:c r="E305" s="96" t="s">
        <x:v>3035</x:v>
      </x:c>
      <x:c r="F305" s="96" t="s">
        <x:v>425</x:v>
      </x:c>
      <x:c r="G305" s="96" t="s">
        <x:v>1101</x:v>
      </x:c>
      <x:c r="H305" s="96" t="s">
        <x:v>2949</x:v>
      </x:c>
      <x:c r="I305" s="108">
        <x:v>2</x:v>
      </x:c>
      <x:c r="J305" s="96" t="s">
        <x:v>1516</x:v>
      </x:c>
      <x:c r="K305" s="96" t="s">
        <x:v>259</x:v>
      </x:c>
      <x:c r="L305" s="108" t="s">
        <x:v>134</x:v>
      </x:c>
      <x:c r="M305" s="96" t="s">
        <x:v>1844</x:v>
      </x:c>
      <x:c r="N305" s="111">
        <x:v>0.23883101851851851</x:v>
      </x:c>
      <x:c r="O305" s="96" t="s">
        <x:v>3126</x:v>
      </x:c>
      <x:c r="P305" s="112">
        <x:v>4</x:v>
      </x:c>
      <x:c r="Q305" s="112">
        <x:f t="shared" si="8"/>
        <x:v>1552</x:v>
      </x:c>
      <x:c r="R305" s="114"/>
      <x:c r="S305" s="108" t="s">
        <x:v>134</x:v>
      </x:c>
      <x:c r="T305" s="108" t="s">
        <x:v>147</x:v>
      </x:c>
      <x:c r="U305" s="108" t="s">
        <x:v>147</x:v>
      </x:c>
      <x:c r="V305" s="108"/>
      <x:c r="W305" s="108" t="s">
        <x:v>1528</x:v>
      </x:c>
      <x:c r="X305" s="114"/>
      <x:c r="Y305" s="96" t="s">
        <x:v>3349</x:v>
      </x:c>
    </x:row>
    <x:row r="306" spans="1:25" ht="39.95000000000000284217" customHeight="1">
      <x:c r="A306" s="142" t="s">
        <x:v>1976</x:v>
      </x:c>
      <x:c r="B306" s="108">
        <x:v>304</x:v>
      </x:c>
      <x:c r="C306" s="108">
        <x:v>1</x:v>
      </x:c>
      <x:c r="D306" s="108">
        <x:v>10</x:v>
      </x:c>
      <x:c r="E306" s="96" t="s">
        <x:v>2879</x:v>
      </x:c>
      <x:c r="F306" s="96" t="s">
        <x:v>3086</x:v>
      </x:c>
      <x:c r="G306" s="96" t="s">
        <x:v>1838</x:v>
      </x:c>
      <x:c r="H306" s="96" t="s">
        <x:v>1847</x:v>
      </x:c>
      <x:c r="I306" s="108">
        <x:v>3</x:v>
      </x:c>
      <x:c r="J306" s="96" t="s">
        <x:v>1371</x:v>
      </x:c>
      <x:c r="K306" s="96" t="s">
        <x:v>259</x:v>
      </x:c>
      <x:c r="L306" s="108" t="s">
        <x:v>134</x:v>
      </x:c>
      <x:c r="M306" s="96" t="s">
        <x:v>1820</x:v>
      </x:c>
      <x:c r="N306" s="111">
        <x:v>0.23975694444444445</x:v>
      </x:c>
      <x:c r="O306" s="96" t="s">
        <x:v>3126</x:v>
      </x:c>
      <x:c r="P306" s="112">
        <x:v>4</x:v>
      </x:c>
      <x:c r="Q306" s="112">
        <x:f t="shared" si="8"/>
        <x:v>1556</x:v>
      </x:c>
      <x:c r="R306" s="114"/>
      <x:c r="S306" s="108" t="s">
        <x:v>134</x:v>
      </x:c>
      <x:c r="T306" s="108" t="s">
        <x:v>147</x:v>
      </x:c>
      <x:c r="U306" s="108" t="s">
        <x:v>147</x:v>
      </x:c>
      <x:c r="V306" s="108"/>
      <x:c r="W306" s="108"/>
      <x:c r="X306" s="114" t="s">
        <x:v>746</x:v>
      </x:c>
      <x:c r="Y306" s="96" t="s">
        <x:v>373</x:v>
      </x:c>
    </x:row>
    <x:row r="307" spans="1:25" ht="39.95000000000000284217" customHeight="1">
      <x:c r="A307" s="142" t="s">
        <x:v>1976</x:v>
      </x:c>
      <x:c r="B307" s="108">
        <x:v>305</x:v>
      </x:c>
      <x:c r="C307" s="108">
        <x:v>1</x:v>
      </x:c>
      <x:c r="D307" s="108">
        <x:v>9</x:v>
      </x:c>
      <x:c r="E307" s="96" t="s">
        <x:v>3057</x:v>
      </x:c>
      <x:c r="F307" s="96" t="s">
        <x:v>169</x:v>
      </x:c>
      <x:c r="G307" s="96" t="s">
        <x:v>1097</x:v>
      </x:c>
      <x:c r="H307" s="96" t="s">
        <x:v>2278</x:v>
      </x:c>
      <x:c r="I307" s="108">
        <x:v>5</x:v>
      </x:c>
      <x:c r="J307" s="96" t="s">
        <x:v>1529</x:v>
      </x:c>
      <x:c r="K307" s="96" t="s">
        <x:v>259</x:v>
      </x:c>
      <x:c r="L307" s="108" t="s">
        <x:v>123</x:v>
      </x:c>
      <x:c r="M307" s="96" t="s">
        <x:v>1826</x:v>
      </x:c>
      <x:c r="N307" s="111">
        <x:v>0.24103009259259259</x:v>
      </x:c>
      <x:c r="O307" s="96" t="s">
        <x:v>3126</x:v>
      </x:c>
      <x:c r="P307" s="112">
        <x:v>5</x:v>
      </x:c>
      <x:c r="Q307" s="112">
        <x:f t="shared" si="8"/>
        <x:v>1561</x:v>
      </x:c>
      <x:c r="R307" s="114"/>
      <x:c r="S307" s="108" t="s">
        <x:v>123</x:v>
      </x:c>
      <x:c r="T307" s="108" t="s">
        <x:v>96</x:v>
      </x:c>
      <x:c r="U307" s="108" t="s">
        <x:v>96</x:v>
      </x:c>
      <x:c r="V307" s="108"/>
      <x:c r="W307" s="108"/>
      <x:c r="X307" s="114"/>
      <x:c r="Y307" s="96" t="s">
        <x:v>1389</x:v>
      </x:c>
    </x:row>
    <x:row r="308" spans="1:25" ht="39.95000000000000284217" customHeight="1">
      <x:c r="A308" s="142" t="s">
        <x:v>1976</x:v>
      </x:c>
      <x:c r="B308" s="108">
        <x:v>306</x:v>
      </x:c>
      <x:c r="C308" s="108">
        <x:v>1</x:v>
      </x:c>
      <x:c r="D308" s="108">
        <x:v>9</x:v>
      </x:c>
      <x:c r="E308" s="96" t="s">
        <x:v>1996</x:v>
      </x:c>
      <x:c r="F308" s="96" t="s">
        <x:v>3330</x:v>
      </x:c>
      <x:c r="G308" s="96" t="s">
        <x:v>2506</x:v>
      </x:c>
      <x:c r="H308" s="96" t="s">
        <x:v>2505</x:v>
      </x:c>
      <x:c r="I308" s="108">
        <x:v>1</x:v>
      </x:c>
      <x:c r="J308" s="96" t="s">
        <x:v>782</x:v>
      </x:c>
      <x:c r="K308" s="96" t="s">
        <x:v>259</x:v>
      </x:c>
      <x:c r="L308" s="108" t="s">
        <x:v>124</x:v>
      </x:c>
      <x:c r="M308" s="96" t="s">
        <x:v>2584</x:v>
      </x:c>
      <x:c r="N308" s="111">
        <x:v>0.24212962962962964</x:v>
      </x:c>
      <x:c r="O308" s="96" t="s">
        <x:v>3126</x:v>
      </x:c>
      <x:c r="P308" s="112">
        <x:v>5</x:v>
      </x:c>
      <x:c r="Q308" s="112">
        <x:f t="shared" si="8"/>
        <x:v>1566</x:v>
      </x:c>
      <x:c r="R308" s="114"/>
      <x:c r="S308" s="108" t="s">
        <x:v>124</x:v>
      </x:c>
      <x:c r="T308" s="108" t="s">
        <x:v>142</x:v>
      </x:c>
      <x:c r="U308" s="108" t="s">
        <x:v>142</x:v>
      </x:c>
      <x:c r="V308" s="108"/>
      <x:c r="W308" s="108"/>
      <x:c r="X308" s="114"/>
      <x:c r="Y308" s="96"/>
    </x:row>
  </x:sheetData>
  <x:mergeCells count="1">
    <x:mergeCell ref="S1:U1"/>
  </x:mergeCells>
  <x:conditionalFormatting sqref="A2:A121">
    <x:cfRule type="colorScale" priority="114">
      <x:colorScale>
        <x:cfvo type="min"/>
        <x:cfvo type="percentile" val="50"/>
        <x:cfvo type="max"/>
        <x:color rgb="ff63be7b"/>
        <x:color rgb="ffffeb84"/>
        <x:color rgb="fff8696b"/>
      </x:colorScale>
    </x:cfRule>
    <x:cfRule type="colorScale" priority="113">
      <x:colorScale>
        <x:cfvo type="min"/>
        <x:cfvo type="max"/>
        <x:color rgb="ff63be7b"/>
        <x:color rgb="fffcfcff"/>
      </x:colorScale>
    </x:cfRule>
    <x:cfRule type="colorScale" priority="112">
      <x:colorScale>
        <x:cfvo type="min"/>
        <x:cfvo type="max"/>
        <x:color rgb="ff9bcfd9"/>
        <x:color rgb="ffc6a5cb"/>
      </x:colorScale>
    </x:cfRule>
  </x:conditionalFormatting>
  <x:conditionalFormatting sqref="I3:I121">
    <x:cfRule type="dataBar" priority="109">
      <x:dataBar minLength="0" maxLength="100">
        <x:cfvo type="min"/>
        <x:cfvo type="max"/>
        <x:color rgb="ff315f97"/>
      </x:dataBar>
      <x:extLst>
        <x:ext xmlns:x14="http://schemas.microsoft.com/office/spreadsheetml/2009/9/main" uri="{B025F937-C7B1-47D3-B67F-A62EFF666E3E}">
          <x14:id>{2A1A3C71-69EF-44CE-A8ED-EB3E3C0DE870}</x14:id>
        </x:ext>
      </x:extLst>
    </x:cfRule>
  </x:conditionalFormatting>
  <x:conditionalFormatting sqref="D1:D1048572">
    <x:cfRule type="iconSet" priority="106">
      <x:iconSet iconSet="3Signs">
        <x:cfvo type="percent" val="0"/>
        <x:cfvo type="percent" val="33"/>
        <x:cfvo type="percent" val="67"/>
      </x:iconSet>
    </x:cfRule>
    <x:cfRule type="iconSet" priority="101">
      <x:iconSet iconSet="4TrafficLights">
        <x:cfvo type="percent" val="0"/>
        <x:cfvo type="percent" val="25"/>
        <x:cfvo type="percent" val="50"/>
        <x:cfvo type="percent" val="75"/>
      </x:iconSet>
    </x:cfRule>
  </x:conditionalFormatting>
  <x:conditionalFormatting sqref="C1:C1048572">
    <x:cfRule type="iconSet" priority="103">
      <x:iconSet iconSet="4TrafficLights">
        <x:cfvo type="percent" val="0"/>
        <x:cfvo type="percent" val="25"/>
        <x:cfvo type="percent" val="50"/>
        <x:cfvo type="percent" val="75"/>
      </x:iconSet>
    </x:cfRule>
  </x:conditionalFormatting>
  <x:conditionalFormatting sqref="I122:I151">
    <x:cfRule type="dataBar" priority="2">
      <x:dataBar minLength="0" maxLength="100">
        <x:cfvo type="min"/>
        <x:cfvo type="max"/>
        <x:color rgb="ff315f97"/>
      </x:dataBar>
      <x:extLst>
        <x:ext xmlns:x14="http://schemas.microsoft.com/office/spreadsheetml/2009/9/main" uri="{B025F937-C7B1-47D3-B67F-A62EFF666E3E}">
          <x14:id>{76F1B815-3B3A-4FC9-B9A7-F726EE58BBEF}</x14:id>
        </x:ext>
      </x:extLst>
    </x:cfRule>
  </x:conditionalFormatting>
  <x:conditionalFormatting sqref="I3:I121">
    <x:cfRule type="dataBar" priority="118">
      <x:dataBar minLength="0" maxLength="100">
        <x:cfvo type="min"/>
        <x:cfvo type="max"/>
        <x:color rgb="ff315f97"/>
      </x:dataBar>
      <x:extLst>
        <x:ext xmlns:x14="http://schemas.microsoft.com/office/spreadsheetml/2009/9/main" uri="{B025F937-C7B1-47D3-B67F-A62EFF666E3E}">
          <x14:id>{6341F1FF-9EAC-49A7-9FC3-2A34E52B071C}</x14:id>
        </x:ext>
      </x:extLst>
    </x:cfRule>
  </x:conditionalFormatting>
  <x:conditionalFormatting sqref="I122:I151">
    <x:cfRule type="dataBar" priority="121">
      <x:dataBar minLength="0" maxLength="100">
        <x:cfvo type="min"/>
        <x:cfvo type="max"/>
        <x:color rgb="ff315f97"/>
      </x:dataBar>
      <x:extLst>
        <x:ext xmlns:x14="http://schemas.microsoft.com/office/spreadsheetml/2009/9/main" uri="{B025F937-C7B1-47D3-B67F-A62EFF666E3E}">
          <x14:id>{6578DE72-9B60-49DE-8106-221A93A70D75}</x14:id>
        </x:ext>
      </x:extLst>
    </x:cfRule>
  </x:conditionalFormatting>
  <x:conditionalFormatting sqref="I3:I121">
    <x:cfRule type="dataBar" priority="122">
      <x:dataBar minLength="0" maxLength="100">
        <x:cfvo type="min"/>
        <x:cfvo type="max"/>
        <x:color rgb="ff315f97"/>
      </x:dataBar>
      <x:extLst>
        <x:ext xmlns:x14="http://schemas.microsoft.com/office/spreadsheetml/2009/9/main" uri="{B025F937-C7B1-47D3-B67F-A62EFF666E3E}">
          <x14:id>{23026368-46C3-4791-A180-5111D943EAD2}</x14:id>
        </x:ext>
      </x:extLst>
    </x:cfRule>
  </x:conditionalFormatting>
  <x:conditionalFormatting sqref="I122:I151">
    <x:cfRule type="dataBar" priority="123">
      <x:dataBar minLength="0" maxLength="100">
        <x:cfvo type="min"/>
        <x:cfvo type="max"/>
        <x:color rgb="ff315f97"/>
      </x:dataBar>
      <x:extLst>
        <x:ext xmlns:x14="http://schemas.microsoft.com/office/spreadsheetml/2009/9/main" uri="{B025F937-C7B1-47D3-B67F-A62EFF666E3E}">
          <x14:id>{9805262C-4D7E-4077-A00D-296B9E69832E}</x14:id>
        </x:ext>
      </x:extLst>
    </x:cfRule>
  </x:conditionalFormatting>
  <x:conditionalFormatting sqref="I3:I121">
    <x:cfRule type="dataBar" priority="124">
      <x:dataBar minLength="0" maxLength="100">
        <x:cfvo type="min"/>
        <x:cfvo type="max"/>
        <x:color rgb="ff315f97"/>
      </x:dataBar>
      <x:extLst>
        <x:ext xmlns:x14="http://schemas.microsoft.com/office/spreadsheetml/2009/9/main" uri="{B025F937-C7B1-47D3-B67F-A62EFF666E3E}">
          <x14:id>{6141863B-1129-415F-8246-E822449A2312}</x14:id>
        </x:ext>
      </x:extLst>
    </x:cfRule>
  </x:conditionalFormatting>
  <x:conditionalFormatting sqref="I122:I151">
    <x:cfRule type="dataBar" priority="125">
      <x:dataBar minLength="0" maxLength="100">
        <x:cfvo type="min"/>
        <x:cfvo type="max"/>
        <x:color rgb="ff315f97"/>
      </x:dataBar>
      <x:extLst>
        <x:ext xmlns:x14="http://schemas.microsoft.com/office/spreadsheetml/2009/9/main" uri="{B025F937-C7B1-47D3-B67F-A62EFF666E3E}">
          <x14:id>{A65DDD42-56D5-4B2F-85D8-7AD17CCE4CB8}</x14:id>
        </x:ext>
      </x:extLst>
    </x:cfRule>
  </x:conditionalFormatting>
  <x:conditionalFormatting sqref="I3:I121">
    <x:cfRule type="dataBar" priority="127">
      <x:dataBar minLength="0" maxLength="100">
        <x:cfvo type="min"/>
        <x:cfvo type="max"/>
        <x:color rgb="ff315f97"/>
      </x:dataBar>
      <x:extLst>
        <x:ext xmlns:x14="http://schemas.microsoft.com/office/spreadsheetml/2009/9/main" uri="{B025F937-C7B1-47D3-B67F-A62EFF666E3E}">
          <x14:id>{8C1E5D9E-C4B1-404B-AC2B-EFB15352D329}</x14:id>
        </x:ext>
      </x:extLst>
    </x:cfRule>
  </x:conditionalFormatting>
  <x:conditionalFormatting sqref="I122:I151">
    <x:cfRule type="dataBar" priority="128">
      <x:dataBar minLength="0" maxLength="100">
        <x:cfvo type="min"/>
        <x:cfvo type="max"/>
        <x:color rgb="ff315f97"/>
      </x:dataBar>
      <x:extLst>
        <x:ext xmlns:x14="http://schemas.microsoft.com/office/spreadsheetml/2009/9/main" uri="{B025F937-C7B1-47D3-B67F-A62EFF666E3E}">
          <x14:id>{2F62FB71-DAA8-4602-9727-D9D69585F0BD}</x14:id>
        </x:ext>
      </x:extLst>
    </x:cfRule>
  </x:conditionalFormatting>
  <x:conditionalFormatting sqref="I3:I121">
    <x:cfRule type="dataBar" priority="129">
      <x:dataBar minLength="0" maxLength="100">
        <x:cfvo type="min"/>
        <x:cfvo type="max"/>
        <x:color rgb="ff315f97"/>
      </x:dataBar>
      <x:extLst>
        <x:ext xmlns:x14="http://schemas.microsoft.com/office/spreadsheetml/2009/9/main" uri="{B025F937-C7B1-47D3-B67F-A62EFF666E3E}">
          <x14:id>{F8422F86-9035-475D-83F1-8E89BCFEF944}</x14:id>
        </x:ext>
      </x:extLst>
    </x:cfRule>
  </x:conditionalFormatting>
  <x:conditionalFormatting sqref="I122:I151">
    <x:cfRule type="dataBar" priority="130">
      <x:dataBar minLength="0" maxLength="100">
        <x:cfvo type="min"/>
        <x:cfvo type="max"/>
        <x:color rgb="ff315f97"/>
      </x:dataBar>
      <x:extLst>
        <x:ext xmlns:x14="http://schemas.microsoft.com/office/spreadsheetml/2009/9/main" uri="{B025F937-C7B1-47D3-B67F-A62EFF666E3E}">
          <x14:id>{1A2CF6D8-5FC8-4E95-8C6B-1D93300F1790}</x14:id>
        </x:ext>
      </x:extLst>
    </x:cfRule>
  </x:conditionalFormatting>
  <x:conditionalFormatting sqref="I3:I121">
    <x:cfRule type="dataBar" priority="131">
      <x:dataBar minLength="0" maxLength="100">
        <x:cfvo type="min"/>
        <x:cfvo type="max"/>
        <x:color rgb="ff315f97"/>
      </x:dataBar>
      <x:extLst>
        <x:ext xmlns:x14="http://schemas.microsoft.com/office/spreadsheetml/2009/9/main" uri="{B025F937-C7B1-47D3-B67F-A62EFF666E3E}">
          <x14:id>{176FDB8E-C4AE-4D68-8CF7-264EBA39038D}</x14:id>
        </x:ext>
      </x:extLst>
    </x:cfRule>
  </x:conditionalFormatting>
  <x:conditionalFormatting sqref="I122:I151">
    <x:cfRule type="dataBar" priority="132">
      <x:dataBar minLength="0" maxLength="100">
        <x:cfvo type="min"/>
        <x:cfvo type="max"/>
        <x:color rgb="ff315f97"/>
      </x:dataBar>
      <x:extLst>
        <x:ext xmlns:x14="http://schemas.microsoft.com/office/spreadsheetml/2009/9/main" uri="{B025F937-C7B1-47D3-B67F-A62EFF666E3E}">
          <x14:id>{07EEEE8A-9826-4C46-93C4-5237021BEAA5}</x14:id>
        </x:ext>
      </x:extLst>
    </x:cfRule>
  </x:conditionalFormatting>
  <x:conditionalFormatting sqref="I3:I121">
    <x:cfRule type="dataBar" priority="133">
      <x:dataBar minLength="0" maxLength="100">
        <x:cfvo type="min"/>
        <x:cfvo type="max"/>
        <x:color rgb="ff315f97"/>
      </x:dataBar>
      <x:extLst>
        <x:ext xmlns:x14="http://schemas.microsoft.com/office/spreadsheetml/2009/9/main" uri="{B025F937-C7B1-47D3-B67F-A62EFF666E3E}">
          <x14:id>{16C7BBCA-3BE3-4E3D-B1F1-D65C6AB7F1CD}</x14:id>
        </x:ext>
      </x:extLst>
    </x:cfRule>
  </x:conditionalFormatting>
  <x:conditionalFormatting sqref="I122:I151">
    <x:cfRule type="dataBar" priority="134">
      <x:dataBar minLength="0" maxLength="100">
        <x:cfvo type="min"/>
        <x:cfvo type="max"/>
        <x:color rgb="ff315f97"/>
      </x:dataBar>
      <x:extLst>
        <x:ext xmlns:x14="http://schemas.microsoft.com/office/spreadsheetml/2009/9/main" uri="{B025F937-C7B1-47D3-B67F-A62EFF666E3E}">
          <x14:id>{A8624CF2-B556-49C2-98CE-B2B7D9CCA7C3}</x14:id>
        </x:ext>
      </x:extLst>
    </x:cfRule>
  </x:conditionalFormatting>
  <x:conditionalFormatting sqref="I3:I121">
    <x:cfRule type="dataBar" priority="135">
      <x:dataBar minLength="0" maxLength="100">
        <x:cfvo type="min"/>
        <x:cfvo type="max"/>
        <x:color rgb="ff315f97"/>
      </x:dataBar>
      <x:extLst>
        <x:ext xmlns:x14="http://schemas.microsoft.com/office/spreadsheetml/2009/9/main" uri="{B025F937-C7B1-47D3-B67F-A62EFF666E3E}">
          <x14:id>{80E2A184-0222-4AB2-B6AD-DD4BCFFF20B7}</x14:id>
        </x:ext>
      </x:extLst>
    </x:cfRule>
  </x:conditionalFormatting>
  <x:conditionalFormatting sqref="I122:I151">
    <x:cfRule type="dataBar" priority="136">
      <x:dataBar minLength="0" maxLength="100">
        <x:cfvo type="min"/>
        <x:cfvo type="max"/>
        <x:color rgb="ff315f97"/>
      </x:dataBar>
      <x:extLst>
        <x:ext xmlns:x14="http://schemas.microsoft.com/office/spreadsheetml/2009/9/main" uri="{B025F937-C7B1-47D3-B67F-A62EFF666E3E}">
          <x14:id>{D325A3C3-7687-48ED-B977-E9CE85DEB6F6}</x14:id>
        </x:ext>
      </x:extLst>
    </x:cfRule>
  </x:conditionalFormatting>
  <x:conditionalFormatting sqref="I3:I121">
    <x:cfRule type="dataBar" priority="137">
      <x:dataBar minLength="0" maxLength="100">
        <x:cfvo type="min"/>
        <x:cfvo type="max"/>
        <x:color rgb="ff315f97"/>
      </x:dataBar>
      <x:extLst>
        <x:ext xmlns:x14="http://schemas.microsoft.com/office/spreadsheetml/2009/9/main" uri="{B025F937-C7B1-47D3-B67F-A62EFF666E3E}">
          <x14:id>{B16223EC-EB69-49B0-BEC2-A75F7C49779D}</x14:id>
        </x:ext>
      </x:extLst>
    </x:cfRule>
  </x:conditionalFormatting>
  <x:conditionalFormatting sqref="I122:I151">
    <x:cfRule type="dataBar" priority="138">
      <x:dataBar minLength="0" maxLength="100">
        <x:cfvo type="min"/>
        <x:cfvo type="max"/>
        <x:color rgb="ff315f97"/>
      </x:dataBar>
      <x:extLst>
        <x:ext xmlns:x14="http://schemas.microsoft.com/office/spreadsheetml/2009/9/main" uri="{B025F937-C7B1-47D3-B67F-A62EFF666E3E}">
          <x14:id>{70ECAA3E-58EE-4884-8925-9EC3F51439AD}</x14:id>
        </x:ext>
      </x:extLst>
    </x:cfRule>
  </x:conditionalFormatting>
  <x:conditionalFormatting sqref="I3:I121">
    <x:cfRule type="dataBar" priority="139">
      <x:dataBar minLength="0" maxLength="100">
        <x:cfvo type="min"/>
        <x:cfvo type="max"/>
        <x:color rgb="ff315f97"/>
      </x:dataBar>
      <x:extLst>
        <x:ext xmlns:x14="http://schemas.microsoft.com/office/spreadsheetml/2009/9/main" uri="{B025F937-C7B1-47D3-B67F-A62EFF666E3E}">
          <x14:id>{181D6FFC-4107-430E-80D6-721651B70F34}</x14:id>
        </x:ext>
      </x:extLst>
    </x:cfRule>
  </x:conditionalFormatting>
  <x:conditionalFormatting sqref="I122:I151">
    <x:cfRule type="dataBar" priority="140">
      <x:dataBar minLength="0" maxLength="100">
        <x:cfvo type="min"/>
        <x:cfvo type="max"/>
        <x:color rgb="ff315f97"/>
      </x:dataBar>
      <x:extLst>
        <x:ext xmlns:x14="http://schemas.microsoft.com/office/spreadsheetml/2009/9/main" uri="{B025F937-C7B1-47D3-B67F-A62EFF666E3E}">
          <x14:id>{02E12119-E889-4858-AA25-410169549E84}</x14:id>
        </x:ext>
      </x:extLst>
    </x:cfRule>
  </x:conditionalFormatting>
  <x:conditionalFormatting sqref="I3:I121">
    <x:cfRule type="dataBar" priority="141">
      <x:dataBar minLength="0" maxLength="100">
        <x:cfvo type="min"/>
        <x:cfvo type="max"/>
        <x:color rgb="ff315f97"/>
      </x:dataBar>
      <x:extLst>
        <x:ext xmlns:x14="http://schemas.microsoft.com/office/spreadsheetml/2009/9/main" uri="{B025F937-C7B1-47D3-B67F-A62EFF666E3E}">
          <x14:id>{5D579E2D-87A8-4CA8-8500-02269A0348D6}</x14:id>
        </x:ext>
      </x:extLst>
    </x:cfRule>
  </x:conditionalFormatting>
  <x:conditionalFormatting sqref="I122:I151">
    <x:cfRule type="dataBar" priority="142">
      <x:dataBar minLength="0" maxLength="100">
        <x:cfvo type="min"/>
        <x:cfvo type="max"/>
        <x:color rgb="ff315f97"/>
      </x:dataBar>
      <x:extLst>
        <x:ext xmlns:x14="http://schemas.microsoft.com/office/spreadsheetml/2009/9/main" uri="{B025F937-C7B1-47D3-B67F-A62EFF666E3E}">
          <x14:id>{252C3E71-8B35-4834-8692-73A13DD49FA5}</x14:id>
        </x:ext>
      </x:extLst>
    </x:cfRule>
  </x:conditionalFormatting>
  <x:conditionalFormatting sqref="I3:I121">
    <x:cfRule type="dataBar" priority="143">
      <x:dataBar minLength="0" maxLength="100">
        <x:cfvo type="min"/>
        <x:cfvo type="max"/>
        <x:color rgb="ff315f97"/>
      </x:dataBar>
      <x:extLst>
        <x:ext xmlns:x14="http://schemas.microsoft.com/office/spreadsheetml/2009/9/main" uri="{B025F937-C7B1-47D3-B67F-A62EFF666E3E}">
          <x14:id>{0D80B759-718B-44B2-A622-BC7AF1F0F8B4}</x14:id>
        </x:ext>
      </x:extLst>
    </x:cfRule>
  </x:conditionalFormatting>
  <x:conditionalFormatting sqref="I122:I151">
    <x:cfRule type="dataBar" priority="144">
      <x:dataBar minLength="0" maxLength="100">
        <x:cfvo type="min"/>
        <x:cfvo type="max"/>
        <x:color rgb="ff315f97"/>
      </x:dataBar>
      <x:extLst>
        <x:ext xmlns:x14="http://schemas.microsoft.com/office/spreadsheetml/2009/9/main" uri="{B025F937-C7B1-47D3-B67F-A62EFF666E3E}">
          <x14:id>{F5444160-D060-4448-8AC4-0354355E5D0D}</x14:id>
        </x:ext>
      </x:extLst>
    </x:cfRule>
  </x:conditionalFormatting>
  <x:conditionalFormatting sqref="I3:I121">
    <x:cfRule type="dataBar" priority="145">
      <x:dataBar minLength="0" maxLength="100">
        <x:cfvo type="min"/>
        <x:cfvo type="max"/>
        <x:color rgb="ff315f97"/>
      </x:dataBar>
      <x:extLst>
        <x:ext xmlns:x14="http://schemas.microsoft.com/office/spreadsheetml/2009/9/main" uri="{B025F937-C7B1-47D3-B67F-A62EFF666E3E}">
          <x14:id>{85526809-270B-47E4-BBC4-33A999D62F19}</x14:id>
        </x:ext>
      </x:extLst>
    </x:cfRule>
  </x:conditionalFormatting>
  <x:conditionalFormatting sqref="I122:I151">
    <x:cfRule type="dataBar" priority="146">
      <x:dataBar minLength="0" maxLength="100">
        <x:cfvo type="min"/>
        <x:cfvo type="max"/>
        <x:color rgb="ff315f97"/>
      </x:dataBar>
      <x:extLst>
        <x:ext xmlns:x14="http://schemas.microsoft.com/office/spreadsheetml/2009/9/main" uri="{B025F937-C7B1-47D3-B67F-A62EFF666E3E}">
          <x14:id>{323D3A2C-D6E1-493D-ADCB-880AB164D040}</x14:id>
        </x:ext>
      </x:extLst>
    </x:cfRule>
  </x:conditionalFormatting>
  <x:conditionalFormatting sqref="I3:I121">
    <x:cfRule type="dataBar" priority="147">
      <x:dataBar minLength="0" maxLength="100">
        <x:cfvo type="min"/>
        <x:cfvo type="max"/>
        <x:color rgb="ff315f97"/>
      </x:dataBar>
      <x:extLst>
        <x:ext xmlns:x14="http://schemas.microsoft.com/office/spreadsheetml/2009/9/main" uri="{B025F937-C7B1-47D3-B67F-A62EFF666E3E}">
          <x14:id>{3C015690-F2B3-45A5-A3F2-36ADC983C128}</x14:id>
        </x:ext>
      </x:extLst>
    </x:cfRule>
  </x:conditionalFormatting>
  <x:conditionalFormatting sqref="I122:I151">
    <x:cfRule type="dataBar" priority="148">
      <x:dataBar minLength="0" maxLength="100">
        <x:cfvo type="min"/>
        <x:cfvo type="max"/>
        <x:color rgb="ff315f97"/>
      </x:dataBar>
      <x:extLst>
        <x:ext xmlns:x14="http://schemas.microsoft.com/office/spreadsheetml/2009/9/main" uri="{B025F937-C7B1-47D3-B67F-A62EFF666E3E}">
          <x14:id>{8A33CE4A-CFC0-4CB4-8A60-4A61495D997B}</x14:id>
        </x:ext>
      </x:extLst>
    </x:cfRule>
  </x:conditionalFormatting>
  <x:conditionalFormatting sqref="I3:I121">
    <x:cfRule type="dataBar" priority="149">
      <x:dataBar minLength="0" maxLength="100">
        <x:cfvo type="min"/>
        <x:cfvo type="max"/>
        <x:color rgb="ff315f97"/>
      </x:dataBar>
      <x:extLst>
        <x:ext xmlns:x14="http://schemas.microsoft.com/office/spreadsheetml/2009/9/main" uri="{B025F937-C7B1-47D3-B67F-A62EFF666E3E}">
          <x14:id>{D9561704-AABE-4F98-B178-55240EC212D9}</x14:id>
        </x:ext>
      </x:extLst>
    </x:cfRule>
  </x:conditionalFormatting>
  <x:conditionalFormatting sqref="I122:I151">
    <x:cfRule type="dataBar" priority="150">
      <x:dataBar minLength="0" maxLength="100">
        <x:cfvo type="min"/>
        <x:cfvo type="max"/>
        <x:color rgb="ff315f97"/>
      </x:dataBar>
      <x:extLst>
        <x:ext xmlns:x14="http://schemas.microsoft.com/office/spreadsheetml/2009/9/main" uri="{B025F937-C7B1-47D3-B67F-A62EFF666E3E}">
          <x14:id>{7567ACF2-8F83-41EF-BA4D-770461CBD98D}</x14:id>
        </x:ext>
      </x:extLst>
    </x:cfRule>
  </x:conditionalFormatting>
  <x:conditionalFormatting sqref="I3:I121">
    <x:cfRule type="dataBar" priority="151">
      <x:dataBar minLength="0" maxLength="100">
        <x:cfvo type="min"/>
        <x:cfvo type="max"/>
        <x:color rgb="ff315f97"/>
      </x:dataBar>
      <x:extLst>
        <x:ext xmlns:x14="http://schemas.microsoft.com/office/spreadsheetml/2009/9/main" uri="{B025F937-C7B1-47D3-B67F-A62EFF666E3E}">
          <x14:id>{E38472E0-C80D-435F-8535-766150D1CF0F}</x14:id>
        </x:ext>
      </x:extLst>
    </x:cfRule>
  </x:conditionalFormatting>
  <x:conditionalFormatting sqref="I122:I151">
    <x:cfRule type="dataBar" priority="152">
      <x:dataBar minLength="0" maxLength="100">
        <x:cfvo type="min"/>
        <x:cfvo type="max"/>
        <x:color rgb="ff315f97"/>
      </x:dataBar>
      <x:extLst>
        <x:ext xmlns:x14="http://schemas.microsoft.com/office/spreadsheetml/2009/9/main" uri="{B025F937-C7B1-47D3-B67F-A62EFF666E3E}">
          <x14:id>{99E3F477-782A-4169-9968-DE9ED13BD877}</x14:id>
        </x:ext>
      </x:extLst>
    </x:cfRule>
  </x:conditionalFormatting>
  <x:conditionalFormatting sqref="I3:I121">
    <x:cfRule type="dataBar" priority="153">
      <x:dataBar minLength="0" maxLength="100">
        <x:cfvo type="min"/>
        <x:cfvo type="max"/>
        <x:color rgb="ff315f97"/>
      </x:dataBar>
      <x:extLst>
        <x:ext xmlns:x14="http://schemas.microsoft.com/office/spreadsheetml/2009/9/main" uri="{B025F937-C7B1-47D3-B67F-A62EFF666E3E}">
          <x14:id>{DAE81703-5BD7-4BA9-8ED5-995B6E855D1C}</x14:id>
        </x:ext>
      </x:extLst>
    </x:cfRule>
  </x:conditionalFormatting>
  <x:conditionalFormatting sqref="I122:I151">
    <x:cfRule type="dataBar" priority="154">
      <x:dataBar minLength="0" maxLength="100">
        <x:cfvo type="min"/>
        <x:cfvo type="max"/>
        <x:color rgb="ff315f97"/>
      </x:dataBar>
      <x:extLst>
        <x:ext xmlns:x14="http://schemas.microsoft.com/office/spreadsheetml/2009/9/main" uri="{B025F937-C7B1-47D3-B67F-A62EFF666E3E}">
          <x14:id>{2B58A334-DF84-40C1-98A0-7803B0496515}</x14:id>
        </x:ext>
      </x:extLst>
    </x:cfRule>
  </x:conditionalFormatting>
  <x:conditionalFormatting sqref="I3:I121">
    <x:cfRule type="dataBar" priority="155">
      <x:dataBar minLength="0" maxLength="100">
        <x:cfvo type="min"/>
        <x:cfvo type="max"/>
        <x:color rgb="ff315f97"/>
      </x:dataBar>
      <x:extLst>
        <x:ext xmlns:x14="http://schemas.microsoft.com/office/spreadsheetml/2009/9/main" uri="{B025F937-C7B1-47D3-B67F-A62EFF666E3E}">
          <x14:id>{B6C191F5-92D4-4AF1-9397-970F5AD91B91}</x14:id>
        </x:ext>
      </x:extLst>
    </x:cfRule>
  </x:conditionalFormatting>
  <x:conditionalFormatting sqref="I122:I151">
    <x:cfRule type="dataBar" priority="156">
      <x:dataBar minLength="0" maxLength="100">
        <x:cfvo type="min"/>
        <x:cfvo type="max"/>
        <x:color rgb="ff315f97"/>
      </x:dataBar>
      <x:extLst>
        <x:ext xmlns:x14="http://schemas.microsoft.com/office/spreadsheetml/2009/9/main" uri="{B025F937-C7B1-47D3-B67F-A62EFF666E3E}">
          <x14:id>{0ECE4AC3-4E4B-4500-8820-03E651378491}</x14:id>
        </x:ext>
      </x:extLst>
    </x:cfRule>
  </x:conditionalFormatting>
  <x:conditionalFormatting sqref="I3:I121">
    <x:cfRule type="dataBar" priority="157">
      <x:dataBar minLength="0" maxLength="100">
        <x:cfvo type="min"/>
        <x:cfvo type="max"/>
        <x:color rgb="ff315f97"/>
      </x:dataBar>
      <x:extLst>
        <x:ext xmlns:x14="http://schemas.microsoft.com/office/spreadsheetml/2009/9/main" uri="{B025F937-C7B1-47D3-B67F-A62EFF666E3E}">
          <x14:id>{DF7C5FFD-A4D3-4D40-8744-CDA7C33225C3}</x14:id>
        </x:ext>
      </x:extLst>
    </x:cfRule>
  </x:conditionalFormatting>
  <x:conditionalFormatting sqref="I122:I151">
    <x:cfRule type="dataBar" priority="158">
      <x:dataBar minLength="0" maxLength="100">
        <x:cfvo type="min"/>
        <x:cfvo type="max"/>
        <x:color rgb="ff315f97"/>
      </x:dataBar>
      <x:extLst>
        <x:ext xmlns:x14="http://schemas.microsoft.com/office/spreadsheetml/2009/9/main" uri="{B025F937-C7B1-47D3-B67F-A62EFF666E3E}">
          <x14:id>{0711A9B4-A106-4F33-B2C8-B673ED1D1DA5}</x14:id>
        </x:ext>
      </x:extLst>
    </x:cfRule>
  </x:conditionalFormatting>
  <x:conditionalFormatting sqref="I3:I121">
    <x:cfRule type="dataBar" priority="159">
      <x:dataBar minLength="0" maxLength="100">
        <x:cfvo type="min"/>
        <x:cfvo type="max"/>
        <x:color rgb="ff315f97"/>
      </x:dataBar>
      <x:extLst>
        <x:ext xmlns:x14="http://schemas.microsoft.com/office/spreadsheetml/2009/9/main" uri="{B025F937-C7B1-47D3-B67F-A62EFF666E3E}">
          <x14:id>{B826C9AC-F3C3-462C-BCC7-36AC70CE1BA6}</x14:id>
        </x:ext>
      </x:extLst>
    </x:cfRule>
  </x:conditionalFormatting>
  <x:conditionalFormatting sqref="I122:I151">
    <x:cfRule type="dataBar" priority="160">
      <x:dataBar minLength="0" maxLength="100">
        <x:cfvo type="min"/>
        <x:cfvo type="max"/>
        <x:color rgb="ff315f97"/>
      </x:dataBar>
      <x:extLst>
        <x:ext xmlns:x14="http://schemas.microsoft.com/office/spreadsheetml/2009/9/main" uri="{B025F937-C7B1-47D3-B67F-A62EFF666E3E}">
          <x14:id>{C2342608-55FC-4FF0-940C-9684614E909A}</x14:id>
        </x:ext>
      </x:extLst>
    </x:cfRule>
  </x:conditionalFormatting>
  <x:conditionalFormatting sqref="I3:I121">
    <x:cfRule type="dataBar" priority="161">
      <x:dataBar minLength="0" maxLength="100">
        <x:cfvo type="min"/>
        <x:cfvo type="max"/>
        <x:color rgb="ff315f97"/>
      </x:dataBar>
      <x:extLst>
        <x:ext xmlns:x14="http://schemas.microsoft.com/office/spreadsheetml/2009/9/main" uri="{B025F937-C7B1-47D3-B67F-A62EFF666E3E}">
          <x14:id>{5664BD22-30D6-4DE8-BCE3-41423C939F9A}</x14:id>
        </x:ext>
      </x:extLst>
    </x:cfRule>
  </x:conditionalFormatting>
  <x:conditionalFormatting sqref="I122:I151">
    <x:cfRule type="dataBar" priority="162">
      <x:dataBar minLength="0" maxLength="100">
        <x:cfvo type="min"/>
        <x:cfvo type="max"/>
        <x:color rgb="ff315f97"/>
      </x:dataBar>
      <x:extLst>
        <x:ext xmlns:x14="http://schemas.microsoft.com/office/spreadsheetml/2009/9/main" uri="{B025F937-C7B1-47D3-B67F-A62EFF666E3E}">
          <x14:id>{47D54244-DA27-4663-9A98-DC7B6FDC75DA}</x14:id>
        </x:ext>
      </x:extLst>
    </x:cfRule>
  </x:conditionalFormatting>
  <x:conditionalFormatting sqref="I3:I121">
    <x:cfRule type="dataBar" priority="163">
      <x:dataBar minLength="0" maxLength="100">
        <x:cfvo type="min"/>
        <x:cfvo type="max"/>
        <x:color rgb="ff315f97"/>
      </x:dataBar>
      <x:extLst>
        <x:ext xmlns:x14="http://schemas.microsoft.com/office/spreadsheetml/2009/9/main" uri="{B025F937-C7B1-47D3-B67F-A62EFF666E3E}">
          <x14:id>{C5E43D31-C2E6-4575-85E0-B36374E6BD58}</x14:id>
        </x:ext>
      </x:extLst>
    </x:cfRule>
  </x:conditionalFormatting>
  <x:conditionalFormatting sqref="I122:I151">
    <x:cfRule type="dataBar" priority="164">
      <x:dataBar minLength="0" maxLength="100">
        <x:cfvo type="min"/>
        <x:cfvo type="max"/>
        <x:color rgb="ff315f97"/>
      </x:dataBar>
      <x:extLst>
        <x:ext xmlns:x14="http://schemas.microsoft.com/office/spreadsheetml/2009/9/main" uri="{B025F937-C7B1-47D3-B67F-A62EFF666E3E}">
          <x14:id>{7A32345B-A478-4510-B6CD-AF39DAE39FBC}</x14:id>
        </x:ext>
      </x:extLst>
    </x:cfRule>
  </x:conditionalFormatting>
  <x:conditionalFormatting sqref="I3:I121">
    <x:cfRule type="dataBar" priority="165">
      <x:dataBar minLength="0" maxLength="100">
        <x:cfvo type="min"/>
        <x:cfvo type="max"/>
        <x:color rgb="ff315f97"/>
      </x:dataBar>
      <x:extLst>
        <x:ext xmlns:x14="http://schemas.microsoft.com/office/spreadsheetml/2009/9/main" uri="{B025F937-C7B1-47D3-B67F-A62EFF666E3E}">
          <x14:id>{773001E6-4997-4A74-A45A-127F4F8847C1}</x14:id>
        </x:ext>
      </x:extLst>
    </x:cfRule>
  </x:conditionalFormatting>
  <x:conditionalFormatting sqref="I122:I151">
    <x:cfRule type="dataBar" priority="166">
      <x:dataBar minLength="0" maxLength="100">
        <x:cfvo type="min"/>
        <x:cfvo type="max"/>
        <x:color rgb="ff315f97"/>
      </x:dataBar>
      <x:extLst>
        <x:ext xmlns:x14="http://schemas.microsoft.com/office/spreadsheetml/2009/9/main" uri="{B025F937-C7B1-47D3-B67F-A62EFF666E3E}">
          <x14:id>{4373EABA-9288-4AC6-BC48-3BF28D17ADB6}</x14:id>
        </x:ext>
      </x:extLst>
    </x:cfRule>
  </x:conditionalFormatting>
  <x:conditionalFormatting sqref="I3:I121">
    <x:cfRule type="dataBar" priority="167">
      <x:dataBar minLength="0" maxLength="100">
        <x:cfvo type="min"/>
        <x:cfvo type="max"/>
        <x:color rgb="ff315f97"/>
      </x:dataBar>
      <x:extLst>
        <x:ext xmlns:x14="http://schemas.microsoft.com/office/spreadsheetml/2009/9/main" uri="{B025F937-C7B1-47D3-B67F-A62EFF666E3E}">
          <x14:id>{1D30FC60-304B-4532-A487-5F9B552CE8EA}</x14:id>
        </x:ext>
      </x:extLst>
    </x:cfRule>
  </x:conditionalFormatting>
  <x:conditionalFormatting sqref="I122:I151">
    <x:cfRule type="dataBar" priority="168">
      <x:dataBar minLength="0" maxLength="100">
        <x:cfvo type="min"/>
        <x:cfvo type="max"/>
        <x:color rgb="ff315f97"/>
      </x:dataBar>
      <x:extLst>
        <x:ext xmlns:x14="http://schemas.microsoft.com/office/spreadsheetml/2009/9/main" uri="{B025F937-C7B1-47D3-B67F-A62EFF666E3E}">
          <x14:id>{EDD2F3D9-5F9E-4F5C-A5E6-D6659882397F}</x14:id>
        </x:ext>
      </x:extLst>
    </x:cfRule>
  </x:conditionalFormatting>
  <x:conditionalFormatting sqref="I3:I121">
    <x:cfRule type="dataBar" priority="169">
      <x:dataBar minLength="0" maxLength="100">
        <x:cfvo type="min"/>
        <x:cfvo type="max"/>
        <x:color rgb="ff315f97"/>
      </x:dataBar>
      <x:extLst>
        <x:ext xmlns:x14="http://schemas.microsoft.com/office/spreadsheetml/2009/9/main" uri="{B025F937-C7B1-47D3-B67F-A62EFF666E3E}">
          <x14:id>{18D14FBE-431C-48D3-9C3A-046C142CBA73}</x14:id>
        </x:ext>
      </x:extLst>
    </x:cfRule>
  </x:conditionalFormatting>
  <x:conditionalFormatting sqref="I122:I151">
    <x:cfRule type="dataBar" priority="170">
      <x:dataBar minLength="0" maxLength="100">
        <x:cfvo type="min"/>
        <x:cfvo type="max"/>
        <x:color rgb="ff315f97"/>
      </x:dataBar>
      <x:extLst>
        <x:ext xmlns:x14="http://schemas.microsoft.com/office/spreadsheetml/2009/9/main" uri="{B025F937-C7B1-47D3-B67F-A62EFF666E3E}">
          <x14:id>{584AF681-478D-47A5-9987-E24FEB9EC663}</x14:id>
        </x:ext>
      </x:extLst>
    </x:cfRule>
  </x:conditionalFormatting>
  <x:conditionalFormatting sqref="I3:I121">
    <x:cfRule type="dataBar" priority="171">
      <x:dataBar minLength="0" maxLength="100">
        <x:cfvo type="min"/>
        <x:cfvo type="max"/>
        <x:color rgb="ff315f97"/>
      </x:dataBar>
      <x:extLst>
        <x:ext xmlns:x14="http://schemas.microsoft.com/office/spreadsheetml/2009/9/main" uri="{B025F937-C7B1-47D3-B67F-A62EFF666E3E}">
          <x14:id>{E13DB6D9-A628-466C-B0D8-CE0C40D7BD8E}</x14:id>
        </x:ext>
      </x:extLst>
    </x:cfRule>
  </x:conditionalFormatting>
  <x:conditionalFormatting sqref="I122:I151">
    <x:cfRule type="dataBar" priority="172">
      <x:dataBar minLength="0" maxLength="100">
        <x:cfvo type="min"/>
        <x:cfvo type="max"/>
        <x:color rgb="ff315f97"/>
      </x:dataBar>
      <x:extLst>
        <x:ext xmlns:x14="http://schemas.microsoft.com/office/spreadsheetml/2009/9/main" uri="{B025F937-C7B1-47D3-B67F-A62EFF666E3E}">
          <x14:id>{72633E26-7358-47D3-BB22-836AC79CEC86}</x14:id>
        </x:ext>
      </x:extLst>
    </x:cfRule>
  </x:conditionalFormatting>
  <x:conditionalFormatting sqref="I3:I121">
    <x:cfRule type="dataBar" priority="173">
      <x:dataBar minLength="0" maxLength="100">
        <x:cfvo type="min"/>
        <x:cfvo type="max"/>
        <x:color rgb="ff315f97"/>
      </x:dataBar>
      <x:extLst>
        <x:ext xmlns:x14="http://schemas.microsoft.com/office/spreadsheetml/2009/9/main" uri="{B025F937-C7B1-47D3-B67F-A62EFF666E3E}">
          <x14:id>{7B19B8B8-22D6-46A9-91E8-BF64C94789C5}</x14:id>
        </x:ext>
      </x:extLst>
    </x:cfRule>
  </x:conditionalFormatting>
  <x:conditionalFormatting sqref="I122:I151">
    <x:cfRule type="dataBar" priority="174">
      <x:dataBar minLength="0" maxLength="100">
        <x:cfvo type="min"/>
        <x:cfvo type="max"/>
        <x:color rgb="ff315f97"/>
      </x:dataBar>
      <x:extLst>
        <x:ext xmlns:x14="http://schemas.microsoft.com/office/spreadsheetml/2009/9/main" uri="{B025F937-C7B1-47D3-B67F-A62EFF666E3E}">
          <x14:id>{591FDDDE-68AB-4DAD-BD57-5A1BE76591C1}</x14:id>
        </x:ext>
      </x:extLst>
    </x:cfRule>
  </x:conditionalFormatting>
  <x:conditionalFormatting sqref="I3:I121">
    <x:cfRule type="dataBar" priority="175">
      <x:dataBar minLength="0" maxLength="100">
        <x:cfvo type="min"/>
        <x:cfvo type="max"/>
        <x:color rgb="ff315f97"/>
      </x:dataBar>
      <x:extLst>
        <x:ext xmlns:x14="http://schemas.microsoft.com/office/spreadsheetml/2009/9/main" uri="{B025F937-C7B1-47D3-B67F-A62EFF666E3E}">
          <x14:id>{82B38CCA-70A1-42CC-A326-DCD52E30F656}</x14:id>
        </x:ext>
      </x:extLst>
    </x:cfRule>
  </x:conditionalFormatting>
  <x:conditionalFormatting sqref="I122:I151">
    <x:cfRule type="dataBar" priority="176">
      <x:dataBar minLength="0" maxLength="100">
        <x:cfvo type="min"/>
        <x:cfvo type="max"/>
        <x:color rgb="ff315f97"/>
      </x:dataBar>
      <x:extLst>
        <x:ext xmlns:x14="http://schemas.microsoft.com/office/spreadsheetml/2009/9/main" uri="{B025F937-C7B1-47D3-B67F-A62EFF666E3E}">
          <x14:id>{F2965078-E534-4FF8-BE8F-2D0015F6175E}</x14:id>
        </x:ext>
      </x:extLst>
    </x:cfRule>
  </x:conditionalFormatting>
  <x:conditionalFormatting sqref="I3:I121">
    <x:cfRule type="dataBar" priority="177">
      <x:dataBar minLength="0" maxLength="100">
        <x:cfvo type="min"/>
        <x:cfvo type="max"/>
        <x:color rgb="ff315f97"/>
      </x:dataBar>
      <x:extLst>
        <x:ext xmlns:x14="http://schemas.microsoft.com/office/spreadsheetml/2009/9/main" uri="{B025F937-C7B1-47D3-B67F-A62EFF666E3E}">
          <x14:id>{E089183C-1BA8-4B5C-9088-5AB97D9F5B06}</x14:id>
        </x:ext>
      </x:extLst>
    </x:cfRule>
  </x:conditionalFormatting>
  <x:conditionalFormatting sqref="I122:I151">
    <x:cfRule type="dataBar" priority="178">
      <x:dataBar minLength="0" maxLength="100">
        <x:cfvo type="min"/>
        <x:cfvo type="max"/>
        <x:color rgb="ff315f97"/>
      </x:dataBar>
      <x:extLst>
        <x:ext xmlns:x14="http://schemas.microsoft.com/office/spreadsheetml/2009/9/main" uri="{B025F937-C7B1-47D3-B67F-A62EFF666E3E}">
          <x14:id>{3AD57954-DD30-4BFF-B341-EC2AB73C54FE}</x14:id>
        </x:ext>
      </x:extLst>
    </x:cfRule>
  </x:conditionalFormatting>
  <x:conditionalFormatting sqref="I3:I121">
    <x:cfRule type="dataBar" priority="179">
      <x:dataBar minLength="0" maxLength="100">
        <x:cfvo type="min"/>
        <x:cfvo type="max"/>
        <x:color rgb="ff315f97"/>
      </x:dataBar>
      <x:extLst>
        <x:ext xmlns:x14="http://schemas.microsoft.com/office/spreadsheetml/2009/9/main" uri="{B025F937-C7B1-47D3-B67F-A62EFF666E3E}">
          <x14:id>{A78F0B99-C789-4513-95B1-B4F5F8EBF658}</x14:id>
        </x:ext>
      </x:extLst>
    </x:cfRule>
  </x:conditionalFormatting>
  <x:conditionalFormatting sqref="I122:I151">
    <x:cfRule type="dataBar" priority="180">
      <x:dataBar minLength="0" maxLength="100">
        <x:cfvo type="min"/>
        <x:cfvo type="max"/>
        <x:color rgb="ff315f97"/>
      </x:dataBar>
      <x:extLst>
        <x:ext xmlns:x14="http://schemas.microsoft.com/office/spreadsheetml/2009/9/main" uri="{B025F937-C7B1-47D3-B67F-A62EFF666E3E}">
          <x14:id>{F2E7F41E-78EB-42DE-ADD4-78E73608B6B8}</x14:id>
        </x:ext>
      </x:extLst>
    </x:cfRule>
  </x:conditionalFormatting>
  <x:conditionalFormatting sqref="I3:I121">
    <x:cfRule type="dataBar" priority="181">
      <x:dataBar minLength="0" maxLength="100">
        <x:cfvo type="min"/>
        <x:cfvo type="max"/>
        <x:color rgb="ff315f97"/>
      </x:dataBar>
      <x:extLst>
        <x:ext xmlns:x14="http://schemas.microsoft.com/office/spreadsheetml/2009/9/main" uri="{B025F937-C7B1-47D3-B67F-A62EFF666E3E}">
          <x14:id>{C219F5DB-BC2E-40A8-AFE0-6CA59FCF88B8}</x14:id>
        </x:ext>
      </x:extLst>
    </x:cfRule>
  </x:conditionalFormatting>
  <x:conditionalFormatting sqref="I122:I151">
    <x:cfRule type="dataBar" priority="182">
      <x:dataBar minLength="0" maxLength="100">
        <x:cfvo type="min"/>
        <x:cfvo type="max"/>
        <x:color rgb="ff315f97"/>
      </x:dataBar>
      <x:extLst>
        <x:ext xmlns:x14="http://schemas.microsoft.com/office/spreadsheetml/2009/9/main" uri="{B025F937-C7B1-47D3-B67F-A62EFF666E3E}">
          <x14:id>{2AA8CAED-BA2A-4D56-8477-7643619A1C80}</x14:id>
        </x:ext>
      </x:extLst>
    </x:cfRule>
  </x:conditionalFormatting>
  <x:conditionalFormatting sqref="I3:I121">
    <x:cfRule type="dataBar" priority="108">
      <x:dataBar minLength="0" maxLength="100">
        <x:cfvo type="min"/>
        <x:cfvo type="max"/>
        <x:color rgb="ffff0000"/>
      </x:dataBar>
      <x:extLst>
        <x:ext xmlns:x14="http://schemas.microsoft.com/office/spreadsheetml/2009/9/main" uri="{B025F937-C7B1-47D3-B67F-A62EFF666E3E}">
          <x14:id>{B5944F47-69BA-46C5-B65B-B9A7F882F081}</x14:id>
        </x:ext>
      </x:extLst>
    </x:cfRule>
  </x:conditionalFormatting>
  <x:conditionalFormatting sqref="I122:I151">
    <x:cfRule type="dataBar" priority="1">
      <x:dataBar minLength="0" maxLength="100">
        <x:cfvo type="min"/>
        <x:cfvo type="max"/>
        <x:color rgb="ffff0000"/>
      </x:dataBar>
      <x:extLst>
        <x:ext xmlns:x14="http://schemas.microsoft.com/office/spreadsheetml/2009/9/main" uri="{B025F937-C7B1-47D3-B67F-A62EFF666E3E}">
          <x14:id>{7C369C00-C754-42EE-A7A1-8112998D0C8A}</x14:id>
        </x:ext>
      </x:extLst>
    </x:cfRule>
  </x:conditionalFormatting>
  <x:conditionalFormatting sqref="I3:I121">
    <x:cfRule type="dataBar" priority="120">
      <x:dataBar minLength="0" maxLength="100">
        <x:cfvo type="min"/>
        <x:cfvo type="max"/>
        <x:color rgb="ffff0000"/>
      </x:dataBar>
      <x:extLst>
        <x:ext xmlns:x14="http://schemas.microsoft.com/office/spreadsheetml/2009/9/main" uri="{B025F937-C7B1-47D3-B67F-A62EFF666E3E}">
          <x14:id>{649083FA-8B26-436B-84DA-972DCFD35C36}</x14:id>
        </x:ext>
      </x:extLst>
    </x:cfRule>
  </x:conditionalFormatting>
  <x:conditionalFormatting sqref="I122:I151">
    <x:cfRule type="dataBar" priority="119">
      <x:dataBar minLength="0" maxLength="100">
        <x:cfvo type="min"/>
        <x:cfvo type="max"/>
        <x:color rgb="ffff0000"/>
      </x:dataBar>
      <x:extLst>
        <x:ext xmlns:x14="http://schemas.microsoft.com/office/spreadsheetml/2009/9/main" uri="{B025F937-C7B1-47D3-B67F-A62EFF666E3E}">
          <x14:id>{C50262F2-EDEE-4F26-91BD-3A85C5A50E07}</x14:id>
        </x:ext>
      </x:extLst>
    </x:cfRule>
  </x:conditionalFormatting>
  <x:conditionalFormatting sqref="I3:I121">
    <x:cfRule type="dataBar" priority="183">
      <x:dataBar minLength="0" maxLength="100">
        <x:cfvo type="min"/>
        <x:cfvo type="max"/>
        <x:color rgb="ffff0000"/>
      </x:dataBar>
      <x:extLst>
        <x:ext xmlns:x14="http://schemas.microsoft.com/office/spreadsheetml/2009/9/main" uri="{B025F937-C7B1-47D3-B67F-A62EFF666E3E}">
          <x14:id>{54BDA3F0-9D27-430A-96E9-4E05C1524AA6}</x14:id>
        </x:ext>
      </x:extLst>
    </x:cfRule>
  </x:conditionalFormatting>
  <x:conditionalFormatting sqref="I122:I151">
    <x:cfRule type="dataBar" priority="184">
      <x:dataBar minLength="0" maxLength="100">
        <x:cfvo type="min"/>
        <x:cfvo type="max"/>
        <x:color rgb="ffff0000"/>
      </x:dataBar>
      <x:extLst>
        <x:ext xmlns:x14="http://schemas.microsoft.com/office/spreadsheetml/2009/9/main" uri="{B025F937-C7B1-47D3-B67F-A62EFF666E3E}">
          <x14:id>{5C1D29D0-0375-41F4-A573-45F880AF41C8}</x14:id>
        </x:ext>
      </x:extLst>
    </x:cfRule>
  </x:conditionalFormatting>
  <x:conditionalFormatting sqref="I3:I121">
    <x:cfRule type="dataBar" priority="185">
      <x:dataBar minLength="0" maxLength="100">
        <x:cfvo type="min"/>
        <x:cfvo type="max"/>
        <x:color rgb="ffff0000"/>
      </x:dataBar>
      <x:extLst>
        <x:ext xmlns:x14="http://schemas.microsoft.com/office/spreadsheetml/2009/9/main" uri="{B025F937-C7B1-47D3-B67F-A62EFF666E3E}">
          <x14:id>{C456A286-2EBD-48A3-9FC9-EE782A28607E}</x14:id>
        </x:ext>
      </x:extLst>
    </x:cfRule>
  </x:conditionalFormatting>
  <x:conditionalFormatting sqref="I122:I151">
    <x:cfRule type="dataBar" priority="186">
      <x:dataBar minLength="0" maxLength="100">
        <x:cfvo type="min"/>
        <x:cfvo type="max"/>
        <x:color rgb="ffff0000"/>
      </x:dataBar>
      <x:extLst>
        <x:ext xmlns:x14="http://schemas.microsoft.com/office/spreadsheetml/2009/9/main" uri="{B025F937-C7B1-47D3-B67F-A62EFF666E3E}">
          <x14:id>{A58CE701-F55F-4D94-817A-5955F8DF0D28}</x14:id>
        </x:ext>
      </x:extLst>
    </x:cfRule>
  </x:conditionalFormatting>
  <x:conditionalFormatting sqref="I3:I121">
    <x:cfRule type="dataBar" priority="126">
      <x:dataBar minLength="0" maxLength="100">
        <x:cfvo type="min"/>
        <x:cfvo type="max"/>
        <x:color rgb="ffff0000"/>
      </x:dataBar>
      <x:extLst>
        <x:ext xmlns:x14="http://schemas.microsoft.com/office/spreadsheetml/2009/9/main" uri="{B025F937-C7B1-47D3-B67F-A62EFF666E3E}">
          <x14:id>{DCD49E04-C34A-40EA-B123-73308AF950C1}</x14:id>
        </x:ext>
      </x:extLst>
    </x:cfRule>
  </x:conditionalFormatting>
  <x:conditionalFormatting sqref="I122:I151">
    <x:cfRule type="dataBar" priority="187">
      <x:dataBar minLength="0" maxLength="100">
        <x:cfvo type="min"/>
        <x:cfvo type="max"/>
        <x:color rgb="ffff0000"/>
      </x:dataBar>
      <x:extLst>
        <x:ext xmlns:x14="http://schemas.microsoft.com/office/spreadsheetml/2009/9/main" uri="{B025F937-C7B1-47D3-B67F-A62EFF666E3E}">
          <x14:id>{89D178E3-7F47-443F-BC3C-BE521AAE4F32}</x14:id>
        </x:ext>
      </x:extLst>
    </x:cfRule>
  </x:conditionalFormatting>
  <x:conditionalFormatting sqref="I3:I121">
    <x:cfRule type="dataBar" priority="188">
      <x:dataBar minLength="0" maxLength="100">
        <x:cfvo type="min"/>
        <x:cfvo type="max"/>
        <x:color rgb="ffff0000"/>
      </x:dataBar>
      <x:extLst>
        <x:ext xmlns:x14="http://schemas.microsoft.com/office/spreadsheetml/2009/9/main" uri="{B025F937-C7B1-47D3-B67F-A62EFF666E3E}">
          <x14:id>{DE5C6171-5579-414C-A2AD-6F6F5CB1CB72}</x14:id>
        </x:ext>
      </x:extLst>
    </x:cfRule>
  </x:conditionalFormatting>
  <x:conditionalFormatting sqref="I122:I151">
    <x:cfRule type="dataBar" priority="189">
      <x:dataBar minLength="0" maxLength="100">
        <x:cfvo type="min"/>
        <x:cfvo type="max"/>
        <x:color rgb="ffff0000"/>
      </x:dataBar>
      <x:extLst>
        <x:ext xmlns:x14="http://schemas.microsoft.com/office/spreadsheetml/2009/9/main" uri="{B025F937-C7B1-47D3-B67F-A62EFF666E3E}">
          <x14:id>{55086DF1-81F6-43B7-92F9-28AEFC105B87}</x14:id>
        </x:ext>
      </x:extLst>
    </x:cfRule>
  </x:conditionalFormatting>
  <x:conditionalFormatting sqref="I3:I121">
    <x:cfRule type="dataBar" priority="190">
      <x:dataBar minLength="0" maxLength="100">
        <x:cfvo type="min"/>
        <x:cfvo type="max"/>
        <x:color rgb="ffff0000"/>
      </x:dataBar>
      <x:extLst>
        <x:ext xmlns:x14="http://schemas.microsoft.com/office/spreadsheetml/2009/9/main" uri="{B025F937-C7B1-47D3-B67F-A62EFF666E3E}">
          <x14:id>{1386FC5E-DF96-4589-B390-8180204B9266}</x14:id>
        </x:ext>
      </x:extLst>
    </x:cfRule>
  </x:conditionalFormatting>
  <x:conditionalFormatting sqref="I122:I151">
    <x:cfRule type="dataBar" priority="191">
      <x:dataBar minLength="0" maxLength="100">
        <x:cfvo type="min"/>
        <x:cfvo type="max"/>
        <x:color rgb="ffff0000"/>
      </x:dataBar>
      <x:extLst>
        <x:ext xmlns:x14="http://schemas.microsoft.com/office/spreadsheetml/2009/9/main" uri="{B025F937-C7B1-47D3-B67F-A62EFF666E3E}">
          <x14:id>{5EF9C64E-FACC-43E7-9DCF-99AFE0442378}</x14:id>
        </x:ext>
      </x:extLst>
    </x:cfRule>
  </x:conditionalFormatting>
  <x:conditionalFormatting sqref="I3:I121">
    <x:cfRule type="dataBar" priority="192">
      <x:dataBar minLength="0" maxLength="100">
        <x:cfvo type="min"/>
        <x:cfvo type="max"/>
        <x:color rgb="ffff0000"/>
      </x:dataBar>
      <x:extLst>
        <x:ext xmlns:x14="http://schemas.microsoft.com/office/spreadsheetml/2009/9/main" uri="{B025F937-C7B1-47D3-B67F-A62EFF666E3E}">
          <x14:id>{A359B994-9735-46E2-948B-D5B733065104}</x14:id>
        </x:ext>
      </x:extLst>
    </x:cfRule>
  </x:conditionalFormatting>
  <x:conditionalFormatting sqref="I122:I151">
    <x:cfRule type="dataBar" priority="193">
      <x:dataBar minLength="0" maxLength="100">
        <x:cfvo type="min"/>
        <x:cfvo type="max"/>
        <x:color rgb="ffff0000"/>
      </x:dataBar>
      <x:extLst>
        <x:ext xmlns:x14="http://schemas.microsoft.com/office/spreadsheetml/2009/9/main" uri="{B025F937-C7B1-47D3-B67F-A62EFF666E3E}">
          <x14:id>{5A5BFB22-7E0A-4AB1-8B40-16007CA27E60}</x14:id>
        </x:ext>
      </x:extLst>
    </x:cfRule>
  </x:conditionalFormatting>
  <x:conditionalFormatting sqref="I3:I121">
    <x:cfRule type="dataBar" priority="194">
      <x:dataBar minLength="0" maxLength="100">
        <x:cfvo type="min"/>
        <x:cfvo type="max"/>
        <x:color rgb="ffff0000"/>
      </x:dataBar>
      <x:extLst>
        <x:ext xmlns:x14="http://schemas.microsoft.com/office/spreadsheetml/2009/9/main" uri="{B025F937-C7B1-47D3-B67F-A62EFF666E3E}">
          <x14:id>{CD3EA718-83EB-42AD-9A03-E09F4D6F5DA0}</x14:id>
        </x:ext>
      </x:extLst>
    </x:cfRule>
  </x:conditionalFormatting>
  <x:conditionalFormatting sqref="I122:I151">
    <x:cfRule type="dataBar" priority="195">
      <x:dataBar minLength="0" maxLength="100">
        <x:cfvo type="min"/>
        <x:cfvo type="max"/>
        <x:color rgb="ffff0000"/>
      </x:dataBar>
      <x:extLst>
        <x:ext xmlns:x14="http://schemas.microsoft.com/office/spreadsheetml/2009/9/main" uri="{B025F937-C7B1-47D3-B67F-A62EFF666E3E}">
          <x14:id>{7561E607-69DB-4FE5-85A6-8EE0560F370D}</x14:id>
        </x:ext>
      </x:extLst>
    </x:cfRule>
  </x:conditionalFormatting>
  <x:conditionalFormatting sqref="I3:I121">
    <x:cfRule type="dataBar" priority="196">
      <x:dataBar minLength="0" maxLength="100">
        <x:cfvo type="min"/>
        <x:cfvo type="max"/>
        <x:color rgb="ffff0000"/>
      </x:dataBar>
      <x:extLst>
        <x:ext xmlns:x14="http://schemas.microsoft.com/office/spreadsheetml/2009/9/main" uri="{B025F937-C7B1-47D3-B67F-A62EFF666E3E}">
          <x14:id>{338EB6F8-67FB-454D-816B-5BF48416EB84}</x14:id>
        </x:ext>
      </x:extLst>
    </x:cfRule>
  </x:conditionalFormatting>
  <x:conditionalFormatting sqref="I122:I151">
    <x:cfRule type="dataBar" priority="197">
      <x:dataBar minLength="0" maxLength="100">
        <x:cfvo type="min"/>
        <x:cfvo type="max"/>
        <x:color rgb="ffff0000"/>
      </x:dataBar>
      <x:extLst>
        <x:ext xmlns:x14="http://schemas.microsoft.com/office/spreadsheetml/2009/9/main" uri="{B025F937-C7B1-47D3-B67F-A62EFF666E3E}">
          <x14:id>{10A50182-A1E6-4FD2-9CF6-DCAA628DCC32}</x14:id>
        </x:ext>
      </x:extLst>
    </x:cfRule>
  </x:conditionalFormatting>
  <x:conditionalFormatting sqref="I3:I121">
    <x:cfRule type="dataBar" priority="198">
      <x:dataBar minLength="0" maxLength="100">
        <x:cfvo type="min"/>
        <x:cfvo type="max"/>
        <x:color rgb="ffff0000"/>
      </x:dataBar>
      <x:extLst>
        <x:ext xmlns:x14="http://schemas.microsoft.com/office/spreadsheetml/2009/9/main" uri="{B025F937-C7B1-47D3-B67F-A62EFF666E3E}">
          <x14:id>{AFA636A6-B964-4097-B496-C2A36EB28C98}</x14:id>
        </x:ext>
      </x:extLst>
    </x:cfRule>
  </x:conditionalFormatting>
  <x:conditionalFormatting sqref="I122:I151">
    <x:cfRule type="dataBar" priority="199">
      <x:dataBar minLength="0" maxLength="100">
        <x:cfvo type="min"/>
        <x:cfvo type="max"/>
        <x:color rgb="ffff0000"/>
      </x:dataBar>
      <x:extLst>
        <x:ext xmlns:x14="http://schemas.microsoft.com/office/spreadsheetml/2009/9/main" uri="{B025F937-C7B1-47D3-B67F-A62EFF666E3E}">
          <x14:id>{DA1BF47F-FD96-4DF5-8A23-D0D6291259F2}</x14:id>
        </x:ext>
      </x:extLst>
    </x:cfRule>
  </x:conditionalFormatting>
  <x:conditionalFormatting sqref="I3:I121">
    <x:cfRule type="dataBar" priority="200">
      <x:dataBar minLength="0" maxLength="100">
        <x:cfvo type="min"/>
        <x:cfvo type="max"/>
        <x:color rgb="ffff0000"/>
      </x:dataBar>
      <x:extLst>
        <x:ext xmlns:x14="http://schemas.microsoft.com/office/spreadsheetml/2009/9/main" uri="{B025F937-C7B1-47D3-B67F-A62EFF666E3E}">
          <x14:id>{58A18C23-7F0A-4655-872A-4D9B67C12ECE}</x14:id>
        </x:ext>
      </x:extLst>
    </x:cfRule>
  </x:conditionalFormatting>
  <x:conditionalFormatting sqref="I122:I151">
    <x:cfRule type="dataBar" priority="201">
      <x:dataBar minLength="0" maxLength="100">
        <x:cfvo type="min"/>
        <x:cfvo type="max"/>
        <x:color rgb="ffff0000"/>
      </x:dataBar>
      <x:extLst>
        <x:ext xmlns:x14="http://schemas.microsoft.com/office/spreadsheetml/2009/9/main" uri="{B025F937-C7B1-47D3-B67F-A62EFF666E3E}">
          <x14:id>{358F45B6-A235-4B45-9B48-7F84FA6BBD91}</x14:id>
        </x:ext>
      </x:extLst>
    </x:cfRule>
  </x:conditionalFormatting>
  <x:conditionalFormatting sqref="I3:I121">
    <x:cfRule type="dataBar" priority="202">
      <x:dataBar minLength="0" maxLength="100">
        <x:cfvo type="min"/>
        <x:cfvo type="max"/>
        <x:color rgb="ffff0000"/>
      </x:dataBar>
      <x:extLst>
        <x:ext xmlns:x14="http://schemas.microsoft.com/office/spreadsheetml/2009/9/main" uri="{B025F937-C7B1-47D3-B67F-A62EFF666E3E}">
          <x14:id>{3C17BC13-6D6B-49A8-A775-B8B0CF363496}</x14:id>
        </x:ext>
      </x:extLst>
    </x:cfRule>
  </x:conditionalFormatting>
  <x:conditionalFormatting sqref="I122:I151">
    <x:cfRule type="dataBar" priority="203">
      <x:dataBar minLength="0" maxLength="100">
        <x:cfvo type="min"/>
        <x:cfvo type="max"/>
        <x:color rgb="ffff0000"/>
      </x:dataBar>
      <x:extLst>
        <x:ext xmlns:x14="http://schemas.microsoft.com/office/spreadsheetml/2009/9/main" uri="{B025F937-C7B1-47D3-B67F-A62EFF666E3E}">
          <x14:id>{FDD402C9-93DA-438F-A8E9-46B4A77847C5}</x14:id>
        </x:ext>
      </x:extLst>
    </x:cfRule>
  </x:conditionalFormatting>
  <x:conditionalFormatting sqref="I3:I121">
    <x:cfRule type="dataBar" priority="204">
      <x:dataBar minLength="0" maxLength="100">
        <x:cfvo type="min"/>
        <x:cfvo type="max"/>
        <x:color rgb="ffff0000"/>
      </x:dataBar>
      <x:extLst>
        <x:ext xmlns:x14="http://schemas.microsoft.com/office/spreadsheetml/2009/9/main" uri="{B025F937-C7B1-47D3-B67F-A62EFF666E3E}">
          <x14:id>{5F804835-C897-4818-ABD7-A515775A186C}</x14:id>
        </x:ext>
      </x:extLst>
    </x:cfRule>
  </x:conditionalFormatting>
  <x:conditionalFormatting sqref="I122:I151">
    <x:cfRule type="dataBar" priority="205">
      <x:dataBar minLength="0" maxLength="100">
        <x:cfvo type="min"/>
        <x:cfvo type="max"/>
        <x:color rgb="ffff0000"/>
      </x:dataBar>
      <x:extLst>
        <x:ext xmlns:x14="http://schemas.microsoft.com/office/spreadsheetml/2009/9/main" uri="{B025F937-C7B1-47D3-B67F-A62EFF666E3E}">
          <x14:id>{5A6DE162-6C9D-4ECA-9A60-C7F31EA1F72A}</x14:id>
        </x:ext>
      </x:extLst>
    </x:cfRule>
  </x:conditionalFormatting>
  <x:conditionalFormatting sqref="I3:I121">
    <x:cfRule type="dataBar" priority="206">
      <x:dataBar minLength="0" maxLength="100">
        <x:cfvo type="min"/>
        <x:cfvo type="max"/>
        <x:color rgb="ffff0000"/>
      </x:dataBar>
      <x:extLst>
        <x:ext xmlns:x14="http://schemas.microsoft.com/office/spreadsheetml/2009/9/main" uri="{B025F937-C7B1-47D3-B67F-A62EFF666E3E}">
          <x14:id>{BDD3DA20-2B60-4542-B392-F0C27CF38A71}</x14:id>
        </x:ext>
      </x:extLst>
    </x:cfRule>
  </x:conditionalFormatting>
  <x:conditionalFormatting sqref="I122:I151">
    <x:cfRule type="dataBar" priority="207">
      <x:dataBar minLength="0" maxLength="100">
        <x:cfvo type="min"/>
        <x:cfvo type="max"/>
        <x:color rgb="ffff0000"/>
      </x:dataBar>
      <x:extLst>
        <x:ext xmlns:x14="http://schemas.microsoft.com/office/spreadsheetml/2009/9/main" uri="{B025F937-C7B1-47D3-B67F-A62EFF666E3E}">
          <x14:id>{5DAF3FA1-DEE8-447B-9476-A68470A705B7}</x14:id>
        </x:ext>
      </x:extLst>
    </x:cfRule>
  </x:conditionalFormatting>
  <x:conditionalFormatting sqref="I3:I121">
    <x:cfRule type="dataBar" priority="208">
      <x:dataBar minLength="0" maxLength="100">
        <x:cfvo type="min"/>
        <x:cfvo type="max"/>
        <x:color rgb="ffff0000"/>
      </x:dataBar>
      <x:extLst>
        <x:ext xmlns:x14="http://schemas.microsoft.com/office/spreadsheetml/2009/9/main" uri="{B025F937-C7B1-47D3-B67F-A62EFF666E3E}">
          <x14:id>{D1A86099-3AA6-4747-9BC9-C92A182D2F55}</x14:id>
        </x:ext>
      </x:extLst>
    </x:cfRule>
  </x:conditionalFormatting>
  <x:conditionalFormatting sqref="I122:I151">
    <x:cfRule type="dataBar" priority="209">
      <x:dataBar minLength="0" maxLength="100">
        <x:cfvo type="min"/>
        <x:cfvo type="max"/>
        <x:color rgb="ffff0000"/>
      </x:dataBar>
      <x:extLst>
        <x:ext xmlns:x14="http://schemas.microsoft.com/office/spreadsheetml/2009/9/main" uri="{B025F937-C7B1-47D3-B67F-A62EFF666E3E}">
          <x14:id>{3C558FE2-8EEF-400F-A5FB-C121352126D8}</x14:id>
        </x:ext>
      </x:extLst>
    </x:cfRule>
  </x:conditionalFormatting>
  <x:conditionalFormatting sqref="I3:I121">
    <x:cfRule type="dataBar" priority="210">
      <x:dataBar minLength="0" maxLength="100">
        <x:cfvo type="min"/>
        <x:cfvo type="max"/>
        <x:color rgb="ffff0000"/>
      </x:dataBar>
      <x:extLst>
        <x:ext xmlns:x14="http://schemas.microsoft.com/office/spreadsheetml/2009/9/main" uri="{B025F937-C7B1-47D3-B67F-A62EFF666E3E}">
          <x14:id>{F6D74C4B-2961-4F7F-AF19-2CAC26D81016}</x14:id>
        </x:ext>
      </x:extLst>
    </x:cfRule>
  </x:conditionalFormatting>
  <x:conditionalFormatting sqref="I122:I151">
    <x:cfRule type="dataBar" priority="211">
      <x:dataBar minLength="0" maxLength="100">
        <x:cfvo type="min"/>
        <x:cfvo type="max"/>
        <x:color rgb="ffff0000"/>
      </x:dataBar>
      <x:extLst>
        <x:ext xmlns:x14="http://schemas.microsoft.com/office/spreadsheetml/2009/9/main" uri="{B025F937-C7B1-47D3-B67F-A62EFF666E3E}">
          <x14:id>{87410CAF-9041-4378-8B19-247544B229A7}</x14:id>
        </x:ext>
      </x:extLst>
    </x:cfRule>
  </x:conditionalFormatting>
  <x:conditionalFormatting sqref="I3:I121">
    <x:cfRule type="dataBar" priority="212">
      <x:dataBar minLength="0" maxLength="100">
        <x:cfvo type="min"/>
        <x:cfvo type="max"/>
        <x:color rgb="ffff0000"/>
      </x:dataBar>
      <x:extLst>
        <x:ext xmlns:x14="http://schemas.microsoft.com/office/spreadsheetml/2009/9/main" uri="{B025F937-C7B1-47D3-B67F-A62EFF666E3E}">
          <x14:id>{8D1317F9-6BCE-48B9-9FCC-48C5D0515C78}</x14:id>
        </x:ext>
      </x:extLst>
    </x:cfRule>
  </x:conditionalFormatting>
  <x:conditionalFormatting sqref="I122:I151">
    <x:cfRule type="dataBar" priority="213">
      <x:dataBar minLength="0" maxLength="100">
        <x:cfvo type="min"/>
        <x:cfvo type="max"/>
        <x:color rgb="ffff0000"/>
      </x:dataBar>
      <x:extLst>
        <x:ext xmlns:x14="http://schemas.microsoft.com/office/spreadsheetml/2009/9/main" uri="{B025F937-C7B1-47D3-B67F-A62EFF666E3E}">
          <x14:id>{239D3ADF-F8C5-4F26-A808-3D8CBD0167D6}</x14:id>
        </x:ext>
      </x:extLst>
    </x:cfRule>
  </x:conditionalFormatting>
  <x:conditionalFormatting sqref="I3:I121">
    <x:cfRule type="dataBar" priority="214">
      <x:dataBar minLength="0" maxLength="100">
        <x:cfvo type="min"/>
        <x:cfvo type="max"/>
        <x:color rgb="ffff0000"/>
      </x:dataBar>
      <x:extLst>
        <x:ext xmlns:x14="http://schemas.microsoft.com/office/spreadsheetml/2009/9/main" uri="{B025F937-C7B1-47D3-B67F-A62EFF666E3E}">
          <x14:id>{D641350B-8364-49D1-8D4C-797938D201F5}</x14:id>
        </x:ext>
      </x:extLst>
    </x:cfRule>
  </x:conditionalFormatting>
  <x:conditionalFormatting sqref="I122:I151">
    <x:cfRule type="dataBar" priority="215">
      <x:dataBar minLength="0" maxLength="100">
        <x:cfvo type="min"/>
        <x:cfvo type="max"/>
        <x:color rgb="ffff0000"/>
      </x:dataBar>
      <x:extLst>
        <x:ext xmlns:x14="http://schemas.microsoft.com/office/spreadsheetml/2009/9/main" uri="{B025F937-C7B1-47D3-B67F-A62EFF666E3E}">
          <x14:id>{FF39A72E-5EE5-4CC3-BCFF-D207E9D2521A}</x14:id>
        </x:ext>
      </x:extLst>
    </x:cfRule>
  </x:conditionalFormatting>
  <x:conditionalFormatting sqref="I3:I121">
    <x:cfRule type="dataBar" priority="216">
      <x:dataBar minLength="0" maxLength="100">
        <x:cfvo type="min"/>
        <x:cfvo type="max"/>
        <x:color rgb="ffff0000"/>
      </x:dataBar>
      <x:extLst>
        <x:ext xmlns:x14="http://schemas.microsoft.com/office/spreadsheetml/2009/9/main" uri="{B025F937-C7B1-47D3-B67F-A62EFF666E3E}">
          <x14:id>{2C0F92E7-0DD2-4BAC-AC13-8F8DA5714A1E}</x14:id>
        </x:ext>
      </x:extLst>
    </x:cfRule>
  </x:conditionalFormatting>
  <x:conditionalFormatting sqref="I122:I151">
    <x:cfRule type="dataBar" priority="217">
      <x:dataBar minLength="0" maxLength="100">
        <x:cfvo type="min"/>
        <x:cfvo type="max"/>
        <x:color rgb="ffff0000"/>
      </x:dataBar>
      <x:extLst>
        <x:ext xmlns:x14="http://schemas.microsoft.com/office/spreadsheetml/2009/9/main" uri="{B025F937-C7B1-47D3-B67F-A62EFF666E3E}">
          <x14:id>{3649D587-C2E7-4087-BDA0-1046E68087EE}</x14:id>
        </x:ext>
      </x:extLst>
    </x:cfRule>
  </x:conditionalFormatting>
  <x:conditionalFormatting sqref="I3:I121">
    <x:cfRule type="dataBar" priority="218">
      <x:dataBar minLength="0" maxLength="100">
        <x:cfvo type="min"/>
        <x:cfvo type="max"/>
        <x:color rgb="ffff0000"/>
      </x:dataBar>
      <x:extLst>
        <x:ext xmlns:x14="http://schemas.microsoft.com/office/spreadsheetml/2009/9/main" uri="{B025F937-C7B1-47D3-B67F-A62EFF666E3E}">
          <x14:id>{7811BA74-0CE7-4E0F-AC10-4FA10C64231C}</x14:id>
        </x:ext>
      </x:extLst>
    </x:cfRule>
  </x:conditionalFormatting>
  <x:conditionalFormatting sqref="I122:I151">
    <x:cfRule type="dataBar" priority="219">
      <x:dataBar minLength="0" maxLength="100">
        <x:cfvo type="min"/>
        <x:cfvo type="max"/>
        <x:color rgb="ffff0000"/>
      </x:dataBar>
      <x:extLst>
        <x:ext xmlns:x14="http://schemas.microsoft.com/office/spreadsheetml/2009/9/main" uri="{B025F937-C7B1-47D3-B67F-A62EFF666E3E}">
          <x14:id>{235B944B-DD84-4B85-932C-8DC7DD6E5961}</x14:id>
        </x:ext>
      </x:extLst>
    </x:cfRule>
  </x:conditionalFormatting>
  <x:conditionalFormatting sqref="I3:I121">
    <x:cfRule type="dataBar" priority="220">
      <x:dataBar minLength="0" maxLength="100">
        <x:cfvo type="min"/>
        <x:cfvo type="max"/>
        <x:color rgb="ffff0000"/>
      </x:dataBar>
      <x:extLst>
        <x:ext xmlns:x14="http://schemas.microsoft.com/office/spreadsheetml/2009/9/main" uri="{B025F937-C7B1-47D3-B67F-A62EFF666E3E}">
          <x14:id>{5AA10B99-E874-4369-9F8F-3FDBE35DA89F}</x14:id>
        </x:ext>
      </x:extLst>
    </x:cfRule>
  </x:conditionalFormatting>
  <x:conditionalFormatting sqref="I122:I151">
    <x:cfRule type="dataBar" priority="221">
      <x:dataBar minLength="0" maxLength="100">
        <x:cfvo type="min"/>
        <x:cfvo type="max"/>
        <x:color rgb="ffff0000"/>
      </x:dataBar>
      <x:extLst>
        <x:ext xmlns:x14="http://schemas.microsoft.com/office/spreadsheetml/2009/9/main" uri="{B025F937-C7B1-47D3-B67F-A62EFF666E3E}">
          <x14:id>{7C4A4C38-5594-4F47-A129-6C92B7B2104D}</x14:id>
        </x:ext>
      </x:extLst>
    </x:cfRule>
  </x:conditionalFormatting>
  <x:conditionalFormatting sqref="I3:I121">
    <x:cfRule type="dataBar" priority="222">
      <x:dataBar minLength="0" maxLength="100">
        <x:cfvo type="min"/>
        <x:cfvo type="max"/>
        <x:color rgb="ffff0000"/>
      </x:dataBar>
      <x:extLst>
        <x:ext xmlns:x14="http://schemas.microsoft.com/office/spreadsheetml/2009/9/main" uri="{B025F937-C7B1-47D3-B67F-A62EFF666E3E}">
          <x14:id>{CE76921B-7AAD-4DD3-9F0E-C2D918D74113}</x14:id>
        </x:ext>
      </x:extLst>
    </x:cfRule>
  </x:conditionalFormatting>
  <x:conditionalFormatting sqref="I122:I151">
    <x:cfRule type="dataBar" priority="223">
      <x:dataBar minLength="0" maxLength="100">
        <x:cfvo type="min"/>
        <x:cfvo type="max"/>
        <x:color rgb="ffff0000"/>
      </x:dataBar>
      <x:extLst>
        <x:ext xmlns:x14="http://schemas.microsoft.com/office/spreadsheetml/2009/9/main" uri="{B025F937-C7B1-47D3-B67F-A62EFF666E3E}">
          <x14:id>{49CF1E0F-6E3D-4AA9-8BF3-D7A2843D02C8}</x14:id>
        </x:ext>
      </x:extLst>
    </x:cfRule>
  </x:conditionalFormatting>
  <x:conditionalFormatting sqref="I3:I121">
    <x:cfRule type="dataBar" priority="224">
      <x:dataBar minLength="0" maxLength="100">
        <x:cfvo type="min"/>
        <x:cfvo type="max"/>
        <x:color rgb="ffff0000"/>
      </x:dataBar>
      <x:extLst>
        <x:ext xmlns:x14="http://schemas.microsoft.com/office/spreadsheetml/2009/9/main" uri="{B025F937-C7B1-47D3-B67F-A62EFF666E3E}">
          <x14:id>{CDADF228-9380-4FF1-8F26-B694B03A6B6C}</x14:id>
        </x:ext>
      </x:extLst>
    </x:cfRule>
  </x:conditionalFormatting>
  <x:conditionalFormatting sqref="I122:I151">
    <x:cfRule type="dataBar" priority="225">
      <x:dataBar minLength="0" maxLength="100">
        <x:cfvo type="min"/>
        <x:cfvo type="max"/>
        <x:color rgb="ffff0000"/>
      </x:dataBar>
      <x:extLst>
        <x:ext xmlns:x14="http://schemas.microsoft.com/office/spreadsheetml/2009/9/main" uri="{B025F937-C7B1-47D3-B67F-A62EFF666E3E}">
          <x14:id>{4519D1E6-F646-4B56-A2C6-837C83A638F7}</x14:id>
        </x:ext>
      </x:extLst>
    </x:cfRule>
  </x:conditionalFormatting>
  <x:conditionalFormatting sqref="I3:I121">
    <x:cfRule type="dataBar" priority="226">
      <x:dataBar minLength="0" maxLength="100">
        <x:cfvo type="min"/>
        <x:cfvo type="max"/>
        <x:color rgb="ffff0000"/>
      </x:dataBar>
      <x:extLst>
        <x:ext xmlns:x14="http://schemas.microsoft.com/office/spreadsheetml/2009/9/main" uri="{B025F937-C7B1-47D3-B67F-A62EFF666E3E}">
          <x14:id>{0826EEB5-9E49-49BF-8B6F-3907E2350375}</x14:id>
        </x:ext>
      </x:extLst>
    </x:cfRule>
  </x:conditionalFormatting>
  <x:conditionalFormatting sqref="I122:I151">
    <x:cfRule type="dataBar" priority="227">
      <x:dataBar minLength="0" maxLength="100">
        <x:cfvo type="min"/>
        <x:cfvo type="max"/>
        <x:color rgb="ffff0000"/>
      </x:dataBar>
      <x:extLst>
        <x:ext xmlns:x14="http://schemas.microsoft.com/office/spreadsheetml/2009/9/main" uri="{B025F937-C7B1-47D3-B67F-A62EFF666E3E}">
          <x14:id>{DC1BBB8B-A944-4E50-99F0-B0C019F318C2}</x14:id>
        </x:ext>
      </x:extLst>
    </x:cfRule>
  </x:conditionalFormatting>
  <x:conditionalFormatting sqref="I3:I121">
    <x:cfRule type="dataBar" priority="228">
      <x:dataBar minLength="0" maxLength="100">
        <x:cfvo type="min"/>
        <x:cfvo type="max"/>
        <x:color rgb="ffff0000"/>
      </x:dataBar>
      <x:extLst>
        <x:ext xmlns:x14="http://schemas.microsoft.com/office/spreadsheetml/2009/9/main" uri="{B025F937-C7B1-47D3-B67F-A62EFF666E3E}">
          <x14:id>{38D451A2-05E0-4EFC-B3B9-92A6C8FB08E2}</x14:id>
        </x:ext>
      </x:extLst>
    </x:cfRule>
  </x:conditionalFormatting>
  <x:conditionalFormatting sqref="I122:I151">
    <x:cfRule type="dataBar" priority="229">
      <x:dataBar minLength="0" maxLength="100">
        <x:cfvo type="min"/>
        <x:cfvo type="max"/>
        <x:color rgb="ffff0000"/>
      </x:dataBar>
      <x:extLst>
        <x:ext xmlns:x14="http://schemas.microsoft.com/office/spreadsheetml/2009/9/main" uri="{B025F937-C7B1-47D3-B67F-A62EFF666E3E}">
          <x14:id>{F52A9A09-F669-49E3-AE54-31668F7DFA87}</x14:id>
        </x:ext>
      </x:extLst>
    </x:cfRule>
  </x:conditionalFormatting>
  <x:conditionalFormatting sqref="I3:I121">
    <x:cfRule type="dataBar" priority="230">
      <x:dataBar minLength="0" maxLength="100">
        <x:cfvo type="min"/>
        <x:cfvo type="max"/>
        <x:color rgb="ffff0000"/>
      </x:dataBar>
      <x:extLst>
        <x:ext xmlns:x14="http://schemas.microsoft.com/office/spreadsheetml/2009/9/main" uri="{B025F937-C7B1-47D3-B67F-A62EFF666E3E}">
          <x14:id>{2315766C-7A2D-4A1F-835D-45887896B3F4}</x14:id>
        </x:ext>
      </x:extLst>
    </x:cfRule>
  </x:conditionalFormatting>
  <x:conditionalFormatting sqref="I122:I151">
    <x:cfRule type="dataBar" priority="231">
      <x:dataBar minLength="0" maxLength="100">
        <x:cfvo type="min"/>
        <x:cfvo type="max"/>
        <x:color rgb="ffff0000"/>
      </x:dataBar>
      <x:extLst>
        <x:ext xmlns:x14="http://schemas.microsoft.com/office/spreadsheetml/2009/9/main" uri="{B025F937-C7B1-47D3-B67F-A62EFF666E3E}">
          <x14:id>{DD489DB1-754C-420D-B3D7-40E792B4F899}</x14:id>
        </x:ext>
      </x:extLst>
    </x:cfRule>
  </x:conditionalFormatting>
  <x:conditionalFormatting sqref="I3:I121">
    <x:cfRule type="dataBar" priority="232">
      <x:dataBar minLength="0" maxLength="100">
        <x:cfvo type="min"/>
        <x:cfvo type="max"/>
        <x:color rgb="ffff0000"/>
      </x:dataBar>
      <x:extLst>
        <x:ext xmlns:x14="http://schemas.microsoft.com/office/spreadsheetml/2009/9/main" uri="{B025F937-C7B1-47D3-B67F-A62EFF666E3E}">
          <x14:id>{4FF06546-8A3E-4E8A-A666-62A9FDEF8881}</x14:id>
        </x:ext>
      </x:extLst>
    </x:cfRule>
  </x:conditionalFormatting>
  <x:conditionalFormatting sqref="I122:I151">
    <x:cfRule type="dataBar" priority="233">
      <x:dataBar minLength="0" maxLength="100">
        <x:cfvo type="min"/>
        <x:cfvo type="max"/>
        <x:color rgb="ffff0000"/>
      </x:dataBar>
      <x:extLst>
        <x:ext xmlns:x14="http://schemas.microsoft.com/office/spreadsheetml/2009/9/main" uri="{B025F937-C7B1-47D3-B67F-A62EFF666E3E}">
          <x14:id>{9BE7BB97-B690-4BDF-8B0D-3C73A6C6CB33}</x14:id>
        </x:ext>
      </x:extLst>
    </x:cfRule>
  </x:conditionalFormatting>
  <x:conditionalFormatting sqref="I3:I121">
    <x:cfRule type="dataBar" priority="234">
      <x:dataBar minLength="0" maxLength="100">
        <x:cfvo type="min"/>
        <x:cfvo type="max"/>
        <x:color rgb="ffff0000"/>
      </x:dataBar>
      <x:extLst>
        <x:ext xmlns:x14="http://schemas.microsoft.com/office/spreadsheetml/2009/9/main" uri="{B025F937-C7B1-47D3-B67F-A62EFF666E3E}">
          <x14:id>{5F9CCBE8-F0EF-4D4B-8BE1-A83367BBEDC2}</x14:id>
        </x:ext>
      </x:extLst>
    </x:cfRule>
  </x:conditionalFormatting>
  <x:conditionalFormatting sqref="I122:I151">
    <x:cfRule type="dataBar" priority="235">
      <x:dataBar minLength="0" maxLength="100">
        <x:cfvo type="min"/>
        <x:cfvo type="max"/>
        <x:color rgb="ffff0000"/>
      </x:dataBar>
      <x:extLst>
        <x:ext xmlns:x14="http://schemas.microsoft.com/office/spreadsheetml/2009/9/main" uri="{B025F937-C7B1-47D3-B67F-A62EFF666E3E}">
          <x14:id>{355D2487-5081-4D49-B11C-FADF18EE7232}</x14:id>
        </x:ext>
      </x:extLst>
    </x:cfRule>
  </x:conditionalFormatting>
  <x:conditionalFormatting sqref="I3:I121">
    <x:cfRule type="dataBar" priority="236">
      <x:dataBar minLength="0" maxLength="100">
        <x:cfvo type="min"/>
        <x:cfvo type="max"/>
        <x:color rgb="ffff0000"/>
      </x:dataBar>
      <x:extLst>
        <x:ext xmlns:x14="http://schemas.microsoft.com/office/spreadsheetml/2009/9/main" uri="{B025F937-C7B1-47D3-B67F-A62EFF666E3E}">
          <x14:id>{11156519-562E-4217-904E-4E91522F3E84}</x14:id>
        </x:ext>
      </x:extLst>
    </x:cfRule>
  </x:conditionalFormatting>
  <x:conditionalFormatting sqref="I122:I151">
    <x:cfRule type="dataBar" priority="237">
      <x:dataBar minLength="0" maxLength="100">
        <x:cfvo type="min"/>
        <x:cfvo type="max"/>
        <x:color rgb="ffff0000"/>
      </x:dataBar>
      <x:extLst>
        <x:ext xmlns:x14="http://schemas.microsoft.com/office/spreadsheetml/2009/9/main" uri="{B025F937-C7B1-47D3-B67F-A62EFF666E3E}">
          <x14:id>{2095A07D-22D2-480D-B120-C5C820FFAAEB}</x14:id>
        </x:ext>
      </x:extLst>
    </x:cfRule>
  </x:conditionalFormatting>
  <x:conditionalFormatting sqref="I3:I121">
    <x:cfRule type="dataBar" priority="238">
      <x:dataBar minLength="0" maxLength="100">
        <x:cfvo type="min"/>
        <x:cfvo type="max"/>
        <x:color rgb="ffff0000"/>
      </x:dataBar>
      <x:extLst>
        <x:ext xmlns:x14="http://schemas.microsoft.com/office/spreadsheetml/2009/9/main" uri="{B025F937-C7B1-47D3-B67F-A62EFF666E3E}">
          <x14:id>{7B7921DD-1663-4E5E-AA4D-31D0AC5E75FC}</x14:id>
        </x:ext>
      </x:extLst>
    </x:cfRule>
  </x:conditionalFormatting>
  <x:conditionalFormatting sqref="I122:I151">
    <x:cfRule type="dataBar" priority="239">
      <x:dataBar minLength="0" maxLength="100">
        <x:cfvo type="min"/>
        <x:cfvo type="max"/>
        <x:color rgb="ffff0000"/>
      </x:dataBar>
      <x:extLst>
        <x:ext xmlns:x14="http://schemas.microsoft.com/office/spreadsheetml/2009/9/main" uri="{B025F937-C7B1-47D3-B67F-A62EFF666E3E}">
          <x14:id>{FF9A10F0-91CD-41BE-AD21-0A7AE2BCDE8D}</x14:id>
        </x:ext>
      </x:extLst>
    </x:cfRule>
  </x:conditionalFormatting>
  <x:conditionalFormatting sqref="I3:I121">
    <x:cfRule type="dataBar" priority="240">
      <x:dataBar minLength="0" maxLength="100">
        <x:cfvo type="min"/>
        <x:cfvo type="max"/>
        <x:color rgb="ffff0000"/>
      </x:dataBar>
      <x:extLst>
        <x:ext xmlns:x14="http://schemas.microsoft.com/office/spreadsheetml/2009/9/main" uri="{B025F937-C7B1-47D3-B67F-A62EFF666E3E}">
          <x14:id>{B4E3E842-4DD1-4C61-BC7B-EB2F70266EA6}</x14:id>
        </x:ext>
      </x:extLst>
    </x:cfRule>
  </x:conditionalFormatting>
  <x:conditionalFormatting sqref="I122:I151">
    <x:cfRule type="dataBar" priority="241">
      <x:dataBar minLength="0" maxLength="100">
        <x:cfvo type="min"/>
        <x:cfvo type="max"/>
        <x:color rgb="ffff0000"/>
      </x:dataBar>
      <x:extLst>
        <x:ext xmlns:x14="http://schemas.microsoft.com/office/spreadsheetml/2009/9/main" uri="{B025F937-C7B1-47D3-B67F-A62EFF666E3E}">
          <x14:id>{DFC2D7CE-4CA2-4016-AC87-37A1CED86CFB}</x14:id>
        </x:ext>
      </x:extLst>
    </x:cfRule>
  </x:conditionalFormatting>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legacyDrawing r:id="rId1"/>
  <x:extLst>
    <x:ext xmlns:x14="http://schemas.microsoft.com/office/spreadsheetml/2009/9/main" uri="{78C0D931-6437-407d-A8EE-F0AAD7539E65}">
      <x14:conditionalFormattings>
        <x14:conditionalFormatting xmlns:xm="http://schemas.microsoft.com/office/excel/2006/main">
          <x14:cfRule type="dataBar" id="{2A1A3C71-69EF-44CE-A8ED-EB3E3C0DE870}">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6F1B815-3B3A-4FC9-B9A7-F726EE58BBEF}">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6341F1FF-9EAC-49A7-9FC3-2A34E52B071C}">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6578DE72-9B60-49DE-8106-221A93A70D7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23026368-46C3-4791-A180-5111D943EAD2}">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9805262C-4D7E-4077-A00D-296B9E69832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6141863B-1129-415F-8246-E822449A2312}">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A65DDD42-56D5-4B2F-85D8-7AD17CCE4CB8}">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C1E5D9E-C4B1-404B-AC2B-EFB15352D32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F62FB71-DAA8-4602-9727-D9D69585F0B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F8422F86-9035-475D-83F1-8E89BCFEF94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1A2CF6D8-5FC8-4E95-8C6B-1D93300F179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76FDB8E-C4AE-4D68-8CF7-264EBA39038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7EEEE8A-9826-4C46-93C4-5237021BEA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6C7BBCA-3BE3-4E3D-B1F1-D65C6AB7F1C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A8624CF2-B556-49C2-98CE-B2B7D9CCA7C3}">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0E2A184-0222-4AB2-B6AD-DD4BCFFF20B7}">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D325A3C3-7687-48ED-B977-E9CE85DEB6F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16223EC-EB69-49B0-BEC2-A75F7C49779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0ECAA3E-58EE-4884-8925-9EC3F51439A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81D6FFC-4107-430E-80D6-721651B70F3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2E12119-E889-4858-AA25-410169549E84}">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5D579E2D-87A8-4CA8-8500-02269A0348D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52C3E71-8B35-4834-8692-73A13DD49F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0D80B759-718B-44B2-A622-BC7AF1F0F8B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5444160-D060-4448-8AC4-0354355E5D0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5526809-270B-47E4-BBC4-33A999D62F1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323D3A2C-D6E1-493D-ADCB-880AB164D04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3C015690-F2B3-45A5-A3F2-36ADC983C12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8A33CE4A-CFC0-4CB4-8A60-4A61495D997B}">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9561704-AABE-4F98-B178-55240EC212D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567ACF2-8F83-41EF-BA4D-770461CBD98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38472E0-C80D-435F-8535-766150D1CF0F}">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99E3F477-782A-4169-9968-DE9ED13BD877}">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AE81703-5BD7-4BA9-8ED5-995B6E855D1C}">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B58A334-DF84-40C1-98A0-7803B049651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6C191F5-92D4-4AF1-9397-970F5AD91B91}">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ECE4AC3-4E4B-4500-8820-03E651378491}">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F7C5FFD-A4D3-4D40-8744-CDA7C33225C3}">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711A9B4-A106-4F33-B2C8-B673ED1D1D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826C9AC-F3C3-462C-BCC7-36AC70CE1BA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C2342608-55FC-4FF0-940C-9684614E909A}">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5664BD22-30D6-4DE8-BCE3-41423C939F9A}">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47D54244-DA27-4663-9A98-DC7B6FDC75DA}">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C5E43D31-C2E6-4575-85E0-B36374E6BD5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A32345B-A478-4510-B6CD-AF39DAE39FBC}">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773001E6-4997-4A74-A45A-127F4F8847C1}">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4373EABA-9288-4AC6-BC48-3BF28D17ADB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D30FC60-304B-4532-A487-5F9B552CE8EA}">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EDD2F3D9-5F9E-4F5C-A5E6-D6659882397F}">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8D14FBE-431C-48D3-9C3A-046C142CBA73}">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584AF681-478D-47A5-9987-E24FEB9EC663}">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13DB6D9-A628-466C-B0D8-CE0C40D7BD8E}">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2633E26-7358-47D3-BB22-836AC79CEC8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7B19B8B8-22D6-46A9-91E8-BF64C94789C5}">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591FDDDE-68AB-4DAD-BD57-5A1BE76591C1}">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2B38CCA-70A1-42CC-A326-DCD52E30F65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2965078-E534-4FF8-BE8F-2D0015F6175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089183C-1BA8-4B5C-9088-5AB97D9F5B0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3AD57954-DD30-4BFF-B341-EC2AB73C54F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A78F0B99-C789-4513-95B1-B4F5F8EBF65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2E7F41E-78EB-42DE-ADD4-78E73608B6B8}">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C219F5DB-BC2E-40A8-AFE0-6CA59FCF88B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AA8CAED-BA2A-4D56-8477-7643619A1C8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5944F47-69BA-46C5-B65B-B9A7F882F08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C369C00-C754-42EE-A7A1-8112998D0C8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649083FA-8B26-436B-84DA-972DCFD35C3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C50262F2-EDEE-4F26-91BD-3A85C5A50E0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4BDA3F0-9D27-430A-96E9-4E05C1524AA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C1D29D0-0375-41F4-A573-45F880AF41C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456A286-2EBD-48A3-9FC9-EE782A28607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A58CE701-F55F-4D94-817A-5955F8DF0D2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CD49E04-C34A-40EA-B123-73308AF950C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89D178E3-7F47-443F-BC3C-BE521AAE4F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E5C6171-5579-414C-A2AD-6F6F5CB1CB7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5086DF1-81F6-43B7-92F9-28AEFC105B8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1386FC5E-DF96-4589-B390-8180204B926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EF9C64E-FACC-43E7-9DCF-99AFE044237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A359B994-9735-46E2-948B-D5B73306510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A5BFB22-7E0A-4AB1-8B40-16007CA27E60}">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D3EA718-83EB-42AD-9A03-E09F4D6F5DA0}">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561E607-69DB-4FE5-85A6-8EE0560F370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38EB6F8-67FB-454D-816B-5BF48416EB8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10A50182-A1E6-4FD2-9CF6-DCAA628DCC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AFA636A6-B964-4097-B496-C2A36EB28C98}">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A1BF47F-FD96-4DF5-8A23-D0D6291259F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8A18C23-7F0A-4655-872A-4D9B67C12EC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58F45B6-A235-4B45-9B48-7F84FA6BBD91}">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C17BC13-6D6B-49A8-A775-B8B0CF36349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DD402C9-93DA-438F-A8E9-46B4A77847C5}">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F804835-C897-4818-ABD7-A515775A186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A6DE162-6C9D-4ECA-9A60-C7F31EA1F72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BDD3DA20-2B60-4542-B392-F0C27CF38A7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DAF3FA1-DEE8-447B-9476-A68470A705B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1A86099-3AA6-4747-9BC9-C92A182D2F5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C558FE2-8EEF-400F-A5FB-C121352126D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F6D74C4B-2961-4F7F-AF19-2CAC26D8101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87410CAF-9041-4378-8B19-247544B229A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8D1317F9-6BCE-48B9-9FCC-48C5D0515C78}">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39D3ADF-F8C5-4F26-A808-3D8CBD0167D6}">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641350B-8364-49D1-8D4C-797938D201F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F39A72E-5EE5-4CC3-BCFF-D207E9D2521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2C0F92E7-0DD2-4BAC-AC13-8F8DA5714A1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649D587-C2E7-4087-BDA0-1046E68087EE}">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7811BA74-0CE7-4E0F-AC10-4FA10C64231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35B944B-DD84-4B85-932C-8DC7DD6E5961}">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AA10B99-E874-4369-9F8F-3FDBE35DA89F}">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C4A4C38-5594-4F47-A129-6C92B7B2104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E76921B-7AAD-4DD3-9F0E-C2D918D74113}">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49CF1E0F-6E3D-4AA9-8BF3-D7A2843D02C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DADF228-9380-4FF1-8F26-B694B03A6B6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4519D1E6-F646-4B56-A2C6-837C83A638F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0826EEB5-9E49-49BF-8B6F-3907E235037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C1BBB8B-A944-4E50-99F0-B0C019F318C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8D451A2-05E0-4EFC-B3B9-92A6C8FB08E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52A9A09-F669-49E3-AE54-31668F7DFA8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2315766C-7A2D-4A1F-835D-45887896B3F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D489DB1-754C-420D-B3D7-40E792B4F899}">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4FF06546-8A3E-4E8A-A666-62A9FDEF888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9BE7BB97-B690-4BDF-8B0D-3C73A6C6CB33}">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F9CCBE8-F0EF-4D4B-8BE1-A83367BBEDC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55D2487-5081-4D49-B11C-FADF18EE72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11156519-562E-4217-904E-4E91522F3E8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095A07D-22D2-480D-B120-C5C820FFAAEB}">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7B7921DD-1663-4E5E-AA4D-31D0AC5E75F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F9A10F0-91CD-41BE-AD21-0A7AE2BCDE8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B4E3E842-4DD1-4C61-BC7B-EB2F70266EA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FC2D7CE-4CA2-4016-AC87-37A1CED86CFB}">
            <x14:dataBar minLength="0" maxLength="100" direction="leftToRight">
              <x14:cfvo type="autoMin"/>
              <x14:cfvo type="autoMax"/>
              <x14:negativeFillColor auto="1"/>
              <x14:axisColor auto="1"/>
            </x14:dataBar>
          </x14:cfRule>
          <xm:sqref>I122:I151</xm:sqref>
        </x14:conditionalFormatting>
      </x14:conditionalFormattings>
    </x:ext>
  </x:extLst>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J308"/>
  <x:sheetViews>
    <x:sheetView topLeftCell="A1" zoomScale="70" zoomScaleNormal="70" zoomScaleSheetLayoutView="70" workbookViewId="0">
      <x:selection activeCell="J12" activeCellId="0" sqref="J12:J12"/>
    </x:sheetView>
  </x:sheetViews>
  <x:sheetFormatPr defaultColWidth="9" defaultRowHeight="45" customHeight="1"/>
  <x:cols>
    <x:col min="1" max="1" width="13" style="65" customWidth="1"/>
    <x:col min="2" max="2" width="38" style="65" customWidth="1"/>
    <x:col min="3" max="3" width="9.75" style="65" customWidth="1"/>
    <x:col min="4" max="4" width="19.25" style="65" customWidth="1"/>
    <x:col min="5" max="5" width="9.75" style="65" customWidth="1"/>
    <x:col min="6" max="6" width="19.5" style="65" customWidth="1"/>
    <x:col min="7" max="7" width="9.75" style="65" customWidth="1"/>
    <x:col min="8" max="8" width="28" style="65" customWidth="1"/>
    <x:col min="9" max="9" width="18.5" style="65" customWidth="1"/>
    <x:col min="10" max="10" width="74.25" style="65" customWidth="1"/>
    <x:col min="11" max="16384" width="9" style="65"/>
  </x:cols>
  <x:sheetData>
    <x:row r="1" spans="1:10" customHeight="1">
      <x:c r="A1" s="171" t="s">
        <x:v>1909</x:v>
      </x:c>
      <x:c r="B1" s="171" t="s">
        <x:v>112</x:v>
      </x:c>
      <x:c r="C1" s="171" t="s">
        <x:v>48</x:v>
      </x:c>
      <x:c r="D1" s="171" t="s">
        <x:v>107</x:v>
      </x:c>
      <x:c r="E1" s="171" t="s">
        <x:v>146</x:v>
      </x:c>
      <x:c r="F1" s="171" t="s">
        <x:v>1581</x:v>
      </x:c>
      <x:c r="G1" s="171" t="s">
        <x:v>130</x:v>
      </x:c>
      <x:c r="H1" s="171" t="s">
        <x:v>1480</x:v>
      </x:c>
      <x:c r="I1" s="171" t="s">
        <x:v>1918</x:v>
      </x:c>
      <x:c r="J1" s="171" t="s">
        <x:v>1931</x:v>
      </x:c>
    </x:row>
    <x:row r="2" spans="1:10" customHeight="1">
      <x:c r="A2" s="216" t="s">
        <x:v>185</x:v>
      </x:c>
      <x:c r="B2" s="216"/>
      <x:c r="C2" s="216"/>
      <x:c r="D2" s="216"/>
      <x:c r="E2" s="216"/>
      <x:c r="F2" s="216"/>
      <x:c r="G2" s="216"/>
      <x:c r="H2" s="217"/>
      <x:c r="I2" s="217"/>
      <x:c r="J2" s="217"/>
    </x:row>
    <x:row r="3" spans="1:10" customHeight="1">
      <x:c r="A3" s="58">
        <x:v>1</x:v>
      </x:c>
      <x:c r="B3" s="59" t="s">
        <x:v>1495</x:v>
      </x:c>
      <x:c r="C3" s="58" t="s">
        <x:v>246</x:v>
      </x:c>
      <x:c r="D3" s="58" t="s">
        <x:v>1935</x:v>
      </x:c>
      <x:c r="E3" s="58">
        <x:v>10</x:v>
      </x:c>
      <x:c r="F3" s="59"/>
      <x:c r="G3" s="58">
        <x:v>10</x:v>
      </x:c>
      <x:c r="H3" s="60"/>
      <x:c r="I3" s="60"/>
      <x:c r="J3" s="60" t="s">
        <x:v>2992</x:v>
      </x:c>
    </x:row>
    <x:row r="4" spans="1:10" customHeight="1">
      <x:c r="A4" s="61">
        <x:v>2</x:v>
      </x:c>
      <x:c r="B4" s="62" t="s">
        <x:v>160</x:v>
      </x:c>
      <x:c r="C4" s="61" t="s">
        <x:v>246</x:v>
      </x:c>
      <x:c r="D4" s="61" t="s">
        <x:v>1935</x:v>
      </x:c>
      <x:c r="E4" s="61">
        <x:v>10</x:v>
      </x:c>
      <x:c r="F4" s="62"/>
      <x:c r="G4" s="21">
        <x:v>10</x:v>
      </x:c>
      <x:c r="H4" s="14"/>
      <x:c r="I4" s="14"/>
      <x:c r="J4" s="14" t="s">
        <x:v>748</x:v>
      </x:c>
    </x:row>
    <x:row r="5" spans="1:10" customHeight="1">
      <x:c r="A5" s="61">
        <x:v>3</x:v>
      </x:c>
      <x:c r="B5" s="62" t="s">
        <x:v>750</x:v>
      </x:c>
      <x:c r="C5" s="61" t="s">
        <x:v>246</x:v>
      </x:c>
      <x:c r="D5" s="61" t="s">
        <x:v>1935</x:v>
      </x:c>
      <x:c r="E5" s="61">
        <x:v>10</x:v>
      </x:c>
      <x:c r="F5" s="62"/>
      <x:c r="G5" s="21">
        <x:v>10</x:v>
      </x:c>
      <x:c r="H5" s="14"/>
      <x:c r="I5" s="14"/>
      <x:c r="J5" s="14"/>
    </x:row>
    <x:row r="6" spans="1:10" customHeight="1">
      <x:c r="A6" s="61">
        <x:v>4</x:v>
      </x:c>
      <x:c r="B6" s="62" t="s">
        <x:v>1924</x:v>
      </x:c>
      <x:c r="C6" s="61" t="s">
        <x:v>246</x:v>
      </x:c>
      <x:c r="D6" s="61" t="s">
        <x:v>1935</x:v>
      </x:c>
      <x:c r="E6" s="61">
        <x:v>10</x:v>
      </x:c>
      <x:c r="F6" s="62"/>
      <x:c r="G6" s="21">
        <x:v>10</x:v>
      </x:c>
      <x:c r="H6" s="14"/>
      <x:c r="I6" s="14"/>
      <x:c r="J6" s="14"/>
    </x:row>
    <x:row r="7" spans="1:10" customHeight="1">
      <x:c r="A7" s="61">
        <x:v>5</x:v>
      </x:c>
      <x:c r="B7" s="62" t="s">
        <x:v>1910</x:v>
      </x:c>
      <x:c r="C7" s="61" t="s">
        <x:v>246</x:v>
      </x:c>
      <x:c r="D7" s="61" t="s">
        <x:v>1935</x:v>
      </x:c>
      <x:c r="E7" s="61">
        <x:v>10</x:v>
      </x:c>
      <x:c r="F7" s="62"/>
      <x:c r="G7" s="21">
        <x:v>10</x:v>
      </x:c>
      <x:c r="H7" s="14"/>
      <x:c r="I7" s="14"/>
      <x:c r="J7" s="14"/>
    </x:row>
    <x:row r="8" spans="1:10" customHeight="1">
      <x:c r="A8" s="61">
        <x:v>6</x:v>
      </x:c>
      <x:c r="B8" s="62" t="s">
        <x:v>1923</x:v>
      </x:c>
      <x:c r="C8" s="61" t="s">
        <x:v>246</x:v>
      </x:c>
      <x:c r="D8" s="61" t="s">
        <x:v>1935</x:v>
      </x:c>
      <x:c r="E8" s="61">
        <x:v>10</x:v>
      </x:c>
      <x:c r="F8" s="62"/>
      <x:c r="G8" s="21">
        <x:v>10</x:v>
      </x:c>
      <x:c r="H8" s="14"/>
      <x:c r="I8" s="14"/>
      <x:c r="J8" s="14"/>
    </x:row>
    <x:row r="9" spans="1:10" customHeight="1">
      <x:c r="A9" s="61">
        <x:v>7</x:v>
      </x:c>
      <x:c r="B9" s="62" t="s">
        <x:v>1936</x:v>
      </x:c>
      <x:c r="C9" s="61" t="s">
        <x:v>246</x:v>
      </x:c>
      <x:c r="D9" s="61" t="s">
        <x:v>1935</x:v>
      </x:c>
      <x:c r="E9" s="61">
        <x:v>10</x:v>
      </x:c>
      <x:c r="F9" s="62"/>
      <x:c r="G9" s="21">
        <x:v>10</x:v>
      </x:c>
      <x:c r="H9" s="14"/>
      <x:c r="I9" s="14"/>
      <x:c r="J9" s="14"/>
    </x:row>
    <x:row r="10" spans="1:10" customHeight="1">
      <x:c r="A10" s="61">
        <x:v>8</x:v>
      </x:c>
      <x:c r="B10" s="62" t="s">
        <x:v>1517</x:v>
      </x:c>
      <x:c r="C10" s="61" t="s">
        <x:v>246</x:v>
      </x:c>
      <x:c r="D10" s="61" t="s">
        <x:v>1935</x:v>
      </x:c>
      <x:c r="E10" s="61">
        <x:v>10</x:v>
      </x:c>
      <x:c r="F10" s="62"/>
      <x:c r="G10" s="21">
        <x:v>10</x:v>
      </x:c>
      <x:c r="H10" s="14"/>
      <x:c r="I10" s="14"/>
      <x:c r="J10" s="14"/>
    </x:row>
    <x:row r="11" spans="1:10" customHeight="1">
      <x:c r="A11" s="61">
        <x:v>9</x:v>
      </x:c>
      <x:c r="B11" s="62" t="s">
        <x:v>1905</x:v>
      </x:c>
      <x:c r="C11" s="61" t="s">
        <x:v>246</x:v>
      </x:c>
      <x:c r="D11" s="61" t="s">
        <x:v>1935</x:v>
      </x:c>
      <x:c r="E11" s="61">
        <x:v>10</x:v>
      </x:c>
      <x:c r="F11" s="62"/>
      <x:c r="G11" s="21">
        <x:v>10</x:v>
      </x:c>
      <x:c r="H11" s="14"/>
      <x:c r="I11" s="14"/>
      <x:c r="J11" s="14"/>
    </x:row>
    <x:row r="12" spans="1:10" customHeight="1">
      <x:c r="A12" s="61">
        <x:v>10</x:v>
      </x:c>
      <x:c r="B12" s="62" t="s">
        <x:v>2884</x:v>
      </x:c>
      <x:c r="C12" s="61" t="s">
        <x:v>246</x:v>
      </x:c>
      <x:c r="D12" s="61" t="s">
        <x:v>1935</x:v>
      </x:c>
      <x:c r="E12" s="61">
        <x:v>10</x:v>
      </x:c>
      <x:c r="F12" s="62"/>
      <x:c r="G12" s="21">
        <x:v>10</x:v>
      </x:c>
      <x:c r="H12" s="14"/>
      <x:c r="I12" s="14"/>
      <x:c r="J12" s="14"/>
    </x:row>
    <x:row r="13" spans="1:10" customHeight="1">
      <x:c r="A13" s="61">
        <x:v>11</x:v>
      </x:c>
      <x:c r="B13" s="62" t="s">
        <x:v>2911</x:v>
      </x:c>
      <x:c r="C13" s="61" t="s">
        <x:v>246</x:v>
      </x:c>
      <x:c r="D13" s="61" t="s">
        <x:v>1935</x:v>
      </x:c>
      <x:c r="E13" s="61">
        <x:v>10</x:v>
      </x:c>
      <x:c r="F13" s="62"/>
      <x:c r="G13" s="21">
        <x:v>10</x:v>
      </x:c>
      <x:c r="H13" s="14"/>
      <x:c r="I13" s="14"/>
      <x:c r="J13" s="14"/>
    </x:row>
    <x:row r="14" spans="1:10" customHeight="1">
      <x:c r="A14" s="61">
        <x:v>12</x:v>
      </x:c>
      <x:c r="B14" s="62" t="s">
        <x:v>2960</x:v>
      </x:c>
      <x:c r="C14" s="61" t="s">
        <x:v>246</x:v>
      </x:c>
      <x:c r="D14" s="61" t="s">
        <x:v>1935</x:v>
      </x:c>
      <x:c r="E14" s="61">
        <x:v>10</x:v>
      </x:c>
      <x:c r="F14" s="62"/>
      <x:c r="G14" s="21">
        <x:v>10</x:v>
      </x:c>
      <x:c r="H14" s="14"/>
      <x:c r="I14" s="14"/>
      <x:c r="J14" s="14"/>
    </x:row>
    <x:row r="15" spans="1:10" customHeight="1">
      <x:c r="A15" s="61">
        <x:v>13</x:v>
      </x:c>
      <x:c r="B15" s="62" t="s">
        <x:v>2968</x:v>
      </x:c>
      <x:c r="C15" s="61" t="s">
        <x:v>246</x:v>
      </x:c>
      <x:c r="D15" s="61" t="s">
        <x:v>1935</x:v>
      </x:c>
      <x:c r="E15" s="61">
        <x:v>10</x:v>
      </x:c>
      <x:c r="F15" s="62"/>
      <x:c r="G15" s="21">
        <x:v>10</x:v>
      </x:c>
      <x:c r="H15" s="14"/>
      <x:c r="I15" s="14"/>
      <x:c r="J15" s="14"/>
    </x:row>
    <x:row r="16" spans="1:10" customHeight="1">
      <x:c r="A16" s="61">
        <x:v>14</x:v>
      </x:c>
      <x:c r="B16" s="62" t="s">
        <x:v>1912</x:v>
      </x:c>
      <x:c r="C16" s="61" t="s">
        <x:v>246</x:v>
      </x:c>
      <x:c r="D16" s="61" t="s">
        <x:v>1935</x:v>
      </x:c>
      <x:c r="E16" s="61">
        <x:v>10</x:v>
      </x:c>
      <x:c r="F16" s="62"/>
      <x:c r="G16" s="21">
        <x:v>10</x:v>
      </x:c>
      <x:c r="H16" s="14"/>
      <x:c r="I16" s="14"/>
      <x:c r="J16" s="14"/>
    </x:row>
    <x:row r="17" spans="1:10" customHeight="1">
      <x:c r="A17" s="61">
        <x:v>15</x:v>
      </x:c>
      <x:c r="B17" s="62" t="s">
        <x:v>1929</x:v>
      </x:c>
      <x:c r="C17" s="61" t="s">
        <x:v>246</x:v>
      </x:c>
      <x:c r="D17" s="61" t="s">
        <x:v>1935</x:v>
      </x:c>
      <x:c r="E17" s="61">
        <x:v>10</x:v>
      </x:c>
      <x:c r="F17" s="62"/>
      <x:c r="G17" s="21">
        <x:v>10</x:v>
      </x:c>
      <x:c r="H17" s="14"/>
      <x:c r="I17" s="14"/>
      <x:c r="J17" s="14"/>
    </x:row>
    <x:row r="18" spans="1:10" customHeight="1">
      <x:c r="A18" s="61">
        <x:v>16</x:v>
      </x:c>
      <x:c r="B18" s="62" t="s">
        <x:v>1933</x:v>
      </x:c>
      <x:c r="C18" s="61" t="s">
        <x:v>246</x:v>
      </x:c>
      <x:c r="D18" s="61" t="s">
        <x:v>1935</x:v>
      </x:c>
      <x:c r="E18" s="61">
        <x:v>10</x:v>
      </x:c>
      <x:c r="F18" s="62"/>
      <x:c r="G18" s="21">
        <x:v>10</x:v>
      </x:c>
      <x:c r="H18" s="14"/>
      <x:c r="I18" s="14"/>
      <x:c r="J18" s="14"/>
    </x:row>
    <x:row r="19" spans="1:10" customHeight="1">
      <x:c r="A19" s="61">
        <x:v>17</x:v>
      </x:c>
      <x:c r="B19" s="62" t="s">
        <x:v>1920</x:v>
      </x:c>
      <x:c r="C19" s="61" t="s">
        <x:v>246</x:v>
      </x:c>
      <x:c r="D19" s="61" t="s">
        <x:v>1935</x:v>
      </x:c>
      <x:c r="E19" s="61">
        <x:v>10</x:v>
      </x:c>
      <x:c r="F19" s="62"/>
      <x:c r="G19" s="21">
        <x:v>10</x:v>
      </x:c>
      <x:c r="H19" s="14"/>
      <x:c r="I19" s="14"/>
      <x:c r="J19" s="14"/>
    </x:row>
    <x:row r="20" spans="1:10" customHeight="1">
      <x:c r="A20" s="61">
        <x:v>18</x:v>
      </x:c>
      <x:c r="B20" s="62" t="s">
        <x:v>129</x:v>
      </x:c>
      <x:c r="C20" s="61" t="s">
        <x:v>246</x:v>
      </x:c>
      <x:c r="D20" s="61" t="s">
        <x:v>1935</x:v>
      </x:c>
      <x:c r="E20" s="61">
        <x:v>10</x:v>
      </x:c>
      <x:c r="F20" s="62"/>
      <x:c r="G20" s="21">
        <x:v>10</x:v>
      </x:c>
      <x:c r="H20" s="14"/>
      <x:c r="I20" s="14"/>
      <x:c r="J20" s="14"/>
    </x:row>
    <x:row r="21" spans="1:10" customHeight="1">
      <x:c r="A21" s="61">
        <x:v>19</x:v>
      </x:c>
      <x:c r="B21" s="62" t="s">
        <x:v>3013</x:v>
      </x:c>
      <x:c r="C21" s="61" t="s">
        <x:v>246</x:v>
      </x:c>
      <x:c r="D21" s="61" t="s">
        <x:v>1935</x:v>
      </x:c>
      <x:c r="E21" s="61">
        <x:v>10</x:v>
      </x:c>
      <x:c r="F21" s="62"/>
      <x:c r="G21" s="21">
        <x:v>10</x:v>
      </x:c>
      <x:c r="H21" s="14"/>
      <x:c r="I21" s="14"/>
      <x:c r="J21" s="14"/>
    </x:row>
    <x:row r="22" spans="1:10" customHeight="1">
      <x:c r="A22" s="61">
        <x:v>20</x:v>
      </x:c>
      <x:c r="B22" s="62" t="s">
        <x:v>3034</x:v>
      </x:c>
      <x:c r="C22" s="61" t="s">
        <x:v>246</x:v>
      </x:c>
      <x:c r="D22" s="61" t="s">
        <x:v>1935</x:v>
      </x:c>
      <x:c r="E22" s="61">
        <x:v>10</x:v>
      </x:c>
      <x:c r="F22" s="62"/>
      <x:c r="G22" s="21">
        <x:v>10</x:v>
      </x:c>
      <x:c r="H22" s="14"/>
      <x:c r="I22" s="14"/>
      <x:c r="J22" s="14"/>
    </x:row>
    <x:row r="23" spans="1:10" customHeight="1">
      <x:c r="A23" s="61">
        <x:v>21</x:v>
      </x:c>
      <x:c r="B23" s="62" t="s">
        <x:v>1422</x:v>
      </x:c>
      <x:c r="C23" s="61" t="s">
        <x:v>246</x:v>
      </x:c>
      <x:c r="D23" s="61" t="s">
        <x:v>1935</x:v>
      </x:c>
      <x:c r="E23" s="61">
        <x:v>10</x:v>
      </x:c>
      <x:c r="F23" s="62"/>
      <x:c r="G23" s="21">
        <x:v>10</x:v>
      </x:c>
      <x:c r="H23" s="14"/>
      <x:c r="I23" s="14"/>
      <x:c r="J23" s="14"/>
    </x:row>
    <x:row r="24" spans="1:10" customHeight="1">
      <x:c r="A24" s="61">
        <x:v>22</x:v>
      </x:c>
      <x:c r="B24" s="62" t="s">
        <x:v>1450</x:v>
      </x:c>
      <x:c r="C24" s="61" t="s">
        <x:v>246</x:v>
      </x:c>
      <x:c r="D24" s="61" t="s">
        <x:v>1935</x:v>
      </x:c>
      <x:c r="E24" s="61">
        <x:v>10</x:v>
      </x:c>
      <x:c r="F24" s="62"/>
      <x:c r="G24" s="21">
        <x:v>10</x:v>
      </x:c>
      <x:c r="H24" s="14"/>
      <x:c r="I24" s="14"/>
      <x:c r="J24" s="14"/>
    </x:row>
    <x:row r="25" spans="1:10" customHeight="1">
      <x:c r="A25" s="61">
        <x:v>23</x:v>
      </x:c>
      <x:c r="B25" s="62" t="s">
        <x:v>1607</x:v>
      </x:c>
      <x:c r="C25" s="61" t="s">
        <x:v>246</x:v>
      </x:c>
      <x:c r="D25" s="61" t="s">
        <x:v>1935</x:v>
      </x:c>
      <x:c r="E25" s="61">
        <x:v>10</x:v>
      </x:c>
      <x:c r="F25" s="62"/>
      <x:c r="G25" s="21">
        <x:v>10</x:v>
      </x:c>
      <x:c r="H25" s="14"/>
      <x:c r="I25" s="14"/>
      <x:c r="J25" s="14"/>
    </x:row>
    <x:row r="26" spans="1:10" customHeight="1">
      <x:c r="A26" s="61">
        <x:v>24</x:v>
      </x:c>
      <x:c r="B26" s="62" t="s">
        <x:v>1499</x:v>
      </x:c>
      <x:c r="C26" s="61" t="s">
        <x:v>246</x:v>
      </x:c>
      <x:c r="D26" s="61" t="s">
        <x:v>1935</x:v>
      </x:c>
      <x:c r="E26" s="61">
        <x:v>10</x:v>
      </x:c>
      <x:c r="F26" s="62"/>
      <x:c r="G26" s="21">
        <x:v>10</x:v>
      </x:c>
      <x:c r="H26" s="14"/>
      <x:c r="I26" s="14"/>
      <x:c r="J26" s="14"/>
    </x:row>
    <x:row r="27" spans="1:10" customHeight="1">
      <x:c r="A27" s="61">
        <x:v>25</x:v>
      </x:c>
      <x:c r="B27" s="62" t="s">
        <x:v>3003</x:v>
      </x:c>
      <x:c r="C27" s="61" t="s">
        <x:v>246</x:v>
      </x:c>
      <x:c r="D27" s="61" t="s">
        <x:v>1935</x:v>
      </x:c>
      <x:c r="E27" s="61">
        <x:v>10</x:v>
      </x:c>
      <x:c r="F27" s="62"/>
      <x:c r="G27" s="21">
        <x:v>10</x:v>
      </x:c>
      <x:c r="H27" s="14"/>
      <x:c r="I27" s="14"/>
      <x:c r="J27" s="14"/>
    </x:row>
    <x:row r="28" spans="1:10" customHeight="1">
      <x:c r="A28" s="61">
        <x:v>26</x:v>
      </x:c>
      <x:c r="B28" s="62" t="s">
        <x:v>2962</x:v>
      </x:c>
      <x:c r="C28" s="61" t="s">
        <x:v>246</x:v>
      </x:c>
      <x:c r="D28" s="61" t="s">
        <x:v>1935</x:v>
      </x:c>
      <x:c r="E28" s="61">
        <x:v>10</x:v>
      </x:c>
      <x:c r="F28" s="62"/>
      <x:c r="G28" s="21">
        <x:v>10</x:v>
      </x:c>
      <x:c r="H28" s="14"/>
      <x:c r="I28" s="14"/>
      <x:c r="J28" s="14"/>
    </x:row>
    <x:row r="29" spans="1:10" customHeight="1">
      <x:c r="A29" s="61">
        <x:v>27</x:v>
      </x:c>
      <x:c r="B29" s="62" t="s">
        <x:v>1486</x:v>
      </x:c>
      <x:c r="C29" s="61" t="s">
        <x:v>246</x:v>
      </x:c>
      <x:c r="D29" s="61" t="s">
        <x:v>1935</x:v>
      </x:c>
      <x:c r="E29" s="61">
        <x:v>10</x:v>
      </x:c>
      <x:c r="F29" s="62"/>
      <x:c r="G29" s="21">
        <x:v>10</x:v>
      </x:c>
      <x:c r="H29" s="14"/>
      <x:c r="I29" s="14"/>
      <x:c r="J29" s="14"/>
    </x:row>
    <x:row r="30" spans="1:10" customHeight="1">
      <x:c r="A30" s="63">
        <x:v>28</x:v>
      </x:c>
      <x:c r="B30" s="64" t="s">
        <x:v>1571</x:v>
      </x:c>
      <x:c r="C30" s="63" t="s">
        <x:v>246</x:v>
      </x:c>
      <x:c r="D30" s="63" t="s">
        <x:v>1935</x:v>
      </x:c>
      <x:c r="E30" s="63">
        <x:v>10</x:v>
      </x:c>
      <x:c r="F30" s="64"/>
      <x:c r="G30" s="21">
        <x:v>10</x:v>
      </x:c>
      <x:c r="H30" s="14"/>
      <x:c r="I30" s="14"/>
      <x:c r="J30" s="14"/>
    </x:row>
    <x:row r="31" spans="1:10" customHeight="1">
      <x:c r="A31" s="61">
        <x:v>29</x:v>
      </x:c>
      <x:c r="B31" s="62" t="s">
        <x:v>2985</x:v>
      </x:c>
      <x:c r="C31" s="61" t="s">
        <x:v>246</x:v>
      </x:c>
      <x:c r="D31" s="61" t="s">
        <x:v>1935</x:v>
      </x:c>
      <x:c r="E31" s="61">
        <x:v>10</x:v>
      </x:c>
      <x:c r="F31" s="62"/>
      <x:c r="G31" s="21">
        <x:v>10</x:v>
      </x:c>
      <x:c r="H31" s="14"/>
      <x:c r="I31" s="14"/>
      <x:c r="J31" s="14"/>
    </x:row>
    <x:row r="32" spans="1:10" customHeight="1">
      <x:c r="A32" s="61">
        <x:v>30</x:v>
      </x:c>
      <x:c r="B32" s="62" t="s">
        <x:v>1511</x:v>
      </x:c>
      <x:c r="C32" s="61" t="s">
        <x:v>246</x:v>
      </x:c>
      <x:c r="D32" s="61" t="s">
        <x:v>1935</x:v>
      </x:c>
      <x:c r="E32" s="61">
        <x:v>10</x:v>
      </x:c>
      <x:c r="F32" s="62"/>
      <x:c r="G32" s="21">
        <x:v>10</x:v>
      </x:c>
      <x:c r="H32" s="14"/>
      <x:c r="I32" s="14"/>
      <x:c r="J32" s="14"/>
    </x:row>
    <x:row r="33" spans="1:10" customHeight="1">
      <x:c r="A33" s="61">
        <x:v>31</x:v>
      </x:c>
      <x:c r="B33" s="62" t="s">
        <x:v>1955</x:v>
      </x:c>
      <x:c r="C33" s="61" t="s">
        <x:v>246</x:v>
      </x:c>
      <x:c r="D33" s="61" t="s">
        <x:v>1935</x:v>
      </x:c>
      <x:c r="E33" s="61">
        <x:v>10</x:v>
      </x:c>
      <x:c r="F33" s="62"/>
      <x:c r="G33" s="21">
        <x:v>10</x:v>
      </x:c>
      <x:c r="H33" s="14"/>
      <x:c r="I33" s="14"/>
      <x:c r="J33" s="14"/>
    </x:row>
    <x:row r="34" spans="1:10" customHeight="1">
      <x:c r="A34" s="61">
        <x:v>32</x:v>
      </x:c>
      <x:c r="B34" s="62" t="s">
        <x:v>1927</x:v>
      </x:c>
      <x:c r="C34" s="61" t="s">
        <x:v>246</x:v>
      </x:c>
      <x:c r="D34" s="61" t="s">
        <x:v>1935</x:v>
      </x:c>
      <x:c r="E34" s="61">
        <x:v>10</x:v>
      </x:c>
      <x:c r="F34" s="62"/>
      <x:c r="G34" s="21">
        <x:v>10</x:v>
      </x:c>
      <x:c r="H34" s="14"/>
      <x:c r="I34" s="14"/>
      <x:c r="J34" s="14"/>
    </x:row>
    <x:row r="35" spans="1:10" customHeight="1">
      <x:c r="A35" s="61">
        <x:v>33</x:v>
      </x:c>
      <x:c r="B35" s="62" t="s">
        <x:v>1944</x:v>
      </x:c>
      <x:c r="C35" s="61" t="s">
        <x:v>246</x:v>
      </x:c>
      <x:c r="D35" s="61" t="s">
        <x:v>1935</x:v>
      </x:c>
      <x:c r="E35" s="61">
        <x:v>10</x:v>
      </x:c>
      <x:c r="F35" s="62"/>
      <x:c r="G35" s="21">
        <x:v>10</x:v>
      </x:c>
      <x:c r="H35" s="14"/>
      <x:c r="I35" s="14"/>
      <x:c r="J35" s="14"/>
    </x:row>
    <x:row r="36" spans="1:10" customHeight="1">
      <x:c r="A36" s="61">
        <x:v>34</x:v>
      </x:c>
      <x:c r="B36" s="62" t="s">
        <x:v>1491</x:v>
      </x:c>
      <x:c r="C36" s="61" t="s">
        <x:v>246</x:v>
      </x:c>
      <x:c r="D36" s="61" t="s">
        <x:v>1935</x:v>
      </x:c>
      <x:c r="E36" s="61">
        <x:v>10</x:v>
      </x:c>
      <x:c r="F36" s="62"/>
      <x:c r="G36" s="21">
        <x:v>10</x:v>
      </x:c>
      <x:c r="H36" s="14"/>
      <x:c r="I36" s="14"/>
      <x:c r="J36" s="14"/>
    </x:row>
    <x:row r="37" spans="1:10" customHeight="1">
      <x:c r="A37" s="61">
        <x:v>35</x:v>
      </x:c>
      <x:c r="B37" s="62" t="s">
        <x:v>1928</x:v>
      </x:c>
      <x:c r="C37" s="61" t="s">
        <x:v>246</x:v>
      </x:c>
      <x:c r="D37" s="61" t="s">
        <x:v>1935</x:v>
      </x:c>
      <x:c r="E37" s="61">
        <x:v>10</x:v>
      </x:c>
      <x:c r="F37" s="62"/>
      <x:c r="G37" s="21">
        <x:v>10</x:v>
      </x:c>
      <x:c r="H37" s="14"/>
      <x:c r="I37" s="14"/>
      <x:c r="J37" s="14"/>
    </x:row>
    <x:row r="38" spans="1:10" customHeight="1">
      <x:c r="A38" s="61">
        <x:v>36</x:v>
      </x:c>
      <x:c r="B38" s="62" t="s">
        <x:v>1937</x:v>
      </x:c>
      <x:c r="C38" s="61" t="s">
        <x:v>246</x:v>
      </x:c>
      <x:c r="D38" s="61" t="s">
        <x:v>1935</x:v>
      </x:c>
      <x:c r="E38" s="61">
        <x:v>10</x:v>
      </x:c>
      <x:c r="F38" s="62"/>
      <x:c r="G38" s="21">
        <x:v>10</x:v>
      </x:c>
      <x:c r="H38" s="14"/>
      <x:c r="I38" s="14"/>
      <x:c r="J38" s="14"/>
    </x:row>
    <x:row r="39" spans="1:10" customHeight="1">
      <x:c r="A39" s="61">
        <x:v>37</x:v>
      </x:c>
      <x:c r="B39" s="62" t="s">
        <x:v>2969</x:v>
      </x:c>
      <x:c r="C39" s="61" t="s">
        <x:v>246</x:v>
      </x:c>
      <x:c r="D39" s="61" t="s">
        <x:v>1935</x:v>
      </x:c>
      <x:c r="E39" s="61">
        <x:v>10</x:v>
      </x:c>
      <x:c r="F39" s="62"/>
      <x:c r="G39" s="21">
        <x:v>10</x:v>
      </x:c>
      <x:c r="H39" s="14"/>
      <x:c r="I39" s="14"/>
      <x:c r="J39" s="14"/>
    </x:row>
    <x:row r="40" spans="1:10" customHeight="1">
      <x:c r="A40" s="58">
        <x:v>38</x:v>
      </x:c>
      <x:c r="B40" s="59" t="s">
        <x:v>2973</x:v>
      </x:c>
      <x:c r="C40" s="58" t="s">
        <x:v>246</x:v>
      </x:c>
      <x:c r="D40" s="58" t="s">
        <x:v>1935</x:v>
      </x:c>
      <x:c r="E40" s="58">
        <x:v>10</x:v>
      </x:c>
      <x:c r="F40" s="59"/>
      <x:c r="G40" s="66">
        <x:v>10</x:v>
      </x:c>
      <x:c r="H40" s="67"/>
      <x:c r="I40" s="67"/>
      <x:c r="J40" s="67"/>
    </x:row>
    <x:row r="41" spans="1:10" customHeight="1">
      <x:c r="A41" s="61">
        <x:v>39</x:v>
      </x:c>
      <x:c r="B41" s="62" t="s">
        <x:v>2893</x:v>
      </x:c>
      <x:c r="C41" s="61" t="s">
        <x:v>246</x:v>
      </x:c>
      <x:c r="D41" s="61" t="s">
        <x:v>1935</x:v>
      </x:c>
      <x:c r="E41" s="61">
        <x:v>10</x:v>
      </x:c>
      <x:c r="F41" s="62"/>
      <x:c r="G41" s="21">
        <x:v>10</x:v>
      </x:c>
      <x:c r="H41" s="14"/>
      <x:c r="I41" s="14"/>
      <x:c r="J41" s="14"/>
    </x:row>
    <x:row r="42" spans="1:10" customHeight="1">
      <x:c r="A42" s="61">
        <x:v>40</x:v>
      </x:c>
      <x:c r="B42" s="62" t="s">
        <x:v>1498</x:v>
      </x:c>
      <x:c r="C42" s="61" t="s">
        <x:v>246</x:v>
      </x:c>
      <x:c r="D42" s="61" t="s">
        <x:v>1935</x:v>
      </x:c>
      <x:c r="E42" s="61">
        <x:v>10</x:v>
      </x:c>
      <x:c r="F42" s="62"/>
      <x:c r="G42" s="21">
        <x:v>10</x:v>
      </x:c>
      <x:c r="H42" s="14"/>
      <x:c r="I42" s="14"/>
      <x:c r="J42" s="14"/>
    </x:row>
    <x:row r="43" spans="1:10" customHeight="1">
      <x:c r="A43" s="61">
        <x:v>41</x:v>
      </x:c>
      <x:c r="B43" s="62" t="s">
        <x:v>1934</x:v>
      </x:c>
      <x:c r="C43" s="61" t="s">
        <x:v>246</x:v>
      </x:c>
      <x:c r="D43" s="61" t="s">
        <x:v>1935</x:v>
      </x:c>
      <x:c r="E43" s="61">
        <x:v>10</x:v>
      </x:c>
      <x:c r="F43" s="62"/>
      <x:c r="G43" s="21">
        <x:v>10</x:v>
      </x:c>
      <x:c r="H43" s="14"/>
      <x:c r="I43" s="14"/>
      <x:c r="J43" s="14"/>
    </x:row>
    <x:row r="44" spans="1:10" customHeight="1">
      <x:c r="A44" s="61">
        <x:v>42</x:v>
      </x:c>
      <x:c r="B44" s="62" t="s">
        <x:v>1440</x:v>
      </x:c>
      <x:c r="C44" s="61" t="s">
        <x:v>246</x:v>
      </x:c>
      <x:c r="D44" s="61" t="s">
        <x:v>1935</x:v>
      </x:c>
      <x:c r="E44" s="61">
        <x:v>10</x:v>
      </x:c>
      <x:c r="F44" s="62"/>
      <x:c r="G44" s="21">
        <x:v>10</x:v>
      </x:c>
      <x:c r="H44" s="14"/>
      <x:c r="I44" s="14"/>
      <x:c r="J44" s="14"/>
    </x:row>
    <x:row r="45" spans="1:10" customHeight="1">
      <x:c r="A45" s="61">
        <x:v>43</x:v>
      </x:c>
      <x:c r="B45" s="62" t="s">
        <x:v>1930</x:v>
      </x:c>
      <x:c r="C45" s="61" t="s">
        <x:v>246</x:v>
      </x:c>
      <x:c r="D45" s="61" t="s">
        <x:v>1935</x:v>
      </x:c>
      <x:c r="E45" s="61">
        <x:v>10</x:v>
      </x:c>
      <x:c r="F45" s="62"/>
      <x:c r="G45" s="21">
        <x:v>10</x:v>
      </x:c>
      <x:c r="H45" s="14"/>
      <x:c r="I45" s="14"/>
      <x:c r="J45" s="14"/>
    </x:row>
    <x:row r="46" spans="1:10" customHeight="1">
      <x:c r="A46" s="61">
        <x:v>44</x:v>
      </x:c>
      <x:c r="B46" s="62" t="s">
        <x:v>1592</x:v>
      </x:c>
      <x:c r="C46" s="61" t="s">
        <x:v>246</x:v>
      </x:c>
      <x:c r="D46" s="61" t="s">
        <x:v>1935</x:v>
      </x:c>
      <x:c r="E46" s="61">
        <x:v>10</x:v>
      </x:c>
      <x:c r="F46" s="62"/>
      <x:c r="G46" s="21">
        <x:v>10</x:v>
      </x:c>
      <x:c r="H46" s="14"/>
      <x:c r="I46" s="14"/>
      <x:c r="J46" s="14"/>
    </x:row>
    <x:row r="47" spans="1:10" customHeight="1">
      <x:c r="A47" s="61">
        <x:v>45</x:v>
      </x:c>
      <x:c r="B47" s="62" t="s">
        <x:v>1574</x:v>
      </x:c>
      <x:c r="C47" s="61" t="s">
        <x:v>246</x:v>
      </x:c>
      <x:c r="D47" s="61" t="s">
        <x:v>1935</x:v>
      </x:c>
      <x:c r="E47" s="61">
        <x:v>10</x:v>
      </x:c>
      <x:c r="F47" s="62"/>
      <x:c r="G47" s="21">
        <x:v>10</x:v>
      </x:c>
      <x:c r="H47" s="14"/>
      <x:c r="I47" s="14"/>
      <x:c r="J47" s="14"/>
    </x:row>
    <x:row r="48" spans="1:10" customHeight="1">
      <x:c r="A48" s="61">
        <x:v>46</x:v>
      </x:c>
      <x:c r="B48" s="62" t="s">
        <x:v>2844</x:v>
      </x:c>
      <x:c r="C48" s="61" t="s">
        <x:v>246</x:v>
      </x:c>
      <x:c r="D48" s="61" t="s">
        <x:v>1935</x:v>
      </x:c>
      <x:c r="E48" s="61">
        <x:v>10</x:v>
      </x:c>
      <x:c r="F48" s="62"/>
      <x:c r="G48" s="21">
        <x:v>10</x:v>
      </x:c>
      <x:c r="H48" s="14"/>
      <x:c r="I48" s="14"/>
      <x:c r="J48" s="14"/>
    </x:row>
    <x:row r="49" spans="1:10" customHeight="1">
      <x:c r="A49" s="61">
        <x:v>47</x:v>
      </x:c>
      <x:c r="B49" s="62" t="s">
        <x:v>2966</x:v>
      </x:c>
      <x:c r="C49" s="61" t="s">
        <x:v>246</x:v>
      </x:c>
      <x:c r="D49" s="61" t="s">
        <x:v>1935</x:v>
      </x:c>
      <x:c r="E49" s="61">
        <x:v>10</x:v>
      </x:c>
      <x:c r="F49" s="62"/>
      <x:c r="G49" s="21">
        <x:v>10</x:v>
      </x:c>
      <x:c r="H49" s="14"/>
      <x:c r="I49" s="14"/>
      <x:c r="J49" s="14"/>
    </x:row>
    <x:row r="50" spans="1:10" customHeight="1">
      <x:c r="A50" s="61">
        <x:v>48</x:v>
      </x:c>
      <x:c r="B50" s="62" t="s">
        <x:v>3017</x:v>
      </x:c>
      <x:c r="C50" s="61" t="s">
        <x:v>246</x:v>
      </x:c>
      <x:c r="D50" s="61" t="s">
        <x:v>1935</x:v>
      </x:c>
      <x:c r="E50" s="61">
        <x:v>10</x:v>
      </x:c>
      <x:c r="F50" s="62"/>
      <x:c r="G50" s="21">
        <x:v>10</x:v>
      </x:c>
      <x:c r="H50" s="14"/>
      <x:c r="I50" s="14"/>
      <x:c r="J50" s="14"/>
    </x:row>
    <x:row r="51" spans="1:10" customHeight="1">
      <x:c r="A51" s="61">
        <x:v>49</x:v>
      </x:c>
      <x:c r="B51" s="62" t="s">
        <x:v>1579</x:v>
      </x:c>
      <x:c r="C51" s="61" t="s">
        <x:v>246</x:v>
      </x:c>
      <x:c r="D51" s="61" t="s">
        <x:v>1935</x:v>
      </x:c>
      <x:c r="E51" s="61">
        <x:v>10</x:v>
      </x:c>
      <x:c r="F51" s="62"/>
      <x:c r="G51" s="21">
        <x:v>10</x:v>
      </x:c>
      <x:c r="H51" s="14"/>
      <x:c r="I51" s="14"/>
      <x:c r="J51" s="14"/>
    </x:row>
    <x:row r="52" spans="1:10" customHeight="1">
      <x:c r="A52" s="61">
        <x:v>50</x:v>
      </x:c>
      <x:c r="B52" s="62" t="s">
        <x:v>1922</x:v>
      </x:c>
      <x:c r="C52" s="61" t="s">
        <x:v>246</x:v>
      </x:c>
      <x:c r="D52" s="61" t="s">
        <x:v>1935</x:v>
      </x:c>
      <x:c r="E52" s="61">
        <x:v>10</x:v>
      </x:c>
      <x:c r="F52" s="62"/>
      <x:c r="G52" s="21">
        <x:v>10</x:v>
      </x:c>
      <x:c r="H52" s="14"/>
      <x:c r="I52" s="14"/>
      <x:c r="J52" s="14"/>
    </x:row>
    <x:row r="53" spans="1:10" customHeight="1">
      <x:c r="A53" s="61">
        <x:v>51</x:v>
      </x:c>
      <x:c r="B53" s="62" t="s">
        <x:v>1567</x:v>
      </x:c>
      <x:c r="C53" s="61" t="s">
        <x:v>246</x:v>
      </x:c>
      <x:c r="D53" s="61" t="s">
        <x:v>1935</x:v>
      </x:c>
      <x:c r="E53" s="61">
        <x:v>10</x:v>
      </x:c>
      <x:c r="F53" s="62"/>
      <x:c r="G53" s="21">
        <x:v>10</x:v>
      </x:c>
      <x:c r="H53" s="14"/>
      <x:c r="I53" s="14"/>
      <x:c r="J53" s="14"/>
    </x:row>
    <x:row r="54" spans="1:10" customHeight="1">
      <x:c r="A54" s="61">
        <x:v>52</x:v>
      </x:c>
      <x:c r="B54" s="62" t="s">
        <x:v>1942</x:v>
      </x:c>
      <x:c r="C54" s="61" t="s">
        <x:v>246</x:v>
      </x:c>
      <x:c r="D54" s="61" t="s">
        <x:v>1935</x:v>
      </x:c>
      <x:c r="E54" s="61">
        <x:v>10</x:v>
      </x:c>
      <x:c r="F54" s="62"/>
      <x:c r="G54" s="21">
        <x:v>10</x:v>
      </x:c>
      <x:c r="H54" s="14"/>
      <x:c r="I54" s="14"/>
      <x:c r="J54" s="14"/>
    </x:row>
    <x:row r="55" spans="1:10" customHeight="1">
      <x:c r="A55" s="61">
        <x:v>53</x:v>
      </x:c>
      <x:c r="B55" s="62" t="s">
        <x:v>2976</x:v>
      </x:c>
      <x:c r="C55" s="61" t="s">
        <x:v>246</x:v>
      </x:c>
      <x:c r="D55" s="61" t="s">
        <x:v>1935</x:v>
      </x:c>
      <x:c r="E55" s="61">
        <x:v>10</x:v>
      </x:c>
      <x:c r="F55" s="62"/>
      <x:c r="G55" s="21">
        <x:v>10</x:v>
      </x:c>
      <x:c r="H55" s="14"/>
      <x:c r="I55" s="14"/>
      <x:c r="J55" s="14"/>
    </x:row>
    <x:row r="56" spans="1:10" customHeight="1">
      <x:c r="A56" s="61">
        <x:v>54</x:v>
      </x:c>
      <x:c r="B56" s="62" t="s">
        <x:v>1475</x:v>
      </x:c>
      <x:c r="C56" s="61" t="s">
        <x:v>246</x:v>
      </x:c>
      <x:c r="D56" s="61" t="s">
        <x:v>1935</x:v>
      </x:c>
      <x:c r="E56" s="61">
        <x:v>10</x:v>
      </x:c>
      <x:c r="F56" s="62"/>
      <x:c r="G56" s="21">
        <x:v>10</x:v>
      </x:c>
      <x:c r="H56" s="14"/>
      <x:c r="I56" s="14"/>
      <x:c r="J56" s="14"/>
    </x:row>
    <x:row r="57" spans="1:10" customHeight="1">
      <x:c r="A57" s="63">
        <x:v>55</x:v>
      </x:c>
      <x:c r="B57" s="64" t="s">
        <x:v>1938</x:v>
      </x:c>
      <x:c r="C57" s="63" t="s">
        <x:v>246</x:v>
      </x:c>
      <x:c r="D57" s="63" t="s">
        <x:v>1935</x:v>
      </x:c>
      <x:c r="E57" s="63">
        <x:v>10</x:v>
      </x:c>
      <x:c r="F57" s="64"/>
      <x:c r="G57" s="21">
        <x:v>10</x:v>
      </x:c>
      <x:c r="H57" s="14"/>
      <x:c r="I57" s="14"/>
      <x:c r="J57" s="14"/>
    </x:row>
    <x:row r="58" spans="1:10" customHeight="1">
      <x:c r="A58" s="61">
        <x:v>56</x:v>
      </x:c>
      <x:c r="B58" s="62" t="s">
        <x:v>2619</x:v>
      </x:c>
      <x:c r="C58" s="61" t="s">
        <x:v>246</x:v>
      </x:c>
      <x:c r="D58" s="61" t="s">
        <x:v>1935</x:v>
      </x:c>
      <x:c r="E58" s="61">
        <x:v>10</x:v>
      </x:c>
      <x:c r="F58" s="62"/>
      <x:c r="G58" s="21">
        <x:v>10</x:v>
      </x:c>
      <x:c r="H58" s="14"/>
      <x:c r="I58" s="14"/>
      <x:c r="J58" s="14"/>
    </x:row>
    <x:row r="59" spans="1:10" customHeight="1">
      <x:c r="A59" s="61">
        <x:v>57</x:v>
      </x:c>
      <x:c r="B59" s="62" t="s">
        <x:v>2857</x:v>
      </x:c>
      <x:c r="C59" s="61" t="s">
        <x:v>246</x:v>
      </x:c>
      <x:c r="D59" s="61" t="s">
        <x:v>1935</x:v>
      </x:c>
      <x:c r="E59" s="61">
        <x:v>10</x:v>
      </x:c>
      <x:c r="F59" s="62"/>
      <x:c r="G59" s="21">
        <x:v>10</x:v>
      </x:c>
      <x:c r="H59" s="14"/>
      <x:c r="I59" s="14"/>
      <x:c r="J59" s="14"/>
    </x:row>
    <x:row r="60" spans="1:10" customHeight="1">
      <x:c r="A60" s="61">
        <x:v>58</x:v>
      </x:c>
      <x:c r="B60" s="62" t="s">
        <x:v>2967</x:v>
      </x:c>
      <x:c r="C60" s="61" t="s">
        <x:v>246</x:v>
      </x:c>
      <x:c r="D60" s="61" t="s">
        <x:v>1935</x:v>
      </x:c>
      <x:c r="E60" s="61">
        <x:v>10</x:v>
      </x:c>
      <x:c r="F60" s="62"/>
      <x:c r="G60" s="21">
        <x:v>10</x:v>
      </x:c>
      <x:c r="H60" s="14"/>
      <x:c r="I60" s="14"/>
      <x:c r="J60" s="14"/>
    </x:row>
    <x:row r="61" spans="1:10" customHeight="1">
      <x:c r="A61" s="61">
        <x:v>59</x:v>
      </x:c>
      <x:c r="B61" s="62" t="s">
        <x:v>1943</x:v>
      </x:c>
      <x:c r="C61" s="61" t="s">
        <x:v>246</x:v>
      </x:c>
      <x:c r="D61" s="61" t="s">
        <x:v>1935</x:v>
      </x:c>
      <x:c r="E61" s="61">
        <x:v>10</x:v>
      </x:c>
      <x:c r="F61" s="62"/>
      <x:c r="G61" s="21">
        <x:v>10</x:v>
      </x:c>
      <x:c r="H61" s="14"/>
      <x:c r="I61" s="14"/>
      <x:c r="J61" s="14"/>
    </x:row>
    <x:row r="62" spans="1:10" customHeight="1">
      <x:c r="A62" s="61">
        <x:v>60</x:v>
      </x:c>
      <x:c r="B62" s="62" t="s">
        <x:v>1959</x:v>
      </x:c>
      <x:c r="C62" s="61" t="s">
        <x:v>246</x:v>
      </x:c>
      <x:c r="D62" s="61" t="s">
        <x:v>1935</x:v>
      </x:c>
      <x:c r="E62" s="61">
        <x:v>10</x:v>
      </x:c>
      <x:c r="F62" s="62"/>
      <x:c r="G62" s="21">
        <x:v>10</x:v>
      </x:c>
      <x:c r="H62" s="14"/>
      <x:c r="I62" s="14"/>
      <x:c r="J62" s="14"/>
    </x:row>
    <x:row r="63" spans="1:10" customHeight="1">
      <x:c r="A63" s="61">
        <x:v>61</x:v>
      </x:c>
      <x:c r="B63" s="62" t="s">
        <x:v>2663</x:v>
      </x:c>
      <x:c r="C63" s="61" t="s">
        <x:v>246</x:v>
      </x:c>
      <x:c r="D63" s="61" t="s">
        <x:v>1935</x:v>
      </x:c>
      <x:c r="E63" s="61">
        <x:v>10</x:v>
      </x:c>
      <x:c r="F63" s="62"/>
      <x:c r="G63" s="21">
        <x:v>10</x:v>
      </x:c>
      <x:c r="H63" s="14"/>
      <x:c r="I63" s="14"/>
      <x:c r="J63" s="14"/>
    </x:row>
    <x:row r="64" spans="1:10" customHeight="1">
      <x:c r="A64" s="61">
        <x:v>62</x:v>
      </x:c>
      <x:c r="B64" s="62" t="s">
        <x:v>2712</x:v>
      </x:c>
      <x:c r="C64" s="61" t="s">
        <x:v>246</x:v>
      </x:c>
      <x:c r="D64" s="61" t="s">
        <x:v>1935</x:v>
      </x:c>
      <x:c r="E64" s="61">
        <x:v>10</x:v>
      </x:c>
      <x:c r="F64" s="62"/>
      <x:c r="G64" s="21">
        <x:v>10</x:v>
      </x:c>
      <x:c r="H64" s="14"/>
      <x:c r="I64" s="14"/>
      <x:c r="J64" s="14"/>
    </x:row>
    <x:row r="65" spans="1:10" customHeight="1">
      <x:c r="A65" s="61">
        <x:v>63</x:v>
      </x:c>
      <x:c r="B65" s="62" t="s">
        <x:v>2896</x:v>
      </x:c>
      <x:c r="C65" s="61" t="s">
        <x:v>246</x:v>
      </x:c>
      <x:c r="D65" s="61" t="s">
        <x:v>1935</x:v>
      </x:c>
      <x:c r="E65" s="61">
        <x:v>10</x:v>
      </x:c>
      <x:c r="F65" s="62"/>
      <x:c r="G65" s="21">
        <x:v>10</x:v>
      </x:c>
      <x:c r="H65" s="14"/>
      <x:c r="I65" s="14"/>
      <x:c r="J65" s="14"/>
    </x:row>
    <x:row r="66" spans="1:10" customHeight="1">
      <x:c r="A66" s="61">
        <x:v>64</x:v>
      </x:c>
      <x:c r="B66" s="62" t="s">
        <x:v>1476</x:v>
      </x:c>
      <x:c r="C66" s="61" t="s">
        <x:v>246</x:v>
      </x:c>
      <x:c r="D66" s="61" t="s">
        <x:v>1935</x:v>
      </x:c>
      <x:c r="E66" s="61">
        <x:v>10</x:v>
      </x:c>
      <x:c r="F66" s="62"/>
      <x:c r="G66" s="21">
        <x:v>10</x:v>
      </x:c>
      <x:c r="H66" s="14"/>
      <x:c r="I66" s="14"/>
      <x:c r="J66" s="14"/>
    </x:row>
    <x:row r="67" spans="1:10" customHeight="1">
      <x:c r="A67" s="61">
        <x:v>65</x:v>
      </x:c>
      <x:c r="B67" s="62" t="s">
        <x:v>2235</x:v>
      </x:c>
      <x:c r="C67" s="61" t="s">
        <x:v>246</x:v>
      </x:c>
      <x:c r="D67" s="61" t="s">
        <x:v>1935</x:v>
      </x:c>
      <x:c r="E67" s="61">
        <x:v>10</x:v>
      </x:c>
      <x:c r="F67" s="62"/>
      <x:c r="G67" s="21">
        <x:v>10</x:v>
      </x:c>
      <x:c r="H67" s="14"/>
      <x:c r="I67" s="14"/>
      <x:c r="J67" s="14"/>
    </x:row>
    <x:row r="68" spans="1:10" customHeight="1">
      <x:c r="A68" s="61">
        <x:v>66</x:v>
      </x:c>
      <x:c r="B68" s="62" t="s">
        <x:v>2883</x:v>
      </x:c>
      <x:c r="C68" s="61" t="s">
        <x:v>246</x:v>
      </x:c>
      <x:c r="D68" s="61" t="s">
        <x:v>1935</x:v>
      </x:c>
      <x:c r="E68" s="61">
        <x:v>10</x:v>
      </x:c>
      <x:c r="F68" s="62"/>
      <x:c r="G68" s="21">
        <x:v>10</x:v>
      </x:c>
      <x:c r="H68" s="14"/>
      <x:c r="I68" s="14"/>
      <x:c r="J68" s="14"/>
    </x:row>
    <x:row r="69" spans="1:10" customHeight="1">
      <x:c r="A69" s="61">
        <x:v>67</x:v>
      </x:c>
      <x:c r="B69" s="62" t="s">
        <x:v>2881</x:v>
      </x:c>
      <x:c r="C69" s="61" t="s">
        <x:v>246</x:v>
      </x:c>
      <x:c r="D69" s="61" t="s">
        <x:v>1935</x:v>
      </x:c>
      <x:c r="E69" s="61">
        <x:v>10</x:v>
      </x:c>
      <x:c r="F69" s="62"/>
      <x:c r="G69" s="21">
        <x:v>10</x:v>
      </x:c>
      <x:c r="H69" s="14"/>
      <x:c r="I69" s="14"/>
      <x:c r="J69" s="14"/>
    </x:row>
    <x:row r="70" spans="1:10" customHeight="1">
      <x:c r="A70" s="61">
        <x:v>68</x:v>
      </x:c>
      <x:c r="B70" s="62" t="s">
        <x:v>2964</x:v>
      </x:c>
      <x:c r="C70" s="61" t="s">
        <x:v>246</x:v>
      </x:c>
      <x:c r="D70" s="61" t="s">
        <x:v>1935</x:v>
      </x:c>
      <x:c r="E70" s="61">
        <x:v>10</x:v>
      </x:c>
      <x:c r="F70" s="62"/>
      <x:c r="G70" s="21">
        <x:v>10</x:v>
      </x:c>
      <x:c r="H70" s="14"/>
      <x:c r="I70" s="14"/>
      <x:c r="J70" s="14"/>
    </x:row>
    <x:row r="71" spans="1:10" customHeight="1">
      <x:c r="A71" s="61">
        <x:v>69</x:v>
      </x:c>
      <x:c r="B71" s="62" t="s">
        <x:v>2876</x:v>
      </x:c>
      <x:c r="C71" s="61" t="s">
        <x:v>246</x:v>
      </x:c>
      <x:c r="D71" s="61" t="s">
        <x:v>1935</x:v>
      </x:c>
      <x:c r="E71" s="61">
        <x:v>10</x:v>
      </x:c>
      <x:c r="F71" s="62"/>
      <x:c r="G71" s="21">
        <x:v>10</x:v>
      </x:c>
      <x:c r="H71" s="14"/>
      <x:c r="I71" s="14"/>
      <x:c r="J71" s="14"/>
    </x:row>
    <x:row r="72" spans="1:10" customHeight="1">
      <x:c r="A72" s="58">
        <x:v>70</x:v>
      </x:c>
      <x:c r="B72" s="59" t="s">
        <x:v>2630</x:v>
      </x:c>
      <x:c r="C72" s="58" t="s">
        <x:v>246</x:v>
      </x:c>
      <x:c r="D72" s="58" t="s">
        <x:v>1935</x:v>
      </x:c>
      <x:c r="E72" s="58">
        <x:v>10</x:v>
      </x:c>
      <x:c r="F72" s="59"/>
      <x:c r="G72" s="66">
        <x:v>10</x:v>
      </x:c>
      <x:c r="H72" s="67"/>
      <x:c r="I72" s="67"/>
      <x:c r="J72" s="67"/>
    </x:row>
    <x:row r="73" spans="1:10" customHeight="1">
      <x:c r="A73" s="61">
        <x:v>71</x:v>
      </x:c>
      <x:c r="B73" s="62" t="s">
        <x:v>155</x:v>
      </x:c>
      <x:c r="C73" s="61" t="s">
        <x:v>246</x:v>
      </x:c>
      <x:c r="D73" s="61" t="s">
        <x:v>1935</x:v>
      </x:c>
      <x:c r="E73" s="61">
        <x:v>10</x:v>
      </x:c>
      <x:c r="F73" s="62"/>
      <x:c r="G73" s="21">
        <x:v>10</x:v>
      </x:c>
      <x:c r="H73" s="14"/>
      <x:c r="I73" s="14"/>
      <x:c r="J73" s="14"/>
    </x:row>
    <x:row r="74" spans="1:10" customHeight="1">
      <x:c r="A74" s="61">
        <x:v>72</x:v>
      </x:c>
      <x:c r="B74" s="62" t="s">
        <x:v>1941</x:v>
      </x:c>
      <x:c r="C74" s="61" t="s">
        <x:v>246</x:v>
      </x:c>
      <x:c r="D74" s="61" t="s">
        <x:v>1935</x:v>
      </x:c>
      <x:c r="E74" s="61">
        <x:v>10</x:v>
      </x:c>
      <x:c r="F74" s="62"/>
      <x:c r="G74" s="21">
        <x:v>10</x:v>
      </x:c>
      <x:c r="H74" s="14"/>
      <x:c r="I74" s="14"/>
      <x:c r="J74" s="14"/>
    </x:row>
    <x:row r="75" spans="1:10" customHeight="1">
      <x:c r="A75" s="61">
        <x:v>73</x:v>
      </x:c>
      <x:c r="B75" s="62" t="s">
        <x:v>1950</x:v>
      </x:c>
      <x:c r="C75" s="61" t="s">
        <x:v>246</x:v>
      </x:c>
      <x:c r="D75" s="61" t="s">
        <x:v>1935</x:v>
      </x:c>
      <x:c r="E75" s="61">
        <x:v>10</x:v>
      </x:c>
      <x:c r="F75" s="62"/>
      <x:c r="G75" s="21">
        <x:v>10</x:v>
      </x:c>
      <x:c r="H75" s="14"/>
      <x:c r="I75" s="14"/>
      <x:c r="J75" s="14"/>
    </x:row>
    <x:row r="76" spans="1:10" customHeight="1">
      <x:c r="A76" s="61">
        <x:v>74</x:v>
      </x:c>
      <x:c r="B76" s="62" t="s">
        <x:v>2409</x:v>
      </x:c>
      <x:c r="C76" s="61" t="s">
        <x:v>246</x:v>
      </x:c>
      <x:c r="D76" s="61" t="s">
        <x:v>1935</x:v>
      </x:c>
      <x:c r="E76" s="61">
        <x:v>10</x:v>
      </x:c>
      <x:c r="F76" s="62"/>
      <x:c r="G76" s="21">
        <x:v>10</x:v>
      </x:c>
      <x:c r="H76" s="14"/>
      <x:c r="I76" s="14"/>
      <x:c r="J76" s="14"/>
    </x:row>
    <x:row r="77" spans="1:10" customHeight="1">
      <x:c r="A77" s="61">
        <x:v>75</x:v>
      </x:c>
      <x:c r="B77" s="62" t="s">
        <x:v>1972</x:v>
      </x:c>
      <x:c r="C77" s="61" t="s">
        <x:v>246</x:v>
      </x:c>
      <x:c r="D77" s="61" t="s">
        <x:v>1935</x:v>
      </x:c>
      <x:c r="E77" s="61">
        <x:v>10</x:v>
      </x:c>
      <x:c r="F77" s="62"/>
      <x:c r="G77" s="21">
        <x:v>10</x:v>
      </x:c>
      <x:c r="H77" s="14"/>
      <x:c r="I77" s="14"/>
      <x:c r="J77" s="14"/>
    </x:row>
    <x:row r="78" spans="1:10" customHeight="1">
      <x:c r="A78" s="61">
        <x:v>76</x:v>
      </x:c>
      <x:c r="B78" s="62" t="s">
        <x:v>2887</x:v>
      </x:c>
      <x:c r="C78" s="61" t="s">
        <x:v>246</x:v>
      </x:c>
      <x:c r="D78" s="61" t="s">
        <x:v>1935</x:v>
      </x:c>
      <x:c r="E78" s="61">
        <x:v>10</x:v>
      </x:c>
      <x:c r="F78" s="62"/>
      <x:c r="G78" s="21">
        <x:v>10</x:v>
      </x:c>
      <x:c r="H78" s="14"/>
      <x:c r="I78" s="14"/>
      <x:c r="J78" s="14"/>
    </x:row>
    <x:row r="79" spans="1:10" customHeight="1">
      <x:c r="A79" s="61">
        <x:v>77</x:v>
      </x:c>
      <x:c r="B79" s="62" t="s">
        <x:v>3040</x:v>
      </x:c>
      <x:c r="C79" s="61" t="s">
        <x:v>246</x:v>
      </x:c>
      <x:c r="D79" s="61" t="s">
        <x:v>1935</x:v>
      </x:c>
      <x:c r="E79" s="61">
        <x:v>10</x:v>
      </x:c>
      <x:c r="F79" s="62"/>
      <x:c r="G79" s="21">
        <x:v>10</x:v>
      </x:c>
      <x:c r="H79" s="14"/>
      <x:c r="I79" s="14"/>
      <x:c r="J79" s="14"/>
    </x:row>
    <x:row r="80" spans="1:10" customHeight="1">
      <x:c r="A80" s="61">
        <x:v>78</x:v>
      </x:c>
      <x:c r="B80" s="62" t="s">
        <x:v>1857</x:v>
      </x:c>
      <x:c r="C80" s="61" t="s">
        <x:v>246</x:v>
      </x:c>
      <x:c r="D80" s="61" t="s">
        <x:v>1935</x:v>
      </x:c>
      <x:c r="E80" s="61">
        <x:v>10</x:v>
      </x:c>
      <x:c r="F80" s="62"/>
      <x:c r="G80" s="21">
        <x:v>10</x:v>
      </x:c>
      <x:c r="H80" s="14"/>
      <x:c r="I80" s="14"/>
      <x:c r="J80" s="14"/>
    </x:row>
    <x:row r="81" spans="1:10" customHeight="1">
      <x:c r="A81" s="61">
        <x:v>79</x:v>
      </x:c>
      <x:c r="B81" s="62" t="s">
        <x:v>1487</x:v>
      </x:c>
      <x:c r="C81" s="61" t="s">
        <x:v>246</x:v>
      </x:c>
      <x:c r="D81" s="61" t="s">
        <x:v>1957</x:v>
      </x:c>
      <x:c r="E81" s="61">
        <x:v>10</x:v>
      </x:c>
      <x:c r="F81" s="62" t="s">
        <x:v>2898</x:v>
      </x:c>
      <x:c r="G81" s="21">
        <x:v>10</x:v>
      </x:c>
      <x:c r="H81" s="14"/>
      <x:c r="I81" s="14"/>
      <x:c r="J81" s="14" t="s">
        <x:v>468</x:v>
      </x:c>
    </x:row>
    <x:row r="82" spans="1:10" customHeight="1">
      <x:c r="A82" s="63">
        <x:v>80</x:v>
      </x:c>
      <x:c r="B82" s="64" t="s">
        <x:v>3021</x:v>
      </x:c>
      <x:c r="C82" s="63" t="s">
        <x:v>246</x:v>
      </x:c>
      <x:c r="D82" s="63" t="s">
        <x:v>1958</x:v>
      </x:c>
      <x:c r="E82" s="63">
        <x:v>10</x:v>
      </x:c>
      <x:c r="F82" s="64" t="s">
        <x:v>2720</x:v>
      </x:c>
      <x:c r="G82" s="21">
        <x:v>10</x:v>
      </x:c>
      <x:c r="H82" s="14"/>
      <x:c r="I82" s="14"/>
      <x:c r="J82" s="14" t="s">
        <x:v>2720</x:v>
      </x:c>
    </x:row>
    <x:row r="83" spans="1:10" customHeight="1">
      <x:c r="A83" s="61">
        <x:v>81</x:v>
      </x:c>
      <x:c r="B83" s="62" t="s">
        <x:v>1442</x:v>
      </x:c>
      <x:c r="C83" s="61" t="s">
        <x:v>246</x:v>
      </x:c>
      <x:c r="D83" s="61" t="s">
        <x:v>1958</x:v>
      </x:c>
      <x:c r="E83" s="61">
        <x:v>10</x:v>
      </x:c>
      <x:c r="F83" s="62"/>
      <x:c r="G83" s="21">
        <x:v>10</x:v>
      </x:c>
      <x:c r="H83" s="14"/>
      <x:c r="I83" s="14"/>
      <x:c r="J83" s="14" t="s">
        <x:v>3044</x:v>
      </x:c>
    </x:row>
    <x:row r="84" spans="1:10" customHeight="1">
      <x:c r="A84" s="61">
        <x:v>82</x:v>
      </x:c>
      <x:c r="B84" s="62" t="s">
        <x:v>1482</x:v>
      </x:c>
      <x:c r="C84" s="61" t="s">
        <x:v>246</x:v>
      </x:c>
      <x:c r="D84" s="61" t="s">
        <x:v>1958</x:v>
      </x:c>
      <x:c r="E84" s="61">
        <x:v>10</x:v>
      </x:c>
      <x:c r="F84" s="62"/>
      <x:c r="G84" s="21">
        <x:v>10</x:v>
      </x:c>
      <x:c r="H84" s="14"/>
      <x:c r="I84" s="14"/>
      <x:c r="J84" s="14"/>
    </x:row>
    <x:row r="85" spans="1:10" customHeight="1">
      <x:c r="A85" s="61">
        <x:v>83</x:v>
      </x:c>
      <x:c r="B85" s="62" t="s">
        <x:v>2930</x:v>
      </x:c>
      <x:c r="C85" s="61" t="s">
        <x:v>246</x:v>
      </x:c>
      <x:c r="D85" s="61" t="s">
        <x:v>1958</x:v>
      </x:c>
      <x:c r="E85" s="61">
        <x:v>10</x:v>
      </x:c>
      <x:c r="F85" s="62"/>
      <x:c r="G85" s="21">
        <x:v>10</x:v>
      </x:c>
      <x:c r="H85" s="14"/>
      <x:c r="I85" s="14"/>
      <x:c r="J85" s="14"/>
    </x:row>
    <x:row r="86" spans="1:10" customHeight="1">
      <x:c r="A86" s="61">
        <x:v>84</x:v>
      </x:c>
      <x:c r="B86" s="62" t="s">
        <x:v>1716</x:v>
      </x:c>
      <x:c r="C86" s="61" t="s">
        <x:v>246</x:v>
      </x:c>
      <x:c r="D86" s="61" t="s">
        <x:v>1958</x:v>
      </x:c>
      <x:c r="E86" s="61">
        <x:v>10</x:v>
      </x:c>
      <x:c r="F86" s="62"/>
      <x:c r="G86" s="21">
        <x:v>10</x:v>
      </x:c>
      <x:c r="H86" s="14"/>
      <x:c r="I86" s="14"/>
      <x:c r="J86" s="14"/>
    </x:row>
    <x:row r="87" spans="1:10" customHeight="1">
      <x:c r="A87" s="61">
        <x:v>85</x:v>
      </x:c>
      <x:c r="B87" s="62" t="s">
        <x:v>3317</x:v>
      </x:c>
      <x:c r="C87" s="61" t="s">
        <x:v>246</x:v>
      </x:c>
      <x:c r="D87" s="61" t="s">
        <x:v>1958</x:v>
      </x:c>
      <x:c r="E87" s="61">
        <x:v>10</x:v>
      </x:c>
      <x:c r="F87" s="62"/>
      <x:c r="G87" s="21">
        <x:v>10</x:v>
      </x:c>
      <x:c r="H87" s="14"/>
      <x:c r="I87" s="14"/>
      <x:c r="J87" s="14"/>
    </x:row>
    <x:row r="88" spans="1:10" customHeight="1">
      <x:c r="A88" s="61">
        <x:v>86</x:v>
      </x:c>
      <x:c r="B88" s="62" t="s">
        <x:v>1947</x:v>
      </x:c>
      <x:c r="C88" s="61" t="s">
        <x:v>246</x:v>
      </x:c>
      <x:c r="D88" s="61" t="s">
        <x:v>1958</x:v>
      </x:c>
      <x:c r="E88" s="61">
        <x:v>10</x:v>
      </x:c>
      <x:c r="F88" s="62"/>
      <x:c r="G88" s="21">
        <x:v>10</x:v>
      </x:c>
      <x:c r="H88" s="14"/>
      <x:c r="I88" s="14"/>
      <x:c r="J88" s="14"/>
    </x:row>
    <x:row r="89" spans="1:10" customHeight="1">
      <x:c r="A89" s="61">
        <x:v>87</x:v>
      </x:c>
      <x:c r="B89" s="62" t="s">
        <x:v>2875</x:v>
      </x:c>
      <x:c r="C89" s="61" t="s">
        <x:v>246</x:v>
      </x:c>
      <x:c r="D89" s="61" t="s">
        <x:v>1958</x:v>
      </x:c>
      <x:c r="E89" s="61">
        <x:v>10</x:v>
      </x:c>
      <x:c r="F89" s="62"/>
      <x:c r="G89" s="21">
        <x:v>10</x:v>
      </x:c>
      <x:c r="H89" s="14"/>
      <x:c r="I89" s="14"/>
      <x:c r="J89" s="14"/>
    </x:row>
    <x:row r="90" spans="1:10" customHeight="1">
      <x:c r="A90" s="61">
        <x:v>88</x:v>
      </x:c>
      <x:c r="B90" s="62" t="s">
        <x:v>2256</x:v>
      </x:c>
      <x:c r="C90" s="61" t="s">
        <x:v>246</x:v>
      </x:c>
      <x:c r="D90" s="61" t="s">
        <x:v>1958</x:v>
      </x:c>
      <x:c r="E90" s="61">
        <x:v>10</x:v>
      </x:c>
      <x:c r="F90" s="62"/>
      <x:c r="G90" s="21">
        <x:v>10</x:v>
      </x:c>
      <x:c r="H90" s="14"/>
      <x:c r="I90" s="14"/>
      <x:c r="J90" s="14"/>
    </x:row>
    <x:row r="91" spans="1:10" customHeight="1">
      <x:c r="A91" s="61">
        <x:v>89</x:v>
      </x:c>
      <x:c r="B91" s="62" t="s">
        <x:v>2965</x:v>
      </x:c>
      <x:c r="C91" s="61" t="s">
        <x:v>246</x:v>
      </x:c>
      <x:c r="D91" s="61" t="s">
        <x:v>1958</x:v>
      </x:c>
      <x:c r="E91" s="61">
        <x:v>10</x:v>
      </x:c>
      <x:c r="F91" s="62"/>
      <x:c r="G91" s="21">
        <x:v>10</x:v>
      </x:c>
      <x:c r="H91" s="14"/>
      <x:c r="I91" s="14"/>
      <x:c r="J91" s="14"/>
    </x:row>
    <x:row r="92" spans="1:10" customHeight="1">
      <x:c r="A92" s="61">
        <x:v>90</x:v>
      </x:c>
      <x:c r="B92" s="62" t="s">
        <x:v>2961</x:v>
      </x:c>
      <x:c r="C92" s="61" t="s">
        <x:v>246</x:v>
      </x:c>
      <x:c r="D92" s="61" t="s">
        <x:v>1958</x:v>
      </x:c>
      <x:c r="E92" s="61">
        <x:v>10</x:v>
      </x:c>
      <x:c r="F92" s="62"/>
      <x:c r="G92" s="21">
        <x:v>10</x:v>
      </x:c>
      <x:c r="H92" s="14"/>
      <x:c r="I92" s="14"/>
      <x:c r="J92" s="14"/>
    </x:row>
    <x:row r="93" spans="1:10" customHeight="1">
      <x:c r="A93" s="61">
        <x:v>91</x:v>
      </x:c>
      <x:c r="B93" s="62" t="s">
        <x:v>2865</x:v>
      </x:c>
      <x:c r="C93" s="61" t="s">
        <x:v>246</x:v>
      </x:c>
      <x:c r="D93" s="61" t="s">
        <x:v>1958</x:v>
      </x:c>
      <x:c r="E93" s="61">
        <x:v>10</x:v>
      </x:c>
      <x:c r="F93" s="62"/>
      <x:c r="G93" s="21">
        <x:v>10</x:v>
      </x:c>
      <x:c r="H93" s="14"/>
      <x:c r="I93" s="14"/>
      <x:c r="J93" s="14"/>
    </x:row>
    <x:row r="94" spans="1:10" customHeight="1">
      <x:c r="A94" s="61">
        <x:v>92</x:v>
      </x:c>
      <x:c r="B94" s="62" t="s">
        <x:v>2991</x:v>
      </x:c>
      <x:c r="C94" s="61" t="s">
        <x:v>246</x:v>
      </x:c>
      <x:c r="D94" s="61" t="s">
        <x:v>1958</x:v>
      </x:c>
      <x:c r="E94" s="61">
        <x:v>10</x:v>
      </x:c>
      <x:c r="F94" s="62"/>
      <x:c r="G94" s="21">
        <x:v>10</x:v>
      </x:c>
      <x:c r="H94" s="14"/>
      <x:c r="I94" s="14"/>
      <x:c r="J94" s="14"/>
    </x:row>
    <x:row r="95" spans="1:10" customHeight="1">
      <x:c r="A95" s="61">
        <x:v>93</x:v>
      </x:c>
      <x:c r="B95" s="62" t="s">
        <x:v>2246</x:v>
      </x:c>
      <x:c r="C95" s="61" t="s">
        <x:v>246</x:v>
      </x:c>
      <x:c r="D95" s="61" t="s">
        <x:v>1958</x:v>
      </x:c>
      <x:c r="E95" s="61">
        <x:v>10</x:v>
      </x:c>
      <x:c r="F95" s="62"/>
      <x:c r="G95" s="21">
        <x:v>10</x:v>
      </x:c>
      <x:c r="H95" s="14"/>
      <x:c r="I95" s="14"/>
      <x:c r="J95" s="14"/>
    </x:row>
    <x:row r="96" spans="1:10" customHeight="1">
      <x:c r="A96" s="61">
        <x:v>94</x:v>
      </x:c>
      <x:c r="B96" s="62" t="s">
        <x:v>2963</x:v>
      </x:c>
      <x:c r="C96" s="61" t="s">
        <x:v>246</x:v>
      </x:c>
      <x:c r="D96" s="61" t="s">
        <x:v>1958</x:v>
      </x:c>
      <x:c r="E96" s="61">
        <x:v>10</x:v>
      </x:c>
      <x:c r="F96" s="62"/>
      <x:c r="G96" s="21">
        <x:v>10</x:v>
      </x:c>
      <x:c r="H96" s="14"/>
      <x:c r="I96" s="14"/>
      <x:c r="J96" s="14"/>
    </x:row>
    <x:row r="97" spans="1:10" customHeight="1">
      <x:c r="A97" s="61">
        <x:v>95</x:v>
      </x:c>
      <x:c r="B97" s="62" t="s">
        <x:v>2859</x:v>
      </x:c>
      <x:c r="C97" s="61" t="s">
        <x:v>246</x:v>
      </x:c>
      <x:c r="D97" s="61" t="s">
        <x:v>1958</x:v>
      </x:c>
      <x:c r="E97" s="61">
        <x:v>10</x:v>
      </x:c>
      <x:c r="F97" s="62"/>
      <x:c r="G97" s="21">
        <x:v>10</x:v>
      </x:c>
      <x:c r="H97" s="14"/>
      <x:c r="I97" s="14"/>
      <x:c r="J97" s="14"/>
    </x:row>
    <x:row r="98" spans="1:10" customHeight="1">
      <x:c r="A98" s="61">
        <x:v>96</x:v>
      </x:c>
      <x:c r="B98" s="62" t="s">
        <x:v>2990</x:v>
      </x:c>
      <x:c r="C98" s="61" t="s">
        <x:v>246</x:v>
      </x:c>
      <x:c r="D98" s="61" t="s">
        <x:v>1958</x:v>
      </x:c>
      <x:c r="E98" s="61">
        <x:v>10</x:v>
      </x:c>
      <x:c r="F98" s="62"/>
      <x:c r="G98" s="21">
        <x:v>10</x:v>
      </x:c>
      <x:c r="H98" s="14"/>
      <x:c r="I98" s="14"/>
      <x:c r="J98" s="14"/>
    </x:row>
    <x:row r="99" spans="1:10" customHeight="1">
      <x:c r="A99" s="61">
        <x:v>97</x:v>
      </x:c>
      <x:c r="B99" s="62" t="s">
        <x:v>640</x:v>
      </x:c>
      <x:c r="C99" s="61" t="s">
        <x:v>246</x:v>
      </x:c>
      <x:c r="D99" s="61" t="s">
        <x:v>1958</x:v>
      </x:c>
      <x:c r="E99" s="61">
        <x:v>10</x:v>
      </x:c>
      <x:c r="F99" s="62"/>
      <x:c r="G99" s="21">
        <x:v>10</x:v>
      </x:c>
      <x:c r="H99" s="14"/>
      <x:c r="I99" s="14"/>
      <x:c r="J99" s="14"/>
    </x:row>
    <x:row r="100" spans="1:10" customHeight="1">
      <x:c r="A100" s="61">
        <x:v>98</x:v>
      </x:c>
      <x:c r="B100" s="62" t="s">
        <x:v>3101</x:v>
      </x:c>
      <x:c r="C100" s="61" t="s">
        <x:v>246</x:v>
      </x:c>
      <x:c r="D100" s="61" t="s">
        <x:v>1958</x:v>
      </x:c>
      <x:c r="E100" s="61">
        <x:v>10</x:v>
      </x:c>
      <x:c r="F100" s="62"/>
      <x:c r="G100" s="21">
        <x:v>10</x:v>
      </x:c>
      <x:c r="H100" s="14"/>
      <x:c r="I100" s="14"/>
      <x:c r="J100" s="14"/>
    </x:row>
    <x:row r="101" spans="1:10" customHeight="1">
      <x:c r="A101" s="61">
        <x:v>99</x:v>
      </x:c>
      <x:c r="B101" s="62" t="s">
        <x:v>2856</x:v>
      </x:c>
      <x:c r="C101" s="61" t="s">
        <x:v>246</x:v>
      </x:c>
      <x:c r="D101" s="61" t="s">
        <x:v>1958</x:v>
      </x:c>
      <x:c r="E101" s="61">
        <x:v>10</x:v>
      </x:c>
      <x:c r="F101" s="62"/>
      <x:c r="G101" s="21">
        <x:v>10</x:v>
      </x:c>
      <x:c r="H101" s="14"/>
      <x:c r="I101" s="14"/>
      <x:c r="J101" s="14"/>
    </x:row>
    <x:row r="102" spans="1:10" customHeight="1">
      <x:c r="A102" s="61">
        <x:v>100</x:v>
      </x:c>
      <x:c r="B102" s="62" t="s">
        <x:v>1688</x:v>
      </x:c>
      <x:c r="C102" s="61" t="s">
        <x:v>246</x:v>
      </x:c>
      <x:c r="D102" s="61" t="s">
        <x:v>1958</x:v>
      </x:c>
      <x:c r="E102" s="61">
        <x:v>10</x:v>
      </x:c>
      <x:c r="F102" s="62"/>
      <x:c r="G102" s="21">
        <x:v>10</x:v>
      </x:c>
      <x:c r="H102" s="14"/>
      <x:c r="I102" s="14"/>
      <x:c r="J102" s="14"/>
    </x:row>
    <x:row r="103" spans="1:10" customHeight="1">
      <x:c r="A103" s="61">
        <x:v>101</x:v>
      </x:c>
      <x:c r="B103" s="62" t="s">
        <x:v>2997</x:v>
      </x:c>
      <x:c r="C103" s="61" t="s">
        <x:v>246</x:v>
      </x:c>
      <x:c r="D103" s="61" t="s">
        <x:v>1958</x:v>
      </x:c>
      <x:c r="E103" s="61">
        <x:v>10</x:v>
      </x:c>
      <x:c r="F103" s="62"/>
      <x:c r="G103" s="21">
        <x:v>10</x:v>
      </x:c>
      <x:c r="H103" s="14"/>
      <x:c r="I103" s="14"/>
      <x:c r="J103" s="14"/>
    </x:row>
    <x:row r="104" spans="1:10" customHeight="1">
      <x:c r="A104" s="61">
        <x:v>102</x:v>
      </x:c>
      <x:c r="B104" s="62" t="s">
        <x:v>2259</x:v>
      </x:c>
      <x:c r="C104" s="61" t="s">
        <x:v>246</x:v>
      </x:c>
      <x:c r="D104" s="61" t="s">
        <x:v>1958</x:v>
      </x:c>
      <x:c r="E104" s="61">
        <x:v>10</x:v>
      </x:c>
      <x:c r="F104" s="62"/>
      <x:c r="G104" s="21">
        <x:v>10</x:v>
      </x:c>
      <x:c r="H104" s="14"/>
      <x:c r="I104" s="14"/>
      <x:c r="J104" s="14"/>
    </x:row>
    <x:row r="105" spans="1:10" customHeight="1">
      <x:c r="A105" s="61">
        <x:v>103</x:v>
      </x:c>
      <x:c r="B105" s="62" t="s">
        <x:v>1705</x:v>
      </x:c>
      <x:c r="C105" s="61" t="s">
        <x:v>246</x:v>
      </x:c>
      <x:c r="D105" s="61" t="s">
        <x:v>1958</x:v>
      </x:c>
      <x:c r="E105" s="61">
        <x:v>10</x:v>
      </x:c>
      <x:c r="F105" s="62"/>
      <x:c r="G105" s="21">
        <x:v>10</x:v>
      </x:c>
      <x:c r="H105" s="14"/>
      <x:c r="I105" s="14"/>
      <x:c r="J105" s="14"/>
    </x:row>
    <x:row r="106" spans="1:10" customHeight="1">
      <x:c r="A106" s="61">
        <x:v>104</x:v>
      </x:c>
      <x:c r="B106" s="62" t="s">
        <x:v>2897</x:v>
      </x:c>
      <x:c r="C106" s="61" t="s">
        <x:v>246</x:v>
      </x:c>
      <x:c r="D106" s="61" t="s">
        <x:v>1958</x:v>
      </x:c>
      <x:c r="E106" s="61">
        <x:v>10</x:v>
      </x:c>
      <x:c r="F106" s="62"/>
      <x:c r="G106" s="21">
        <x:v>10</x:v>
      </x:c>
      <x:c r="H106" s="14"/>
      <x:c r="I106" s="14"/>
      <x:c r="J106" s="14"/>
    </x:row>
    <x:row r="107" spans="1:10" customHeight="1">
      <x:c r="A107" s="61">
        <x:v>105</x:v>
      </x:c>
      <x:c r="B107" s="62" t="s">
        <x:v>2863</x:v>
      </x:c>
      <x:c r="C107" s="61" t="s">
        <x:v>246</x:v>
      </x:c>
      <x:c r="D107" s="61" t="s">
        <x:v>1958</x:v>
      </x:c>
      <x:c r="E107" s="61">
        <x:v>10</x:v>
      </x:c>
      <x:c r="F107" s="62"/>
      <x:c r="G107" s="21">
        <x:v>10</x:v>
      </x:c>
      <x:c r="H107" s="14"/>
      <x:c r="I107" s="14"/>
      <x:c r="J107" s="14"/>
    </x:row>
    <x:row r="108" spans="1:10" customHeight="1">
      <x:c r="A108" s="61">
        <x:v>106</x:v>
      </x:c>
      <x:c r="B108" s="62" t="s">
        <x:v>2877</x:v>
      </x:c>
      <x:c r="C108" s="61" t="s">
        <x:v>246</x:v>
      </x:c>
      <x:c r="D108" s="61" t="s">
        <x:v>1958</x:v>
      </x:c>
      <x:c r="E108" s="61">
        <x:v>10</x:v>
      </x:c>
      <x:c r="F108" s="62"/>
      <x:c r="G108" s="21">
        <x:v>10</x:v>
      </x:c>
      <x:c r="H108" s="14"/>
      <x:c r="I108" s="14"/>
      <x:c r="J108" s="14"/>
    </x:row>
    <x:row r="109" spans="1:10" customHeight="1">
      <x:c r="A109" s="61">
        <x:v>107</x:v>
      </x:c>
      <x:c r="B109" s="62" t="s">
        <x:v>2433</x:v>
      </x:c>
      <x:c r="C109" s="61" t="s">
        <x:v>246</x:v>
      </x:c>
      <x:c r="D109" s="61" t="s">
        <x:v>1958</x:v>
      </x:c>
      <x:c r="E109" s="61">
        <x:v>10</x:v>
      </x:c>
      <x:c r="F109" s="62"/>
      <x:c r="G109" s="21">
        <x:v>10</x:v>
      </x:c>
      <x:c r="H109" s="14"/>
      <x:c r="I109" s="14"/>
      <x:c r="J109" s="14"/>
    </x:row>
    <x:row r="110" spans="1:10" customHeight="1">
      <x:c r="A110" s="61">
        <x:v>108</x:v>
      </x:c>
      <x:c r="B110" s="62" t="s">
        <x:v>1451</x:v>
      </x:c>
      <x:c r="C110" s="61" t="s">
        <x:v>246</x:v>
      </x:c>
      <x:c r="D110" s="61" t="s">
        <x:v>1958</x:v>
      </x:c>
      <x:c r="E110" s="61">
        <x:v>10</x:v>
      </x:c>
      <x:c r="F110" s="62"/>
      <x:c r="G110" s="21">
        <x:v>10</x:v>
      </x:c>
      <x:c r="H110" s="14"/>
      <x:c r="I110" s="14"/>
      <x:c r="J110" s="14"/>
    </x:row>
    <x:row r="111" spans="1:10" customHeight="1">
      <x:c r="A111" s="63">
        <x:v>109</x:v>
      </x:c>
      <x:c r="B111" s="64" t="s">
        <x:v>3041</x:v>
      </x:c>
      <x:c r="C111" s="63" t="s">
        <x:v>246</x:v>
      </x:c>
      <x:c r="D111" s="63" t="s">
        <x:v>1958</x:v>
      </x:c>
      <x:c r="E111" s="63">
        <x:v>10</x:v>
      </x:c>
      <x:c r="F111" s="64"/>
      <x:c r="G111" s="21">
        <x:v>10</x:v>
      </x:c>
      <x:c r="H111" s="14"/>
      <x:c r="I111" s="14"/>
      <x:c r="J111" s="14"/>
    </x:row>
    <x:row r="112" spans="1:10" customHeight="1">
      <x:c r="A112" s="61">
        <x:v>110</x:v>
      </x:c>
      <x:c r="B112" s="62" t="s">
        <x:v>1478</x:v>
      </x:c>
      <x:c r="C112" s="61" t="s">
        <x:v>246</x:v>
      </x:c>
      <x:c r="D112" s="61" t="s">
        <x:v>1958</x:v>
      </x:c>
      <x:c r="E112" s="61">
        <x:v>10</x:v>
      </x:c>
      <x:c r="F112" s="62"/>
      <x:c r="G112" s="21">
        <x:v>10</x:v>
      </x:c>
      <x:c r="H112" s="14"/>
      <x:c r="I112" s="14"/>
      <x:c r="J112" s="14"/>
    </x:row>
    <x:row r="113" spans="1:10" customHeight="1">
      <x:c r="A113" s="61">
        <x:v>111</x:v>
      </x:c>
      <x:c r="B113" s="62" t="s">
        <x:v>2435</x:v>
      </x:c>
      <x:c r="C113" s="61" t="s">
        <x:v>246</x:v>
      </x:c>
      <x:c r="D113" s="61" t="s">
        <x:v>1958</x:v>
      </x:c>
      <x:c r="E113" s="61">
        <x:v>10</x:v>
      </x:c>
      <x:c r="F113" s="62"/>
      <x:c r="G113" s="21">
        <x:v>10</x:v>
      </x:c>
      <x:c r="H113" s="14"/>
      <x:c r="I113" s="14"/>
      <x:c r="J113" s="14"/>
    </x:row>
    <x:row r="114" spans="1:10" customHeight="1">
      <x:c r="A114" s="61">
        <x:v>112</x:v>
      </x:c>
      <x:c r="B114" s="62" t="s">
        <x:v>2880</x:v>
      </x:c>
      <x:c r="C114" s="61" t="s">
        <x:v>246</x:v>
      </x:c>
      <x:c r="D114" s="61" t="s">
        <x:v>1958</x:v>
      </x:c>
      <x:c r="E114" s="61">
        <x:v>10</x:v>
      </x:c>
      <x:c r="F114" s="62"/>
      <x:c r="G114" s="21">
        <x:v>10</x:v>
      </x:c>
      <x:c r="H114" s="14"/>
      <x:c r="I114" s="14"/>
      <x:c r="J114" s="14"/>
    </x:row>
    <x:row r="115" spans="1:10" customHeight="1">
      <x:c r="A115" s="61">
        <x:v>113</x:v>
      </x:c>
      <x:c r="B115" s="62" t="s">
        <x:v>1477</x:v>
      </x:c>
      <x:c r="C115" s="61" t="s">
        <x:v>246</x:v>
      </x:c>
      <x:c r="D115" s="61" t="s">
        <x:v>1958</x:v>
      </x:c>
      <x:c r="E115" s="61">
        <x:v>10</x:v>
      </x:c>
      <x:c r="F115" s="62"/>
      <x:c r="G115" s="21">
        <x:v>10</x:v>
      </x:c>
      <x:c r="H115" s="14"/>
      <x:c r="I115" s="14"/>
      <x:c r="J115" s="14"/>
    </x:row>
    <x:row r="116" spans="1:10" customHeight="1">
      <x:c r="A116" s="61">
        <x:v>114</x:v>
      </x:c>
      <x:c r="B116" s="62" t="s">
        <x:v>2869</x:v>
      </x:c>
      <x:c r="C116" s="61" t="s">
        <x:v>246</x:v>
      </x:c>
      <x:c r="D116" s="61" t="s">
        <x:v>1958</x:v>
      </x:c>
      <x:c r="E116" s="61">
        <x:v>10</x:v>
      </x:c>
      <x:c r="F116" s="62"/>
      <x:c r="G116" s="21">
        <x:v>10</x:v>
      </x:c>
      <x:c r="H116" s="14"/>
      <x:c r="I116" s="14"/>
      <x:c r="J116" s="14"/>
    </x:row>
    <x:row r="117" spans="1:10" customHeight="1">
      <x:c r="A117" s="58">
        <x:v>115</x:v>
      </x:c>
      <x:c r="B117" s="59" t="s">
        <x:v>1471</x:v>
      </x:c>
      <x:c r="C117" s="58" t="s">
        <x:v>246</x:v>
      </x:c>
      <x:c r="D117" s="58" t="s">
        <x:v>1958</x:v>
      </x:c>
      <x:c r="E117" s="58">
        <x:v>10</x:v>
      </x:c>
      <x:c r="F117" s="59"/>
      <x:c r="G117" s="66">
        <x:v>10</x:v>
      </x:c>
      <x:c r="H117" s="67"/>
      <x:c r="I117" s="67"/>
      <x:c r="J117" s="67"/>
    </x:row>
    <x:row r="118" spans="1:10" customHeight="1">
      <x:c r="A118" s="61">
        <x:v>116</x:v>
      </x:c>
      <x:c r="B118" s="62" t="s">
        <x:v>1473</x:v>
      </x:c>
      <x:c r="C118" s="61" t="s">
        <x:v>246</x:v>
      </x:c>
      <x:c r="D118" s="61" t="s">
        <x:v>1958</x:v>
      </x:c>
      <x:c r="E118" s="61">
        <x:v>10</x:v>
      </x:c>
      <x:c r="F118" s="62"/>
      <x:c r="G118" s="21">
        <x:v>10</x:v>
      </x:c>
      <x:c r="H118" s="14"/>
      <x:c r="I118" s="14"/>
      <x:c r="J118" s="14"/>
    </x:row>
    <x:row r="119" spans="1:10" customHeight="1">
      <x:c r="A119" s="61">
        <x:v>117</x:v>
      </x:c>
      <x:c r="B119" s="62" t="s">
        <x:v>2982</x:v>
      </x:c>
      <x:c r="C119" s="61" t="s">
        <x:v>246</x:v>
      </x:c>
      <x:c r="D119" s="61" t="s">
        <x:v>1958</x:v>
      </x:c>
      <x:c r="E119" s="61">
        <x:v>10</x:v>
      </x:c>
      <x:c r="F119" s="62"/>
      <x:c r="G119" s="21">
        <x:v>10</x:v>
      </x:c>
      <x:c r="H119" s="14"/>
      <x:c r="I119" s="14"/>
      <x:c r="J119" s="14"/>
    </x:row>
    <x:row r="120" spans="1:10" customHeight="1">
      <x:c r="A120" s="61">
        <x:v>118</x:v>
      </x:c>
      <x:c r="B120" s="62" t="s">
        <x:v>2237</x:v>
      </x:c>
      <x:c r="C120" s="61" t="s">
        <x:v>246</x:v>
      </x:c>
      <x:c r="D120" s="61" t="s">
        <x:v>1638</x:v>
      </x:c>
      <x:c r="E120" s="61">
        <x:v>80</x:v>
      </x:c>
      <x:c r="F120" s="62" t="s">
        <x:v>2644</x:v>
      </x:c>
      <x:c r="G120" s="21">
        <x:v>100</x:v>
      </x:c>
      <x:c r="H120" s="14" t="s">
        <x:v>2667</x:v>
      </x:c>
      <x:c r="I120" s="14" t="s">
        <x:v>1948</x:v>
      </x:c>
      <x:c r="J120" s="14" t="s">
        <x:v>627</x:v>
      </x:c>
    </x:row>
    <x:row r="121" spans="1:10" customHeight="1">
      <x:c r="A121" s="61">
        <x:v>119</x:v>
      </x:c>
      <x:c r="B121" s="62" t="s">
        <x:v>1396</x:v>
      </x:c>
      <x:c r="C121" s="61" t="s">
        <x:v>246</x:v>
      </x:c>
      <x:c r="D121" s="61" t="s">
        <x:v>128</x:v>
      </x:c>
      <x:c r="E121" s="61">
        <x:v>100</x:v>
      </x:c>
      <x:c r="F121" s="62"/>
      <x:c r="G121" s="21">
        <x:v>100</x:v>
      </x:c>
      <x:c r="H121" s="14"/>
      <x:c r="I121" s="14" t="s">
        <x:v>1952</x:v>
      </x:c>
      <x:c r="J121" s="14" t="s">
        <x:v>3353</x:v>
      </x:c>
    </x:row>
    <x:row r="122" spans="1:10" customHeight="1">
      <x:c r="A122" s="61">
        <x:v>120</x:v>
      </x:c>
      <x:c r="B122" s="62" t="s">
        <x:v>3001</x:v>
      </x:c>
      <x:c r="C122" s="61" t="s">
        <x:v>246</x:v>
      </x:c>
      <x:c r="D122" s="61" t="s">
        <x:v>1638</x:v>
      </x:c>
      <x:c r="E122" s="61">
        <x:v>100</x:v>
      </x:c>
      <x:c r="F122" s="62"/>
      <x:c r="G122" s="21">
        <x:v>100</x:v>
      </x:c>
      <x:c r="H122" s="14"/>
      <x:c r="I122" s="14"/>
      <x:c r="J122" s="14" t="s">
        <x:v>3023</x:v>
      </x:c>
    </x:row>
    <x:row r="123" spans="1:10" customHeight="1">
      <x:c r="A123" s="61">
        <x:v>121</x:v>
      </x:c>
      <x:c r="B123" s="62" t="s">
        <x:v>2685</x:v>
      </x:c>
      <x:c r="C123" s="61" t="s">
        <x:v>246</x:v>
      </x:c>
      <x:c r="D123" s="61" t="s">
        <x:v>1638</x:v>
      </x:c>
      <x:c r="E123" s="61">
        <x:v>100</x:v>
      </x:c>
      <x:c r="F123" s="62"/>
      <x:c r="G123" s="21">
        <x:v>100</x:v>
      </x:c>
      <x:c r="H123" s="14"/>
      <x:c r="I123" s="14"/>
      <x:c r="J123" s="14"/>
    </x:row>
    <x:row r="124" spans="1:10" customHeight="1">
      <x:c r="A124" s="61">
        <x:v>122</x:v>
      </x:c>
      <x:c r="B124" s="62" t="s">
        <x:v>1973</x:v>
      </x:c>
      <x:c r="C124" s="61" t="s">
        <x:v>246</x:v>
      </x:c>
      <x:c r="D124" s="61" t="s">
        <x:v>1638</x:v>
      </x:c>
      <x:c r="E124" s="61">
        <x:v>100</x:v>
      </x:c>
      <x:c r="F124" s="62"/>
      <x:c r="G124" s="21">
        <x:v>100</x:v>
      </x:c>
      <x:c r="H124" s="14"/>
      <x:c r="I124" s="14"/>
      <x:c r="J124" s="14"/>
    </x:row>
    <x:row r="125" spans="1:10" customHeight="1">
      <x:c r="A125" s="61">
        <x:v>123</x:v>
      </x:c>
      <x:c r="B125" s="62" t="s">
        <x:v>161</x:v>
      </x:c>
      <x:c r="C125" s="61" t="s">
        <x:v>246</x:v>
      </x:c>
      <x:c r="D125" s="61" t="s">
        <x:v>1638</x:v>
      </x:c>
      <x:c r="E125" s="61">
        <x:v>100</x:v>
      </x:c>
      <x:c r="F125" s="62"/>
      <x:c r="G125" s="21">
        <x:v>100</x:v>
      </x:c>
      <x:c r="H125" s="14"/>
      <x:c r="I125" s="14"/>
      <x:c r="J125" s="14"/>
    </x:row>
    <x:row r="126" spans="1:10" customHeight="1">
      <x:c r="A126" s="61">
        <x:v>124</x:v>
      </x:c>
      <x:c r="B126" s="62" t="s">
        <x:v>1932</x:v>
      </x:c>
      <x:c r="C126" s="61" t="s">
        <x:v>246</x:v>
      </x:c>
      <x:c r="D126" s="61" t="s">
        <x:v>1638</x:v>
      </x:c>
      <x:c r="E126" s="61">
        <x:v>100</x:v>
      </x:c>
      <x:c r="F126" s="62"/>
      <x:c r="G126" s="21">
        <x:v>100</x:v>
      </x:c>
      <x:c r="H126" s="14"/>
      <x:c r="I126" s="14"/>
      <x:c r="J126" s="14"/>
    </x:row>
    <x:row r="127" spans="1:10" customHeight="1">
      <x:c r="A127" s="61">
        <x:v>125</x:v>
      </x:c>
      <x:c r="B127" s="62" t="s">
        <x:v>2760</x:v>
      </x:c>
      <x:c r="C127" s="61" t="s">
        <x:v>246</x:v>
      </x:c>
      <x:c r="D127" s="61" t="s">
        <x:v>128</x:v>
      </x:c>
      <x:c r="E127" s="61">
        <x:v>100</x:v>
      </x:c>
      <x:c r="F127" s="62"/>
      <x:c r="G127" s="21">
        <x:v>100</x:v>
      </x:c>
      <x:c r="H127" s="14"/>
      <x:c r="I127" s="14" t="s">
        <x:v>1953</x:v>
      </x:c>
      <x:c r="J127" s="14" t="s">
        <x:v>1519</x:v>
      </x:c>
    </x:row>
    <x:row r="128" spans="1:10" customHeight="1">
      <x:c r="A128" s="61">
        <x:v>126</x:v>
      </x:c>
      <x:c r="B128" s="62" t="s">
        <x:v>3115</x:v>
      </x:c>
      <x:c r="C128" s="61" t="s">
        <x:v>246</x:v>
      </x:c>
      <x:c r="D128" s="61" t="s">
        <x:v>128</x:v>
      </x:c>
      <x:c r="E128" s="61">
        <x:v>120</x:v>
      </x:c>
      <x:c r="F128" s="62"/>
      <x:c r="G128" s="21">
        <x:v>100</x:v>
      </x:c>
      <x:c r="H128" s="14"/>
      <x:c r="I128" s="14" t="s">
        <x:v>159</x:v>
      </x:c>
      <x:c r="J128" s="14" t="s">
        <x:v>1818</x:v>
      </x:c>
    </x:row>
    <x:row r="129" spans="1:10" customHeight="1">
      <x:c r="A129" s="61">
        <x:v>127</x:v>
      </x:c>
      <x:c r="B129" s="62" t="s">
        <x:v>2988</x:v>
      </x:c>
      <x:c r="C129" s="61" t="s">
        <x:v>246</x:v>
      </x:c>
      <x:c r="D129" s="61" t="s">
        <x:v>128</x:v>
      </x:c>
      <x:c r="E129" s="61">
        <x:v>120</x:v>
      </x:c>
      <x:c r="F129" s="62"/>
      <x:c r="G129" s="21">
        <x:v>100</x:v>
      </x:c>
      <x:c r="H129" s="14"/>
      <x:c r="I129" s="14"/>
      <x:c r="J129" s="14" t="s">
        <x:v>1460</x:v>
      </x:c>
    </x:row>
    <x:row r="130" spans="1:10" customHeight="1">
      <x:c r="A130" s="61">
        <x:v>128</x:v>
      </x:c>
      <x:c r="B130" s="62" t="s">
        <x:v>2688</x:v>
      </x:c>
      <x:c r="C130" s="61" t="s">
        <x:v>246</x:v>
      </x:c>
      <x:c r="D130" s="61" t="s">
        <x:v>1638</x:v>
      </x:c>
      <x:c r="E130" s="61">
        <x:v>120</x:v>
      </x:c>
      <x:c r="F130" s="62"/>
      <x:c r="G130" s="21">
        <x:v>100</x:v>
      </x:c>
      <x:c r="H130" s="14"/>
      <x:c r="I130" s="14"/>
      <x:c r="J130" s="14" t="s">
        <x:v>3023</x:v>
      </x:c>
    </x:row>
    <x:row r="131" spans="1:10" customHeight="1">
      <x:c r="A131" s="61">
        <x:v>129</x:v>
      </x:c>
      <x:c r="B131" s="62" t="s">
        <x:v>1449</x:v>
      </x:c>
      <x:c r="C131" s="61" t="s">
        <x:v>246</x:v>
      </x:c>
      <x:c r="D131" s="61" t="s">
        <x:v>1638</x:v>
      </x:c>
      <x:c r="E131" s="61">
        <x:v>120</x:v>
      </x:c>
      <x:c r="F131" s="62" t="s">
        <x:v>1956</x:v>
      </x:c>
      <x:c r="G131" s="21">
        <x:v>100</x:v>
      </x:c>
      <x:c r="H131" s="14"/>
      <x:c r="I131" s="14"/>
      <x:c r="J131" s="14" t="s">
        <x:v>1956</x:v>
      </x:c>
    </x:row>
    <x:row r="132" spans="1:10" customHeight="1">
      <x:c r="A132" s="61">
        <x:v>130</x:v>
      </x:c>
      <x:c r="B132" s="62" t="s">
        <x:v>995</x:v>
      </x:c>
      <x:c r="C132" s="61" t="s">
        <x:v>246</x:v>
      </x:c>
      <x:c r="D132" s="61" t="s">
        <x:v>128</x:v>
      </x:c>
      <x:c r="E132" s="61">
        <x:v>160</x:v>
      </x:c>
      <x:c r="F132" s="62"/>
      <x:c r="G132" s="21">
        <x:v>100</x:v>
      </x:c>
      <x:c r="H132" s="14"/>
      <x:c r="I132" s="14" t="s">
        <x:v>1971</x:v>
      </x:c>
      <x:c r="J132" s="14" t="s">
        <x:v>2732</x:v>
      </x:c>
    </x:row>
    <x:row r="133" spans="1:10" customHeight="1">
      <x:c r="A133" s="61">
        <x:v>131</x:v>
      </x:c>
      <x:c r="B133" s="62" t="s">
        <x:v>1455</x:v>
      </x:c>
      <x:c r="C133" s="61" t="s">
        <x:v>246</x:v>
      </x:c>
      <x:c r="D133" s="61" t="s">
        <x:v>1638</x:v>
      </x:c>
      <x:c r="E133" s="61">
        <x:v>160</x:v>
      </x:c>
      <x:c r="F133" s="62"/>
      <x:c r="G133" s="21">
        <x:v>110</x:v>
      </x:c>
      <x:c r="H133" s="14" t="s">
        <x:v>3025</x:v>
      </x:c>
      <x:c r="I133" s="14" t="s">
        <x:v>1951</x:v>
      </x:c>
      <x:c r="J133" s="14" t="s">
        <x:v>452</x:v>
      </x:c>
    </x:row>
    <x:row r="134" spans="1:10" customHeight="1">
      <x:c r="A134" s="61">
        <x:v>132</x:v>
      </x:c>
      <x:c r="B134" s="62" t="s">
        <x:v>2846</x:v>
      </x:c>
      <x:c r="C134" s="61" t="s">
        <x:v>246</x:v>
      </x:c>
      <x:c r="D134" s="61" t="s">
        <x:v>1638</x:v>
      </x:c>
      <x:c r="E134" s="61">
        <x:v>160</x:v>
      </x:c>
      <x:c r="F134" s="62"/>
      <x:c r="G134" s="21">
        <x:v>110</x:v>
      </x:c>
      <x:c r="H134" s="14"/>
      <x:c r="I134" s="14"/>
      <x:c r="J134" s="14" t="s">
        <x:v>3023</x:v>
      </x:c>
    </x:row>
    <x:row r="135" spans="1:10" customHeight="1">
      <x:c r="A135" s="61">
        <x:v>133</x:v>
      </x:c>
      <x:c r="B135" s="62" t="s">
        <x:v>2683</x:v>
      </x:c>
      <x:c r="C135" s="61" t="s">
        <x:v>246</x:v>
      </x:c>
      <x:c r="D135" s="61" t="s">
        <x:v>1638</x:v>
      </x:c>
      <x:c r="E135" s="61">
        <x:v>160</x:v>
      </x:c>
      <x:c r="F135" s="62"/>
      <x:c r="G135" s="21">
        <x:v>110</x:v>
      </x:c>
      <x:c r="H135" s="14"/>
      <x:c r="I135" s="14"/>
      <x:c r="J135" s="14" t="s">
        <x:v>3023</x:v>
      </x:c>
    </x:row>
    <x:row r="136" spans="1:10" customHeight="1">
      <x:c r="A136" s="61">
        <x:v>134</x:v>
      </x:c>
      <x:c r="B136" s="62" t="s">
        <x:v>2993</x:v>
      </x:c>
      <x:c r="C136" s="61" t="s">
        <x:v>246</x:v>
      </x:c>
      <x:c r="D136" s="61" t="s">
        <x:v>1638</x:v>
      </x:c>
      <x:c r="E136" s="61">
        <x:v>160</x:v>
      </x:c>
      <x:c r="F136" s="62"/>
      <x:c r="G136" s="21">
        <x:v>110</x:v>
      </x:c>
      <x:c r="H136" s="14" t="s">
        <x:v>2677</x:v>
      </x:c>
      <x:c r="I136" s="14" t="s">
        <x:v>167</x:v>
      </x:c>
      <x:c r="J136" s="14" t="s">
        <x:v>2744</x:v>
      </x:c>
    </x:row>
    <x:row r="137" spans="1:10" customHeight="1">
      <x:c r="A137" s="61">
        <x:v>135</x:v>
      </x:c>
      <x:c r="B137" s="62" t="s">
        <x:v>2244</x:v>
      </x:c>
      <x:c r="C137" s="61" t="s">
        <x:v>246</x:v>
      </x:c>
      <x:c r="D137" s="61" t="s">
        <x:v>1638</x:v>
      </x:c>
      <x:c r="E137" s="61">
        <x:v>160</x:v>
      </x:c>
      <x:c r="F137" s="62"/>
      <x:c r="G137" s="21">
        <x:v>110</x:v>
      </x:c>
      <x:c r="H137" s="14"/>
      <x:c r="I137" s="14"/>
      <x:c r="J137" s="14" t="s">
        <x:v>3023</x:v>
      </x:c>
    </x:row>
    <x:row r="138" spans="1:10" customHeight="1">
      <x:c r="A138" s="61">
        <x:v>136</x:v>
      </x:c>
      <x:c r="B138" s="62" t="s">
        <x:v>2888</x:v>
      </x:c>
      <x:c r="C138" s="61" t="s">
        <x:v>246</x:v>
      </x:c>
      <x:c r="D138" s="61" t="s">
        <x:v>1638</x:v>
      </x:c>
      <x:c r="E138" s="61">
        <x:v>160</x:v>
      </x:c>
      <x:c r="F138" s="62"/>
      <x:c r="G138" s="21">
        <x:v>110</x:v>
      </x:c>
      <x:c r="H138" s="14"/>
      <x:c r="I138" s="14"/>
      <x:c r="J138" s="14"/>
    </x:row>
    <x:row r="139" spans="1:10" customHeight="1">
      <x:c r="A139" s="61">
        <x:v>137</x:v>
      </x:c>
      <x:c r="B139" s="62" t="s">
        <x:v>2995</x:v>
      </x:c>
      <x:c r="C139" s="61" t="s">
        <x:v>246</x:v>
      </x:c>
      <x:c r="D139" s="61" t="s">
        <x:v>1638</x:v>
      </x:c>
      <x:c r="E139" s="61">
        <x:v>160</x:v>
      </x:c>
      <x:c r="F139" s="62"/>
      <x:c r="G139" s="21">
        <x:v>110</x:v>
      </x:c>
      <x:c r="H139" s="14"/>
      <x:c r="I139" s="14"/>
      <x:c r="J139" s="14"/>
    </x:row>
    <x:row r="140" spans="1:10" customHeight="1">
      <x:c r="A140" s="61">
        <x:v>138</x:v>
      </x:c>
      <x:c r="B140" s="62" t="s">
        <x:v>3005</x:v>
      </x:c>
      <x:c r="C140" s="61" t="s">
        <x:v>246</x:v>
      </x:c>
      <x:c r="D140" s="61" t="s">
        <x:v>1638</x:v>
      </x:c>
      <x:c r="E140" s="61">
        <x:v>160</x:v>
      </x:c>
      <x:c r="F140" s="62"/>
      <x:c r="G140" s="21">
        <x:v>110</x:v>
      </x:c>
      <x:c r="H140" s="14"/>
      <x:c r="I140" s="14"/>
      <x:c r="J140" s="14"/>
    </x:row>
    <x:row r="141" spans="1:10" customHeight="1">
      <x:c r="A141" s="61">
        <x:v>139</x:v>
      </x:c>
      <x:c r="B141" s="62" t="s">
        <x:v>2675</x:v>
      </x:c>
      <x:c r="C141" s="61" t="s">
        <x:v>246</x:v>
      </x:c>
      <x:c r="D141" s="61" t="s">
        <x:v>1638</x:v>
      </x:c>
      <x:c r="E141" s="61">
        <x:v>160</x:v>
      </x:c>
      <x:c r="F141" s="62"/>
      <x:c r="G141" s="21">
        <x:v>110</x:v>
      </x:c>
      <x:c r="H141" s="14"/>
      <x:c r="I141" s="14"/>
      <x:c r="J141" s="14"/>
    </x:row>
    <x:row r="142" spans="1:10" customHeight="1">
      <x:c r="A142" s="61">
        <x:v>140</x:v>
      </x:c>
      <x:c r="B142" s="62" t="s">
        <x:v>1485</x:v>
      </x:c>
      <x:c r="C142" s="61" t="s">
        <x:v>246</x:v>
      </x:c>
      <x:c r="D142" s="61" t="s">
        <x:v>1638</x:v>
      </x:c>
      <x:c r="E142" s="61">
        <x:v>160</x:v>
      </x:c>
      <x:c r="F142" s="62" t="s">
        <x:v>1946</x:v>
      </x:c>
      <x:c r="G142" s="21">
        <x:v>110</x:v>
      </x:c>
      <x:c r="H142" s="14"/>
      <x:c r="I142" s="14"/>
      <x:c r="J142" s="14" t="s">
        <x:v>1946</x:v>
      </x:c>
    </x:row>
    <x:row r="143" spans="1:10" customHeight="1">
      <x:c r="A143" s="61">
        <x:v>141</x:v>
      </x:c>
      <x:c r="B143" s="62" t="s">
        <x:v>1767</x:v>
      </x:c>
      <x:c r="C143" s="61" t="s">
        <x:v>246</x:v>
      </x:c>
      <x:c r="D143" s="61" t="s">
        <x:v>128</x:v>
      </x:c>
      <x:c r="E143" s="61">
        <x:v>160</x:v>
      </x:c>
      <x:c r="F143" s="62"/>
      <x:c r="G143" s="21">
        <x:v>110</x:v>
      </x:c>
      <x:c r="H143" s="14"/>
      <x:c r="I143" s="14" t="s">
        <x:v>111</x:v>
      </x:c>
      <x:c r="J143" s="14" t="s">
        <x:v>3135</x:v>
      </x:c>
    </x:row>
    <x:row r="144" spans="1:10" customHeight="1">
      <x:c r="A144" s="61">
        <x:v>142</x:v>
      </x:c>
      <x:c r="B144" s="62" t="s">
        <x:v>1758</x:v>
      </x:c>
      <x:c r="C144" s="61" t="s">
        <x:v>246</x:v>
      </x:c>
      <x:c r="D144" s="61" t="s">
        <x:v>128</x:v>
      </x:c>
      <x:c r="E144" s="61">
        <x:v>180</x:v>
      </x:c>
      <x:c r="F144" s="62"/>
      <x:c r="G144" s="21">
        <x:v>110</x:v>
      </x:c>
      <x:c r="H144" s="14"/>
      <x:c r="I144" s="14"/>
      <x:c r="J144" s="14" t="s">
        <x:v>1977</x:v>
      </x:c>
    </x:row>
    <x:row r="145" spans="1:10" customHeight="1">
      <x:c r="A145" s="61">
        <x:v>143</x:v>
      </x:c>
      <x:c r="B145" s="62" t="s">
        <x:v>2260</x:v>
      </x:c>
      <x:c r="C145" s="61" t="s">
        <x:v>246</x:v>
      </x:c>
      <x:c r="D145" s="61" t="s">
        <x:v>128</x:v>
      </x:c>
      <x:c r="E145" s="61">
        <x:v>180</x:v>
      </x:c>
      <x:c r="F145" s="62"/>
      <x:c r="G145" s="21">
        <x:v>110</x:v>
      </x:c>
      <x:c r="H145" s="14"/>
      <x:c r="I145" s="14"/>
      <x:c r="J145" s="14" t="s">
        <x:v>1460</x:v>
      </x:c>
    </x:row>
    <x:row r="146" spans="1:10" customHeight="1">
      <x:c r="A146" s="63">
        <x:v>144</x:v>
      </x:c>
      <x:c r="B146" s="64" t="s">
        <x:v>2994</x:v>
      </x:c>
      <x:c r="C146" s="63" t="s">
        <x:v>246</x:v>
      </x:c>
      <x:c r="D146" s="63" t="s">
        <x:v>1638</x:v>
      </x:c>
      <x:c r="E146" s="63">
        <x:v>180</x:v>
      </x:c>
      <x:c r="F146" s="64"/>
      <x:c r="G146" s="21">
        <x:v>110</x:v>
      </x:c>
      <x:c r="H146" s="14"/>
      <x:c r="I146" s="14"/>
      <x:c r="J146" s="14" t="s">
        <x:v>3023</x:v>
      </x:c>
    </x:row>
    <x:row r="147" spans="1:10" customHeight="1">
      <x:c r="A147" s="61">
        <x:v>145</x:v>
      </x:c>
      <x:c r="B147" s="62" t="s">
        <x:v>1456</x:v>
      </x:c>
      <x:c r="C147" s="61" t="s">
        <x:v>246</x:v>
      </x:c>
      <x:c r="D147" s="61" t="s">
        <x:v>1638</x:v>
      </x:c>
      <x:c r="E147" s="61">
        <x:v>180</x:v>
      </x:c>
      <x:c r="F147" s="62"/>
      <x:c r="G147" s="21">
        <x:v>110</x:v>
      </x:c>
      <x:c r="H147" s="14" t="s">
        <x:v>1979</x:v>
      </x:c>
      <x:c r="I147" s="14" t="s">
        <x:v>1945</x:v>
      </x:c>
      <x:c r="J147" s="14" t="s">
        <x:v>2769</x:v>
      </x:c>
    </x:row>
    <x:row r="148" spans="1:10" customHeight="1">
      <x:c r="A148" s="61">
        <x:v>146</x:v>
      </x:c>
      <x:c r="B148" s="62" t="s">
        <x:v>3037</x:v>
      </x:c>
      <x:c r="C148" s="61" t="s">
        <x:v>246</x:v>
      </x:c>
      <x:c r="D148" s="61" t="s">
        <x:v>128</x:v>
      </x:c>
      <x:c r="E148" s="61">
        <x:v>180</x:v>
      </x:c>
      <x:c r="F148" s="62"/>
      <x:c r="G148" s="21">
        <x:v>110</x:v>
      </x:c>
      <x:c r="H148" s="14"/>
      <x:c r="I148" s="14"/>
      <x:c r="J148" s="14" t="s">
        <x:v>1460</x:v>
      </x:c>
    </x:row>
    <x:row r="149" spans="1:10" customHeight="1">
      <x:c r="A149" s="61">
        <x:v>147</x:v>
      </x:c>
      <x:c r="B149" s="62" t="s">
        <x:v>2568</x:v>
      </x:c>
      <x:c r="C149" s="61" t="s">
        <x:v>246</x:v>
      </x:c>
      <x:c r="D149" s="61" t="s">
        <x:v>128</x:v>
      </x:c>
      <x:c r="E149" s="61">
        <x:v>180</x:v>
      </x:c>
      <x:c r="F149" s="62"/>
      <x:c r="G149" s="21">
        <x:v>110</x:v>
      </x:c>
      <x:c r="H149" s="14"/>
      <x:c r="I149" s="14"/>
      <x:c r="J149" s="14" t="s">
        <x:v>1460</x:v>
      </x:c>
    </x:row>
    <x:row r="150" spans="1:10" customHeight="1">
      <x:c r="A150" s="61">
        <x:v>148</x:v>
      </x:c>
      <x:c r="B150" s="62" t="s">
        <x:v>229</x:v>
      </x:c>
      <x:c r="C150" s="61" t="s">
        <x:v>246</x:v>
      </x:c>
      <x:c r="D150" s="61" t="s">
        <x:v>128</x:v>
      </x:c>
      <x:c r="E150" s="61">
        <x:v>220</x:v>
      </x:c>
      <x:c r="F150" s="62"/>
      <x:c r="G150" s="21">
        <x:v>120</x:v>
      </x:c>
      <x:c r="H150" s="14" t="s">
        <x:v>215</x:v>
      </x:c>
      <x:c r="I150" s="14" t="s">
        <x:v>1968</x:v>
      </x:c>
      <x:c r="J150" s="14" t="s">
        <x:v>371</x:v>
      </x:c>
    </x:row>
    <x:row r="151" spans="1:10" customHeight="1">
      <x:c r="A151" s="61">
        <x:v>149</x:v>
      </x:c>
      <x:c r="B151" s="62" t="s">
        <x:v>1740</x:v>
      </x:c>
      <x:c r="C151" s="61" t="s">
        <x:v>246</x:v>
      </x:c>
      <x:c r="D151" s="61" t="s">
        <x:v>1638</x:v>
      </x:c>
      <x:c r="E151" s="61">
        <x:v>220</x:v>
      </x:c>
      <x:c r="F151" s="62"/>
      <x:c r="G151" s="21">
        <x:v>120</x:v>
      </x:c>
      <x:c r="H151" s="14"/>
      <x:c r="I151" s="14"/>
      <x:c r="J151" s="14" t="s">
        <x:v>3023</x:v>
      </x:c>
    </x:row>
    <x:row r="152" spans="1:10" customHeight="1">
      <x:c r="A152" s="61">
        <x:v>150</x:v>
      </x:c>
      <x:c r="B152" s="62" t="s">
        <x:v>1728</x:v>
      </x:c>
      <x:c r="C152" s="61" t="s">
        <x:v>246</x:v>
      </x:c>
      <x:c r="D152" s="61" t="s">
        <x:v>1638</x:v>
      </x:c>
      <x:c r="E152" s="61">
        <x:v>220</x:v>
      </x:c>
      <x:c r="F152" s="62"/>
      <x:c r="G152" s="21">
        <x:v>120</x:v>
      </x:c>
      <x:c r="H152" s="14"/>
      <x:c r="I152" s="14"/>
      <x:c r="J152" s="14" t="s">
        <x:v>3023</x:v>
      </x:c>
    </x:row>
    <x:row r="153" spans="1:10" customHeight="1">
      <x:c r="A153" s="61">
        <x:v>151</x:v>
      </x:c>
      <x:c r="B153" s="62" t="s">
        <x:v>1404</x:v>
      </x:c>
      <x:c r="C153" s="61" t="s">
        <x:v>246</x:v>
      </x:c>
      <x:c r="D153" s="61" t="s">
        <x:v>1638</x:v>
      </x:c>
      <x:c r="E153" s="61">
        <x:v>220</x:v>
      </x:c>
      <x:c r="F153" s="62"/>
      <x:c r="G153" s="21">
        <x:v>120</x:v>
      </x:c>
      <x:c r="H153" s="14"/>
      <x:c r="I153" s="14"/>
      <x:c r="J153" s="14" t="s">
        <x:v>3023</x:v>
      </x:c>
    </x:row>
    <x:row r="154" spans="1:10" customHeight="1">
      <x:c r="A154" s="61">
        <x:v>152</x:v>
      </x:c>
      <x:c r="B154" s="62" t="s">
        <x:v>2885</x:v>
      </x:c>
      <x:c r="C154" s="61" t="s">
        <x:v>246</x:v>
      </x:c>
      <x:c r="D154" s="61" t="s">
        <x:v>1638</x:v>
      </x:c>
      <x:c r="E154" s="61">
        <x:v>220</x:v>
      </x:c>
      <x:c r="F154" s="62"/>
      <x:c r="G154" s="21">
        <x:v>120</x:v>
      </x:c>
      <x:c r="H154" s="14"/>
      <x:c r="I154" s="14"/>
      <x:c r="J154" s="14" t="s">
        <x:v>3023</x:v>
      </x:c>
    </x:row>
    <x:row r="155" spans="1:10" customHeight="1">
      <x:c r="A155" s="61">
        <x:v>153</x:v>
      </x:c>
      <x:c r="B155" s="62" t="s">
        <x:v>2912</x:v>
      </x:c>
      <x:c r="C155" s="61" t="s">
        <x:v>246</x:v>
      </x:c>
      <x:c r="D155" s="61" t="s">
        <x:v>1638</x:v>
      </x:c>
      <x:c r="E155" s="61">
        <x:v>220</x:v>
      </x:c>
      <x:c r="F155" s="62"/>
      <x:c r="G155" s="21">
        <x:v>120</x:v>
      </x:c>
      <x:c r="H155" s="14" t="s">
        <x:v>3031</x:v>
      </x:c>
      <x:c r="I155" s="14" t="s">
        <x:v>1949</x:v>
      </x:c>
      <x:c r="J155" s="14" t="s">
        <x:v>2294</x:v>
      </x:c>
    </x:row>
    <x:row r="156" spans="1:10" customHeight="1">
      <x:c r="A156" s="58">
        <x:v>154</x:v>
      </x:c>
      <x:c r="B156" s="59" t="s">
        <x:v>2705</x:v>
      </x:c>
      <x:c r="C156" s="58" t="s">
        <x:v>246</x:v>
      </x:c>
      <x:c r="D156" s="58" t="s">
        <x:v>1638</x:v>
      </x:c>
      <x:c r="E156" s="58">
        <x:v>220</x:v>
      </x:c>
      <x:c r="F156" s="59"/>
      <x:c r="G156" s="66">
        <x:v>120</x:v>
      </x:c>
      <x:c r="H156" s="67"/>
      <x:c r="I156" s="67"/>
      <x:c r="J156" s="67" t="s">
        <x:v>3023</x:v>
      </x:c>
    </x:row>
    <x:row r="157" spans="1:10" customHeight="1">
      <x:c r="A157" s="61">
        <x:v>155</x:v>
      </x:c>
      <x:c r="B157" s="62" t="s">
        <x:v>3008</x:v>
      </x:c>
      <x:c r="C157" s="61" t="s">
        <x:v>246</x:v>
      </x:c>
      <x:c r="D157" s="61" t="s">
        <x:v>1638</x:v>
      </x:c>
      <x:c r="E157" s="61">
        <x:v>220</x:v>
      </x:c>
      <x:c r="F157" s="62"/>
      <x:c r="G157" s="21">
        <x:v>120</x:v>
      </x:c>
      <x:c r="H157" s="14"/>
      <x:c r="I157" s="14"/>
      <x:c r="J157" s="14"/>
    </x:row>
    <x:row r="158" spans="1:10" customHeight="1">
      <x:c r="A158" s="61">
        <x:v>156</x:v>
      </x:c>
      <x:c r="B158" s="62" t="s">
        <x:v>2251</x:v>
      </x:c>
      <x:c r="C158" s="61" t="s">
        <x:v>246</x:v>
      </x:c>
      <x:c r="D158" s="61" t="s">
        <x:v>1638</x:v>
      </x:c>
      <x:c r="E158" s="61">
        <x:v>220</x:v>
      </x:c>
      <x:c r="F158" s="62"/>
      <x:c r="G158" s="21">
        <x:v>120</x:v>
      </x:c>
      <x:c r="H158" s="14"/>
      <x:c r="I158" s="14"/>
      <x:c r="J158" s="14"/>
    </x:row>
    <x:row r="159" spans="1:10" customHeight="1">
      <x:c r="A159" s="61">
        <x:v>157</x:v>
      </x:c>
      <x:c r="B159" s="62" t="s">
        <x:v>2249</x:v>
      </x:c>
      <x:c r="C159" s="61" t="s">
        <x:v>246</x:v>
      </x:c>
      <x:c r="D159" s="61" t="s">
        <x:v>128</x:v>
      </x:c>
      <x:c r="E159" s="61">
        <x:v>220</x:v>
      </x:c>
      <x:c r="F159" s="62"/>
      <x:c r="G159" s="21">
        <x:v>120</x:v>
      </x:c>
      <x:c r="H159" s="14"/>
      <x:c r="I159" s="14"/>
      <x:c r="J159" s="14" t="s">
        <x:v>1460</x:v>
      </x:c>
    </x:row>
    <x:row r="160" spans="1:10" customHeight="1">
      <x:c r="A160" s="61">
        <x:v>158</x:v>
      </x:c>
      <x:c r="B160" s="62" t="s">
        <x:v>2894</x:v>
      </x:c>
      <x:c r="C160" s="61" t="s">
        <x:v>246</x:v>
      </x:c>
      <x:c r="D160" s="61" t="s">
        <x:v>1638</x:v>
      </x:c>
      <x:c r="E160" s="61">
        <x:v>220</x:v>
      </x:c>
      <x:c r="F160" s="62"/>
      <x:c r="G160" s="21">
        <x:v>120</x:v>
      </x:c>
      <x:c r="H160" s="14"/>
      <x:c r="I160" s="14"/>
      <x:c r="J160" s="14" t="s">
        <x:v>3023</x:v>
      </x:c>
    </x:row>
    <x:row r="161" spans="1:10" customHeight="1">
      <x:c r="A161" s="61">
        <x:v>159</x:v>
      </x:c>
      <x:c r="B161" s="62" t="s">
        <x:v>227</x:v>
      </x:c>
      <x:c r="C161" s="61" t="s">
        <x:v>246</x:v>
      </x:c>
      <x:c r="D161" s="61" t="s">
        <x:v>1638</x:v>
      </x:c>
      <x:c r="E161" s="61">
        <x:v>220</x:v>
      </x:c>
      <x:c r="F161" s="62" t="s">
        <x:v>2700</x:v>
      </x:c>
      <x:c r="G161" s="21">
        <x:v>120</x:v>
      </x:c>
      <x:c r="H161" s="14"/>
      <x:c r="I161" s="14"/>
      <x:c r="J161" s="14" t="s">
        <x:v>2700</x:v>
      </x:c>
    </x:row>
    <x:row r="162" spans="1:10" customHeight="1">
      <x:c r="A162" s="61">
        <x:v>160</x:v>
      </x:c>
      <x:c r="B162" s="62" t="s">
        <x:v>2594</x:v>
      </x:c>
      <x:c r="C162" s="61" t="s">
        <x:v>246</x:v>
      </x:c>
      <x:c r="D162" s="61" t="s">
        <x:v>128</x:v>
      </x:c>
      <x:c r="E162" s="61">
        <x:v>250</x:v>
      </x:c>
      <x:c r="F162" s="62"/>
      <x:c r="G162" s="21">
        <x:v>120</x:v>
      </x:c>
      <x:c r="H162" s="14"/>
      <x:c r="I162" s="14" t="s">
        <x:v>1964</x:v>
      </x:c>
      <x:c r="J162" s="14" t="s">
        <x:v>2771</x:v>
      </x:c>
    </x:row>
    <x:row r="163" spans="1:10" customHeight="1">
      <x:c r="A163" s="61">
        <x:v>161</x:v>
      </x:c>
      <x:c r="B163" s="62" t="s">
        <x:v>3113</x:v>
      </x:c>
      <x:c r="C163" s="61" t="s">
        <x:v>246</x:v>
      </x:c>
      <x:c r="D163" s="61" t="s">
        <x:v>1638</x:v>
      </x:c>
      <x:c r="E163" s="61">
        <x:v>250</x:v>
      </x:c>
      <x:c r="F163" s="62"/>
      <x:c r="G163" s="21">
        <x:v>120</x:v>
      </x:c>
      <x:c r="H163" s="14"/>
      <x:c r="I163" s="14"/>
      <x:c r="J163" s="14" t="s">
        <x:v>3023</x:v>
      </x:c>
    </x:row>
    <x:row r="164" spans="1:10" customHeight="1">
      <x:c r="A164" s="61">
        <x:v>162</x:v>
      </x:c>
      <x:c r="B164" s="62" t="s">
        <x:v>220</x:v>
      </x:c>
      <x:c r="C164" s="61" t="s">
        <x:v>246</x:v>
      </x:c>
      <x:c r="D164" s="61" t="s">
        <x:v>1638</x:v>
      </x:c>
      <x:c r="E164" s="61">
        <x:v>250</x:v>
      </x:c>
      <x:c r="F164" s="62"/>
      <x:c r="G164" s="21">
        <x:v>120</x:v>
      </x:c>
      <x:c r="H164" s="14"/>
      <x:c r="I164" s="14"/>
      <x:c r="J164" s="14" t="s">
        <x:v>3023</x:v>
      </x:c>
    </x:row>
    <x:row r="165" spans="1:10" customHeight="1">
      <x:c r="A165" s="61">
        <x:v>163</x:v>
      </x:c>
      <x:c r="B165" s="62" t="s">
        <x:v>180</x:v>
      </x:c>
      <x:c r="C165" s="61" t="s">
        <x:v>246</x:v>
      </x:c>
      <x:c r="D165" s="61" t="s">
        <x:v>128</x:v>
      </x:c>
      <x:c r="E165" s="61">
        <x:v>250</x:v>
      </x:c>
      <x:c r="F165" s="62"/>
      <x:c r="G165" s="21">
        <x:v>120</x:v>
      </x:c>
      <x:c r="H165" s="14"/>
      <x:c r="I165" s="14" t="s">
        <x:v>1985</x:v>
      </x:c>
      <x:c r="J165" s="14" t="s">
        <x:v>747</x:v>
      </x:c>
    </x:row>
    <x:row r="166" spans="1:10" customHeight="1">
      <x:c r="A166" s="61">
        <x:v>164</x:v>
      </x:c>
      <x:c r="B166" s="62" t="s">
        <x:v>3280</x:v>
      </x:c>
      <x:c r="C166" s="61" t="s">
        <x:v>246</x:v>
      </x:c>
      <x:c r="D166" s="61" t="s">
        <x:v>128</x:v>
      </x:c>
      <x:c r="E166" s="61">
        <x:v>250</x:v>
      </x:c>
      <x:c r="F166" s="62"/>
      <x:c r="G166" s="21">
        <x:v>120</x:v>
      </x:c>
      <x:c r="H166" s="14"/>
      <x:c r="I166" s="14"/>
      <x:c r="J166" s="14" t="s">
        <x:v>1460</x:v>
      </x:c>
    </x:row>
    <x:row r="167" spans="1:10" customHeight="1">
      <x:c r="A167" s="61">
        <x:v>165</x:v>
      </x:c>
      <x:c r="B167" s="62" t="s">
        <x:v>3284</x:v>
      </x:c>
      <x:c r="C167" s="61" t="s">
        <x:v>246</x:v>
      </x:c>
      <x:c r="D167" s="61" t="s">
        <x:v>128</x:v>
      </x:c>
      <x:c r="E167" s="61">
        <x:v>250</x:v>
      </x:c>
      <x:c r="F167" s="62"/>
      <x:c r="G167" s="21">
        <x:v>120</x:v>
      </x:c>
      <x:c r="H167" s="14"/>
      <x:c r="I167" s="14"/>
      <x:c r="J167" s="14" t="s">
        <x:v>1460</x:v>
      </x:c>
    </x:row>
    <x:row r="168" spans="1:10" customHeight="1">
      <x:c r="A168" s="61">
        <x:v>166</x:v>
      </x:c>
      <x:c r="B168" s="62" t="s">
        <x:v>3024</x:v>
      </x:c>
      <x:c r="C168" s="61" t="s">
        <x:v>246</x:v>
      </x:c>
      <x:c r="D168" s="61" t="s">
        <x:v>128</x:v>
      </x:c>
      <x:c r="E168" s="61">
        <x:v>250</x:v>
      </x:c>
      <x:c r="F168" s="62"/>
      <x:c r="G168" s="21">
        <x:v>120</x:v>
      </x:c>
      <x:c r="H168" s="14" t="s">
        <x:v>2519</x:v>
      </x:c>
      <x:c r="I168" s="14"/>
      <x:c r="J168" s="14" t="s">
        <x:v>1372</x:v>
      </x:c>
    </x:row>
    <x:row r="169" spans="1:10" customHeight="1">
      <x:c r="A169" s="61">
        <x:v>167</x:v>
      </x:c>
      <x:c r="B169" s="62" t="s">
        <x:v>1368</x:v>
      </x:c>
      <x:c r="C169" s="61" t="s">
        <x:v>246</x:v>
      </x:c>
      <x:c r="D169" s="61" t="s">
        <x:v>128</x:v>
      </x:c>
      <x:c r="E169" s="61">
        <x:v>250</x:v>
      </x:c>
      <x:c r="F169" s="62"/>
      <x:c r="G169" s="21">
        <x:v>120</x:v>
      </x:c>
      <x:c r="H169" s="14"/>
      <x:c r="I169" s="14"/>
      <x:c r="J169" s="14" t="s">
        <x:v>1460</x:v>
      </x:c>
    </x:row>
    <x:row r="170" spans="1:10" customHeight="1">
      <x:c r="A170" s="61">
        <x:v>168</x:v>
      </x:c>
      <x:c r="B170" s="62" t="s">
        <x:v>2692</x:v>
      </x:c>
      <x:c r="C170" s="61" t="s">
        <x:v>246</x:v>
      </x:c>
      <x:c r="D170" s="61" t="s">
        <x:v>128</x:v>
      </x:c>
      <x:c r="E170" s="61">
        <x:v>300</x:v>
      </x:c>
      <x:c r="F170" s="62"/>
      <x:c r="G170" s="21">
        <x:v>135</x:v>
      </x:c>
      <x:c r="H170" s="14"/>
      <x:c r="I170" s="14" t="s">
        <x:v>152</x:v>
      </x:c>
      <x:c r="J170" s="14" t="s">
        <x:v>2483</x:v>
      </x:c>
    </x:row>
    <x:row r="171" spans="1:10" customHeight="1">
      <x:c r="A171" s="61">
        <x:v>169</x:v>
      </x:c>
      <x:c r="B171" s="62" t="s">
        <x:v>1429</x:v>
      </x:c>
      <x:c r="C171" s="61" t="s">
        <x:v>246</x:v>
      </x:c>
      <x:c r="D171" s="61" t="s">
        <x:v>1638</x:v>
      </x:c>
      <x:c r="E171" s="61">
        <x:v>300</x:v>
      </x:c>
      <x:c r="F171" s="62"/>
      <x:c r="G171" s="21">
        <x:v>135</x:v>
      </x:c>
      <x:c r="H171" s="14" t="s">
        <x:v>1962</x:v>
      </x:c>
      <x:c r="I171" s="14" t="s">
        <x:v>1961</x:v>
      </x:c>
      <x:c r="J171" s="14" t="s">
        <x:v>996</x:v>
      </x:c>
    </x:row>
    <x:row r="172" spans="1:10" customHeight="1">
      <x:c r="A172" s="61">
        <x:v>170</x:v>
      </x:c>
      <x:c r="B172" s="62" t="s">
        <x:v>1459</x:v>
      </x:c>
      <x:c r="C172" s="61" t="s">
        <x:v>246</x:v>
      </x:c>
      <x:c r="D172" s="61" t="s">
        <x:v>128</x:v>
      </x:c>
      <x:c r="E172" s="61">
        <x:v>300</x:v>
      </x:c>
      <x:c r="F172" s="62"/>
      <x:c r="G172" s="21">
        <x:v>135</x:v>
      </x:c>
      <x:c r="H172" s="14"/>
      <x:c r="I172" s="14"/>
      <x:c r="J172" s="14" t="s">
        <x:v>1460</x:v>
      </x:c>
    </x:row>
    <x:row r="173" spans="1:10" customHeight="1">
      <x:c r="A173" s="61">
        <x:v>171</x:v>
      </x:c>
      <x:c r="B173" s="62" t="s">
        <x:v>2996</x:v>
      </x:c>
      <x:c r="C173" s="61" t="s">
        <x:v>246</x:v>
      </x:c>
      <x:c r="D173" s="61" t="s">
        <x:v>1638</x:v>
      </x:c>
      <x:c r="E173" s="61">
        <x:v>300</x:v>
      </x:c>
      <x:c r="F173" s="62"/>
      <x:c r="G173" s="21">
        <x:v>135</x:v>
      </x:c>
      <x:c r="H173" s="14"/>
      <x:c r="I173" s="14"/>
      <x:c r="J173" s="14" t="s">
        <x:v>3023</x:v>
      </x:c>
    </x:row>
    <x:row r="174" spans="1:10" customHeight="1">
      <x:c r="A174" s="61">
        <x:v>172</x:v>
      </x:c>
      <x:c r="B174" s="62" t="s">
        <x:v>1434</x:v>
      </x:c>
      <x:c r="C174" s="61" t="s">
        <x:v>246</x:v>
      </x:c>
      <x:c r="D174" s="61" t="s">
        <x:v>1638</x:v>
      </x:c>
      <x:c r="E174" s="61">
        <x:v>300</x:v>
      </x:c>
      <x:c r="F174" s="62"/>
      <x:c r="G174" s="21">
        <x:v>135</x:v>
      </x:c>
      <x:c r="H174" s="14"/>
      <x:c r="I174" s="14"/>
      <x:c r="J174" s="14"/>
    </x:row>
    <x:row r="175" spans="1:10" customHeight="1">
      <x:c r="A175" s="61">
        <x:v>173</x:v>
      </x:c>
      <x:c r="B175" s="62" t="s">
        <x:v>2779</x:v>
      </x:c>
      <x:c r="C175" s="61" t="s">
        <x:v>246</x:v>
      </x:c>
      <x:c r="D175" s="61" t="s">
        <x:v>1638</x:v>
      </x:c>
      <x:c r="E175" s="61">
        <x:v>300</x:v>
      </x:c>
      <x:c r="F175" s="62"/>
      <x:c r="G175" s="21">
        <x:v>135</x:v>
      </x:c>
      <x:c r="H175" s="14"/>
      <x:c r="I175" s="14"/>
      <x:c r="J175" s="14"/>
    </x:row>
    <x:row r="176" spans="1:10" customHeight="1">
      <x:c r="A176" s="61">
        <x:v>174</x:v>
      </x:c>
      <x:c r="B176" s="62" t="s">
        <x:v>2977</x:v>
      </x:c>
      <x:c r="C176" s="61" t="s">
        <x:v>246</x:v>
      </x:c>
      <x:c r="D176" s="61" t="s">
        <x:v>1638</x:v>
      </x:c>
      <x:c r="E176" s="61">
        <x:v>300</x:v>
      </x:c>
      <x:c r="F176" s="62"/>
      <x:c r="G176" s="21">
        <x:v>135</x:v>
      </x:c>
      <x:c r="H176" s="14"/>
      <x:c r="I176" s="14"/>
      <x:c r="J176" s="14"/>
    </x:row>
    <x:row r="177" spans="1:10" customHeight="1">
      <x:c r="A177" s="61">
        <x:v>175</x:v>
      </x:c>
      <x:c r="B177" s="62" t="s">
        <x:v>3100</x:v>
      </x:c>
      <x:c r="C177" s="61" t="s">
        <x:v>246</x:v>
      </x:c>
      <x:c r="D177" s="61" t="s">
        <x:v>1638</x:v>
      </x:c>
      <x:c r="E177" s="61">
        <x:v>300</x:v>
      </x:c>
      <x:c r="F177" s="62"/>
      <x:c r="G177" s="21">
        <x:v>135</x:v>
      </x:c>
      <x:c r="H177" s="14"/>
      <x:c r="I177" s="14"/>
      <x:c r="J177" s="14"/>
    </x:row>
    <x:row r="178" spans="1:10" customHeight="1">
      <x:c r="A178" s="61">
        <x:v>176</x:v>
      </x:c>
      <x:c r="B178" s="62" t="s">
        <x:v>3061</x:v>
      </x:c>
      <x:c r="C178" s="61" t="s">
        <x:v>246</x:v>
      </x:c>
      <x:c r="D178" s="61" t="s">
        <x:v>1638</x:v>
      </x:c>
      <x:c r="E178" s="61">
        <x:v>300</x:v>
      </x:c>
      <x:c r="F178" s="62"/>
      <x:c r="G178" s="21">
        <x:v>135</x:v>
      </x:c>
      <x:c r="H178" s="14"/>
      <x:c r="I178" s="14"/>
      <x:c r="J178" s="14"/>
    </x:row>
    <x:row r="179" spans="1:10" customHeight="1">
      <x:c r="A179" s="61">
        <x:v>177</x:v>
      </x:c>
      <x:c r="B179" s="62" t="s">
        <x:v>3282</x:v>
      </x:c>
      <x:c r="C179" s="61" t="s">
        <x:v>246</x:v>
      </x:c>
      <x:c r="D179" s="61" t="s">
        <x:v>1638</x:v>
      </x:c>
      <x:c r="E179" s="61">
        <x:v>300</x:v>
      </x:c>
      <x:c r="F179" s="62"/>
      <x:c r="G179" s="21">
        <x:v>135</x:v>
      </x:c>
      <x:c r="H179" s="14"/>
      <x:c r="I179" s="14"/>
      <x:c r="J179" s="14"/>
    </x:row>
    <x:row r="180" spans="1:10" customHeight="1">
      <x:c r="A180" s="61">
        <x:v>178</x:v>
      </x:c>
      <x:c r="B180" s="62" t="s">
        <x:v>3259</x:v>
      </x:c>
      <x:c r="C180" s="61" t="s">
        <x:v>246</x:v>
      </x:c>
      <x:c r="D180" s="61" t="s">
        <x:v>162</x:v>
      </x:c>
      <x:c r="E180" s="61">
        <x:v>300</x:v>
      </x:c>
      <x:c r="F180" s="62"/>
      <x:c r="G180" s="21">
        <x:v>135</x:v>
      </x:c>
      <x:c r="H180" s="14"/>
      <x:c r="I180" s="14"/>
      <x:c r="J180" s="14" t="s">
        <x:v>1969</x:v>
      </x:c>
    </x:row>
    <x:row r="181" spans="1:10" customHeight="1">
      <x:c r="A181" s="61">
        <x:v>179</x:v>
      </x:c>
      <x:c r="B181" s="62" t="s">
        <x:v>3258</x:v>
      </x:c>
      <x:c r="C181" s="61" t="s">
        <x:v>246</x:v>
      </x:c>
      <x:c r="D181" s="61" t="s">
        <x:v>162</x:v>
      </x:c>
      <x:c r="E181" s="61">
        <x:v>300</x:v>
      </x:c>
      <x:c r="F181" s="62"/>
      <x:c r="G181" s="21">
        <x:v>135</x:v>
      </x:c>
      <x:c r="H181" s="14"/>
      <x:c r="I181" s="14" t="s">
        <x:v>1960</x:v>
      </x:c>
      <x:c r="J181" s="14" t="s">
        <x:v>2530</x:v>
      </x:c>
    </x:row>
    <x:row r="182" spans="1:10" customHeight="1">
      <x:c r="A182" s="61">
        <x:v>180</x:v>
      </x:c>
      <x:c r="B182" s="62" t="s">
        <x:v>2438</x:v>
      </x:c>
      <x:c r="C182" s="61" t="s">
        <x:v>246</x:v>
      </x:c>
      <x:c r="D182" s="61" t="s">
        <x:v>162</x:v>
      </x:c>
      <x:c r="E182" s="61">
        <x:v>300</x:v>
      </x:c>
      <x:c r="F182" s="62"/>
      <x:c r="G182" s="21">
        <x:v>135</x:v>
      </x:c>
      <x:c r="H182" s="14"/>
      <x:c r="I182" s="14"/>
      <x:c r="J182" s="14" t="s">
        <x:v>1969</x:v>
      </x:c>
    </x:row>
    <x:row r="183" spans="1:10" customHeight="1">
      <x:c r="A183" s="61">
        <x:v>181</x:v>
      </x:c>
      <x:c r="B183" s="62" t="s">
        <x:v>3114</x:v>
      </x:c>
      <x:c r="C183" s="61" t="s">
        <x:v>246</x:v>
      </x:c>
      <x:c r="D183" s="61" t="s">
        <x:v>162</x:v>
      </x:c>
      <x:c r="E183" s="61">
        <x:v>340</x:v>
      </x:c>
      <x:c r="F183" s="62"/>
      <x:c r="G183" s="21">
        <x:v>150</x:v>
      </x:c>
      <x:c r="H183" s="14" t="s">
        <x:v>3027</x:v>
      </x:c>
      <x:c r="I183" s="14" t="s">
        <x:v>138</x:v>
      </x:c>
      <x:c r="J183" s="14" t="s">
        <x:v>369</x:v>
      </x:c>
    </x:row>
    <x:row r="184" spans="1:10" customHeight="1">
      <x:c r="A184" s="63">
        <x:v>182</x:v>
      </x:c>
      <x:c r="B184" s="64" t="s">
        <x:v>2453</x:v>
      </x:c>
      <x:c r="C184" s="63" t="s">
        <x:v>246</x:v>
      </x:c>
      <x:c r="D184" s="63" t="s">
        <x:v>162</x:v>
      </x:c>
      <x:c r="E184" s="63">
        <x:v>340</x:v>
      </x:c>
      <x:c r="F184" s="64"/>
      <x:c r="G184" s="21">
        <x:v>150</x:v>
      </x:c>
      <x:c r="H184" s="14"/>
      <x:c r="I184" s="14"/>
      <x:c r="J184" s="14" t="s">
        <x:v>1969</x:v>
      </x:c>
    </x:row>
    <x:row r="185" spans="1:10" customHeight="1">
      <x:c r="A185" s="61">
        <x:v>183</x:v>
      </x:c>
      <x:c r="B185" s="62" t="s">
        <x:v>1401</x:v>
      </x:c>
      <x:c r="C185" s="61" t="s">
        <x:v>246</x:v>
      </x:c>
      <x:c r="D185" s="61" t="s">
        <x:v>1638</x:v>
      </x:c>
      <x:c r="E185" s="61">
        <x:v>340</x:v>
      </x:c>
      <x:c r="F185" s="62"/>
      <x:c r="G185" s="21">
        <x:v>150</x:v>
      </x:c>
      <x:c r="H185" s="14"/>
      <x:c r="I185" s="14"/>
      <x:c r="J185" s="14" t="s">
        <x:v>3023</x:v>
      </x:c>
    </x:row>
    <x:row r="186" spans="1:10" customHeight="1">
      <x:c r="A186" s="61">
        <x:v>184</x:v>
      </x:c>
      <x:c r="B186" s="62" t="s">
        <x:v>1438</x:v>
      </x:c>
      <x:c r="C186" s="61" t="s">
        <x:v>246</x:v>
      </x:c>
      <x:c r="D186" s="61" t="s">
        <x:v>1638</x:v>
      </x:c>
      <x:c r="E186" s="61">
        <x:v>340</x:v>
      </x:c>
      <x:c r="F186" s="62"/>
      <x:c r="G186" s="21">
        <x:v>150</x:v>
      </x:c>
      <x:c r="H186" s="14"/>
      <x:c r="I186" s="14"/>
      <x:c r="J186" s="14"/>
    </x:row>
    <x:row r="187" spans="1:10" customHeight="1">
      <x:c r="A187" s="61">
        <x:v>185</x:v>
      </x:c>
      <x:c r="B187" s="62" t="s">
        <x:v>1439</x:v>
      </x:c>
      <x:c r="C187" s="61" t="s">
        <x:v>246</x:v>
      </x:c>
      <x:c r="D187" s="61" t="s">
        <x:v>1638</x:v>
      </x:c>
      <x:c r="E187" s="61">
        <x:v>340</x:v>
      </x:c>
      <x:c r="F187" s="62"/>
      <x:c r="G187" s="21">
        <x:v>150</x:v>
      </x:c>
      <x:c r="H187" s="14"/>
      <x:c r="I187" s="14"/>
      <x:c r="J187" s="14"/>
    </x:row>
    <x:row r="188" spans="1:10" customHeight="1">
      <x:c r="A188" s="61">
        <x:v>186</x:v>
      </x:c>
      <x:c r="B188" s="62" t="s">
        <x:v>1416</x:v>
      </x:c>
      <x:c r="C188" s="61" t="s">
        <x:v>246</x:v>
      </x:c>
      <x:c r="D188" s="61" t="s">
        <x:v>1638</x:v>
      </x:c>
      <x:c r="E188" s="61">
        <x:v>340</x:v>
      </x:c>
      <x:c r="F188" s="62"/>
      <x:c r="G188" s="21">
        <x:v>150</x:v>
      </x:c>
      <x:c r="H188" s="14"/>
      <x:c r="I188" s="14"/>
      <x:c r="J188" s="14"/>
    </x:row>
    <x:row r="189" spans="1:10" customHeight="1">
      <x:c r="A189" s="61">
        <x:v>187</x:v>
      </x:c>
      <x:c r="B189" s="62" t="s">
        <x:v>2797</x:v>
      </x:c>
      <x:c r="C189" s="61" t="s">
        <x:v>246</x:v>
      </x:c>
      <x:c r="D189" s="61" t="s">
        <x:v>1638</x:v>
      </x:c>
      <x:c r="E189" s="61">
        <x:v>340</x:v>
      </x:c>
      <x:c r="F189" s="62"/>
      <x:c r="G189" s="21">
        <x:v>150</x:v>
      </x:c>
      <x:c r="H189" s="14" t="s">
        <x:v>1966</x:v>
      </x:c>
      <x:c r="I189" s="14" t="s">
        <x:v>1970</x:v>
      </x:c>
      <x:c r="J189" s="14" t="s">
        <x:v>2867</x:v>
      </x:c>
    </x:row>
    <x:row r="190" spans="1:10" customHeight="1">
      <x:c r="A190" s="61">
        <x:v>188</x:v>
      </x:c>
      <x:c r="B190" s="62" t="s">
        <x:v>2986</x:v>
      </x:c>
      <x:c r="C190" s="61" t="s">
        <x:v>246</x:v>
      </x:c>
      <x:c r="D190" s="61" t="s">
        <x:v>1638</x:v>
      </x:c>
      <x:c r="E190" s="61">
        <x:v>380</x:v>
      </x:c>
      <x:c r="F190" s="62"/>
      <x:c r="G190" s="21">
        <x:v>165</x:v>
      </x:c>
      <x:c r="H190" s="14" t="s">
        <x:v>1116</x:v>
      </x:c>
      <x:c r="I190" s="14" t="s">
        <x:v>1963</x:v>
      </x:c>
      <x:c r="J190" s="14" t="s">
        <x:v>337</x:v>
      </x:c>
    </x:row>
    <x:row r="191" spans="1:10" customHeight="1">
      <x:c r="A191" s="61">
        <x:v>189</x:v>
      </x:c>
      <x:c r="B191" s="62" t="s">
        <x:v>1641</x:v>
      </x:c>
      <x:c r="C191" s="61" t="s">
        <x:v>246</x:v>
      </x:c>
      <x:c r="D191" s="61" t="s">
        <x:v>1638</x:v>
      </x:c>
      <x:c r="E191" s="61">
        <x:v>380</x:v>
      </x:c>
      <x:c r="F191" s="62"/>
      <x:c r="G191" s="21">
        <x:v>165</x:v>
      </x:c>
      <x:c r="H191" s="14"/>
      <x:c r="I191" s="14"/>
      <x:c r="J191" s="14" t="s">
        <x:v>3023</x:v>
      </x:c>
    </x:row>
    <x:row r="192" spans="1:10" customHeight="1">
      <x:c r="A192" s="61">
        <x:v>190</x:v>
      </x:c>
      <x:c r="B192" s="62" t="s">
        <x:v>3002</x:v>
      </x:c>
      <x:c r="C192" s="61" t="s">
        <x:v>246</x:v>
      </x:c>
      <x:c r="D192" s="61" t="s">
        <x:v>1638</x:v>
      </x:c>
      <x:c r="E192" s="61">
        <x:v>380</x:v>
      </x:c>
      <x:c r="F192" s="62"/>
      <x:c r="G192" s="21">
        <x:v>165</x:v>
      </x:c>
      <x:c r="H192" s="14"/>
      <x:c r="I192" s="14"/>
      <x:c r="J192" s="14"/>
    </x:row>
    <x:row r="193" spans="1:10" customHeight="1">
      <x:c r="A193" s="61">
        <x:v>191</x:v>
      </x:c>
      <x:c r="B193" s="62" t="s">
        <x:v>1397</x:v>
      </x:c>
      <x:c r="C193" s="61" t="s">
        <x:v>246</x:v>
      </x:c>
      <x:c r="D193" s="61" t="s">
        <x:v>1638</x:v>
      </x:c>
      <x:c r="E193" s="61">
        <x:v>380</x:v>
      </x:c>
      <x:c r="F193" s="62"/>
      <x:c r="G193" s="21">
        <x:v>165</x:v>
      </x:c>
      <x:c r="H193" s="14"/>
      <x:c r="I193" s="14"/>
      <x:c r="J193" s="14"/>
    </x:row>
    <x:row r="194" spans="1:10" customHeight="1">
      <x:c r="A194" s="61">
        <x:v>192</x:v>
      </x:c>
      <x:c r="B194" s="62" t="s">
        <x:v>2258</x:v>
      </x:c>
      <x:c r="C194" s="61" t="s">
        <x:v>246</x:v>
      </x:c>
      <x:c r="D194" s="61" t="s">
        <x:v>1638</x:v>
      </x:c>
      <x:c r="E194" s="61">
        <x:v>380</x:v>
      </x:c>
      <x:c r="F194" s="62"/>
      <x:c r="G194" s="21">
        <x:v>165</x:v>
      </x:c>
      <x:c r="H194" s="14" t="s">
        <x:v>2824</x:v>
      </x:c>
      <x:c r="I194" s="14" t="s">
        <x:v>1988</x:v>
      </x:c>
      <x:c r="J194" s="14" t="s">
        <x:v>1108</x:v>
      </x:c>
    </x:row>
    <x:row r="195" spans="1:10" customHeight="1">
      <x:c r="A195" s="61">
        <x:v>193</x:v>
      </x:c>
      <x:c r="B195" s="62" t="s">
        <x:v>1463</x:v>
      </x:c>
      <x:c r="C195" s="61" t="s">
        <x:v>246</x:v>
      </x:c>
      <x:c r="D195" s="61" t="s">
        <x:v>1638</x:v>
      </x:c>
      <x:c r="E195" s="61">
        <x:v>380</x:v>
      </x:c>
      <x:c r="F195" s="62"/>
      <x:c r="G195" s="21">
        <x:v>165</x:v>
      </x:c>
      <x:c r="H195" s="14"/>
      <x:c r="I195" s="14"/>
      <x:c r="J195" s="14" t="s">
        <x:v>3023</x:v>
      </x:c>
    </x:row>
    <x:row r="196" spans="1:10" customHeight="1">
      <x:c r="A196" s="61">
        <x:v>194</x:v>
      </x:c>
      <x:c r="B196" s="62" t="s">
        <x:v>2979</x:v>
      </x:c>
      <x:c r="C196" s="61" t="s">
        <x:v>246</x:v>
      </x:c>
      <x:c r="D196" s="61" t="s">
        <x:v>1638</x:v>
      </x:c>
      <x:c r="E196" s="61">
        <x:v>380</x:v>
      </x:c>
      <x:c r="F196" s="62"/>
      <x:c r="G196" s="21">
        <x:v>165</x:v>
      </x:c>
      <x:c r="H196" s="14" t="s">
        <x:v>1967</x:v>
      </x:c>
      <x:c r="I196" s="14" t="s">
        <x:v>1999</x:v>
      </x:c>
      <x:c r="J196" s="14" t="s">
        <x:v>2729</x:v>
      </x:c>
    </x:row>
    <x:row r="197" spans="1:10" customHeight="1">
      <x:c r="A197" s="58">
        <x:v>195</x:v>
      </x:c>
      <x:c r="B197" s="59" t="s">
        <x:v>1993</x:v>
      </x:c>
      <x:c r="C197" s="58" t="s">
        <x:v>246</x:v>
      </x:c>
      <x:c r="D197" s="58" t="s">
        <x:v>1638</x:v>
      </x:c>
      <x:c r="E197" s="58">
        <x:v>380</x:v>
      </x:c>
      <x:c r="F197" s="59"/>
      <x:c r="G197" s="66">
        <x:v>165</x:v>
      </x:c>
      <x:c r="H197" s="67"/>
      <x:c r="I197" s="67"/>
      <x:c r="J197" s="67" t="s">
        <x:v>3023</x:v>
      </x:c>
    </x:row>
    <x:row r="198" spans="1:10" customHeight="1">
      <x:c r="A198" s="61">
        <x:v>196</x:v>
      </x:c>
      <x:c r="B198" s="62" t="s">
        <x:v>1441</x:v>
      </x:c>
      <x:c r="C198" s="61" t="s">
        <x:v>246</x:v>
      </x:c>
      <x:c r="D198" s="61" t="s">
        <x:v>1638</x:v>
      </x:c>
      <x:c r="E198" s="61">
        <x:v>380</x:v>
      </x:c>
      <x:c r="F198" s="62"/>
      <x:c r="G198" s="21">
        <x:v>165</x:v>
      </x:c>
      <x:c r="H198" s="14"/>
      <x:c r="I198" s="14"/>
      <x:c r="J198" s="14"/>
    </x:row>
    <x:row r="199" spans="1:10" customHeight="1">
      <x:c r="A199" s="61">
        <x:v>197</x:v>
      </x:c>
      <x:c r="B199" s="62" t="s">
        <x:v>3010</x:v>
      </x:c>
      <x:c r="C199" s="61" t="s">
        <x:v>246</x:v>
      </x:c>
      <x:c r="D199" s="61" t="s">
        <x:v>1638</x:v>
      </x:c>
      <x:c r="E199" s="61">
        <x:v>380</x:v>
      </x:c>
      <x:c r="F199" s="62"/>
      <x:c r="G199" s="21">
        <x:v>165</x:v>
      </x:c>
      <x:c r="H199" s="14"/>
      <x:c r="I199" s="14"/>
      <x:c r="J199" s="14"/>
    </x:row>
    <x:row r="200" spans="1:10" customHeight="1">
      <x:c r="A200" s="61">
        <x:v>198</x:v>
      </x:c>
      <x:c r="B200" s="62" t="s">
        <x:v>1424</x:v>
      </x:c>
      <x:c r="C200" s="61" t="s">
        <x:v>246</x:v>
      </x:c>
      <x:c r="D200" s="61" t="s">
        <x:v>1638</x:v>
      </x:c>
      <x:c r="E200" s="61">
        <x:v>380</x:v>
      </x:c>
      <x:c r="F200" s="62"/>
      <x:c r="G200" s="21">
        <x:v>165</x:v>
      </x:c>
      <x:c r="H200" s="14"/>
      <x:c r="I200" s="14"/>
      <x:c r="J200" s="14"/>
    </x:row>
    <x:row r="201" spans="1:10" customHeight="1">
      <x:c r="A201" s="61">
        <x:v>199</x:v>
      </x:c>
      <x:c r="B201" s="62" t="s">
        <x:v>2243</x:v>
      </x:c>
      <x:c r="C201" s="61" t="s">
        <x:v>246</x:v>
      </x:c>
      <x:c r="D201" s="61" t="s">
        <x:v>1638</x:v>
      </x:c>
      <x:c r="E201" s="61">
        <x:v>380</x:v>
      </x:c>
      <x:c r="F201" s="62"/>
      <x:c r="G201" s="21">
        <x:v>165</x:v>
      </x:c>
      <x:c r="H201" s="14"/>
      <x:c r="I201" s="14"/>
      <x:c r="J201" s="14"/>
    </x:row>
    <x:row r="202" spans="1:10" customHeight="1">
      <x:c r="A202" s="61">
        <x:v>200</x:v>
      </x:c>
      <x:c r="B202" s="62" t="s">
        <x:v>2827</x:v>
      </x:c>
      <x:c r="C202" s="61" t="s">
        <x:v>246</x:v>
      </x:c>
      <x:c r="D202" s="61" t="s">
        <x:v>1638</x:v>
      </x:c>
      <x:c r="E202" s="61">
        <x:v>380</x:v>
      </x:c>
      <x:c r="F202" s="62"/>
      <x:c r="G202" s="21">
        <x:v>165</x:v>
      </x:c>
      <x:c r="H202" s="14"/>
      <x:c r="I202" s="14"/>
      <x:c r="J202" s="14"/>
    </x:row>
    <x:row r="203" spans="1:10" customHeight="1">
      <x:c r="A203" s="61">
        <x:v>201</x:v>
      </x:c>
      <x:c r="B203" s="62" t="s">
        <x:v>2234</x:v>
      </x:c>
      <x:c r="C203" s="61" t="s">
        <x:v>246</x:v>
      </x:c>
      <x:c r="D203" s="61" t="s">
        <x:v>1638</x:v>
      </x:c>
      <x:c r="E203" s="61">
        <x:v>380</x:v>
      </x:c>
      <x:c r="F203" s="62"/>
      <x:c r="G203" s="21">
        <x:v>165</x:v>
      </x:c>
      <x:c r="H203" s="14"/>
      <x:c r="I203" s="14"/>
      <x:c r="J203" s="14"/>
    </x:row>
    <x:row r="204" spans="1:10" customHeight="1">
      <x:c r="A204" s="61">
        <x:v>202</x:v>
      </x:c>
      <x:c r="B204" s="62" t="s">
        <x:v>2253</x:v>
      </x:c>
      <x:c r="C204" s="61" t="s">
        <x:v>246</x:v>
      </x:c>
      <x:c r="D204" s="61" t="s">
        <x:v>1638</x:v>
      </x:c>
      <x:c r="E204" s="61">
        <x:v>380</x:v>
      </x:c>
      <x:c r="F204" s="62"/>
      <x:c r="G204" s="21">
        <x:v>165</x:v>
      </x:c>
      <x:c r="H204" s="14"/>
      <x:c r="I204" s="14"/>
      <x:c r="J204" s="14"/>
    </x:row>
    <x:row r="205" spans="1:10" customHeight="1">
      <x:c r="A205" s="61">
        <x:v>203</x:v>
      </x:c>
      <x:c r="B205" s="62" t="s">
        <x:v>2809</x:v>
      </x:c>
      <x:c r="C205" s="61" t="s">
        <x:v>246</x:v>
      </x:c>
      <x:c r="D205" s="61" t="s">
        <x:v>1638</x:v>
      </x:c>
      <x:c r="E205" s="61">
        <x:v>380</x:v>
      </x:c>
      <x:c r="F205" s="62"/>
      <x:c r="G205" s="21">
        <x:v>165</x:v>
      </x:c>
      <x:c r="H205" s="14"/>
      <x:c r="I205" s="14"/>
      <x:c r="J205" s="14"/>
    </x:row>
    <x:row r="206" spans="1:10" customHeight="1">
      <x:c r="A206" s="61">
        <x:v>204</x:v>
      </x:c>
      <x:c r="B206" s="62" t="s">
        <x:v>2239</x:v>
      </x:c>
      <x:c r="C206" s="61" t="s">
        <x:v>246</x:v>
      </x:c>
      <x:c r="D206" s="61" t="s">
        <x:v>1638</x:v>
      </x:c>
      <x:c r="E206" s="61">
        <x:v>380</x:v>
      </x:c>
      <x:c r="F206" s="62"/>
      <x:c r="G206" s="21">
        <x:v>165</x:v>
      </x:c>
      <x:c r="H206" s="14"/>
      <x:c r="I206" s="14"/>
      <x:c r="J206" s="14"/>
    </x:row>
    <x:row r="207" spans="1:10" customHeight="1">
      <x:c r="A207" s="61">
        <x:v>205</x:v>
      </x:c>
      <x:c r="B207" s="62" t="s">
        <x:v>2819</x:v>
      </x:c>
      <x:c r="C207" s="61" t="s">
        <x:v>246</x:v>
      </x:c>
      <x:c r="D207" s="61" t="s">
        <x:v>1638</x:v>
      </x:c>
      <x:c r="E207" s="61">
        <x:v>380</x:v>
      </x:c>
      <x:c r="F207" s="62"/>
      <x:c r="G207" s="21">
        <x:v>165</x:v>
      </x:c>
      <x:c r="H207" s="14"/>
      <x:c r="I207" s="14"/>
      <x:c r="J207" s="14"/>
    </x:row>
    <x:row r="208" spans="1:10" customHeight="1">
      <x:c r="A208" s="61">
        <x:v>206</x:v>
      </x:c>
      <x:c r="B208" s="62" t="s">
        <x:v>2835</x:v>
      </x:c>
      <x:c r="C208" s="61" t="s">
        <x:v>246</x:v>
      </x:c>
      <x:c r="D208" s="61" t="s">
        <x:v>1638</x:v>
      </x:c>
      <x:c r="E208" s="61">
        <x:v>380</x:v>
      </x:c>
      <x:c r="F208" s="62"/>
      <x:c r="G208" s="21">
        <x:v>165</x:v>
      </x:c>
      <x:c r="H208" s="14"/>
      <x:c r="I208" s="14"/>
      <x:c r="J208" s="14"/>
    </x:row>
    <x:row r="209" spans="1:10" customHeight="1">
      <x:c r="A209" s="61">
        <x:v>207</x:v>
      </x:c>
      <x:c r="B209" s="62" t="s">
        <x:v>2448</x:v>
      </x:c>
      <x:c r="C209" s="61" t="s">
        <x:v>246</x:v>
      </x:c>
      <x:c r="D209" s="61" t="s">
        <x:v>1638</x:v>
      </x:c>
      <x:c r="E209" s="61">
        <x:v>380</x:v>
      </x:c>
      <x:c r="F209" s="62"/>
      <x:c r="G209" s="21">
        <x:v>165</x:v>
      </x:c>
      <x:c r="H209" s="14"/>
      <x:c r="I209" s="14"/>
      <x:c r="J209" s="14"/>
    </x:row>
    <x:row r="210" spans="1:10" customHeight="1">
      <x:c r="A210" s="61">
        <x:v>208</x:v>
      </x:c>
      <x:c r="B210" s="62" t="s">
        <x:v>2800</x:v>
      </x:c>
      <x:c r="C210" s="61" t="s">
        <x:v>246</x:v>
      </x:c>
      <x:c r="D210" s="61" t="s">
        <x:v>1638</x:v>
      </x:c>
      <x:c r="E210" s="61">
        <x:v>380</x:v>
      </x:c>
      <x:c r="F210" s="62"/>
      <x:c r="G210" s="21">
        <x:v>165</x:v>
      </x:c>
      <x:c r="H210" s="14"/>
      <x:c r="I210" s="14"/>
      <x:c r="J210" s="14"/>
    </x:row>
    <x:row r="211" spans="1:10" customHeight="1">
      <x:c r="A211" s="61">
        <x:v>209</x:v>
      </x:c>
      <x:c r="B211" s="62" t="s">
        <x:v>2830</x:v>
      </x:c>
      <x:c r="C211" s="61" t="s">
        <x:v>246</x:v>
      </x:c>
      <x:c r="D211" s="61" t="s">
        <x:v>1638</x:v>
      </x:c>
      <x:c r="E211" s="61">
        <x:v>380</x:v>
      </x:c>
      <x:c r="F211" s="62"/>
      <x:c r="G211" s="21">
        <x:v>165</x:v>
      </x:c>
      <x:c r="H211" s="14"/>
      <x:c r="I211" s="14"/>
      <x:c r="J211" s="14"/>
    </x:row>
    <x:row r="212" spans="1:10" customHeight="1">
      <x:c r="A212" s="61">
        <x:v>210</x:v>
      </x:c>
      <x:c r="B212" s="62" t="s">
        <x:v>2807</x:v>
      </x:c>
      <x:c r="C212" s="61" t="s">
        <x:v>246</x:v>
      </x:c>
      <x:c r="D212" s="61" t="s">
        <x:v>1638</x:v>
      </x:c>
      <x:c r="E212" s="61">
        <x:v>380</x:v>
      </x:c>
      <x:c r="F212" s="62"/>
      <x:c r="G212" s="21">
        <x:v>165</x:v>
      </x:c>
      <x:c r="H212" s="14"/>
      <x:c r="I212" s="14"/>
      <x:c r="J212" s="14"/>
    </x:row>
    <x:row r="213" spans="1:10" customHeight="1">
      <x:c r="A213" s="61">
        <x:v>211</x:v>
      </x:c>
      <x:c r="B213" s="62" t="s">
        <x:v>1984</x:v>
      </x:c>
      <x:c r="C213" s="61" t="s">
        <x:v>246</x:v>
      </x:c>
      <x:c r="D213" s="61" t="s">
        <x:v>1638</x:v>
      </x:c>
      <x:c r="E213" s="61">
        <x:v>380</x:v>
      </x:c>
      <x:c r="F213" s="62"/>
      <x:c r="G213" s="21">
        <x:v>165</x:v>
      </x:c>
      <x:c r="H213" s="14"/>
      <x:c r="I213" s="14"/>
      <x:c r="J213" s="14"/>
    </x:row>
    <x:row r="214" spans="1:10" customHeight="1">
      <x:c r="A214" s="61">
        <x:v>212</x:v>
      </x:c>
      <x:c r="B214" s="62" t="s">
        <x:v>1978</x:v>
      </x:c>
      <x:c r="C214" s="61" t="s">
        <x:v>246</x:v>
      </x:c>
      <x:c r="D214" s="61" t="s">
        <x:v>1638</x:v>
      </x:c>
      <x:c r="E214" s="61">
        <x:v>380</x:v>
      </x:c>
      <x:c r="F214" s="62"/>
      <x:c r="G214" s="21">
        <x:v>165</x:v>
      </x:c>
      <x:c r="H214" s="14"/>
      <x:c r="I214" s="14"/>
      <x:c r="J214" s="14"/>
    </x:row>
    <x:row r="215" spans="1:10" customHeight="1">
      <x:c r="A215" s="61">
        <x:v>213</x:v>
      </x:c>
      <x:c r="B215" s="62" t="s">
        <x:v>1413</x:v>
      </x:c>
      <x:c r="C215" s="61" t="s">
        <x:v>246</x:v>
      </x:c>
      <x:c r="D215" s="61" t="s">
        <x:v>1638</x:v>
      </x:c>
      <x:c r="E215" s="61">
        <x:v>380</x:v>
      </x:c>
      <x:c r="F215" s="62"/>
      <x:c r="G215" s="21">
        <x:v>165</x:v>
      </x:c>
      <x:c r="H215" s="14"/>
      <x:c r="I215" s="14"/>
      <x:c r="J215" s="14"/>
    </x:row>
    <x:row r="216" spans="1:10" customHeight="1">
      <x:c r="A216" s="61">
        <x:v>214</x:v>
      </x:c>
      <x:c r="B216" s="62" t="s">
        <x:v>196</x:v>
      </x:c>
      <x:c r="C216" s="61" t="s">
        <x:v>246</x:v>
      </x:c>
      <x:c r="D216" s="61" t="s">
        <x:v>1638</x:v>
      </x:c>
      <x:c r="E216" s="61">
        <x:v>380</x:v>
      </x:c>
      <x:c r="F216" s="62"/>
      <x:c r="G216" s="21">
        <x:v>165</x:v>
      </x:c>
      <x:c r="H216" s="14"/>
      <x:c r="I216" s="14"/>
      <x:c r="J216" s="14"/>
    </x:row>
    <x:row r="217" spans="1:10" customHeight="1">
      <x:c r="A217" s="61">
        <x:v>215</x:v>
      </x:c>
      <x:c r="B217" s="62" t="s">
        <x:v>3296</x:v>
      </x:c>
      <x:c r="C217" s="61" t="s">
        <x:v>246</x:v>
      </x:c>
      <x:c r="D217" s="61" t="s">
        <x:v>128</x:v>
      </x:c>
      <x:c r="E217" s="61">
        <x:v>380</x:v>
      </x:c>
      <x:c r="F217" s="62"/>
      <x:c r="G217" s="21">
        <x:v>165</x:v>
      </x:c>
      <x:c r="H217" s="14"/>
      <x:c r="I217" s="14" t="s">
        <x:v>1974</x:v>
      </x:c>
      <x:c r="J217" s="14" t="s">
        <x:v>753</x:v>
      </x:c>
    </x:row>
    <x:row r="218" spans="1:10" customHeight="1">
      <x:c r="A218" s="61">
        <x:v>216</x:v>
      </x:c>
      <x:c r="B218" s="62" t="s">
        <x:v>1632</x:v>
      </x:c>
      <x:c r="C218" s="61" t="s">
        <x:v>246</x:v>
      </x:c>
      <x:c r="D218" s="61" t="s">
        <x:v>1638</x:v>
      </x:c>
      <x:c r="E218" s="61">
        <x:v>380</x:v>
      </x:c>
      <x:c r="F218" s="62"/>
      <x:c r="G218" s="21">
        <x:v>165</x:v>
      </x:c>
      <x:c r="H218" s="14"/>
      <x:c r="I218" s="14"/>
      <x:c r="J218" s="14" t="s">
        <x:v>3023</x:v>
      </x:c>
    </x:row>
    <x:row r="219" spans="1:10" customHeight="1">
      <x:c r="A219" s="61">
        <x:v>217</x:v>
      </x:c>
      <x:c r="B219" s="62" t="s">
        <x:v>1652</x:v>
      </x:c>
      <x:c r="C219" s="61" t="s">
        <x:v>246</x:v>
      </x:c>
      <x:c r="D219" s="61" t="s">
        <x:v>1638</x:v>
      </x:c>
      <x:c r="E219" s="61">
        <x:v>380</x:v>
      </x:c>
      <x:c r="F219" s="62"/>
      <x:c r="G219" s="21">
        <x:v>165</x:v>
      </x:c>
      <x:c r="H219" s="14"/>
      <x:c r="I219" s="14"/>
      <x:c r="J219" s="14"/>
    </x:row>
    <x:row r="220" spans="1:10" customHeight="1">
      <x:c r="A220" s="21">
        <x:v>218</x:v>
      </x:c>
      <x:c r="B220" s="75" t="s">
        <x:v>2679</x:v>
      </x:c>
      <x:c r="C220" s="21" t="s">
        <x:v>246</x:v>
      </x:c>
      <x:c r="D220" s="21" t="s">
        <x:v>1638</x:v>
      </x:c>
      <x:c r="E220" s="21">
        <x:v>380</x:v>
      </x:c>
      <x:c r="F220" s="14"/>
      <x:c r="G220" s="21">
        <x:v>165</x:v>
      </x:c>
      <x:c r="H220" s="14"/>
      <x:c r="I220" s="14"/>
      <x:c r="J220" s="14"/>
    </x:row>
    <x:row r="221" spans="1:10" customHeight="1">
      <x:c r="A221" s="21">
        <x:v>219</x:v>
      </x:c>
      <x:c r="B221" s="75" t="s">
        <x:v>1400</x:v>
      </x:c>
      <x:c r="C221" s="21" t="s">
        <x:v>246</x:v>
      </x:c>
      <x:c r="D221" s="21" t="s">
        <x:v>1638</x:v>
      </x:c>
      <x:c r="E221" s="21">
        <x:v>380</x:v>
      </x:c>
      <x:c r="F221" s="14"/>
      <x:c r="G221" s="21">
        <x:v>165</x:v>
      </x:c>
      <x:c r="H221" s="14"/>
      <x:c r="I221" s="14"/>
      <x:c r="J221" s="14"/>
    </x:row>
    <x:row r="222" spans="1:10" customHeight="1">
      <x:c r="A222" s="21">
        <x:v>220</x:v>
      </x:c>
      <x:c r="B222" s="75" t="s">
        <x:v>2978</x:v>
      </x:c>
      <x:c r="C222" s="21" t="s">
        <x:v>246</x:v>
      </x:c>
      <x:c r="D222" s="21" t="s">
        <x:v>1638</x:v>
      </x:c>
      <x:c r="E222" s="21">
        <x:v>380</x:v>
      </x:c>
      <x:c r="F222" s="14"/>
      <x:c r="G222" s="21">
        <x:v>165</x:v>
      </x:c>
      <x:c r="H222" s="14"/>
      <x:c r="I222" s="14"/>
      <x:c r="J222" s="14"/>
    </x:row>
    <x:row r="223" spans="1:10" customHeight="1">
      <x:c r="A223" s="21">
        <x:v>221</x:v>
      </x:c>
      <x:c r="B223" s="75" t="s">
        <x:v>2989</x:v>
      </x:c>
      <x:c r="C223" s="21" t="s">
        <x:v>246</x:v>
      </x:c>
      <x:c r="D223" s="21" t="s">
        <x:v>1638</x:v>
      </x:c>
      <x:c r="E223" s="21">
        <x:v>380</x:v>
      </x:c>
      <x:c r="F223" s="14"/>
      <x:c r="G223" s="21">
        <x:v>165</x:v>
      </x:c>
      <x:c r="H223" s="14"/>
      <x:c r="I223" s="14"/>
      <x:c r="J223" s="14"/>
    </x:row>
    <x:row r="224" spans="1:10" customHeight="1">
      <x:c r="A224" s="21">
        <x:v>222</x:v>
      </x:c>
      <x:c r="B224" s="75" t="s">
        <x:v>3310</x:v>
      </x:c>
      <x:c r="C224" s="21" t="s">
        <x:v>246</x:v>
      </x:c>
      <x:c r="D224" s="21" t="s">
        <x:v>1638</x:v>
      </x:c>
      <x:c r="E224" s="21">
        <x:v>380</x:v>
      </x:c>
      <x:c r="F224" s="14"/>
      <x:c r="G224" s="21">
        <x:v>165</x:v>
      </x:c>
      <x:c r="H224" s="14"/>
      <x:c r="I224" s="14"/>
      <x:c r="J224" s="14"/>
    </x:row>
    <x:row r="225" spans="1:10" customHeight="1">
      <x:c r="A225" s="21">
        <x:v>223</x:v>
      </x:c>
      <x:c r="B225" s="75" t="s">
        <x:v>3036</x:v>
      </x:c>
      <x:c r="C225" s="21" t="s">
        <x:v>246</x:v>
      </x:c>
      <x:c r="D225" s="21" t="s">
        <x:v>1638</x:v>
      </x:c>
      <x:c r="E225" s="21">
        <x:v>380</x:v>
      </x:c>
      <x:c r="F225" s="14"/>
      <x:c r="G225" s="21">
        <x:v>165</x:v>
      </x:c>
      <x:c r="H225" s="14"/>
      <x:c r="I225" s="14"/>
      <x:c r="J225" s="14"/>
    </x:row>
    <x:row r="226" spans="1:10" customHeight="1">
      <x:c r="A226" s="21">
        <x:v>224</x:v>
      </x:c>
      <x:c r="B226" s="75" t="s">
        <x:v>1464</x:v>
      </x:c>
      <x:c r="C226" s="21" t="s">
        <x:v>246</x:v>
      </x:c>
      <x:c r="D226" s="21" t="s">
        <x:v>1638</x:v>
      </x:c>
      <x:c r="E226" s="21">
        <x:v>380</x:v>
      </x:c>
      <x:c r="F226" s="14"/>
      <x:c r="G226" s="21">
        <x:v>165</x:v>
      </x:c>
      <x:c r="H226" s="14"/>
      <x:c r="I226" s="14"/>
      <x:c r="J226" s="14"/>
    </x:row>
    <x:row r="227" spans="1:10" customHeight="1">
      <x:c r="A227" s="21">
        <x:v>225</x:v>
      </x:c>
      <x:c r="B227" s="75" t="s">
        <x:v>1447</x:v>
      </x:c>
      <x:c r="C227" s="21" t="s">
        <x:v>246</x:v>
      </x:c>
      <x:c r="D227" s="21" t="s">
        <x:v>1638</x:v>
      </x:c>
      <x:c r="E227" s="21">
        <x:v>380</x:v>
      </x:c>
      <x:c r="F227" s="14"/>
      <x:c r="G227" s="21">
        <x:v>165</x:v>
      </x:c>
      <x:c r="H227" s="14"/>
      <x:c r="I227" s="14"/>
      <x:c r="J227" s="14"/>
    </x:row>
    <x:row r="228" spans="1:10" customHeight="1">
      <x:c r="A228" s="21">
        <x:v>226</x:v>
      </x:c>
      <x:c r="B228" s="75" t="s">
        <x:v>1394</x:v>
      </x:c>
      <x:c r="C228" s="21" t="s">
        <x:v>246</x:v>
      </x:c>
      <x:c r="D228" s="21" t="s">
        <x:v>1638</x:v>
      </x:c>
      <x:c r="E228" s="21">
        <x:v>380</x:v>
      </x:c>
      <x:c r="F228" s="14"/>
      <x:c r="G228" s="21">
        <x:v>165</x:v>
      </x:c>
      <x:c r="H228" s="14"/>
      <x:c r="I228" s="14"/>
      <x:c r="J228" s="14"/>
    </x:row>
    <x:row r="229" spans="1:10" customHeight="1">
      <x:c r="A229" s="21">
        <x:v>227</x:v>
      </x:c>
      <x:c r="B229" s="75" t="s">
        <x:v>2651</x:v>
      </x:c>
      <x:c r="C229" s="21" t="s">
        <x:v>246</x:v>
      </x:c>
      <x:c r="D229" s="21" t="s">
        <x:v>1638</x:v>
      </x:c>
      <x:c r="E229" s="21">
        <x:v>380</x:v>
      </x:c>
      <x:c r="F229" s="14"/>
      <x:c r="G229" s="21">
        <x:v>165</x:v>
      </x:c>
      <x:c r="H229" s="14"/>
      <x:c r="I229" s="14"/>
      <x:c r="J229" s="14"/>
    </x:row>
    <x:row r="230" spans="1:10" customHeight="1">
      <x:c r="A230" s="21">
        <x:v>228</x:v>
      </x:c>
      <x:c r="B230" s="75" t="s">
        <x:v>2999</x:v>
      </x:c>
      <x:c r="C230" s="21" t="s">
        <x:v>246</x:v>
      </x:c>
      <x:c r="D230" s="21" t="s">
        <x:v>1638</x:v>
      </x:c>
      <x:c r="E230" s="21">
        <x:v>380</x:v>
      </x:c>
      <x:c r="F230" s="14"/>
      <x:c r="G230" s="21">
        <x:v>165</x:v>
      </x:c>
      <x:c r="H230" s="14"/>
      <x:c r="I230" s="14"/>
      <x:c r="J230" s="14"/>
    </x:row>
    <x:row r="231" spans="1:10" customHeight="1">
      <x:c r="A231" s="21">
        <x:v>229</x:v>
      </x:c>
      <x:c r="B231" s="75" t="s">
        <x:v>3029</x:v>
      </x:c>
      <x:c r="C231" s="21" t="s">
        <x:v>246</x:v>
      </x:c>
      <x:c r="D231" s="21" t="s">
        <x:v>1638</x:v>
      </x:c>
      <x:c r="E231" s="21">
        <x:v>380</x:v>
      </x:c>
      <x:c r="F231" s="14"/>
      <x:c r="G231" s="21">
        <x:v>165</x:v>
      </x:c>
      <x:c r="H231" s="14"/>
      <x:c r="I231" s="14"/>
      <x:c r="J231" s="14"/>
    </x:row>
    <x:row r="232" spans="1:10" customHeight="1">
      <x:c r="A232" s="21">
        <x:v>230</x:v>
      </x:c>
      <x:c r="B232" s="75" t="s">
        <x:v>3324</x:v>
      </x:c>
      <x:c r="C232" s="21" t="s">
        <x:v>246</x:v>
      </x:c>
      <x:c r="D232" s="21" t="s">
        <x:v>1638</x:v>
      </x:c>
      <x:c r="E232" s="21">
        <x:v>380</x:v>
      </x:c>
      <x:c r="F232" s="14"/>
      <x:c r="G232" s="21">
        <x:v>165</x:v>
      </x:c>
      <x:c r="H232" s="14"/>
      <x:c r="I232" s="14"/>
      <x:c r="J232" s="14"/>
    </x:row>
    <x:row r="233" spans="1:10" customHeight="1">
      <x:c r="A233" s="21">
        <x:v>231</x:v>
      </x:c>
      <x:c r="B233" s="75" t="s">
        <x:v>2833</x:v>
      </x:c>
      <x:c r="C233" s="21" t="s">
        <x:v>246</x:v>
      </x:c>
      <x:c r="D233" s="21" t="s">
        <x:v>1638</x:v>
      </x:c>
      <x:c r="E233" s="21">
        <x:v>380</x:v>
      </x:c>
      <x:c r="F233" s="14"/>
      <x:c r="G233" s="21">
        <x:v>165</x:v>
      </x:c>
      <x:c r="H233" s="14"/>
      <x:c r="I233" s="14"/>
      <x:c r="J233" s="14"/>
    </x:row>
    <x:row r="234" spans="1:10" customHeight="1">
      <x:c r="A234" s="21">
        <x:v>232</x:v>
      </x:c>
      <x:c r="B234" s="75" t="s">
        <x:v>2802</x:v>
      </x:c>
      <x:c r="C234" s="21" t="s">
        <x:v>246</x:v>
      </x:c>
      <x:c r="D234" s="21" t="s">
        <x:v>1638</x:v>
      </x:c>
      <x:c r="E234" s="21">
        <x:v>380</x:v>
      </x:c>
      <x:c r="F234" s="14"/>
      <x:c r="G234" s="21">
        <x:v>165</x:v>
      </x:c>
      <x:c r="H234" s="14"/>
      <x:c r="I234" s="14"/>
      <x:c r="J234" s="14"/>
    </x:row>
    <x:row r="235" spans="1:10" customHeight="1">
      <x:c r="A235" s="21">
        <x:v>233</x:v>
      </x:c>
      <x:c r="B235" s="75" t="s">
        <x:v>2231</x:v>
      </x:c>
      <x:c r="C235" s="21" t="s">
        <x:v>246</x:v>
      </x:c>
      <x:c r="D235" s="21" t="s">
        <x:v>1638</x:v>
      </x:c>
      <x:c r="E235" s="21">
        <x:v>380</x:v>
      </x:c>
      <x:c r="F235" s="14"/>
      <x:c r="G235" s="21">
        <x:v>165</x:v>
      </x:c>
      <x:c r="H235" s="14"/>
      <x:c r="I235" s="14"/>
      <x:c r="J235" s="14"/>
    </x:row>
    <x:row r="236" spans="1:10" customHeight="1">
      <x:c r="A236" s="21">
        <x:v>234</x:v>
      </x:c>
      <x:c r="B236" s="75" t="s">
        <x:v>2444</x:v>
      </x:c>
      <x:c r="C236" s="21" t="s">
        <x:v>246</x:v>
      </x:c>
      <x:c r="D236" s="21" t="s">
        <x:v>1638</x:v>
      </x:c>
      <x:c r="E236" s="21">
        <x:v>380</x:v>
      </x:c>
      <x:c r="F236" s="14"/>
      <x:c r="G236" s="21">
        <x:v>165</x:v>
      </x:c>
      <x:c r="H236" s="14"/>
      <x:c r="I236" s="14"/>
      <x:c r="J236" s="14"/>
    </x:row>
    <x:row r="237" spans="1:10" customHeight="1">
      <x:c r="A237" s="21">
        <x:v>235</x:v>
      </x:c>
      <x:c r="B237" s="75" t="s">
        <x:v>2706</x:v>
      </x:c>
      <x:c r="C237" s="21" t="s">
        <x:v>246</x:v>
      </x:c>
      <x:c r="D237" s="21" t="s">
        <x:v>1638</x:v>
      </x:c>
      <x:c r="E237" s="21">
        <x:v>380</x:v>
      </x:c>
      <x:c r="F237" s="14"/>
      <x:c r="G237" s="21">
        <x:v>165</x:v>
      </x:c>
      <x:c r="H237" s="14"/>
      <x:c r="I237" s="14"/>
      <x:c r="J237" s="14"/>
    </x:row>
    <x:row r="238" spans="1:10" customHeight="1">
      <x:c r="A238" s="21">
        <x:v>236</x:v>
      </x:c>
      <x:c r="B238" s="75" t="s">
        <x:v>208</x:v>
      </x:c>
      <x:c r="C238" s="21" t="s">
        <x:v>246</x:v>
      </x:c>
      <x:c r="D238" s="21" t="s">
        <x:v>1638</x:v>
      </x:c>
      <x:c r="E238" s="21">
        <x:v>380</x:v>
      </x:c>
      <x:c r="F238" s="14"/>
      <x:c r="G238" s="21">
        <x:v>165</x:v>
      </x:c>
      <x:c r="H238" s="14"/>
      <x:c r="I238" s="14"/>
      <x:c r="J238" s="14"/>
    </x:row>
    <x:row r="239" spans="1:10" customHeight="1">
      <x:c r="A239" s="21">
        <x:v>237</x:v>
      </x:c>
      <x:c r="B239" s="75" t="s">
        <x:v>3032</x:v>
      </x:c>
      <x:c r="C239" s="21" t="s">
        <x:v>246</x:v>
      </x:c>
      <x:c r="D239" s="21" t="s">
        <x:v>1638</x:v>
      </x:c>
      <x:c r="E239" s="21">
        <x:v>380</x:v>
      </x:c>
      <x:c r="F239" s="14" t="s">
        <x:v>1997</x:v>
      </x:c>
      <x:c r="G239" s="21">
        <x:v>165</x:v>
      </x:c>
      <x:c r="H239" s="14"/>
      <x:c r="I239" s="14"/>
      <x:c r="J239" s="14" t="s">
        <x:v>1997</x:v>
      </x:c>
    </x:row>
    <x:row r="240" spans="1:10" customHeight="1">
      <x:c r="A240" s="21">
        <x:v>238</x:v>
      </x:c>
      <x:c r="B240" s="75" t="s">
        <x:v>1431</x:v>
      </x:c>
      <x:c r="C240" s="21" t="s">
        <x:v>246</x:v>
      </x:c>
      <x:c r="D240" s="21" t="s">
        <x:v>128</x:v>
      </x:c>
      <x:c r="E240" s="21">
        <x:v>430</x:v>
      </x:c>
      <x:c r="F240" s="14"/>
      <x:c r="G240" s="21">
        <x:v>165</x:v>
      </x:c>
      <x:c r="H240" s="14"/>
      <x:c r="I240" s="14" t="s">
        <x:v>1975</x:v>
      </x:c>
      <x:c r="J240" s="14" t="s">
        <x:v>993</x:v>
      </x:c>
    </x:row>
    <x:row r="241" spans="1:10" customHeight="1">
      <x:c r="A241" s="21">
        <x:v>239</x:v>
      </x:c>
      <x:c r="B241" s="75" t="s">
        <x:v>205</x:v>
      </x:c>
      <x:c r="C241" s="21" t="s">
        <x:v>246</x:v>
      </x:c>
      <x:c r="D241" s="21" t="s">
        <x:v>1638</x:v>
      </x:c>
      <x:c r="E241" s="21">
        <x:v>430</x:v>
      </x:c>
      <x:c r="F241" s="14"/>
      <x:c r="G241" s="21">
        <x:v>165</x:v>
      </x:c>
      <x:c r="H241" s="14"/>
      <x:c r="I241" s="14"/>
      <x:c r="J241" s="14" t="s">
        <x:v>3023</x:v>
      </x:c>
    </x:row>
    <x:row r="242" spans="1:10" customHeight="1">
      <x:c r="A242" s="21">
        <x:v>240</x:v>
      </x:c>
      <x:c r="B242" s="75" t="s">
        <x:v>191</x:v>
      </x:c>
      <x:c r="C242" s="21" t="s">
        <x:v>246</x:v>
      </x:c>
      <x:c r="D242" s="21" t="s">
        <x:v>1638</x:v>
      </x:c>
      <x:c r="E242" s="21">
        <x:v>430</x:v>
      </x:c>
      <x:c r="F242" s="14"/>
      <x:c r="G242" s="21">
        <x:v>165</x:v>
      </x:c>
      <x:c r="H242" s="14"/>
      <x:c r="I242" s="14"/>
      <x:c r="J242" s="14"/>
    </x:row>
    <x:row r="243" spans="1:10" customHeight="1">
      <x:c r="A243" s="21">
        <x:v>241</x:v>
      </x:c>
      <x:c r="B243" s="75" t="s">
        <x:v>1982</x:v>
      </x:c>
      <x:c r="C243" s="21" t="s">
        <x:v>246</x:v>
      </x:c>
      <x:c r="D243" s="21" t="s">
        <x:v>162</x:v>
      </x:c>
      <x:c r="E243" s="21">
        <x:v>430</x:v>
      </x:c>
      <x:c r="F243" s="14"/>
      <x:c r="G243" s="21">
        <x:v>165</x:v>
      </x:c>
      <x:c r="H243" s="14"/>
      <x:c r="I243" s="14"/>
      <x:c r="J243" s="14" t="s">
        <x:v>1969</x:v>
      </x:c>
    </x:row>
    <x:row r="244" spans="1:10" customHeight="1">
      <x:c r="A244" s="21">
        <x:v>242</x:v>
      </x:c>
      <x:c r="B244" s="75" t="s">
        <x:v>1474</x:v>
      </x:c>
      <x:c r="C244" s="21" t="s">
        <x:v>246</x:v>
      </x:c>
      <x:c r="D244" s="21" t="s">
        <x:v>162</x:v>
      </x:c>
      <x:c r="E244" s="21">
        <x:v>430</x:v>
      </x:c>
      <x:c r="F244" s="14"/>
      <x:c r="G244" s="21">
        <x:v>165</x:v>
      </x:c>
      <x:c r="H244" s="14" t="s">
        <x:v>2003</x:v>
      </x:c>
      <x:c r="I244" s="14" t="s">
        <x:v>1981</x:v>
      </x:c>
      <x:c r="J244" s="14" t="s">
        <x:v>2781</x:v>
      </x:c>
    </x:row>
    <x:row r="245" spans="1:10" customHeight="1">
      <x:c r="A245" s="21">
        <x:v>243</x:v>
      </x:c>
      <x:c r="B245" s="75" t="s">
        <x:v>1466</x:v>
      </x:c>
      <x:c r="C245" s="21" t="s">
        <x:v>246</x:v>
      </x:c>
      <x:c r="D245" s="21" t="s">
        <x:v>162</x:v>
      </x:c>
      <x:c r="E245" s="21">
        <x:v>430</x:v>
      </x:c>
      <x:c r="F245" s="14" t="s">
        <x:v>2693</x:v>
      </x:c>
      <x:c r="G245" s="21">
        <x:v>165</x:v>
      </x:c>
      <x:c r="H245" s="14"/>
      <x:c r="I245" s="14"/>
      <x:c r="J245" s="14" t="s">
        <x:v>2693</x:v>
      </x:c>
    </x:row>
    <x:row r="246" spans="1:10" customHeight="1">
      <x:c r="A246" s="21">
        <x:v>244</x:v>
      </x:c>
      <x:c r="B246" s="75" t="s">
        <x:v>2640</x:v>
      </x:c>
      <x:c r="C246" s="21" t="s">
        <x:v>246</x:v>
      </x:c>
      <x:c r="D246" s="21" t="s">
        <x:v>162</x:v>
      </x:c>
      <x:c r="E246" s="21">
        <x:v>430</x:v>
      </x:c>
      <x:c r="F246" s="14"/>
      <x:c r="G246" s="21">
        <x:v>165</x:v>
      </x:c>
      <x:c r="H246" s="14"/>
      <x:c r="I246" s="14" t="s">
        <x:v>154</x:v>
      </x:c>
      <x:c r="J246" s="14" t="s">
        <x:v>3132</x:v>
      </x:c>
    </x:row>
    <x:row r="247" spans="1:10" customHeight="1">
      <x:c r="A247" s="21">
        <x:v>245</x:v>
      </x:c>
      <x:c r="B247" s="75" t="s">
        <x:v>209</x:v>
      </x:c>
      <x:c r="C247" s="21" t="s">
        <x:v>246</x:v>
      </x:c>
      <x:c r="D247" s="21" t="s">
        <x:v>162</x:v>
      </x:c>
      <x:c r="E247" s="21">
        <x:v>430</x:v>
      </x:c>
      <x:c r="F247" s="14"/>
      <x:c r="G247" s="21">
        <x:v>165</x:v>
      </x:c>
      <x:c r="H247" s="14"/>
      <x:c r="I247" s="14"/>
      <x:c r="J247" s="14" t="s">
        <x:v>1969</x:v>
      </x:c>
    </x:row>
    <x:row r="248" spans="1:10" customHeight="1">
      <x:c r="A248" s="21">
        <x:v>246</x:v>
      </x:c>
      <x:c r="B248" s="75" t="s">
        <x:v>3033</x:v>
      </x:c>
      <x:c r="C248" s="21" t="s">
        <x:v>246</x:v>
      </x:c>
      <x:c r="D248" s="21" t="s">
        <x:v>162</x:v>
      </x:c>
      <x:c r="E248" s="21">
        <x:v>430</x:v>
      </x:c>
      <x:c r="F248" s="14"/>
      <x:c r="G248" s="21">
        <x:v>165</x:v>
      </x:c>
      <x:c r="H248" s="14"/>
      <x:c r="I248" s="14"/>
      <x:c r="J248" s="14"/>
    </x:row>
    <x:row r="249" spans="1:10" customHeight="1">
      <x:c r="A249" s="21">
        <x:v>247</x:v>
      </x:c>
      <x:c r="B249" s="75" t="s">
        <x:v>1452</x:v>
      </x:c>
      <x:c r="C249" s="21" t="s">
        <x:v>246</x:v>
      </x:c>
      <x:c r="D249" s="21" t="s">
        <x:v>162</x:v>
      </x:c>
      <x:c r="E249" s="21">
        <x:v>430</x:v>
      </x:c>
      <x:c r="F249" s="14"/>
      <x:c r="G249" s="21">
        <x:v>165</x:v>
      </x:c>
      <x:c r="H249" s="14"/>
      <x:c r="I249" s="14"/>
      <x:c r="J249" s="14"/>
    </x:row>
    <x:row r="250" spans="1:10" customHeight="1">
      <x:c r="A250" s="21">
        <x:v>248</x:v>
      </x:c>
      <x:c r="B250" s="75" t="s">
        <x:v>2625</x:v>
      </x:c>
      <x:c r="C250" s="21" t="s">
        <x:v>246</x:v>
      </x:c>
      <x:c r="D250" s="21" t="s">
        <x:v>162</x:v>
      </x:c>
      <x:c r="E250" s="21">
        <x:v>430</x:v>
      </x:c>
      <x:c r="F250" s="14"/>
      <x:c r="G250" s="21">
        <x:v>165</x:v>
      </x:c>
      <x:c r="H250" s="14"/>
      <x:c r="I250" s="14"/>
      <x:c r="J250" s="14"/>
    </x:row>
    <x:row r="251" spans="1:10" customHeight="1">
      <x:c r="A251" s="21">
        <x:v>249</x:v>
      </x:c>
      <x:c r="B251" s="75" t="s">
        <x:v>3016</x:v>
      </x:c>
      <x:c r="C251" s="21" t="s">
        <x:v>246</x:v>
      </x:c>
      <x:c r="D251" s="21" t="s">
        <x:v>162</x:v>
      </x:c>
      <x:c r="E251" s="21">
        <x:v>470</x:v>
      </x:c>
      <x:c r="F251" s="14"/>
      <x:c r="G251" s="21">
        <x:v>165</x:v>
      </x:c>
      <x:c r="H251" s="14"/>
      <x:c r="I251" s="14" t="s">
        <x:v>1986</x:v>
      </x:c>
      <x:c r="J251" s="14" t="s">
        <x:v>3350</x:v>
      </x:c>
    </x:row>
    <x:row r="252" spans="1:10" customHeight="1">
      <x:c r="A252" s="21">
        <x:v>250</x:v>
      </x:c>
      <x:c r="B252" s="75" t="s">
        <x:v>3006</x:v>
      </x:c>
      <x:c r="C252" s="21" t="s">
        <x:v>246</x:v>
      </x:c>
      <x:c r="D252" s="21" t="s">
        <x:v>162</x:v>
      </x:c>
      <x:c r="E252" s="21">
        <x:v>470</x:v>
      </x:c>
      <x:c r="F252" s="14"/>
      <x:c r="G252" s="21">
        <x:v>165</x:v>
      </x:c>
      <x:c r="H252" s="14"/>
      <x:c r="I252" s="14" t="s">
        <x:v>1983</x:v>
      </x:c>
      <x:c r="J252" s="14" t="s">
        <x:v>1634</x:v>
      </x:c>
    </x:row>
    <x:row r="253" spans="1:10" customHeight="1">
      <x:c r="A253" s="21">
        <x:v>251</x:v>
      </x:c>
      <x:c r="B253" s="75" t="s">
        <x:v>2812</x:v>
      </x:c>
      <x:c r="C253" s="21" t="s">
        <x:v>246</x:v>
      </x:c>
      <x:c r="D253" s="21" t="s">
        <x:v>162</x:v>
      </x:c>
      <x:c r="E253" s="21">
        <x:v>470</x:v>
      </x:c>
      <x:c r="F253" s="14"/>
      <x:c r="G253" s="21">
        <x:v>180</x:v>
      </x:c>
      <x:c r="H253" s="14" t="s">
        <x:v>2446</x:v>
      </x:c>
      <x:c r="I253" s="14"/>
      <x:c r="J253" s="14" t="s">
        <x:v>538</x:v>
      </x:c>
    </x:row>
    <x:row r="254" spans="1:10" customHeight="1">
      <x:c r="A254" s="21">
        <x:v>252</x:v>
      </x:c>
      <x:c r="B254" s="75" t="s">
        <x:v>1987</x:v>
      </x:c>
      <x:c r="C254" s="21" t="s">
        <x:v>246</x:v>
      </x:c>
      <x:c r="D254" s="21" t="s">
        <x:v>162</x:v>
      </x:c>
      <x:c r="E254" s="21">
        <x:v>470</x:v>
      </x:c>
      <x:c r="F254" s="14"/>
      <x:c r="G254" s="21">
        <x:v>180</x:v>
      </x:c>
      <x:c r="H254" s="14"/>
      <x:c r="I254" s="14"/>
      <x:c r="J254" s="14" t="s">
        <x:v>1969</x:v>
      </x:c>
    </x:row>
    <x:row r="255" spans="1:10" customHeight="1">
      <x:c r="A255" s="21">
        <x:v>253</x:v>
      </x:c>
      <x:c r="B255" s="75" t="s">
        <x:v>2442</x:v>
      </x:c>
      <x:c r="C255" s="21" t="s">
        <x:v>246</x:v>
      </x:c>
      <x:c r="D255" s="21" t="s">
        <x:v>162</x:v>
      </x:c>
      <x:c r="E255" s="21">
        <x:v>470</x:v>
      </x:c>
      <x:c r="F255" s="14"/>
      <x:c r="G255" s="21">
        <x:v>180</x:v>
      </x:c>
      <x:c r="H255" s="14"/>
      <x:c r="I255" s="14"/>
      <x:c r="J255" s="14"/>
    </x:row>
    <x:row r="256" spans="1:10" customHeight="1">
      <x:c r="A256" s="21">
        <x:v>254</x:v>
      </x:c>
      <x:c r="B256" s="75" t="s">
        <x:v>2821</x:v>
      </x:c>
      <x:c r="C256" s="21" t="s">
        <x:v>246</x:v>
      </x:c>
      <x:c r="D256" s="21" t="s">
        <x:v>162</x:v>
      </x:c>
      <x:c r="E256" s="21">
        <x:v>470</x:v>
      </x:c>
      <x:c r="F256" s="14"/>
      <x:c r="G256" s="21">
        <x:v>180</x:v>
      </x:c>
      <x:c r="H256" s="14"/>
      <x:c r="I256" s="14"/>
      <x:c r="J256" s="14"/>
    </x:row>
    <x:row r="257" spans="1:10" customHeight="1">
      <x:c r="A257" s="21">
        <x:v>255</x:v>
      </x:c>
      <x:c r="B257" s="75" t="s">
        <x:v>1388</x:v>
      </x:c>
      <x:c r="C257" s="21" t="s">
        <x:v>246</x:v>
      </x:c>
      <x:c r="D257" s="21" t="s">
        <x:v>162</x:v>
      </x:c>
      <x:c r="E257" s="21">
        <x:v>470</x:v>
      </x:c>
      <x:c r="F257" s="14"/>
      <x:c r="G257" s="21">
        <x:v>180</x:v>
      </x:c>
      <x:c r="H257" s="14"/>
      <x:c r="I257" s="14"/>
      <x:c r="J257" s="14"/>
    </x:row>
    <x:row r="258" spans="1:10" customHeight="1">
      <x:c r="A258" s="21">
        <x:v>256</x:v>
      </x:c>
      <x:c r="B258" s="75" t="s">
        <x:v>2020</x:v>
      </x:c>
      <x:c r="C258" s="21" t="s">
        <x:v>246</x:v>
      </x:c>
      <x:c r="D258" s="21" t="s">
        <x:v>1638</x:v>
      </x:c>
      <x:c r="E258" s="21">
        <x:v>470</x:v>
      </x:c>
      <x:c r="F258" s="14"/>
      <x:c r="G258" s="21">
        <x:v>180</x:v>
      </x:c>
      <x:c r="H258" s="14"/>
      <x:c r="I258" s="14"/>
      <x:c r="J258" s="14" t="s">
        <x:v>3023</x:v>
      </x:c>
    </x:row>
    <x:row r="259" spans="1:10" customHeight="1">
      <x:c r="A259" s="21">
        <x:v>257</x:v>
      </x:c>
      <x:c r="B259" s="75" t="s">
        <x:v>2621</x:v>
      </x:c>
      <x:c r="C259" s="21" t="s">
        <x:v>246</x:v>
      </x:c>
      <x:c r="D259" s="21" t="s">
        <x:v>1638</x:v>
      </x:c>
      <x:c r="E259" s="21">
        <x:v>470</x:v>
      </x:c>
      <x:c r="F259" s="14"/>
      <x:c r="G259" s="21">
        <x:v>180</x:v>
      </x:c>
      <x:c r="H259" s="14"/>
      <x:c r="I259" s="14"/>
      <x:c r="J259" s="14"/>
    </x:row>
    <x:row r="260" spans="1:10" customHeight="1">
      <x:c r="A260" s="66">
        <x:v>258</x:v>
      </x:c>
      <x:c r="B260" s="155" t="s">
        <x:v>2441</x:v>
      </x:c>
      <x:c r="C260" s="66" t="s">
        <x:v>246</x:v>
      </x:c>
      <x:c r="D260" s="66" t="s">
        <x:v>128</x:v>
      </x:c>
      <x:c r="E260" s="66">
        <x:v>470</x:v>
      </x:c>
      <x:c r="F260" s="67"/>
      <x:c r="G260" s="66">
        <x:v>180</x:v>
      </x:c>
      <x:c r="H260" s="67"/>
      <x:c r="I260" s="67"/>
      <x:c r="J260" s="67" t="s">
        <x:v>1460</x:v>
      </x:c>
    </x:row>
    <x:row r="261" spans="1:10" customHeight="1">
      <x:c r="A261" s="21">
        <x:v>259</x:v>
      </x:c>
      <x:c r="B261" s="75" t="s">
        <x:v>2452</x:v>
      </x:c>
      <x:c r="C261" s="21" t="s">
        <x:v>246</x:v>
      </x:c>
      <x:c r="D261" s="21" t="s">
        <x:v>1638</x:v>
      </x:c>
      <x:c r="E261" s="21">
        <x:v>470</x:v>
      </x:c>
      <x:c r="F261" s="14"/>
      <x:c r="G261" s="21">
        <x:v>180</x:v>
      </x:c>
      <x:c r="H261" s="14"/>
      <x:c r="I261" s="14"/>
      <x:c r="J261" s="14" t="s">
        <x:v>3023</x:v>
      </x:c>
    </x:row>
    <x:row r="262" spans="1:10" customHeight="1">
      <x:c r="A262" s="21">
        <x:v>260</x:v>
      </x:c>
      <x:c r="B262" s="75" t="s">
        <x:v>2230</x:v>
      </x:c>
      <x:c r="C262" s="21" t="s">
        <x:v>246</x:v>
      </x:c>
      <x:c r="D262" s="21" t="s">
        <x:v>1638</x:v>
      </x:c>
      <x:c r="E262" s="21">
        <x:v>470</x:v>
      </x:c>
      <x:c r="F262" s="14"/>
      <x:c r="G262" s="21">
        <x:v>180</x:v>
      </x:c>
      <x:c r="H262" s="14"/>
      <x:c r="I262" s="14"/>
      <x:c r="J262" s="14"/>
    </x:row>
    <x:row r="263" spans="1:10" customHeight="1">
      <x:c r="A263" s="21">
        <x:v>261</x:v>
      </x:c>
      <x:c r="B263" s="75" t="s">
        <x:v>2437</x:v>
      </x:c>
      <x:c r="C263" s="21" t="s">
        <x:v>246</x:v>
      </x:c>
      <x:c r="D263" s="21" t="s">
        <x:v>1638</x:v>
      </x:c>
      <x:c r="E263" s="21">
        <x:v>470</x:v>
      </x:c>
      <x:c r="F263" s="14"/>
      <x:c r="G263" s="21">
        <x:v>180</x:v>
      </x:c>
      <x:c r="H263" s="14"/>
      <x:c r="I263" s="14"/>
      <x:c r="J263" s="14"/>
    </x:row>
    <x:row r="264" spans="1:10" customHeight="1">
      <x:c r="A264" s="21">
        <x:v>262</x:v>
      </x:c>
      <x:c r="B264" s="75" t="s">
        <x:v>622</x:v>
      </x:c>
      <x:c r="C264" s="21" t="s">
        <x:v>246</x:v>
      </x:c>
      <x:c r="D264" s="21" t="s">
        <x:v>128</x:v>
      </x:c>
      <x:c r="E264" s="21">
        <x:v>470</x:v>
      </x:c>
      <x:c r="F264" s="14"/>
      <x:c r="G264" s="21">
        <x:v>180</x:v>
      </x:c>
      <x:c r="H264" s="14"/>
      <x:c r="I264" s="14"/>
      <x:c r="J264" s="14" t="s">
        <x:v>1460</x:v>
      </x:c>
    </x:row>
    <x:row r="265" spans="1:10" customHeight="1">
      <x:c r="A265" s="21">
        <x:v>263</x:v>
      </x:c>
      <x:c r="B265" s="75" t="s">
        <x:v>2891</x:v>
      </x:c>
      <x:c r="C265" s="21" t="s">
        <x:v>246</x:v>
      </x:c>
      <x:c r="D265" s="21" t="s">
        <x:v>1638</x:v>
      </x:c>
      <x:c r="E265" s="21">
        <x:v>470</x:v>
      </x:c>
      <x:c r="F265" s="14"/>
      <x:c r="G265" s="21">
        <x:v>180</x:v>
      </x:c>
      <x:c r="H265" s="14"/>
      <x:c r="I265" s="14"/>
      <x:c r="J265" s="14" t="s">
        <x:v>3023</x:v>
      </x:c>
    </x:row>
    <x:row r="266" spans="1:10" customHeight="1">
      <x:c r="A266" s="21">
        <x:v>264</x:v>
      </x:c>
      <x:c r="B266" s="75" t="s">
        <x:v>268</x:v>
      </x:c>
      <x:c r="C266" s="21" t="s">
        <x:v>246</x:v>
      </x:c>
      <x:c r="D266" s="21" t="s">
        <x:v>128</x:v>
      </x:c>
      <x:c r="E266" s="21">
        <x:v>470</x:v>
      </x:c>
      <x:c r="F266" s="14"/>
      <x:c r="G266" s="21">
        <x:v>180</x:v>
      </x:c>
      <x:c r="H266" s="14"/>
      <x:c r="I266" s="14"/>
      <x:c r="J266" s="14" t="s">
        <x:v>1460</x:v>
      </x:c>
    </x:row>
    <x:row r="267" spans="1:10" customHeight="1">
      <x:c r="A267" s="21">
        <x:v>265</x:v>
      </x:c>
      <x:c r="B267" s="75" t="s">
        <x:v>3039</x:v>
      </x:c>
      <x:c r="C267" s="21" t="s">
        <x:v>246</x:v>
      </x:c>
      <x:c r="D267" s="21" t="s">
        <x:v>1638</x:v>
      </x:c>
      <x:c r="E267" s="21">
        <x:v>470</x:v>
      </x:c>
      <x:c r="F267" s="14"/>
      <x:c r="G267" s="21">
        <x:v>180</x:v>
      </x:c>
      <x:c r="H267" s="14"/>
      <x:c r="I267" s="14"/>
      <x:c r="J267" s="14" t="s">
        <x:v>3023</x:v>
      </x:c>
    </x:row>
    <x:row r="268" spans="1:10" customHeight="1">
      <x:c r="A268" s="21">
        <x:v>266</x:v>
      </x:c>
      <x:c r="B268" s="75" t="s">
        <x:v>675</x:v>
      </x:c>
      <x:c r="C268" s="21" t="s">
        <x:v>246</x:v>
      </x:c>
      <x:c r="D268" s="21" t="s">
        <x:v>1638</x:v>
      </x:c>
      <x:c r="E268" s="21">
        <x:v>470</x:v>
      </x:c>
      <x:c r="F268" s="14"/>
      <x:c r="G268" s="21">
        <x:v>180</x:v>
      </x:c>
      <x:c r="H268" s="14"/>
      <x:c r="I268" s="14"/>
      <x:c r="J268" s="14"/>
    </x:row>
    <x:row r="269" spans="1:10" customHeight="1">
      <x:c r="A269" s="21">
        <x:v>267</x:v>
      </x:c>
      <x:c r="B269" s="75" t="s">
        <x:v>3075</x:v>
      </x:c>
      <x:c r="C269" s="21" t="s">
        <x:v>246</x:v>
      </x:c>
      <x:c r="D269" s="21" t="s">
        <x:v>1638</x:v>
      </x:c>
      <x:c r="E269" s="21">
        <x:v>470</x:v>
      </x:c>
      <x:c r="F269" s="14"/>
      <x:c r="G269" s="21">
        <x:v>180</x:v>
      </x:c>
      <x:c r="H269" s="14"/>
      <x:c r="I269" s="14"/>
      <x:c r="J269" s="14"/>
    </x:row>
    <x:row r="270" spans="1:10" customHeight="1">
      <x:c r="A270" s="21">
        <x:v>268</x:v>
      </x:c>
      <x:c r="B270" s="75" t="s">
        <x:v>2660</x:v>
      </x:c>
      <x:c r="C270" s="21" t="s">
        <x:v>246</x:v>
      </x:c>
      <x:c r="D270" s="21" t="s">
        <x:v>1638</x:v>
      </x:c>
      <x:c r="E270" s="21">
        <x:v>470</x:v>
      </x:c>
      <x:c r="F270" s="14"/>
      <x:c r="G270" s="21">
        <x:v>180</x:v>
      </x:c>
      <x:c r="H270" s="14"/>
      <x:c r="I270" s="14"/>
      <x:c r="J270" s="14"/>
    </x:row>
    <x:row r="271" spans="1:10" customHeight="1">
      <x:c r="A271" s="21">
        <x:v>269</x:v>
      </x:c>
      <x:c r="B271" s="75" t="s">
        <x:v>1417</x:v>
      </x:c>
      <x:c r="C271" s="21" t="s">
        <x:v>246</x:v>
      </x:c>
      <x:c r="D271" s="21" t="s">
        <x:v>1638</x:v>
      </x:c>
      <x:c r="E271" s="21">
        <x:v>470</x:v>
      </x:c>
      <x:c r="F271" s="14"/>
      <x:c r="G271" s="21">
        <x:v>180</x:v>
      </x:c>
      <x:c r="H271" s="14"/>
      <x:c r="I271" s="14"/>
      <x:c r="J271" s="14"/>
    </x:row>
    <x:row r="272" spans="1:10" customHeight="1">
      <x:c r="A272" s="21">
        <x:v>270</x:v>
      </x:c>
      <x:c r="B272" s="75" t="s">
        <x:v>2834</x:v>
      </x:c>
      <x:c r="C272" s="21" t="s">
        <x:v>246</x:v>
      </x:c>
      <x:c r="D272" s="21" t="s">
        <x:v>128</x:v>
      </x:c>
      <x:c r="E272" s="21">
        <x:v>470</x:v>
      </x:c>
      <x:c r="F272" s="14"/>
      <x:c r="G272" s="21">
        <x:v>180</x:v>
      </x:c>
      <x:c r="H272" s="14" t="s">
        <x:v>3018</x:v>
      </x:c>
      <x:c r="I272" s="14" t="s">
        <x:v>2004</x:v>
      </x:c>
      <x:c r="J272" s="14" t="s">
        <x:v>2267</x:v>
      </x:c>
    </x:row>
    <x:row r="273" spans="1:10" customHeight="1">
      <x:c r="A273" s="21">
        <x:v>271</x:v>
      </x:c>
      <x:c r="B273" s="75" t="s">
        <x:v>2773</x:v>
      </x:c>
      <x:c r="C273" s="21" t="s">
        <x:v>246</x:v>
      </x:c>
      <x:c r="D273" s="21" t="s">
        <x:v>1638</x:v>
      </x:c>
      <x:c r="E273" s="21">
        <x:v>470</x:v>
      </x:c>
      <x:c r="F273" s="14"/>
      <x:c r="G273" s="21">
        <x:v>180</x:v>
      </x:c>
      <x:c r="H273" s="14"/>
      <x:c r="I273" s="14"/>
      <x:c r="J273" s="14" t="s">
        <x:v>3023</x:v>
      </x:c>
    </x:row>
    <x:row r="274" spans="1:10" customHeight="1">
      <x:c r="A274" s="21">
        <x:v>272</x:v>
      </x:c>
      <x:c r="B274" s="75" t="s">
        <x:v>2649</x:v>
      </x:c>
      <x:c r="C274" s="21" t="s">
        <x:v>246</x:v>
      </x:c>
      <x:c r="D274" s="21" t="s">
        <x:v>1638</x:v>
      </x:c>
      <x:c r="E274" s="21">
        <x:v>470</x:v>
      </x:c>
      <x:c r="F274" s="14"/>
      <x:c r="G274" s="21">
        <x:v>180</x:v>
      </x:c>
      <x:c r="H274" s="14"/>
      <x:c r="I274" s="14"/>
      <x:c r="J274" s="14"/>
    </x:row>
    <x:row r="275" spans="1:10" customHeight="1">
      <x:c r="A275" s="21">
        <x:v>273</x:v>
      </x:c>
      <x:c r="B275" s="75" t="s">
        <x:v>2015</x:v>
      </x:c>
      <x:c r="C275" s="21" t="s">
        <x:v>246</x:v>
      </x:c>
      <x:c r="D275" s="21" t="s">
        <x:v>1638</x:v>
      </x:c>
      <x:c r="E275" s="21">
        <x:v>470</x:v>
      </x:c>
      <x:c r="F275" s="14"/>
      <x:c r="G275" s="21">
        <x:v>180</x:v>
      </x:c>
      <x:c r="H275" s="14"/>
      <x:c r="I275" s="14"/>
      <x:c r="J275" s="14"/>
    </x:row>
    <x:row r="276" spans="1:10" customHeight="1">
      <x:c r="A276" s="21">
        <x:v>274</x:v>
      </x:c>
      <x:c r="B276" s="75" t="s">
        <x:v>2478</x:v>
      </x:c>
      <x:c r="C276" s="21" t="s">
        <x:v>246</x:v>
      </x:c>
      <x:c r="D276" s="21" t="s">
        <x:v>1638</x:v>
      </x:c>
      <x:c r="E276" s="21">
        <x:v>470</x:v>
      </x:c>
      <x:c r="F276" s="14"/>
      <x:c r="G276" s="21">
        <x:v>180</x:v>
      </x:c>
      <x:c r="H276" s="14"/>
      <x:c r="I276" s="14"/>
      <x:c r="J276" s="14"/>
    </x:row>
    <x:row r="277" spans="1:10" customHeight="1">
      <x:c r="A277" s="21">
        <x:v>275</x:v>
      </x:c>
      <x:c r="B277" s="75" t="s">
        <x:v>177</x:v>
      </x:c>
      <x:c r="C277" s="21" t="s">
        <x:v>246</x:v>
      </x:c>
      <x:c r="D277" s="21" t="s">
        <x:v>1638</x:v>
      </x:c>
      <x:c r="E277" s="21">
        <x:v>470</x:v>
      </x:c>
      <x:c r="F277" s="14"/>
      <x:c r="G277" s="21">
        <x:v>180</x:v>
      </x:c>
      <x:c r="H277" s="14"/>
      <x:c r="I277" s="14"/>
      <x:c r="J277" s="14"/>
    </x:row>
    <x:row r="278" spans="1:10" customHeight="1">
      <x:c r="A278" s="21">
        <x:v>276</x:v>
      </x:c>
      <x:c r="B278" s="75" t="s">
        <x:v>178</x:v>
      </x:c>
      <x:c r="C278" s="21" t="s">
        <x:v>246</x:v>
      </x:c>
      <x:c r="D278" s="21" t="s">
        <x:v>1638</x:v>
      </x:c>
      <x:c r="E278" s="21">
        <x:v>470</x:v>
      </x:c>
      <x:c r="F278" s="14"/>
      <x:c r="G278" s="21">
        <x:v>180</x:v>
      </x:c>
      <x:c r="H278" s="14"/>
      <x:c r="I278" s="14"/>
      <x:c r="J278" s="14"/>
    </x:row>
    <x:row r="279" spans="1:10" customHeight="1">
      <x:c r="A279" s="21">
        <x:v>277</x:v>
      </x:c>
      <x:c r="B279" s="75" t="s">
        <x:v>192</x:v>
      </x:c>
      <x:c r="C279" s="21" t="s">
        <x:v>246</x:v>
      </x:c>
      <x:c r="D279" s="21" t="s">
        <x:v>1638</x:v>
      </x:c>
      <x:c r="E279" s="21">
        <x:v>470</x:v>
      </x:c>
      <x:c r="F279" s="14"/>
      <x:c r="G279" s="21">
        <x:v>180</x:v>
      </x:c>
      <x:c r="H279" s="14"/>
      <x:c r="I279" s="14"/>
      <x:c r="J279" s="14"/>
    </x:row>
    <x:row r="280" spans="1:10" customHeight="1">
      <x:c r="A280" s="21">
        <x:v>278</x:v>
      </x:c>
      <x:c r="B280" s="75" t="s">
        <x:v>2241</x:v>
      </x:c>
      <x:c r="C280" s="21" t="s">
        <x:v>246</x:v>
      </x:c>
      <x:c r="D280" s="21" t="s">
        <x:v>1638</x:v>
      </x:c>
      <x:c r="E280" s="21">
        <x:v>470</x:v>
      </x:c>
      <x:c r="F280" s="14"/>
      <x:c r="G280" s="21">
        <x:v>180</x:v>
      </x:c>
      <x:c r="H280" s="14"/>
      <x:c r="I280" s="14"/>
      <x:c r="J280" s="14"/>
    </x:row>
    <x:row r="281" spans="1:10" customHeight="1">
      <x:c r="A281" s="21">
        <x:v>279</x:v>
      </x:c>
      <x:c r="B281" s="75" t="s">
        <x:v>1114</x:v>
      </x:c>
      <x:c r="C281" s="21" t="s">
        <x:v>246</x:v>
      </x:c>
      <x:c r="D281" s="21" t="s">
        <x:v>1638</x:v>
      </x:c>
      <x:c r="E281" s="21">
        <x:v>470</x:v>
      </x:c>
      <x:c r="F281" s="14"/>
      <x:c r="G281" s="21">
        <x:v>180</x:v>
      </x:c>
      <x:c r="H281" s="14"/>
      <x:c r="I281" s="14"/>
      <x:c r="J281" s="14"/>
    </x:row>
    <x:row r="282" spans="1:10" customHeight="1">
      <x:c r="A282" s="21">
        <x:v>280</x:v>
      </x:c>
      <x:c r="B282" s="75" t="s">
        <x:v>1665</x:v>
      </x:c>
      <x:c r="C282" s="21" t="s">
        <x:v>246</x:v>
      </x:c>
      <x:c r="D282" s="21" t="s">
        <x:v>1638</x:v>
      </x:c>
      <x:c r="E282" s="21">
        <x:v>470</x:v>
      </x:c>
      <x:c r="F282" s="14"/>
      <x:c r="G282" s="21">
        <x:v>180</x:v>
      </x:c>
      <x:c r="H282" s="14"/>
      <x:c r="I282" s="14"/>
      <x:c r="J282" s="14"/>
    </x:row>
    <x:row r="283" spans="1:10" customHeight="1">
      <x:c r="A283" s="21">
        <x:v>281</x:v>
      </x:c>
      <x:c r="B283" s="75" t="s">
        <x:v>2836</x:v>
      </x:c>
      <x:c r="C283" s="21" t="s">
        <x:v>246</x:v>
      </x:c>
      <x:c r="D283" s="21" t="s">
        <x:v>1638</x:v>
      </x:c>
      <x:c r="E283" s="21">
        <x:v>470</x:v>
      </x:c>
      <x:c r="F283" s="14"/>
      <x:c r="G283" s="21">
        <x:v>180</x:v>
      </x:c>
      <x:c r="H283" s="14"/>
      <x:c r="I283" s="14"/>
      <x:c r="J283" s="14"/>
    </x:row>
    <x:row r="284" spans="1:10" customHeight="1">
      <x:c r="A284" s="21">
        <x:v>282</x:v>
      </x:c>
      <x:c r="B284" s="75" t="s">
        <x:v>2233</x:v>
      </x:c>
      <x:c r="C284" s="21" t="s">
        <x:v>246</x:v>
      </x:c>
      <x:c r="D284" s="21" t="s">
        <x:v>1638</x:v>
      </x:c>
      <x:c r="E284" s="21">
        <x:v>470</x:v>
      </x:c>
      <x:c r="F284" s="14"/>
      <x:c r="G284" s="21">
        <x:v>180</x:v>
      </x:c>
      <x:c r="H284" s="14"/>
      <x:c r="I284" s="14"/>
      <x:c r="J284" s="14"/>
    </x:row>
    <x:row r="285" spans="1:10" customHeight="1">
      <x:c r="A285" s="21">
        <x:v>283</x:v>
      </x:c>
      <x:c r="B285" s="75" t="s">
        <x:v>2955</x:v>
      </x:c>
      <x:c r="C285" s="21" t="s">
        <x:v>246</x:v>
      </x:c>
      <x:c r="D285" s="21" t="s">
        <x:v>150</x:v>
      </x:c>
      <x:c r="E285" s="21">
        <x:v>520</x:v>
      </x:c>
      <x:c r="F285" s="14"/>
      <x:c r="G285" s="21">
        <x:v>200</x:v>
      </x:c>
      <x:c r="H285" s="14"/>
      <x:c r="I285" s="14" t="s">
        <x:v>1995</x:v>
      </x:c>
      <x:c r="J285" s="14" t="s">
        <x:v>2476</x:v>
      </x:c>
    </x:row>
    <x:row r="286" spans="1:10" customHeight="1">
      <x:c r="A286" s="21">
        <x:v>284</x:v>
      </x:c>
      <x:c r="B286" s="75" t="s">
        <x:v>1403</x:v>
      </x:c>
      <x:c r="C286" s="21" t="s">
        <x:v>246</x:v>
      </x:c>
      <x:c r="D286" s="21" t="s">
        <x:v>162</x:v>
      </x:c>
      <x:c r="E286" s="21">
        <x:v>520</x:v>
      </x:c>
      <x:c r="F286" s="14"/>
      <x:c r="G286" s="21">
        <x:v>200</x:v>
      </x:c>
      <x:c r="H286" s="14"/>
      <x:c r="I286" s="14"/>
      <x:c r="J286" s="14" t="s">
        <x:v>1969</x:v>
      </x:c>
    </x:row>
    <x:row r="287" spans="1:10" customHeight="1">
      <x:c r="A287" s="21">
        <x:v>285</x:v>
      </x:c>
      <x:c r="B287" s="75" t="s">
        <x:v>3020</x:v>
      </x:c>
      <x:c r="C287" s="21" t="s">
        <x:v>246</x:v>
      </x:c>
      <x:c r="D287" s="21" t="s">
        <x:v>162</x:v>
      </x:c>
      <x:c r="E287" s="21">
        <x:v>520</x:v>
      </x:c>
      <x:c r="F287" s="14"/>
      <x:c r="G287" s="21">
        <x:v>200</x:v>
      </x:c>
      <x:c r="H287" s="14"/>
      <x:c r="I287" s="14" t="s">
        <x:v>2012</x:v>
      </x:c>
      <x:c r="J287" s="14" t="s">
        <x:v>2650</x:v>
      </x:c>
    </x:row>
    <x:row r="288" spans="1:10" customHeight="1">
      <x:c r="A288" s="21">
        <x:v>286</x:v>
      </x:c>
      <x:c r="B288" s="75" t="s">
        <x:v>3026</x:v>
      </x:c>
      <x:c r="C288" s="21" t="s">
        <x:v>246</x:v>
      </x:c>
      <x:c r="D288" s="21" t="s">
        <x:v>162</x:v>
      </x:c>
      <x:c r="E288" s="21">
        <x:v>520</x:v>
      </x:c>
      <x:c r="F288" s="14"/>
      <x:c r="G288" s="21">
        <x:v>200</x:v>
      </x:c>
      <x:c r="H288" s="14"/>
      <x:c r="I288" s="14"/>
      <x:c r="J288" s="14" t="s">
        <x:v>1969</x:v>
      </x:c>
    </x:row>
    <x:row r="289" spans="1:10" customHeight="1">
      <x:c r="A289" s="21">
        <x:v>287</x:v>
      </x:c>
      <x:c r="B289" s="75" t="s">
        <x:v>2872</x:v>
      </x:c>
      <x:c r="C289" s="21" t="s">
        <x:v>246</x:v>
      </x:c>
      <x:c r="D289" s="21" t="s">
        <x:v>162</x:v>
      </x:c>
      <x:c r="E289" s="21">
        <x:v>520</x:v>
      </x:c>
      <x:c r="F289" s="14"/>
      <x:c r="G289" s="21">
        <x:v>200</x:v>
      </x:c>
      <x:c r="H289" s="14"/>
      <x:c r="I289" s="14"/>
      <x:c r="J289" s="14"/>
    </x:row>
    <x:row r="290" spans="1:10" customHeight="1">
      <x:c r="A290" s="21">
        <x:v>288</x:v>
      </x:c>
      <x:c r="B290" s="75" t="s">
        <x:v>2820</x:v>
      </x:c>
      <x:c r="C290" s="21" t="s">
        <x:v>246</x:v>
      </x:c>
      <x:c r="D290" s="21" t="s">
        <x:v>162</x:v>
      </x:c>
      <x:c r="E290" s="21">
        <x:v>560</x:v>
      </x:c>
      <x:c r="F290" s="14"/>
      <x:c r="G290" s="21">
        <x:v>220</x:v>
      </x:c>
      <x:c r="H290" s="14"/>
      <x:c r="I290" s="14" t="s">
        <x:v>2013</x:v>
      </x:c>
      <x:c r="J290" s="14" t="s">
        <x:v>681</x:v>
      </x:c>
    </x:row>
    <x:row r="291" spans="1:10" customHeight="1">
      <x:c r="A291" s="21">
        <x:v>289</x:v>
      </x:c>
      <x:c r="B291" s="75" t="s">
        <x:v>3028</x:v>
      </x:c>
      <x:c r="C291" s="21" t="s">
        <x:v>246</x:v>
      </x:c>
      <x:c r="D291" s="21" t="s">
        <x:v>162</x:v>
      </x:c>
      <x:c r="E291" s="21">
        <x:v>560</x:v>
      </x:c>
      <x:c r="F291" s="14"/>
      <x:c r="G291" s="21">
        <x:v>220</x:v>
      </x:c>
      <x:c r="H291" s="14"/>
      <x:c r="I291" s="14"/>
      <x:c r="J291" s="14" t="s">
        <x:v>1969</x:v>
      </x:c>
    </x:row>
    <x:row r="292" spans="1:10" customHeight="1">
      <x:c r="A292" s="21">
        <x:v>290</x:v>
      </x:c>
      <x:c r="B292" s="75" t="s">
        <x:v>2240</x:v>
      </x:c>
      <x:c r="C292" s="21" t="s">
        <x:v>246</x:v>
      </x:c>
      <x:c r="D292" s="21" t="s">
        <x:v>1638</x:v>
      </x:c>
      <x:c r="E292" s="21">
        <x:v>560</x:v>
      </x:c>
      <x:c r="F292" s="14"/>
      <x:c r="G292" s="21">
        <x:v>220</x:v>
      </x:c>
      <x:c r="H292" s="14"/>
      <x:c r="I292" s="14"/>
      <x:c r="J292" s="14" t="s">
        <x:v>3023</x:v>
      </x:c>
    </x:row>
    <x:row r="293" spans="1:10" customHeight="1">
      <x:c r="A293" s="21">
        <x:v>291</x:v>
      </x:c>
      <x:c r="B293" s="75" t="s">
        <x:v>3022</x:v>
      </x:c>
      <x:c r="C293" s="21" t="s">
        <x:v>246</x:v>
      </x:c>
      <x:c r="D293" s="21" t="s">
        <x:v>1638</x:v>
      </x:c>
      <x:c r="E293" s="21">
        <x:v>560</x:v>
      </x:c>
      <x:c r="F293" s="14"/>
      <x:c r="G293" s="21">
        <x:v>220</x:v>
      </x:c>
      <x:c r="H293" s="14"/>
      <x:c r="I293" s="14"/>
      <x:c r="J293" s="14"/>
    </x:row>
    <x:row r="294" spans="1:10" customHeight="1">
      <x:c r="A294" s="21">
        <x:v>292</x:v>
      </x:c>
      <x:c r="B294" s="75" t="s">
        <x:v>2858</x:v>
      </x:c>
      <x:c r="C294" s="21" t="s">
        <x:v>246</x:v>
      </x:c>
      <x:c r="D294" s="21" t="s">
        <x:v>1638</x:v>
      </x:c>
      <x:c r="E294" s="21">
        <x:v>560</x:v>
      </x:c>
      <x:c r="F294" s="14"/>
      <x:c r="G294" s="21">
        <x:v>220</x:v>
      </x:c>
      <x:c r="H294" s="14"/>
      <x:c r="I294" s="14"/>
      <x:c r="J294" s="14"/>
    </x:row>
    <x:row r="295" spans="1:10" customHeight="1">
      <x:c r="A295" s="21">
        <x:v>293</x:v>
      </x:c>
      <x:c r="B295" s="75" t="s">
        <x:v>2236</x:v>
      </x:c>
      <x:c r="C295" s="21" t="s">
        <x:v>246</x:v>
      </x:c>
      <x:c r="D295" s="21" t="s">
        <x:v>1638</x:v>
      </x:c>
      <x:c r="E295" s="21">
        <x:v>560</x:v>
      </x:c>
      <x:c r="F295" s="14"/>
      <x:c r="G295" s="21">
        <x:v>220</x:v>
      </x:c>
      <x:c r="H295" s="14"/>
      <x:c r="I295" s="14"/>
      <x:c r="J295" s="14"/>
    </x:row>
    <x:row r="296" spans="1:10" customHeight="1">
      <x:c r="A296" s="21">
        <x:v>294</x:v>
      </x:c>
      <x:c r="B296" s="75" t="s">
        <x:v>2796</x:v>
      </x:c>
      <x:c r="C296" s="21" t="s">
        <x:v>246</x:v>
      </x:c>
      <x:c r="D296" s="21" t="s">
        <x:v>1638</x:v>
      </x:c>
      <x:c r="E296" s="21">
        <x:v>560</x:v>
      </x:c>
      <x:c r="F296" s="14"/>
      <x:c r="G296" s="21">
        <x:v>220</x:v>
      </x:c>
      <x:c r="H296" s="14"/>
      <x:c r="I296" s="14"/>
      <x:c r="J296" s="14"/>
    </x:row>
    <x:row r="297" spans="1:10" customHeight="1">
      <x:c r="A297" s="21">
        <x:v>295</x:v>
      </x:c>
      <x:c r="B297" s="75" t="s">
        <x:v>2861</x:v>
      </x:c>
      <x:c r="C297" s="21" t="s">
        <x:v>246</x:v>
      </x:c>
      <x:c r="D297" s="21" t="s">
        <x:v>1638</x:v>
      </x:c>
      <x:c r="E297" s="21">
        <x:v>560</x:v>
      </x:c>
      <x:c r="F297" s="14"/>
      <x:c r="G297" s="21">
        <x:v>220</x:v>
      </x:c>
      <x:c r="H297" s="14"/>
      <x:c r="I297" s="14"/>
      <x:c r="J297" s="14"/>
    </x:row>
    <x:row r="298" spans="1:10" customHeight="1">
      <x:c r="A298" s="21">
        <x:v>296</x:v>
      </x:c>
      <x:c r="B298" s="75" t="s">
        <x:v>3048</x:v>
      </x:c>
      <x:c r="C298" s="21" t="s">
        <x:v>246</x:v>
      </x:c>
      <x:c r="D298" s="21" t="s">
        <x:v>1638</x:v>
      </x:c>
      <x:c r="E298" s="21">
        <x:v>560</x:v>
      </x:c>
      <x:c r="F298" s="14"/>
      <x:c r="G298" s="21">
        <x:v>220</x:v>
      </x:c>
      <x:c r="H298" s="14"/>
      <x:c r="I298" s="14"/>
      <x:c r="J298" s="14"/>
    </x:row>
    <x:row r="299" spans="1:10" customHeight="1">
      <x:c r="A299" s="21">
        <x:v>297</x:v>
      </x:c>
      <x:c r="B299" s="75" t="s">
        <x:v>2417</x:v>
      </x:c>
      <x:c r="C299" s="21" t="s">
        <x:v>246</x:v>
      </x:c>
      <x:c r="D299" s="21" t="s">
        <x:v>90</x:v>
      </x:c>
      <x:c r="E299" s="21">
        <x:v>560</x:v>
      </x:c>
      <x:c r="F299" s="14"/>
      <x:c r="G299" s="21">
        <x:v>220</x:v>
      </x:c>
      <x:c r="H299" s="14"/>
      <x:c r="I299" s="14"/>
      <x:c r="J299" s="14" t="s">
        <x:v>1623</x:v>
      </x:c>
    </x:row>
    <x:row r="300" spans="1:10" customHeight="1">
      <x:c r="A300" s="21">
        <x:v>298</x:v>
      </x:c>
      <x:c r="B300" s="75" t="s">
        <x:v>2810</x:v>
      </x:c>
      <x:c r="C300" s="21" t="s">
        <x:v>246</x:v>
      </x:c>
      <x:c r="D300" s="21" t="s">
        <x:v>90</x:v>
      </x:c>
      <x:c r="E300" s="21">
        <x:v>560</x:v>
      </x:c>
      <x:c r="F300" s="14"/>
      <x:c r="G300" s="21">
        <x:v>220</x:v>
      </x:c>
      <x:c r="H300" s="14"/>
      <x:c r="I300" s="14"/>
      <x:c r="J300" s="14"/>
    </x:row>
    <x:row r="301" spans="1:10" customHeight="1">
      <x:c r="A301" s="21">
        <x:v>299</x:v>
      </x:c>
      <x:c r="B301" s="75" t="s">
        <x:v>3058</x:v>
      </x:c>
      <x:c r="C301" s="21" t="s">
        <x:v>246</x:v>
      </x:c>
      <x:c r="D301" s="21" t="s">
        <x:v>90</x:v>
      </x:c>
      <x:c r="E301" s="21">
        <x:v>560</x:v>
      </x:c>
      <x:c r="F301" s="14"/>
      <x:c r="G301" s="21">
        <x:v>220</x:v>
      </x:c>
      <x:c r="H301" s="14"/>
      <x:c r="I301" s="14"/>
      <x:c r="J301" s="14"/>
    </x:row>
    <x:row r="302" spans="1:10" customHeight="1">
      <x:c r="A302" s="21">
        <x:v>300</x:v>
      </x:c>
      <x:c r="B302" s="75" t="s">
        <x:v>3038</x:v>
      </x:c>
      <x:c r="C302" s="21" t="s">
        <x:v>246</x:v>
      </x:c>
      <x:c r="D302" s="21" t="s">
        <x:v>90</x:v>
      </x:c>
      <x:c r="E302" s="21">
        <x:v>560</x:v>
      </x:c>
      <x:c r="F302" s="14"/>
      <x:c r="G302" s="21">
        <x:v>220</x:v>
      </x:c>
      <x:c r="H302" s="14"/>
      <x:c r="I302" s="14"/>
      <x:c r="J302" s="14"/>
    </x:row>
    <x:row r="303" spans="1:10" customHeight="1">
      <x:c r="A303" s="21">
        <x:v>301</x:v>
      </x:c>
      <x:c r="B303" s="75" t="s">
        <x:v>2242</x:v>
      </x:c>
      <x:c r="C303" s="21" t="s">
        <x:v>246</x:v>
      </x:c>
      <x:c r="D303" s="21" t="s">
        <x:v>90</x:v>
      </x:c>
      <x:c r="E303" s="21">
        <x:v>560</x:v>
      </x:c>
      <x:c r="F303" s="14"/>
      <x:c r="G303" s="21">
        <x:v>220</x:v>
      </x:c>
      <x:c r="H303" s="14"/>
      <x:c r="I303" s="14"/>
      <x:c r="J303" s="14"/>
    </x:row>
    <x:row r="304" spans="1:10" customHeight="1">
      <x:c r="A304" s="21">
        <x:v>302</x:v>
      </x:c>
      <x:c r="B304" s="75" t="s">
        <x:v>2247</x:v>
      </x:c>
      <x:c r="C304" s="21" t="s">
        <x:v>246</x:v>
      </x:c>
      <x:c r="D304" s="21" t="s">
        <x:v>90</x:v>
      </x:c>
      <x:c r="E304" s="21">
        <x:v>560</x:v>
      </x:c>
      <x:c r="F304" s="14"/>
      <x:c r="G304" s="21">
        <x:v>220</x:v>
      </x:c>
      <x:c r="H304" s="14"/>
      <x:c r="I304" s="14"/>
      <x:c r="J304" s="14"/>
    </x:row>
    <x:row r="305" spans="1:10" customHeight="1">
      <x:c r="A305" s="21">
        <x:v>303</x:v>
      </x:c>
      <x:c r="B305" s="75" t="s">
        <x:v>3035</x:v>
      </x:c>
      <x:c r="C305" s="21" t="s">
        <x:v>246</x:v>
      </x:c>
      <x:c r="D305" s="21" t="s">
        <x:v>90</x:v>
      </x:c>
      <x:c r="E305" s="21">
        <x:v>560</x:v>
      </x:c>
      <x:c r="F305" s="14"/>
      <x:c r="G305" s="21">
        <x:v>220</x:v>
      </x:c>
      <x:c r="H305" s="14"/>
      <x:c r="I305" s="14"/>
      <x:c r="J305" s="14"/>
    </x:row>
    <x:row r="306" spans="1:10" customHeight="1">
      <x:c r="A306" s="21">
        <x:v>304</x:v>
      </x:c>
      <x:c r="B306" s="75" t="s">
        <x:v>2879</x:v>
      </x:c>
      <x:c r="C306" s="21" t="s">
        <x:v>246</x:v>
      </x:c>
      <x:c r="D306" s="21" t="s">
        <x:v>90</x:v>
      </x:c>
      <x:c r="E306" s="21">
        <x:v>560</x:v>
      </x:c>
      <x:c r="F306" s="14"/>
      <x:c r="G306" s="21">
        <x:v>220</x:v>
      </x:c>
      <x:c r="H306" s="14"/>
      <x:c r="I306" s="14"/>
      <x:c r="J306" s="14"/>
    </x:row>
    <x:row r="307" spans="1:10" customHeight="1">
      <x:c r="A307" s="21">
        <x:v>305</x:v>
      </x:c>
      <x:c r="B307" s="75" t="s">
        <x:v>3057</x:v>
      </x:c>
      <x:c r="C307" s="21" t="s">
        <x:v>246</x:v>
      </x:c>
      <x:c r="D307" s="21" t="s">
        <x:v>90</x:v>
      </x:c>
      <x:c r="E307" s="21">
        <x:v>560</x:v>
      </x:c>
      <x:c r="F307" s="14"/>
      <x:c r="G307" s="21">
        <x:v>220</x:v>
      </x:c>
      <x:c r="H307" s="14"/>
      <x:c r="I307" s="14"/>
      <x:c r="J307" s="14"/>
    </x:row>
    <x:row r="308" spans="1:10" customHeight="1">
      <x:c r="A308" s="21">
        <x:v>306</x:v>
      </x:c>
      <x:c r="B308" s="75" t="s">
        <x:v>1996</x:v>
      </x:c>
      <x:c r="C308" s="21" t="s">
        <x:v>246</x:v>
      </x:c>
      <x:c r="D308" s="21" t="s">
        <x:v>90</x:v>
      </x:c>
      <x:c r="E308" s="21">
        <x:v>560</x:v>
      </x:c>
      <x:c r="F308" s="14"/>
      <x:c r="G308" s="21">
        <x:v>220</x:v>
      </x:c>
      <x:c r="H308" s="14"/>
      <x:c r="I308" s="14"/>
      <x:c r="J308" s="14"/>
    </x:row>
  </x:sheetData>
  <x:mergeCells count="1">
    <x:mergeCell ref="A2:J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7"/>
  <x:dimension ref="A1:Z176"/>
  <x:sheetViews>
    <x:sheetView showGridLines="0" topLeftCell="A1" zoomScaleNormal="100" zoomScaleSheetLayoutView="100" workbookViewId="0">
      <x:selection activeCell="F41" activeCellId="0" sqref="F41:F41"/>
    </x:sheetView>
  </x:sheetViews>
  <x:sheetFormatPr defaultColWidth="9" defaultRowHeight="13.19999999999999928946"/>
  <x:cols>
    <x:col min="1" max="1" width="18" style="3" customWidth="1"/>
    <x:col min="2" max="2" width="14" style="3" customWidth="1"/>
    <x:col min="3" max="3" width="13" style="3" customWidth="1"/>
    <x:col min="4" max="4" width="26" style="8" customWidth="1"/>
    <x:col min="5" max="5" width="13" style="3" customWidth="1"/>
    <x:col min="6" max="6" width="35" style="1" customWidth="1"/>
    <x:col min="7" max="7" width="28" style="1" customWidth="1"/>
    <x:col min="8" max="8" width="11.875" style="3" customWidth="1"/>
    <x:col min="9" max="9" width="25" style="1" customWidth="1"/>
    <x:col min="10" max="10" width="39.625" style="3" customWidth="1"/>
    <x:col min="11" max="11" width="18.625" style="3" customWidth="1"/>
    <x:col min="12" max="12" width="27.75" style="1" customWidth="1"/>
    <x:col min="13" max="13" width="18.75" style="3" customWidth="1"/>
    <x:col min="14" max="15" width="24.75" style="1" customWidth="1"/>
    <x:col min="16" max="16" width="19.75" style="3" customWidth="1"/>
    <x:col min="17" max="17" width="35.125" style="2" customWidth="1"/>
    <x:col min="18" max="18" width="15" style="4" customWidth="1"/>
    <x:col min="19" max="20" width="15" style="5" customWidth="1"/>
    <x:col min="21" max="23" width="22.375" style="6" customWidth="1"/>
    <x:col min="24" max="24" width="31.125" style="7" customWidth="1"/>
    <x:col min="25" max="25" width="18.875" style="1" customWidth="1"/>
    <x:col min="26" max="16384" width="9" style="1"/>
  </x:cols>
  <x:sheetData>
    <x:row r="1" spans="1:26" s="2" customFormat="1" ht="32.10000000000000142109" customHeight="1">
      <x:c r="A1" s="12" t="s">
        <x:v>1602</x:v>
      </x:c>
      <x:c r="B1" s="13" t="s">
        <x:v>1909</x:v>
      </x:c>
      <x:c r="C1" s="13" t="s">
        <x:v>146</x:v>
      </x:c>
      <x:c r="D1" s="13" t="s">
        <x:v>3062</x:v>
      </x:c>
      <x:c r="E1" s="13" t="s">
        <x:v>130</x:v>
      </x:c>
      <x:c r="F1" s="13" t="s">
        <x:v>1399</x:v>
      </x:c>
      <x:c r="G1" s="153" t="s">
        <x:v>1918</x:v>
      </x:c>
      <x:c r="H1" s="149"/>
      <x:c r="I1" s="149"/>
      <x:c r="J1" s="149"/>
      <x:c r="K1" s="149"/>
      <x:c r="L1" s="149"/>
      <x:c r="M1" s="154"/>
      <x:c r="N1" s="154"/>
      <x:c r="O1" s="154"/>
      <x:c r="P1" s="154"/>
      <x:c r="Q1" s="154"/>
      <x:c r="R1" s="150"/>
      <x:c r="S1" s="150"/>
      <x:c r="T1" s="150"/>
      <x:c r="U1" s="149"/>
      <x:c r="V1" s="149"/>
      <x:c r="W1" s="149"/>
      <x:c r="X1" s="149"/>
      <x:c r="Y1" s="149"/>
      <x:c r="Z1" s="74"/>
    </x:row>
    <x:row r="2" spans="1:26" ht="54" customHeight="1">
      <x:c r="A2" s="218" t="s">
        <x:v>1064</x:v>
      </x:c>
      <x:c r="B2" s="219"/>
      <x:c r="C2" s="219"/>
      <x:c r="D2" s="219"/>
      <x:c r="E2" s="219"/>
      <x:c r="F2" s="219"/>
      <x:c r="G2" s="220"/>
      <x:c r="H2" s="74"/>
      <x:c r="I2" s="74"/>
      <x:c r="J2" s="74"/>
      <x:c r="K2" s="74"/>
      <x:c r="L2" s="74"/>
      <x:c r="M2" s="74"/>
      <x:c r="N2" s="74"/>
      <x:c r="O2" s="74"/>
      <x:c r="P2" s="74"/>
      <x:c r="Q2" s="74"/>
      <x:c r="R2" s="74"/>
      <x:c r="S2" s="74"/>
      <x:c r="T2" s="74"/>
      <x:c r="U2" s="74"/>
      <x:c r="V2" s="74"/>
      <x:c r="W2" s="74"/>
      <x:c r="X2" s="74"/>
      <x:c r="Y2" s="75"/>
      <x:c r="Z2" s="75"/>
    </x:row>
    <x:row r="3" spans="1:26" ht="30" customHeight="1">
      <x:c r="A3" s="55" t="s">
        <x:v>246</x:v>
      </x:c>
      <x:c r="B3" s="10">
        <x:v>1</x:v>
      </x:c>
      <x:c r="C3" s="10">
        <x:v>10</x:v>
      </x:c>
      <x:c r="D3" s="49"/>
      <x:c r="E3" s="10">
        <x:v>10</x:v>
      </x:c>
      <x:c r="F3" s="49"/>
      <x:c r="G3" s="49"/>
      <x:c r="H3" s="74"/>
      <x:c r="I3" s="74"/>
      <x:c r="J3" s="74"/>
      <x:c r="K3" s="74"/>
      <x:c r="L3" s="74"/>
      <x:c r="M3" s="74"/>
      <x:c r="N3" s="74"/>
      <x:c r="O3" s="74"/>
      <x:c r="P3" s="74"/>
      <x:c r="Q3" s="74"/>
      <x:c r="R3" s="74"/>
      <x:c r="S3" s="74"/>
      <x:c r="T3" s="74"/>
      <x:c r="U3" s="74"/>
      <x:c r="V3" s="74"/>
      <x:c r="W3" s="74"/>
      <x:c r="X3" s="74"/>
      <x:c r="Y3" s="75"/>
      <x:c r="Z3" s="75"/>
    </x:row>
    <x:row r="4" spans="1:26" ht="45.95000000000000284217" customHeight="1">
      <x:c r="A4" s="56"/>
      <x:c r="B4" s="10">
        <x:v>79</x:v>
      </x:c>
      <x:c r="C4" s="10">
        <x:v>10</x:v>
      </x:c>
      <x:c r="D4" s="49" t="s">
        <x:v>2898</x:v>
      </x:c>
      <x:c r="E4" s="10">
        <x:v>10</x:v>
      </x:c>
      <x:c r="F4" s="49"/>
      <x:c r="G4" s="49"/>
      <x:c r="H4" s="74"/>
      <x:c r="I4" s="74"/>
      <x:c r="J4" s="74"/>
      <x:c r="K4" s="74"/>
      <x:c r="L4" s="74"/>
      <x:c r="M4" s="74"/>
      <x:c r="N4" s="74"/>
      <x:c r="O4" s="74"/>
      <x:c r="P4" s="74"/>
      <x:c r="Q4" s="74"/>
      <x:c r="R4" s="74"/>
      <x:c r="S4" s="74"/>
      <x:c r="T4" s="74"/>
      <x:c r="U4" s="74"/>
      <x:c r="V4" s="74"/>
      <x:c r="W4" s="74"/>
      <x:c r="X4" s="74"/>
      <x:c r="Y4" s="75"/>
      <x:c r="Z4" s="75"/>
    </x:row>
    <x:row r="5" spans="1:26" ht="30" customHeight="1">
      <x:c r="A5" s="56"/>
      <x:c r="B5" s="10">
        <x:v>80</x:v>
      </x:c>
      <x:c r="C5" s="10"/>
      <x:c r="D5" s="49" t="s">
        <x:v>2720</x:v>
      </x:c>
      <x:c r="E5" s="10"/>
      <x:c r="F5" s="49"/>
      <x:c r="G5" s="49"/>
      <x:c r="H5" s="74"/>
      <x:c r="I5" s="74"/>
      <x:c r="J5" s="74"/>
      <x:c r="K5" s="74"/>
      <x:c r="L5" s="74"/>
      <x:c r="M5" s="74"/>
      <x:c r="N5" s="74"/>
      <x:c r="O5" s="74"/>
      <x:c r="P5" s="74"/>
      <x:c r="Q5" s="74"/>
      <x:c r="R5" s="74"/>
      <x:c r="S5" s="74"/>
      <x:c r="T5" s="74"/>
      <x:c r="U5" s="74"/>
      <x:c r="V5" s="74"/>
      <x:c r="W5" s="74"/>
      <x:c r="X5" s="74"/>
      <x:c r="Y5" s="75"/>
      <x:c r="Z5" s="75"/>
    </x:row>
    <x:row r="6" spans="1:26" ht="30" customHeight="1">
      <x:c r="A6" s="56"/>
      <x:c r="B6" s="10">
        <x:v>118</x:v>
      </x:c>
      <x:c r="C6" s="10">
        <x:v>80</x:v>
      </x:c>
      <x:c r="D6" s="49" t="s">
        <x:v>2644</x:v>
      </x:c>
      <x:c r="E6" s="10">
        <x:v>100</x:v>
      </x:c>
      <x:c r="F6" s="49" t="s">
        <x:v>2667</x:v>
      </x:c>
      <x:c r="G6" s="49" t="s">
        <x:v>1948</x:v>
      </x:c>
      <x:c r="H6" s="74"/>
      <x:c r="I6" s="74"/>
      <x:c r="J6" s="74"/>
      <x:c r="K6" s="74"/>
      <x:c r="L6" s="74"/>
      <x:c r="M6" s="74"/>
      <x:c r="N6" s="74"/>
      <x:c r="O6" s="74"/>
      <x:c r="P6" s="74"/>
      <x:c r="Q6" s="74"/>
      <x:c r="R6" s="74"/>
      <x:c r="S6" s="74"/>
      <x:c r="T6" s="74"/>
      <x:c r="U6" s="74"/>
      <x:c r="V6" s="74"/>
      <x:c r="W6" s="74"/>
      <x:c r="X6" s="74"/>
      <x:c r="Y6" s="75"/>
      <x:c r="Z6" s="75"/>
    </x:row>
    <x:row r="7" spans="1:26" ht="30" customHeight="1">
      <x:c r="A7" s="56"/>
      <x:c r="B7" s="10">
        <x:v>119</x:v>
      </x:c>
      <x:c r="C7" s="10">
        <x:v>100</x:v>
      </x:c>
      <x:c r="D7" s="49"/>
      <x:c r="E7" s="10"/>
      <x:c r="F7" s="49"/>
      <x:c r="G7" s="49" t="s">
        <x:v>1952</x:v>
      </x:c>
      <x:c r="H7" s="74"/>
      <x:c r="I7" s="74"/>
      <x:c r="J7" s="74"/>
      <x:c r="K7" s="74"/>
      <x:c r="L7" s="74"/>
      <x:c r="M7" s="74"/>
      <x:c r="N7" s="74"/>
      <x:c r="O7" s="74"/>
      <x:c r="P7" s="74"/>
      <x:c r="Q7" s="74"/>
      <x:c r="R7" s="74"/>
      <x:c r="S7" s="74"/>
      <x:c r="T7" s="74"/>
      <x:c r="U7" s="74"/>
      <x:c r="V7" s="74"/>
      <x:c r="W7" s="74"/>
      <x:c r="X7" s="74"/>
      <x:c r="Y7" s="75"/>
      <x:c r="Z7" s="75"/>
    </x:row>
    <x:row r="8" spans="1:26" ht="30" customHeight="1">
      <x:c r="A8" s="56"/>
      <x:c r="B8" s="10">
        <x:v>125</x:v>
      </x:c>
      <x:c r="C8" s="10"/>
      <x:c r="D8" s="49"/>
      <x:c r="E8" s="10"/>
      <x:c r="F8" s="49"/>
      <x:c r="G8" s="49" t="s">
        <x:v>1953</x:v>
      </x:c>
      <x:c r="H8" s="74"/>
      <x:c r="I8" s="74"/>
      <x:c r="J8" s="74"/>
      <x:c r="K8" s="74"/>
      <x:c r="L8" s="74"/>
      <x:c r="M8" s="74"/>
      <x:c r="N8" s="74"/>
      <x:c r="O8" s="74"/>
      <x:c r="P8" s="74"/>
      <x:c r="Q8" s="74"/>
      <x:c r="R8" s="74"/>
      <x:c r="S8" s="74"/>
      <x:c r="T8" s="74"/>
      <x:c r="U8" s="74"/>
      <x:c r="V8" s="74"/>
      <x:c r="W8" s="74"/>
      <x:c r="X8" s="74"/>
      <x:c r="Y8" s="75"/>
      <x:c r="Z8" s="75"/>
    </x:row>
    <x:row r="9" spans="1:26" ht="30" customHeight="1">
      <x:c r="A9" s="56"/>
      <x:c r="B9" s="10">
        <x:v>126</x:v>
      </x:c>
      <x:c r="C9" s="10">
        <x:v>120</x:v>
      </x:c>
      <x:c r="D9" s="49"/>
      <x:c r="E9" s="10"/>
      <x:c r="F9" s="49"/>
      <x:c r="G9" s="49" t="s">
        <x:v>159</x:v>
      </x:c>
      <x:c r="H9" s="74"/>
      <x:c r="I9" s="74"/>
      <x:c r="J9" s="74"/>
      <x:c r="K9" s="74"/>
      <x:c r="L9" s="74"/>
      <x:c r="M9" s="74"/>
      <x:c r="N9" s="74"/>
      <x:c r="O9" s="74"/>
      <x:c r="P9" s="74"/>
      <x:c r="Q9" s="74"/>
      <x:c r="R9" s="74"/>
      <x:c r="S9" s="74"/>
      <x:c r="T9" s="74"/>
      <x:c r="U9" s="74"/>
      <x:c r="V9" s="74"/>
      <x:c r="W9" s="74"/>
      <x:c r="X9" s="74"/>
      <x:c r="Y9" s="75"/>
      <x:c r="Z9" s="75"/>
    </x:row>
    <x:row r="10" spans="1:26" ht="30" customHeight="1">
      <x:c r="A10" s="56"/>
      <x:c r="B10" s="10">
        <x:v>129</x:v>
      </x:c>
      <x:c r="C10" s="10"/>
      <x:c r="D10" s="49" t="s">
        <x:v>1956</x:v>
      </x:c>
      <x:c r="E10" s="10"/>
      <x:c r="F10" s="49"/>
      <x:c r="G10" s="49"/>
      <x:c r="H10" s="74"/>
      <x:c r="I10" s="74"/>
      <x:c r="J10" s="74"/>
      <x:c r="K10" s="74"/>
      <x:c r="L10" s="74"/>
      <x:c r="M10" s="74"/>
      <x:c r="N10" s="74"/>
      <x:c r="O10" s="74"/>
      <x:c r="P10" s="74"/>
      <x:c r="Q10" s="74"/>
      <x:c r="R10" s="74"/>
      <x:c r="S10" s="74"/>
      <x:c r="T10" s="74"/>
      <x:c r="U10" s="74"/>
      <x:c r="V10" s="74"/>
      <x:c r="W10" s="74"/>
      <x:c r="X10" s="74"/>
      <x:c r="Y10" s="75"/>
      <x:c r="Z10" s="75"/>
    </x:row>
    <x:row r="11" spans="1:26" ht="30" customHeight="1">
      <x:c r="A11" s="56"/>
      <x:c r="B11" s="10">
        <x:v>130</x:v>
      </x:c>
      <x:c r="C11" s="10">
        <x:v>160</x:v>
      </x:c>
      <x:c r="D11" s="49"/>
      <x:c r="E11" s="10"/>
      <x:c r="F11" s="49"/>
      <x:c r="G11" s="49" t="s">
        <x:v>1971</x:v>
      </x:c>
      <x:c r="H11" s="74"/>
      <x:c r="I11" s="74"/>
      <x:c r="J11" s="74"/>
      <x:c r="K11" s="74"/>
      <x:c r="L11" s="74"/>
      <x:c r="M11" s="74"/>
      <x:c r="N11" s="74"/>
      <x:c r="O11" s="74"/>
      <x:c r="P11" s="74"/>
      <x:c r="Q11" s="74"/>
      <x:c r="R11" s="74"/>
      <x:c r="S11" s="74"/>
      <x:c r="T11" s="74"/>
      <x:c r="U11" s="74"/>
      <x:c r="V11" s="74"/>
      <x:c r="W11" s="74"/>
      <x:c r="X11" s="74"/>
      <x:c r="Y11" s="75"/>
      <x:c r="Z11" s="75"/>
    </x:row>
    <x:row r="12" spans="1:26" ht="30" customHeight="1">
      <x:c r="A12" s="56"/>
      <x:c r="B12" s="10">
        <x:v>131</x:v>
      </x:c>
      <x:c r="C12" s="10"/>
      <x:c r="D12" s="49"/>
      <x:c r="E12" s="10">
        <x:v>110</x:v>
      </x:c>
      <x:c r="F12" s="49" t="s">
        <x:v>3025</x:v>
      </x:c>
      <x:c r="G12" s="49" t="s">
        <x:v>1951</x:v>
      </x:c>
      <x:c r="H12" s="74"/>
      <x:c r="I12" s="74"/>
      <x:c r="J12" s="74"/>
      <x:c r="K12" s="74"/>
      <x:c r="L12" s="74"/>
      <x:c r="M12" s="74"/>
      <x:c r="N12" s="74"/>
      <x:c r="O12" s="74"/>
      <x:c r="P12" s="74"/>
      <x:c r="Q12" s="74"/>
      <x:c r="R12" s="74"/>
      <x:c r="S12" s="74"/>
      <x:c r="T12" s="74"/>
      <x:c r="U12" s="74"/>
      <x:c r="V12" s="74"/>
      <x:c r="W12" s="74"/>
      <x:c r="X12" s="74"/>
      <x:c r="Y12" s="75"/>
      <x:c r="Z12" s="75"/>
    </x:row>
    <x:row r="13" spans="1:26" ht="30" customHeight="1">
      <x:c r="A13" s="56"/>
      <x:c r="B13" s="10">
        <x:v>134</x:v>
      </x:c>
      <x:c r="C13" s="10"/>
      <x:c r="D13" s="49"/>
      <x:c r="E13" s="10"/>
      <x:c r="F13" s="49" t="s">
        <x:v>2677</x:v>
      </x:c>
      <x:c r="G13" s="49" t="s">
        <x:v>167</x:v>
      </x:c>
      <x:c r="H13" s="74"/>
      <x:c r="I13" s="74"/>
      <x:c r="J13" s="74"/>
      <x:c r="K13" s="74"/>
      <x:c r="L13" s="74"/>
      <x:c r="M13" s="74"/>
      <x:c r="N13" s="74"/>
      <x:c r="O13" s="74"/>
      <x:c r="P13" s="74"/>
      <x:c r="Q13" s="74"/>
      <x:c r="R13" s="74"/>
      <x:c r="S13" s="74"/>
      <x:c r="T13" s="74"/>
      <x:c r="U13" s="74"/>
      <x:c r="V13" s="74"/>
      <x:c r="W13" s="74"/>
      <x:c r="X13" s="74"/>
      <x:c r="Y13" s="75"/>
      <x:c r="Z13" s="75"/>
    </x:row>
    <x:row r="14" spans="1:26" ht="30" customHeight="1">
      <x:c r="A14" s="56"/>
      <x:c r="B14" s="10">
        <x:v>140</x:v>
      </x:c>
      <x:c r="C14" s="10"/>
      <x:c r="D14" s="49" t="s">
        <x:v>1946</x:v>
      </x:c>
      <x:c r="E14" s="10"/>
      <x:c r="F14" s="49"/>
      <x:c r="G14" s="49"/>
      <x:c r="H14" s="74"/>
      <x:c r="I14" s="74"/>
      <x:c r="J14" s="74"/>
      <x:c r="K14" s="74"/>
      <x:c r="L14" s="74"/>
      <x:c r="M14" s="74"/>
      <x:c r="N14" s="74"/>
      <x:c r="O14" s="74"/>
      <x:c r="P14" s="74"/>
      <x:c r="Q14" s="74"/>
      <x:c r="R14" s="74"/>
      <x:c r="S14" s="74"/>
      <x:c r="T14" s="74"/>
      <x:c r="U14" s="74"/>
      <x:c r="V14" s="74"/>
      <x:c r="W14" s="74"/>
      <x:c r="X14" s="74"/>
      <x:c r="Y14" s="75"/>
      <x:c r="Z14" s="75"/>
    </x:row>
    <x:row r="15" spans="1:26" ht="30" customHeight="1">
      <x:c r="A15" s="56"/>
      <x:c r="B15" s="10">
        <x:v>141</x:v>
      </x:c>
      <x:c r="C15" s="10"/>
      <x:c r="D15" s="49"/>
      <x:c r="E15" s="10"/>
      <x:c r="F15" s="49"/>
      <x:c r="G15" s="49" t="s">
        <x:v>111</x:v>
      </x:c>
      <x:c r="H15" s="74"/>
      <x:c r="I15" s="74"/>
      <x:c r="J15" s="74"/>
      <x:c r="K15" s="74"/>
      <x:c r="L15" s="74"/>
      <x:c r="M15" s="74"/>
      <x:c r="N15" s="74"/>
      <x:c r="O15" s="74"/>
      <x:c r="P15" s="74"/>
      <x:c r="Q15" s="74"/>
      <x:c r="R15" s="74"/>
      <x:c r="S15" s="74"/>
      <x:c r="T15" s="74"/>
      <x:c r="U15" s="74"/>
      <x:c r="V15" s="74"/>
      <x:c r="W15" s="74"/>
      <x:c r="X15" s="74"/>
      <x:c r="Y15" s="75"/>
      <x:c r="Z15" s="75"/>
    </x:row>
    <x:row r="16" spans="1:26" ht="30" customHeight="1">
      <x:c r="A16" s="56"/>
      <x:c r="B16" s="10">
        <x:v>142</x:v>
      </x:c>
      <x:c r="C16" s="10">
        <x:v>180</x:v>
      </x:c>
      <x:c r="D16" s="49"/>
      <x:c r="E16" s="10"/>
      <x:c r="F16" s="49"/>
      <x:c r="G16" s="49"/>
      <x:c r="H16" s="74"/>
      <x:c r="I16" s="74"/>
      <x:c r="J16" s="74"/>
      <x:c r="K16" s="74"/>
      <x:c r="L16" s="74"/>
      <x:c r="M16" s="74"/>
      <x:c r="N16" s="74"/>
      <x:c r="O16" s="74"/>
      <x:c r="P16" s="74"/>
      <x:c r="Q16" s="74"/>
      <x:c r="R16" s="74"/>
      <x:c r="S16" s="74"/>
      <x:c r="T16" s="74"/>
      <x:c r="U16" s="74"/>
      <x:c r="V16" s="74"/>
      <x:c r="W16" s="74"/>
      <x:c r="X16" s="74"/>
      <x:c r="Y16" s="75"/>
      <x:c r="Z16" s="75"/>
    </x:row>
    <x:row r="17" spans="1:26" ht="30" customHeight="1">
      <x:c r="A17" s="56"/>
      <x:c r="B17" s="10">
        <x:v>145</x:v>
      </x:c>
      <x:c r="C17" s="10"/>
      <x:c r="D17" s="49"/>
      <x:c r="E17" s="10"/>
      <x:c r="F17" s="49" t="s">
        <x:v>1979</x:v>
      </x:c>
      <x:c r="G17" s="49" t="s">
        <x:v>1945</x:v>
      </x:c>
      <x:c r="H17" s="74"/>
      <x:c r="I17" s="74"/>
      <x:c r="J17" s="74"/>
      <x:c r="K17" s="74"/>
      <x:c r="L17" s="74"/>
      <x:c r="M17" s="74"/>
      <x:c r="N17" s="74"/>
      <x:c r="O17" s="74"/>
      <x:c r="P17" s="74"/>
      <x:c r="Q17" s="74"/>
      <x:c r="R17" s="74"/>
      <x:c r="S17" s="74"/>
      <x:c r="T17" s="74"/>
      <x:c r="U17" s="74"/>
      <x:c r="V17" s="74"/>
      <x:c r="W17" s="74"/>
      <x:c r="X17" s="74"/>
      <x:c r="Y17" s="75"/>
      <x:c r="Z17" s="75"/>
    </x:row>
    <x:row r="18" spans="1:26" ht="30" customHeight="1">
      <x:c r="A18" s="56"/>
      <x:c r="B18" s="10">
        <x:v>148</x:v>
      </x:c>
      <x:c r="C18" s="10">
        <x:v>220</x:v>
      </x:c>
      <x:c r="D18" s="49"/>
      <x:c r="E18" s="10">
        <x:v>120</x:v>
      </x:c>
      <x:c r="F18" s="49" t="s">
        <x:v>215</x:v>
      </x:c>
      <x:c r="G18" s="49" t="s">
        <x:v>1968</x:v>
      </x:c>
      <x:c r="H18" s="74"/>
      <x:c r="I18" s="74"/>
      <x:c r="J18" s="74"/>
      <x:c r="K18" s="74"/>
      <x:c r="L18" s="74"/>
      <x:c r="M18" s="74"/>
      <x:c r="N18" s="74"/>
      <x:c r="O18" s="74"/>
      <x:c r="P18" s="74"/>
      <x:c r="Q18" s="74"/>
      <x:c r="R18" s="74"/>
      <x:c r="S18" s="74"/>
      <x:c r="T18" s="74"/>
      <x:c r="U18" s="74"/>
      <x:c r="V18" s="74"/>
      <x:c r="W18" s="74"/>
      <x:c r="X18" s="74"/>
      <x:c r="Y18" s="75"/>
      <x:c r="Z18" s="75"/>
    </x:row>
    <x:row r="19" spans="1:26" ht="30" customHeight="1">
      <x:c r="A19" s="56"/>
      <x:c r="B19" s="10">
        <x:v>153</x:v>
      </x:c>
      <x:c r="C19" s="10"/>
      <x:c r="D19" s="49"/>
      <x:c r="E19" s="10"/>
      <x:c r="F19" s="49" t="s">
        <x:v>3031</x:v>
      </x:c>
      <x:c r="G19" s="49" t="s">
        <x:v>1949</x:v>
      </x:c>
      <x:c r="H19" s="74"/>
      <x:c r="I19" s="74"/>
      <x:c r="J19" s="74"/>
      <x:c r="K19" s="74"/>
      <x:c r="L19" s="74"/>
      <x:c r="M19" s="74"/>
      <x:c r="N19" s="74"/>
      <x:c r="O19" s="74"/>
      <x:c r="P19" s="74"/>
      <x:c r="Q19" s="74"/>
      <x:c r="R19" s="74"/>
      <x:c r="S19" s="74"/>
      <x:c r="T19" s="74"/>
      <x:c r="U19" s="74"/>
      <x:c r="V19" s="74"/>
      <x:c r="W19" s="74"/>
      <x:c r="X19" s="74"/>
      <x:c r="Y19" s="75"/>
      <x:c r="Z19" s="75"/>
    </x:row>
    <x:row r="20" spans="1:26" ht="30" customHeight="1">
      <x:c r="A20" s="56"/>
      <x:c r="B20" s="10">
        <x:v>159</x:v>
      </x:c>
      <x:c r="C20" s="10"/>
      <x:c r="D20" s="49" t="s">
        <x:v>2700</x:v>
      </x:c>
      <x:c r="E20" s="10"/>
      <x:c r="F20" s="49"/>
      <x:c r="G20" s="49"/>
      <x:c r="H20" s="74"/>
      <x:c r="I20" s="74"/>
      <x:c r="J20" s="74"/>
      <x:c r="K20" s="74"/>
      <x:c r="L20" s="74"/>
      <x:c r="M20" s="74"/>
      <x:c r="N20" s="74"/>
      <x:c r="O20" s="74"/>
      <x:c r="P20" s="74"/>
      <x:c r="Q20" s="74"/>
      <x:c r="R20" s="74"/>
      <x:c r="S20" s="74"/>
      <x:c r="T20" s="74"/>
      <x:c r="U20" s="74"/>
      <x:c r="V20" s="74"/>
      <x:c r="W20" s="74"/>
      <x:c r="X20" s="74"/>
      <x:c r="Y20" s="75"/>
      <x:c r="Z20" s="75"/>
    </x:row>
    <x:row r="21" spans="1:26" ht="45.95000000000000284217" customHeight="1">
      <x:c r="A21" s="56"/>
      <x:c r="B21" s="10">
        <x:v>160</x:v>
      </x:c>
      <x:c r="C21" s="10">
        <x:v>250</x:v>
      </x:c>
      <x:c r="D21" s="49"/>
      <x:c r="E21" s="10"/>
      <x:c r="F21" s="49"/>
      <x:c r="G21" s="49" t="s">
        <x:v>1964</x:v>
      </x:c>
      <x:c r="H21" s="74"/>
      <x:c r="I21" s="74"/>
      <x:c r="J21" s="74"/>
      <x:c r="K21" s="74"/>
      <x:c r="L21" s="74"/>
      <x:c r="M21" s="74"/>
      <x:c r="N21" s="74"/>
      <x:c r="O21" s="74"/>
      <x:c r="P21" s="74"/>
      <x:c r="Q21" s="74"/>
      <x:c r="R21" s="74"/>
      <x:c r="S21" s="74"/>
      <x:c r="T21" s="74"/>
      <x:c r="U21" s="74"/>
      <x:c r="V21" s="74"/>
      <x:c r="W21" s="74"/>
      <x:c r="X21" s="74"/>
      <x:c r="Y21" s="75"/>
      <x:c r="Z21" s="75"/>
    </x:row>
    <x:row r="22" spans="1:26" ht="30" customHeight="1">
      <x:c r="A22" s="56"/>
      <x:c r="B22" s="10">
        <x:v>163</x:v>
      </x:c>
      <x:c r="C22" s="10"/>
      <x:c r="D22" s="49"/>
      <x:c r="E22" s="10"/>
      <x:c r="F22" s="49"/>
      <x:c r="G22" s="49" t="s">
        <x:v>1985</x:v>
      </x:c>
      <x:c r="H22" s="74"/>
      <x:c r="I22" s="74"/>
      <x:c r="J22" s="74"/>
      <x:c r="K22" s="74"/>
      <x:c r="L22" s="74"/>
      <x:c r="M22" s="74"/>
      <x:c r="N22" s="74"/>
      <x:c r="O22" s="74"/>
      <x:c r="P22" s="74"/>
      <x:c r="Q22" s="74"/>
      <x:c r="R22" s="74"/>
      <x:c r="S22" s="74"/>
      <x:c r="T22" s="74"/>
      <x:c r="U22" s="74"/>
      <x:c r="V22" s="74"/>
      <x:c r="W22" s="74"/>
      <x:c r="X22" s="74"/>
      <x:c r="Y22" s="75"/>
      <x:c r="Z22" s="75"/>
    </x:row>
    <x:row r="23" spans="1:26" ht="30" customHeight="1">
      <x:c r="A23" s="56"/>
      <x:c r="B23" s="10">
        <x:v>166</x:v>
      </x:c>
      <x:c r="C23" s="10"/>
      <x:c r="D23" s="49"/>
      <x:c r="E23" s="10"/>
      <x:c r="F23" s="49" t="s">
        <x:v>2519</x:v>
      </x:c>
      <x:c r="G23" s="49"/>
      <x:c r="H23" s="74"/>
      <x:c r="I23" s="74"/>
      <x:c r="J23" s="74"/>
      <x:c r="K23" s="74"/>
      <x:c r="L23" s="74"/>
      <x:c r="M23" s="74"/>
      <x:c r="N23" s="74"/>
      <x:c r="O23" s="74"/>
      <x:c r="P23" s="74"/>
      <x:c r="Q23" s="74"/>
      <x:c r="R23" s="74"/>
      <x:c r="S23" s="74"/>
      <x:c r="T23" s="74"/>
      <x:c r="U23" s="74"/>
      <x:c r="V23" s="74"/>
      <x:c r="W23" s="74"/>
      <x:c r="X23" s="74"/>
      <x:c r="Y23" s="75"/>
      <x:c r="Z23" s="75"/>
    </x:row>
    <x:row r="24" spans="1:26" ht="30" customHeight="1">
      <x:c r="A24" s="56"/>
      <x:c r="B24" s="10">
        <x:v>168</x:v>
      </x:c>
      <x:c r="C24" s="10">
        <x:v>300</x:v>
      </x:c>
      <x:c r="D24" s="49"/>
      <x:c r="E24" s="10">
        <x:v>135</x:v>
      </x:c>
      <x:c r="F24" s="49"/>
      <x:c r="G24" s="49" t="s">
        <x:v>152</x:v>
      </x:c>
      <x:c r="H24" s="74"/>
      <x:c r="I24" s="74"/>
      <x:c r="J24" s="74"/>
      <x:c r="K24" s="74"/>
      <x:c r="L24" s="74"/>
      <x:c r="M24" s="74"/>
      <x:c r="N24" s="74"/>
      <x:c r="O24" s="74"/>
      <x:c r="P24" s="74"/>
      <x:c r="Q24" s="74"/>
      <x:c r="R24" s="74"/>
      <x:c r="S24" s="74"/>
      <x:c r="T24" s="74"/>
      <x:c r="U24" s="74"/>
      <x:c r="V24" s="74"/>
      <x:c r="W24" s="74"/>
      <x:c r="X24" s="74"/>
      <x:c r="Y24" s="75"/>
      <x:c r="Z24" s="75"/>
    </x:row>
    <x:row r="25" spans="1:26" ht="30" customHeight="1">
      <x:c r="A25" s="56"/>
      <x:c r="B25" s="10">
        <x:v>169</x:v>
      </x:c>
      <x:c r="C25" s="10"/>
      <x:c r="D25" s="49"/>
      <x:c r="E25" s="10"/>
      <x:c r="F25" s="49" t="s">
        <x:v>1962</x:v>
      </x:c>
      <x:c r="G25" s="49" t="s">
        <x:v>1961</x:v>
      </x:c>
      <x:c r="H25" s="74"/>
      <x:c r="I25" s="74"/>
      <x:c r="J25" s="74"/>
      <x:c r="K25" s="74"/>
      <x:c r="L25" s="74"/>
      <x:c r="M25" s="74"/>
      <x:c r="N25" s="74"/>
      <x:c r="O25" s="74"/>
      <x:c r="P25" s="74"/>
      <x:c r="Q25" s="74"/>
      <x:c r="R25" s="74"/>
      <x:c r="S25" s="74"/>
      <x:c r="T25" s="74"/>
      <x:c r="U25" s="74"/>
      <x:c r="V25" s="74"/>
      <x:c r="W25" s="74"/>
      <x:c r="X25" s="74"/>
      <x:c r="Y25" s="75"/>
      <x:c r="Z25" s="75"/>
    </x:row>
    <x:row r="26" spans="1:26" ht="30" customHeight="1">
      <x:c r="A26" s="56"/>
      <x:c r="B26" s="10">
        <x:v>179</x:v>
      </x:c>
      <x:c r="C26" s="10"/>
      <x:c r="D26" s="49"/>
      <x:c r="E26" s="10"/>
      <x:c r="F26" s="49"/>
      <x:c r="G26" s="49" t="s">
        <x:v>1960</x:v>
      </x:c>
      <x:c r="H26" s="74"/>
      <x:c r="I26" s="74"/>
      <x:c r="J26" s="74"/>
      <x:c r="K26" s="74"/>
      <x:c r="L26" s="74"/>
      <x:c r="M26" s="74"/>
      <x:c r="N26" s="74"/>
      <x:c r="O26" s="74"/>
      <x:c r="P26" s="74"/>
      <x:c r="Q26" s="74"/>
      <x:c r="R26" s="74"/>
      <x:c r="S26" s="74"/>
      <x:c r="T26" s="74"/>
      <x:c r="U26" s="74"/>
      <x:c r="V26" s="74"/>
      <x:c r="W26" s="74"/>
      <x:c r="X26" s="74"/>
      <x:c r="Y26" s="75"/>
      <x:c r="Z26" s="75"/>
    </x:row>
    <x:row r="27" spans="1:26" ht="30" customHeight="1">
      <x:c r="A27" s="56"/>
      <x:c r="B27" s="10">
        <x:v>181</x:v>
      </x:c>
      <x:c r="C27" s="10">
        <x:v>340</x:v>
      </x:c>
      <x:c r="D27" s="49"/>
      <x:c r="E27" s="10">
        <x:v>150</x:v>
      </x:c>
      <x:c r="F27" s="49" t="s">
        <x:v>3027</x:v>
      </x:c>
      <x:c r="G27" s="49" t="s">
        <x:v>138</x:v>
      </x:c>
      <x:c r="H27" s="74"/>
      <x:c r="I27" s="74"/>
      <x:c r="J27" s="74"/>
      <x:c r="K27" s="74"/>
      <x:c r="L27" s="74"/>
      <x:c r="M27" s="74"/>
      <x:c r="N27" s="74"/>
      <x:c r="O27" s="74"/>
      <x:c r="P27" s="74"/>
      <x:c r="Q27" s="74"/>
      <x:c r="R27" s="74"/>
      <x:c r="S27" s="74"/>
      <x:c r="T27" s="74"/>
      <x:c r="U27" s="74"/>
      <x:c r="V27" s="74"/>
      <x:c r="W27" s="74"/>
      <x:c r="X27" s="74"/>
      <x:c r="Y27" s="75"/>
      <x:c r="Z27" s="75"/>
    </x:row>
    <x:row r="28" spans="1:26" ht="30" customHeight="1">
      <x:c r="A28" s="56"/>
      <x:c r="B28" s="10">
        <x:v>187</x:v>
      </x:c>
      <x:c r="C28" s="10"/>
      <x:c r="D28" s="49"/>
      <x:c r="E28" s="10"/>
      <x:c r="F28" s="49" t="s">
        <x:v>1966</x:v>
      </x:c>
      <x:c r="G28" s="49" t="s">
        <x:v>1970</x:v>
      </x:c>
      <x:c r="H28" s="74"/>
      <x:c r="I28" s="74"/>
      <x:c r="J28" s="74"/>
      <x:c r="K28" s="74"/>
      <x:c r="L28" s="74"/>
      <x:c r="M28" s="74"/>
      <x:c r="N28" s="74"/>
      <x:c r="O28" s="74"/>
      <x:c r="P28" s="74"/>
      <x:c r="Q28" s="74"/>
      <x:c r="R28" s="74"/>
      <x:c r="S28" s="74"/>
      <x:c r="T28" s="74"/>
      <x:c r="U28" s="74"/>
      <x:c r="V28" s="74"/>
      <x:c r="W28" s="74"/>
      <x:c r="X28" s="74"/>
      <x:c r="Y28" s="75"/>
      <x:c r="Z28" s="75"/>
    </x:row>
    <x:row r="29" spans="1:26" ht="30" customHeight="1">
      <x:c r="A29" s="57"/>
      <x:c r="B29" s="10">
        <x:v>188</x:v>
      </x:c>
      <x:c r="C29" s="10">
        <x:v>380</x:v>
      </x:c>
      <x:c r="D29" s="49"/>
      <x:c r="E29" s="10">
        <x:v>165</x:v>
      </x:c>
      <x:c r="F29" s="49" t="s">
        <x:v>1116</x:v>
      </x:c>
      <x:c r="G29" s="49" t="s">
        <x:v>1963</x:v>
      </x:c>
      <x:c r="H29" s="74"/>
      <x:c r="I29" s="74"/>
      <x:c r="J29" s="74"/>
      <x:c r="K29" s="74"/>
      <x:c r="L29" s="74"/>
      <x:c r="M29" s="74"/>
      <x:c r="N29" s="74"/>
      <x:c r="O29" s="74"/>
      <x:c r="P29" s="74"/>
      <x:c r="Q29" s="74"/>
      <x:c r="R29" s="74"/>
      <x:c r="S29" s="74"/>
      <x:c r="T29" s="74"/>
      <x:c r="U29" s="74"/>
      <x:c r="V29" s="74"/>
      <x:c r="W29" s="74"/>
      <x:c r="X29" s="74"/>
      <x:c r="Y29" s="75"/>
      <x:c r="Z29" s="75"/>
    </x:row>
    <x:row r="30" spans="1:26" ht="30" customHeight="1">
      <x:c r="A30" s="151"/>
      <x:c r="B30" s="10">
        <x:v>192</x:v>
      </x:c>
      <x:c r="C30" s="10"/>
      <x:c r="D30" s="9"/>
      <x:c r="E30" s="10"/>
      <x:c r="F30" s="9" t="s">
        <x:v>2824</x:v>
      </x:c>
      <x:c r="G30" s="9" t="s">
        <x:v>1988</x:v>
      </x:c>
      <x:c r="H30" s="74"/>
      <x:c r="I30" s="74"/>
      <x:c r="J30" s="74"/>
      <x:c r="K30" s="74"/>
      <x:c r="L30" s="74"/>
      <x:c r="M30" s="74"/>
      <x:c r="N30" s="74"/>
      <x:c r="O30" s="74"/>
      <x:c r="P30" s="74"/>
      <x:c r="Q30" s="74"/>
      <x:c r="R30" s="74"/>
      <x:c r="S30" s="74"/>
      <x:c r="T30" s="74"/>
      <x:c r="U30" s="74"/>
      <x:c r="V30" s="74"/>
      <x:c r="W30" s="74"/>
      <x:c r="X30" s="74"/>
      <x:c r="Y30" s="75"/>
      <x:c r="Z30" s="75"/>
    </x:row>
    <x:row r="31" spans="1:26" ht="30" customHeight="1">
      <x:c r="A31" s="151"/>
      <x:c r="B31" s="10">
        <x:v>194</x:v>
      </x:c>
      <x:c r="C31" s="10"/>
      <x:c r="D31" s="9"/>
      <x:c r="E31" s="10"/>
      <x:c r="F31" s="9" t="s">
        <x:v>1967</x:v>
      </x:c>
      <x:c r="G31" s="9" t="s">
        <x:v>1999</x:v>
      </x:c>
      <x:c r="H31" s="74"/>
      <x:c r="I31" s="74"/>
      <x:c r="J31" s="74"/>
      <x:c r="K31" s="74"/>
      <x:c r="L31" s="74"/>
      <x:c r="M31" s="74"/>
      <x:c r="N31" s="74"/>
      <x:c r="O31" s="74"/>
      <x:c r="P31" s="74"/>
      <x:c r="Q31" s="74"/>
      <x:c r="R31" s="74"/>
      <x:c r="S31" s="74"/>
      <x:c r="T31" s="74"/>
      <x:c r="U31" s="74"/>
      <x:c r="V31" s="74"/>
      <x:c r="W31" s="74"/>
      <x:c r="X31" s="74"/>
      <x:c r="Y31" s="75"/>
      <x:c r="Z31" s="75"/>
    </x:row>
    <x:row r="32" spans="1:26" ht="30" customHeight="1">
      <x:c r="A32" s="151"/>
      <x:c r="B32" s="10">
        <x:v>215</x:v>
      </x:c>
      <x:c r="C32" s="10"/>
      <x:c r="D32" s="9"/>
      <x:c r="E32" s="10"/>
      <x:c r="F32" s="9"/>
      <x:c r="G32" s="9" t="s">
        <x:v>1974</x:v>
      </x:c>
      <x:c r="H32" s="74"/>
      <x:c r="I32" s="74"/>
      <x:c r="J32" s="74"/>
      <x:c r="K32" s="74"/>
      <x:c r="L32" s="74"/>
      <x:c r="M32" s="74"/>
      <x:c r="N32" s="74"/>
      <x:c r="O32" s="74"/>
      <x:c r="P32" s="74"/>
      <x:c r="Q32" s="74"/>
      <x:c r="R32" s="74"/>
      <x:c r="S32" s="74"/>
      <x:c r="T32" s="74"/>
      <x:c r="U32" s="74"/>
      <x:c r="V32" s="74"/>
      <x:c r="W32" s="74"/>
      <x:c r="X32" s="74"/>
      <x:c r="Y32" s="75"/>
      <x:c r="Z32" s="75"/>
    </x:row>
    <x:row r="33" spans="1:26" ht="65.09999999999999431566" customHeight="1">
      <x:c r="A33" s="151"/>
      <x:c r="B33" s="10">
        <x:v>237</x:v>
      </x:c>
      <x:c r="C33" s="10"/>
      <x:c r="D33" s="9" t="s">
        <x:v>1997</x:v>
      </x:c>
      <x:c r="E33" s="10"/>
      <x:c r="F33" s="9"/>
      <x:c r="G33" s="9"/>
      <x:c r="H33" s="74"/>
      <x:c r="I33" s="74"/>
      <x:c r="J33" s="74"/>
      <x:c r="K33" s="74"/>
      <x:c r="L33" s="74"/>
      <x:c r="M33" s="74"/>
      <x:c r="N33" s="74"/>
      <x:c r="O33" s="74"/>
      <x:c r="P33" s="74"/>
      <x:c r="Q33" s="74"/>
      <x:c r="R33" s="74"/>
      <x:c r="S33" s="74"/>
      <x:c r="T33" s="74"/>
      <x:c r="U33" s="74"/>
      <x:c r="V33" s="74"/>
      <x:c r="W33" s="74"/>
      <x:c r="X33" s="74"/>
      <x:c r="Y33" s="75"/>
      <x:c r="Z33" s="75"/>
    </x:row>
    <x:row r="34" spans="1:26" ht="65.09999999999999431566" customHeight="1">
      <x:c r="A34" s="151"/>
      <x:c r="B34" s="10">
        <x:v>238</x:v>
      </x:c>
      <x:c r="C34" s="10">
        <x:v>430</x:v>
      </x:c>
      <x:c r="D34" s="9"/>
      <x:c r="E34" s="10"/>
      <x:c r="F34" s="9"/>
      <x:c r="G34" s="9" t="s">
        <x:v>1975</x:v>
      </x:c>
      <x:c r="H34" s="74"/>
      <x:c r="I34" s="74"/>
      <x:c r="J34" s="74"/>
      <x:c r="K34" s="74"/>
      <x:c r="L34" s="74"/>
      <x:c r="M34" s="74"/>
      <x:c r="N34" s="74"/>
      <x:c r="O34" s="74"/>
      <x:c r="P34" s="74"/>
      <x:c r="Q34" s="74"/>
      <x:c r="R34" s="74"/>
      <x:c r="S34" s="74"/>
      <x:c r="T34" s="74"/>
      <x:c r="U34" s="74"/>
      <x:c r="V34" s="74"/>
      <x:c r="W34" s="74"/>
      <x:c r="X34" s="74"/>
      <x:c r="Y34" s="75"/>
      <x:c r="Z34" s="75"/>
    </x:row>
    <x:row r="35" spans="1:26" ht="65.09999999999999431566" customHeight="1">
      <x:c r="A35" s="151"/>
      <x:c r="B35" s="10">
        <x:v>242</x:v>
      </x:c>
      <x:c r="C35" s="10"/>
      <x:c r="D35" s="9"/>
      <x:c r="E35" s="10"/>
      <x:c r="F35" s="9" t="s">
        <x:v>2003</x:v>
      </x:c>
      <x:c r="G35" s="9" t="s">
        <x:v>1981</x:v>
      </x:c>
      <x:c r="H35" s="74"/>
      <x:c r="I35" s="74"/>
      <x:c r="J35" s="74"/>
      <x:c r="K35" s="74"/>
      <x:c r="L35" s="74"/>
      <x:c r="M35" s="74"/>
      <x:c r="N35" s="74"/>
      <x:c r="O35" s="74"/>
      <x:c r="P35" s="74"/>
      <x:c r="Q35" s="74"/>
      <x:c r="R35" s="74"/>
      <x:c r="S35" s="74"/>
      <x:c r="T35" s="74"/>
      <x:c r="U35" s="74"/>
      <x:c r="V35" s="74"/>
      <x:c r="W35" s="74"/>
      <x:c r="X35" s="74"/>
      <x:c r="Y35" s="75"/>
      <x:c r="Z35" s="75"/>
    </x:row>
    <x:row r="36" spans="1:26" ht="65.09999999999999431566" customHeight="1">
      <x:c r="A36" s="151"/>
      <x:c r="B36" s="10">
        <x:v>243</x:v>
      </x:c>
      <x:c r="C36" s="10"/>
      <x:c r="D36" s="9" t="s">
        <x:v>2693</x:v>
      </x:c>
      <x:c r="E36" s="10"/>
      <x:c r="F36" s="9"/>
      <x:c r="G36" s="9"/>
      <x:c r="H36" s="74"/>
      <x:c r="I36" s="74"/>
      <x:c r="J36" s="74"/>
      <x:c r="K36" s="74"/>
      <x:c r="L36" s="74"/>
      <x:c r="M36" s="74"/>
      <x:c r="N36" s="74"/>
      <x:c r="O36" s="74"/>
      <x:c r="P36" s="74"/>
      <x:c r="Q36" s="74"/>
      <x:c r="R36" s="74"/>
      <x:c r="S36" s="74"/>
      <x:c r="T36" s="74"/>
      <x:c r="U36" s="74"/>
      <x:c r="V36" s="74"/>
      <x:c r="W36" s="74"/>
      <x:c r="X36" s="74"/>
      <x:c r="Y36" s="75"/>
      <x:c r="Z36" s="75"/>
    </x:row>
    <x:row r="37" spans="1:26" ht="65.09999999999999431566" customHeight="1">
      <x:c r="A37" s="152"/>
      <x:c r="B37" s="10">
        <x:v>244</x:v>
      </x:c>
      <x:c r="C37" s="10"/>
      <x:c r="D37" s="9"/>
      <x:c r="E37" s="10"/>
      <x:c r="F37" s="9"/>
      <x:c r="G37" s="9" t="s">
        <x:v>154</x:v>
      </x:c>
      <x:c r="H37" s="74"/>
      <x:c r="I37" s="74"/>
      <x:c r="J37" s="74"/>
      <x:c r="K37" s="74"/>
      <x:c r="L37" s="74"/>
      <x:c r="M37" s="74"/>
      <x:c r="N37" s="74"/>
      <x:c r="O37" s="74"/>
      <x:c r="P37" s="74"/>
      <x:c r="Q37" s="74"/>
      <x:c r="R37" s="74"/>
      <x:c r="S37" s="74"/>
      <x:c r="T37" s="74"/>
      <x:c r="U37" s="74"/>
      <x:c r="V37" s="74"/>
      <x:c r="W37" s="74"/>
      <x:c r="X37" s="74"/>
      <x:c r="Y37" s="75"/>
      <x:c r="Z37" s="75"/>
    </x:row>
    <x:row r="38" spans="1:26" ht="65.09999999999999431566" customHeight="1">
      <x:c r="A38" s="151"/>
      <x:c r="B38" s="10">
        <x:v>249</x:v>
      </x:c>
      <x:c r="C38" s="10">
        <x:v>470</x:v>
      </x:c>
      <x:c r="D38" s="9"/>
      <x:c r="E38" s="10"/>
      <x:c r="F38" s="9"/>
      <x:c r="G38" s="9" t="s">
        <x:v>1986</x:v>
      </x:c>
      <x:c r="H38" s="74"/>
      <x:c r="I38" s="74"/>
      <x:c r="J38" s="74"/>
      <x:c r="K38" s="74"/>
      <x:c r="L38" s="74"/>
      <x:c r="M38" s="74"/>
      <x:c r="N38" s="74"/>
      <x:c r="O38" s="74"/>
      <x:c r="P38" s="74"/>
      <x:c r="Q38" s="74"/>
      <x:c r="R38" s="74"/>
      <x:c r="S38" s="74"/>
      <x:c r="T38" s="74"/>
      <x:c r="U38" s="74"/>
      <x:c r="V38" s="74"/>
      <x:c r="W38" s="74"/>
      <x:c r="X38" s="74"/>
      <x:c r="Y38" s="75"/>
      <x:c r="Z38" s="75"/>
    </x:row>
    <x:row r="39" spans="1:26" ht="65.09999999999999431566" customHeight="1">
      <x:c r="A39" s="151"/>
      <x:c r="B39" s="10">
        <x:v>250</x:v>
      </x:c>
      <x:c r="C39" s="10"/>
      <x:c r="D39" s="9"/>
      <x:c r="E39" s="10"/>
      <x:c r="F39" s="9"/>
      <x:c r="G39" s="9" t="s">
        <x:v>1983</x:v>
      </x:c>
      <x:c r="H39" s="74"/>
      <x:c r="I39" s="74"/>
      <x:c r="J39" s="74"/>
      <x:c r="K39" s="74"/>
      <x:c r="L39" s="74"/>
      <x:c r="M39" s="74"/>
      <x:c r="N39" s="74"/>
      <x:c r="O39" s="74"/>
      <x:c r="P39" s="74"/>
      <x:c r="Q39" s="74"/>
      <x:c r="R39" s="74"/>
      <x:c r="S39" s="74"/>
      <x:c r="T39" s="74"/>
      <x:c r="U39" s="74"/>
      <x:c r="V39" s="74"/>
      <x:c r="W39" s="74"/>
      <x:c r="X39" s="74"/>
      <x:c r="Y39" s="75"/>
      <x:c r="Z39" s="75"/>
    </x:row>
    <x:row r="40" spans="1:26" ht="65.09999999999999431566" customHeight="1">
      <x:c r="A40" s="151"/>
      <x:c r="B40" s="10">
        <x:v>251</x:v>
      </x:c>
      <x:c r="C40" s="10"/>
      <x:c r="D40" s="9"/>
      <x:c r="E40" s="10">
        <x:v>180</x:v>
      </x:c>
      <x:c r="F40" s="9" t="s">
        <x:v>2446</x:v>
      </x:c>
      <x:c r="G40" s="9"/>
      <x:c r="H40" s="74"/>
      <x:c r="I40" s="74"/>
      <x:c r="J40" s="74"/>
      <x:c r="K40" s="74"/>
      <x:c r="L40" s="74"/>
      <x:c r="M40" s="74"/>
      <x:c r="N40" s="74"/>
      <x:c r="O40" s="74"/>
      <x:c r="P40" s="74"/>
      <x:c r="Q40" s="74"/>
      <x:c r="R40" s="74"/>
      <x:c r="S40" s="74"/>
      <x:c r="T40" s="74"/>
      <x:c r="U40" s="74"/>
      <x:c r="V40" s="74"/>
      <x:c r="W40" s="74"/>
      <x:c r="X40" s="74"/>
      <x:c r="Y40" s="75"/>
      <x:c r="Z40" s="75"/>
    </x:row>
    <x:row r="41" spans="1:26" ht="65.09999999999999431566" customHeight="1">
      <x:c r="A41" s="151"/>
      <x:c r="B41" s="10">
        <x:v>270</x:v>
      </x:c>
      <x:c r="C41" s="10"/>
      <x:c r="D41" s="9"/>
      <x:c r="E41" s="10"/>
      <x:c r="F41" s="9" t="s">
        <x:v>3018</x:v>
      </x:c>
      <x:c r="G41" s="9" t="s">
        <x:v>2004</x:v>
      </x:c>
      <x:c r="H41" s="74"/>
      <x:c r="I41" s="74"/>
      <x:c r="J41" s="74"/>
      <x:c r="K41" s="74"/>
      <x:c r="L41" s="74"/>
      <x:c r="M41" s="74"/>
      <x:c r="N41" s="74"/>
      <x:c r="O41" s="74"/>
      <x:c r="P41" s="74"/>
      <x:c r="Q41" s="74"/>
      <x:c r="R41" s="74"/>
      <x:c r="S41" s="74"/>
      <x:c r="T41" s="74"/>
      <x:c r="U41" s="74"/>
      <x:c r="V41" s="74"/>
      <x:c r="W41" s="74"/>
      <x:c r="X41" s="74"/>
      <x:c r="Y41" s="75"/>
      <x:c r="Z41" s="75"/>
    </x:row>
    <x:row r="42" spans="1:26" ht="65.09999999999999431566" customHeight="1">
      <x:c r="A42" s="151"/>
      <x:c r="B42" s="10">
        <x:v>283</x:v>
      </x:c>
      <x:c r="C42" s="10">
        <x:v>520</x:v>
      </x:c>
      <x:c r="D42" s="9"/>
      <x:c r="E42" s="10">
        <x:v>200</x:v>
      </x:c>
      <x:c r="F42" s="9"/>
      <x:c r="G42" s="9" t="s">
        <x:v>1995</x:v>
      </x:c>
      <x:c r="H42" s="74"/>
      <x:c r="I42" s="74"/>
      <x:c r="J42" s="74"/>
      <x:c r="K42" s="74"/>
      <x:c r="L42" s="74"/>
      <x:c r="M42" s="74"/>
      <x:c r="N42" s="74"/>
      <x:c r="O42" s="74"/>
      <x:c r="P42" s="74"/>
      <x:c r="Q42" s="74"/>
      <x:c r="R42" s="74"/>
      <x:c r="S42" s="74"/>
      <x:c r="T42" s="74"/>
      <x:c r="U42" s="74"/>
      <x:c r="V42" s="74"/>
      <x:c r="W42" s="74"/>
      <x:c r="X42" s="74"/>
      <x:c r="Y42" s="75"/>
      <x:c r="Z42" s="75"/>
    </x:row>
    <x:row r="43" spans="1:26" ht="65.09999999999999431566" customHeight="1">
      <x:c r="A43" s="151"/>
      <x:c r="B43" s="10">
        <x:v>285</x:v>
      </x:c>
      <x:c r="C43" s="10"/>
      <x:c r="D43" s="9"/>
      <x:c r="E43" s="10"/>
      <x:c r="F43" s="9"/>
      <x:c r="G43" s="9" t="s">
        <x:v>2012</x:v>
      </x:c>
      <x:c r="H43" s="74"/>
      <x:c r="I43" s="74"/>
      <x:c r="J43" s="74"/>
      <x:c r="K43" s="74"/>
      <x:c r="L43" s="74"/>
      <x:c r="M43" s="74"/>
      <x:c r="N43" s="74"/>
      <x:c r="O43" s="74"/>
      <x:c r="P43" s="74"/>
      <x:c r="Q43" s="74"/>
      <x:c r="R43" s="74"/>
      <x:c r="S43" s="74"/>
      <x:c r="T43" s="74"/>
      <x:c r="U43" s="74"/>
      <x:c r="V43" s="74"/>
      <x:c r="W43" s="74"/>
      <x:c r="X43" s="74"/>
      <x:c r="Y43" s="75"/>
      <x:c r="Z43" s="75"/>
    </x:row>
    <x:row r="44" spans="1:26" ht="65.09999999999999431566" customHeight="1">
      <x:c r="A44" s="76"/>
      <x:c r="B44" s="10">
        <x:v>288</x:v>
      </x:c>
      <x:c r="C44" s="10">
        <x:v>560</x:v>
      </x:c>
      <x:c r="D44" s="9"/>
      <x:c r="E44" s="10">
        <x:v>220</x:v>
      </x:c>
      <x:c r="F44" s="9"/>
      <x:c r="G44" s="9" t="s">
        <x:v>2013</x:v>
      </x:c>
      <x:c r="H44" s="74"/>
      <x:c r="I44" s="74"/>
      <x:c r="J44" s="74"/>
      <x:c r="K44" s="74"/>
      <x:c r="L44" s="74"/>
      <x:c r="M44" s="74"/>
      <x:c r="N44" s="74"/>
      <x:c r="O44" s="74"/>
      <x:c r="P44" s="74"/>
      <x:c r="Q44" s="74"/>
      <x:c r="R44" s="74"/>
      <x:c r="S44" s="74"/>
      <x:c r="T44" s="74"/>
      <x:c r="U44" s="74"/>
      <x:c r="V44" s="74"/>
      <x:c r="W44" s="74"/>
      <x:c r="X44" s="74"/>
      <x:c r="Y44" s="75"/>
      <x:c r="Z44" s="75"/>
    </x:row>
    <x:row r="45" spans="1:26" ht="65.09999999999999431566" customHeight="1">
      <x:c r="A45" s="74"/>
      <x:c r="B45" s="74"/>
      <x:c r="C45" s="74"/>
      <x:c r="D45" s="74"/>
      <x:c r="E45" s="74"/>
      <x:c r="F45" s="74"/>
      <x:c r="G45" s="74"/>
      <x:c r="H45" s="74"/>
      <x:c r="I45" s="74"/>
      <x:c r="J45" s="74"/>
      <x:c r="K45" s="74"/>
      <x:c r="L45" s="74"/>
      <x:c r="M45" s="74"/>
      <x:c r="N45" s="74"/>
      <x:c r="O45" s="74"/>
      <x:c r="P45" s="74"/>
      <x:c r="Q45" s="74"/>
      <x:c r="R45" s="74"/>
      <x:c r="S45" s="74"/>
      <x:c r="T45" s="74"/>
      <x:c r="U45" s="74"/>
      <x:c r="V45" s="74"/>
      <x:c r="W45" s="74"/>
      <x:c r="X45" s="74"/>
      <x:c r="Y45" s="75"/>
      <x:c r="Z45" s="75"/>
    </x:row>
    <x:row r="46" spans="1:26" ht="65.09999999999999431566" customHeight="1">
      <x:c r="A46" s="74"/>
      <x:c r="B46" s="74"/>
      <x:c r="C46" s="74"/>
      <x:c r="D46" s="74"/>
      <x:c r="E46" s="74"/>
      <x:c r="F46" s="74"/>
      <x:c r="G46" s="74"/>
      <x:c r="H46" s="74"/>
      <x:c r="I46" s="74"/>
      <x:c r="J46" s="74"/>
      <x:c r="K46" s="74"/>
      <x:c r="L46" s="74"/>
      <x:c r="M46" s="74"/>
      <x:c r="N46" s="74"/>
      <x:c r="O46" s="74"/>
      <x:c r="P46" s="74"/>
      <x:c r="Q46" s="74"/>
      <x:c r="R46" s="74"/>
      <x:c r="S46" s="74"/>
      <x:c r="T46" s="74"/>
      <x:c r="U46" s="74"/>
      <x:c r="V46" s="74"/>
      <x:c r="W46" s="74"/>
      <x:c r="X46" s="74"/>
      <x:c r="Y46" s="75"/>
      <x:c r="Z46" s="75"/>
    </x:row>
    <x:row r="47" spans="1:26" ht="65.09999999999999431566" customHeight="1">
      <x:c r="A47" s="74"/>
      <x:c r="B47" s="74"/>
      <x:c r="C47" s="74"/>
      <x:c r="D47" s="74"/>
      <x:c r="E47" s="74"/>
      <x:c r="F47" s="74"/>
      <x:c r="G47" s="74"/>
      <x:c r="H47" s="74"/>
      <x:c r="I47" s="74"/>
      <x:c r="J47" s="74"/>
      <x:c r="K47" s="74"/>
      <x:c r="L47" s="74"/>
      <x:c r="M47" s="74"/>
      <x:c r="N47" s="74"/>
      <x:c r="O47" s="74"/>
      <x:c r="P47" s="74"/>
      <x:c r="Q47" s="74"/>
      <x:c r="R47" s="74"/>
      <x:c r="S47" s="74"/>
      <x:c r="T47" s="74"/>
      <x:c r="U47" s="74"/>
      <x:c r="V47" s="74"/>
      <x:c r="W47" s="74"/>
      <x:c r="X47" s="74"/>
      <x:c r="Y47" s="75"/>
      <x:c r="Z47" s="75"/>
    </x:row>
    <x:row r="48" spans="1:26" ht="65.09999999999999431566" customHeight="1">
      <x:c r="A48" s="74"/>
      <x:c r="B48" s="74"/>
      <x:c r="C48" s="74"/>
      <x:c r="D48" s="74"/>
      <x:c r="E48" s="74"/>
      <x:c r="F48" s="74"/>
      <x:c r="G48" s="74"/>
      <x:c r="H48" s="74"/>
      <x:c r="I48" s="74"/>
      <x:c r="J48" s="74"/>
      <x:c r="K48" s="74"/>
      <x:c r="L48" s="74"/>
      <x:c r="M48" s="74"/>
      <x:c r="N48" s="74"/>
      <x:c r="O48" s="74"/>
      <x:c r="P48" s="74"/>
      <x:c r="Q48" s="74"/>
      <x:c r="R48" s="74"/>
      <x:c r="S48" s="74"/>
      <x:c r="T48" s="74"/>
      <x:c r="U48" s="74"/>
      <x:c r="V48" s="74"/>
      <x:c r="W48" s="74"/>
      <x:c r="X48" s="74"/>
      <x:c r="Y48" s="75"/>
      <x:c r="Z48" s="75"/>
    </x:row>
    <x:row r="49" spans="1:26" ht="65.09999999999999431566" customHeight="1">
      <x:c r="A49" s="74"/>
      <x:c r="B49" s="74"/>
      <x:c r="C49" s="74"/>
      <x:c r="D49" s="74"/>
      <x:c r="E49" s="74"/>
      <x:c r="F49" s="74"/>
      <x:c r="G49" s="74"/>
      <x:c r="H49" s="74"/>
      <x:c r="I49" s="74"/>
      <x:c r="J49" s="74"/>
      <x:c r="K49" s="74"/>
      <x:c r="L49" s="74"/>
      <x:c r="M49" s="74"/>
      <x:c r="N49" s="74"/>
      <x:c r="O49" s="74"/>
      <x:c r="P49" s="74"/>
      <x:c r="Q49" s="74"/>
      <x:c r="R49" s="74"/>
      <x:c r="S49" s="74"/>
      <x:c r="T49" s="74"/>
      <x:c r="U49" s="74"/>
      <x:c r="V49" s="74"/>
      <x:c r="W49" s="74"/>
      <x:c r="X49" s="74"/>
      <x:c r="Y49" s="75"/>
      <x:c r="Z49" s="75"/>
    </x:row>
    <x:row r="50" spans="1:26" ht="65.09999999999999431566" customHeight="1">
      <x:c r="A50" s="74"/>
      <x:c r="B50" s="74"/>
      <x:c r="C50" s="74"/>
      <x:c r="D50" s="74"/>
      <x:c r="E50" s="74"/>
      <x:c r="F50" s="74"/>
      <x:c r="G50" s="74"/>
      <x:c r="H50" s="74"/>
      <x:c r="I50" s="74"/>
      <x:c r="J50" s="74"/>
      <x:c r="K50" s="74"/>
      <x:c r="L50" s="74"/>
      <x:c r="M50" s="74"/>
      <x:c r="N50" s="74"/>
      <x:c r="O50" s="74"/>
      <x:c r="P50" s="74"/>
      <x:c r="Q50" s="74"/>
      <x:c r="R50" s="74"/>
      <x:c r="S50" s="74"/>
      <x:c r="T50" s="74"/>
      <x:c r="U50" s="74"/>
      <x:c r="V50" s="74"/>
      <x:c r="W50" s="74"/>
      <x:c r="X50" s="74"/>
      <x:c r="Y50" s="75"/>
      <x:c r="Z50" s="75"/>
    </x:row>
    <x:row r="51" spans="1:26" ht="65.09999999999999431566" customHeight="1">
      <x:c r="A51" s="74"/>
      <x:c r="B51" s="74"/>
      <x:c r="C51" s="74"/>
      <x:c r="D51" s="74"/>
      <x:c r="E51" s="74"/>
      <x:c r="F51" s="74"/>
      <x:c r="G51" s="74"/>
      <x:c r="H51" s="74"/>
      <x:c r="I51" s="74"/>
      <x:c r="J51" s="74"/>
      <x:c r="K51" s="74"/>
      <x:c r="L51" s="74"/>
      <x:c r="M51" s="74"/>
      <x:c r="N51" s="74"/>
      <x:c r="O51" s="74"/>
      <x:c r="P51" s="74"/>
      <x:c r="Q51" s="74"/>
      <x:c r="R51" s="74"/>
      <x:c r="S51" s="74"/>
      <x:c r="T51" s="74"/>
      <x:c r="U51" s="74"/>
      <x:c r="V51" s="74"/>
      <x:c r="W51" s="74"/>
      <x:c r="X51" s="74"/>
      <x:c r="Y51" s="75"/>
      <x:c r="Z51" s="75"/>
    </x:row>
    <x:row r="52" spans="1:26" ht="65.09999999999999431566" customHeight="1">
      <x:c r="A52" s="74"/>
      <x:c r="B52" s="74"/>
      <x:c r="C52" s="74"/>
      <x:c r="D52" s="74"/>
      <x:c r="E52" s="74"/>
      <x:c r="F52" s="74"/>
      <x:c r="G52" s="74"/>
      <x:c r="H52" s="74"/>
      <x:c r="I52" s="74"/>
      <x:c r="J52" s="74"/>
      <x:c r="K52" s="74"/>
      <x:c r="L52" s="74"/>
      <x:c r="M52" s="74"/>
      <x:c r="N52" s="74"/>
      <x:c r="O52" s="74"/>
      <x:c r="P52" s="74"/>
      <x:c r="Q52" s="74"/>
      <x:c r="R52" s="74"/>
      <x:c r="S52" s="74"/>
      <x:c r="T52" s="74"/>
      <x:c r="U52" s="74"/>
      <x:c r="V52" s="74"/>
      <x:c r="W52" s="74"/>
      <x:c r="X52" s="74"/>
      <x:c r="Y52" s="75"/>
      <x:c r="Z52" s="75"/>
    </x:row>
    <x:row r="53" spans="1:26" ht="65.09999999999999431566" customHeight="1">
      <x:c r="A53" s="74"/>
      <x:c r="B53" s="74"/>
      <x:c r="C53" s="74"/>
      <x:c r="D53" s="74"/>
      <x:c r="E53" s="74"/>
      <x:c r="F53" s="74"/>
      <x:c r="G53" s="74"/>
      <x:c r="H53" s="74"/>
      <x:c r="I53" s="74"/>
      <x:c r="J53" s="74"/>
      <x:c r="K53" s="74"/>
      <x:c r="L53" s="74"/>
      <x:c r="M53" s="74"/>
      <x:c r="N53" s="74"/>
      <x:c r="O53" s="74"/>
      <x:c r="P53" s="74"/>
      <x:c r="Q53" s="74"/>
      <x:c r="R53" s="74"/>
      <x:c r="S53" s="74"/>
      <x:c r="T53" s="74"/>
      <x:c r="U53" s="74"/>
      <x:c r="V53" s="74"/>
      <x:c r="W53" s="74"/>
      <x:c r="X53" s="74"/>
      <x:c r="Y53" s="75"/>
      <x:c r="Z53" s="75"/>
    </x:row>
    <x:row r="54" spans="1:26" ht="65.09999999999999431566" customHeight="1">
      <x:c r="A54" s="74"/>
      <x:c r="B54" s="74"/>
      <x:c r="C54" s="74"/>
      <x:c r="D54" s="74"/>
      <x:c r="E54" s="74"/>
      <x:c r="F54" s="74"/>
      <x:c r="G54" s="74"/>
      <x:c r="H54" s="74"/>
      <x:c r="I54" s="74"/>
      <x:c r="J54" s="74"/>
      <x:c r="K54" s="74"/>
      <x:c r="L54" s="74"/>
      <x:c r="M54" s="74"/>
      <x:c r="N54" s="74"/>
      <x:c r="O54" s="74"/>
      <x:c r="P54" s="74"/>
      <x:c r="Q54" s="74"/>
      <x:c r="R54" s="74"/>
      <x:c r="S54" s="74"/>
      <x:c r="T54" s="74"/>
      <x:c r="U54" s="74"/>
      <x:c r="V54" s="74"/>
      <x:c r="W54" s="74"/>
      <x:c r="X54" s="74"/>
      <x:c r="Y54" s="75"/>
      <x:c r="Z54" s="75"/>
    </x:row>
    <x:row r="55" spans="1:26" ht="65.09999999999999431566" customHeight="1">
      <x:c r="A55" s="74"/>
      <x:c r="B55" s="74"/>
      <x:c r="C55" s="74"/>
      <x:c r="D55" s="74"/>
      <x:c r="E55" s="74"/>
      <x:c r="F55" s="74"/>
      <x:c r="G55" s="74"/>
      <x:c r="H55" s="74"/>
      <x:c r="I55" s="74"/>
      <x:c r="J55" s="74"/>
      <x:c r="K55" s="74"/>
      <x:c r="L55" s="74"/>
      <x:c r="M55" s="74"/>
      <x:c r="N55" s="74"/>
      <x:c r="O55" s="74"/>
      <x:c r="P55" s="74"/>
      <x:c r="Q55" s="74"/>
      <x:c r="R55" s="74"/>
      <x:c r="S55" s="74"/>
      <x:c r="T55" s="74"/>
      <x:c r="U55" s="74"/>
      <x:c r="V55" s="74"/>
      <x:c r="W55" s="74"/>
      <x:c r="X55" s="74"/>
      <x:c r="Y55" s="75"/>
      <x:c r="Z55" s="75"/>
    </x:row>
    <x:row r="56" spans="1:26" ht="65.09999999999999431566" customHeight="1">
      <x:c r="A56" s="74"/>
      <x:c r="B56" s="74"/>
      <x:c r="C56" s="74"/>
      <x:c r="D56" s="74"/>
      <x:c r="E56" s="74"/>
      <x:c r="F56" s="74"/>
      <x:c r="G56" s="74"/>
      <x:c r="H56" s="74"/>
      <x:c r="I56" s="74"/>
      <x:c r="J56" s="74"/>
      <x:c r="K56" s="74"/>
      <x:c r="L56" s="74"/>
      <x:c r="M56" s="74"/>
      <x:c r="N56" s="74"/>
      <x:c r="O56" s="74"/>
      <x:c r="P56" s="74"/>
      <x:c r="Q56" s="74"/>
      <x:c r="R56" s="74"/>
      <x:c r="S56" s="74"/>
      <x:c r="T56" s="74"/>
      <x:c r="U56" s="74"/>
      <x:c r="V56" s="74"/>
      <x:c r="W56" s="74"/>
      <x:c r="X56" s="74"/>
      <x:c r="Y56" s="75"/>
      <x:c r="Z56" s="75"/>
    </x:row>
    <x:row r="57" spans="1:26" ht="65.09999999999999431566" customHeight="1">
      <x:c r="A57" s="74"/>
      <x:c r="B57" s="74"/>
      <x:c r="C57" s="74"/>
      <x:c r="D57" s="74"/>
      <x:c r="E57" s="74"/>
      <x:c r="F57" s="74"/>
      <x:c r="G57" s="74"/>
      <x:c r="H57" s="74"/>
      <x:c r="I57" s="74"/>
      <x:c r="J57" s="74"/>
      <x:c r="K57" s="74"/>
      <x:c r="L57" s="74"/>
      <x:c r="M57" s="74"/>
      <x:c r="N57" s="74"/>
      <x:c r="O57" s="74"/>
      <x:c r="P57" s="74"/>
      <x:c r="Q57" s="74"/>
      <x:c r="R57" s="74"/>
      <x:c r="S57" s="74"/>
      <x:c r="T57" s="74"/>
      <x:c r="U57" s="74"/>
      <x:c r="V57" s="74"/>
      <x:c r="W57" s="74"/>
      <x:c r="X57" s="74"/>
      <x:c r="Y57" s="75"/>
      <x:c r="Z57" s="75"/>
    </x:row>
    <x:row r="58" spans="1:26" ht="65.09999999999999431566" customHeight="1">
      <x:c r="A58" s="74"/>
      <x:c r="B58" s="74"/>
      <x:c r="C58" s="74"/>
      <x:c r="D58" s="74"/>
      <x:c r="E58" s="74"/>
      <x:c r="F58" s="74"/>
      <x:c r="G58" s="74"/>
      <x:c r="H58" s="74"/>
      <x:c r="I58" s="74"/>
      <x:c r="J58" s="74"/>
      <x:c r="K58" s="74"/>
      <x:c r="L58" s="74"/>
      <x:c r="M58" s="74"/>
      <x:c r="N58" s="74"/>
      <x:c r="O58" s="74"/>
      <x:c r="P58" s="74"/>
      <x:c r="Q58" s="74"/>
      <x:c r="R58" s="74"/>
      <x:c r="S58" s="74"/>
      <x:c r="T58" s="74"/>
      <x:c r="U58" s="74"/>
      <x:c r="V58" s="74"/>
      <x:c r="W58" s="74"/>
      <x:c r="X58" s="74"/>
      <x:c r="Y58" s="75"/>
      <x:c r="Z58" s="75"/>
    </x:row>
    <x:row r="59" spans="1:26" ht="65.09999999999999431566" customHeight="1">
      <x:c r="A59" s="74"/>
      <x:c r="B59" s="74"/>
      <x:c r="C59" s="74"/>
      <x:c r="D59" s="74"/>
      <x:c r="E59" s="74"/>
      <x:c r="F59" s="74"/>
      <x:c r="G59" s="74"/>
      <x:c r="H59" s="74"/>
      <x:c r="I59" s="74"/>
      <x:c r="J59" s="74"/>
      <x:c r="K59" s="74"/>
      <x:c r="L59" s="74"/>
      <x:c r="M59" s="74"/>
      <x:c r="N59" s="74"/>
      <x:c r="O59" s="74"/>
      <x:c r="P59" s="74"/>
      <x:c r="Q59" s="74"/>
      <x:c r="R59" s="74"/>
      <x:c r="S59" s="74"/>
      <x:c r="T59" s="74"/>
      <x:c r="U59" s="74"/>
      <x:c r="V59" s="74"/>
      <x:c r="W59" s="74"/>
      <x:c r="X59" s="74"/>
      <x:c r="Y59" s="75"/>
      <x:c r="Z59" s="75"/>
    </x:row>
    <x:row r="60" spans="1:26" ht="65.09999999999999431566" customHeight="1">
      <x:c r="A60" s="74"/>
      <x:c r="B60" s="74"/>
      <x:c r="C60" s="74"/>
      <x:c r="D60" s="74"/>
      <x:c r="E60" s="74"/>
      <x:c r="F60" s="74"/>
      <x:c r="G60" s="74"/>
      <x:c r="H60" s="74"/>
      <x:c r="I60" s="74"/>
      <x:c r="J60" s="74"/>
      <x:c r="K60" s="74"/>
      <x:c r="L60" s="74"/>
      <x:c r="M60" s="74"/>
      <x:c r="N60" s="74"/>
      <x:c r="O60" s="74"/>
      <x:c r="P60" s="74"/>
      <x:c r="Q60" s="74"/>
      <x:c r="R60" s="74"/>
      <x:c r="S60" s="74"/>
      <x:c r="T60" s="74"/>
      <x:c r="U60" s="74"/>
      <x:c r="V60" s="74"/>
      <x:c r="W60" s="74"/>
      <x:c r="X60" s="74"/>
      <x:c r="Y60" s="75"/>
      <x:c r="Z60" s="75"/>
    </x:row>
    <x:row r="61" spans="1:26" ht="65.09999999999999431566" customHeight="1">
      <x:c r="A61" s="74"/>
      <x:c r="B61" s="74"/>
      <x:c r="C61" s="74"/>
      <x:c r="D61" s="74"/>
      <x:c r="E61" s="74"/>
      <x:c r="F61" s="74"/>
      <x:c r="G61" s="74"/>
      <x:c r="H61" s="74"/>
      <x:c r="I61" s="74"/>
      <x:c r="J61" s="74"/>
      <x:c r="K61" s="74"/>
      <x:c r="L61" s="74"/>
      <x:c r="M61" s="74"/>
      <x:c r="N61" s="74"/>
      <x:c r="O61" s="74"/>
      <x:c r="P61" s="74"/>
      <x:c r="Q61" s="74"/>
      <x:c r="R61" s="74"/>
      <x:c r="S61" s="74"/>
      <x:c r="T61" s="74"/>
      <x:c r="U61" s="74"/>
      <x:c r="V61" s="74"/>
      <x:c r="W61" s="74"/>
      <x:c r="X61" s="74"/>
      <x:c r="Y61" s="75"/>
      <x:c r="Z61" s="75"/>
    </x:row>
    <x:row r="62" spans="1:26" ht="65.09999999999999431566" customHeight="1">
      <x:c r="A62" s="74"/>
      <x:c r="B62" s="74"/>
      <x:c r="C62" s="74"/>
      <x:c r="D62" s="74"/>
      <x:c r="E62" s="74"/>
      <x:c r="F62" s="74"/>
      <x:c r="G62" s="74"/>
      <x:c r="H62" s="74"/>
      <x:c r="I62" s="74"/>
      <x:c r="J62" s="74"/>
      <x:c r="K62" s="74"/>
      <x:c r="L62" s="74"/>
      <x:c r="M62" s="74"/>
      <x:c r="N62" s="74"/>
      <x:c r="O62" s="74"/>
      <x:c r="P62" s="74"/>
      <x:c r="Q62" s="74"/>
      <x:c r="R62" s="74"/>
      <x:c r="S62" s="74"/>
      <x:c r="T62" s="74"/>
      <x:c r="U62" s="74"/>
      <x:c r="V62" s="74"/>
      <x:c r="W62" s="74"/>
      <x:c r="X62" s="74"/>
      <x:c r="Y62" s="75"/>
      <x:c r="Z62" s="75"/>
    </x:row>
    <x:row r="63" spans="1:26" ht="65.09999999999999431566" customHeight="1">
      <x:c r="A63" s="74"/>
      <x:c r="B63" s="74"/>
      <x:c r="C63" s="74"/>
      <x:c r="D63" s="74"/>
      <x:c r="E63" s="74"/>
      <x:c r="F63" s="74"/>
      <x:c r="G63" s="74"/>
      <x:c r="H63" s="74"/>
      <x:c r="I63" s="74"/>
      <x:c r="J63" s="74"/>
      <x:c r="K63" s="74"/>
      <x:c r="L63" s="74"/>
      <x:c r="M63" s="74"/>
      <x:c r="N63" s="74"/>
      <x:c r="O63" s="74"/>
      <x:c r="P63" s="74"/>
      <x:c r="Q63" s="74"/>
      <x:c r="R63" s="74"/>
      <x:c r="S63" s="74"/>
      <x:c r="T63" s="74"/>
      <x:c r="U63" s="74"/>
      <x:c r="V63" s="74"/>
      <x:c r="W63" s="74"/>
      <x:c r="X63" s="74"/>
      <x:c r="Y63" s="75"/>
      <x:c r="Z63" s="75"/>
    </x:row>
    <x:row r="64" spans="1:26" ht="65.09999999999999431566" customHeight="1">
      <x:c r="A64" s="74"/>
      <x:c r="B64" s="74"/>
      <x:c r="C64" s="74"/>
      <x:c r="D64" s="74"/>
      <x:c r="E64" s="74"/>
      <x:c r="F64" s="74"/>
      <x:c r="G64" s="74"/>
      <x:c r="H64" s="74"/>
      <x:c r="I64" s="74"/>
      <x:c r="J64" s="74"/>
      <x:c r="K64" s="74"/>
      <x:c r="L64" s="74"/>
      <x:c r="M64" s="74"/>
      <x:c r="N64" s="74"/>
      <x:c r="O64" s="74"/>
      <x:c r="P64" s="74"/>
      <x:c r="Q64" s="74"/>
      <x:c r="R64" s="74"/>
      <x:c r="S64" s="74"/>
      <x:c r="T64" s="74"/>
      <x:c r="U64" s="74"/>
      <x:c r="V64" s="74"/>
      <x:c r="W64" s="74"/>
      <x:c r="X64" s="74"/>
      <x:c r="Y64" s="75"/>
      <x:c r="Z64" s="75"/>
    </x:row>
    <x:row r="65" spans="1:26" ht="65.09999999999999431566" customHeight="1">
      <x:c r="A65" s="74"/>
      <x:c r="B65" s="74"/>
      <x:c r="C65" s="74"/>
      <x:c r="D65" s="74"/>
      <x:c r="E65" s="74"/>
      <x:c r="F65" s="74"/>
      <x:c r="G65" s="74"/>
      <x:c r="H65" s="74"/>
      <x:c r="I65" s="74"/>
      <x:c r="J65" s="74"/>
      <x:c r="K65" s="74"/>
      <x:c r="L65" s="74"/>
      <x:c r="M65" s="74"/>
      <x:c r="N65" s="74"/>
      <x:c r="O65" s="74"/>
      <x:c r="P65" s="74"/>
      <x:c r="Q65" s="74"/>
      <x:c r="R65" s="74"/>
      <x:c r="S65" s="74"/>
      <x:c r="T65" s="74"/>
      <x:c r="U65" s="74"/>
      <x:c r="V65" s="74"/>
      <x:c r="W65" s="74"/>
      <x:c r="X65" s="74"/>
      <x:c r="Y65" s="75"/>
      <x:c r="Z65" s="75"/>
    </x:row>
    <x:row r="66" spans="1:26" ht="65.09999999999999431566" customHeight="1">
      <x:c r="A66" s="74"/>
      <x:c r="B66" s="74"/>
      <x:c r="C66" s="74"/>
      <x:c r="D66" s="74"/>
      <x:c r="E66" s="74"/>
      <x:c r="F66" s="74"/>
      <x:c r="G66" s="74"/>
      <x:c r="H66" s="74"/>
      <x:c r="I66" s="74"/>
      <x:c r="J66" s="74"/>
      <x:c r="K66" s="74"/>
      <x:c r="L66" s="74"/>
      <x:c r="M66" s="74"/>
      <x:c r="N66" s="74"/>
      <x:c r="O66" s="74"/>
      <x:c r="P66" s="74"/>
      <x:c r="Q66" s="74"/>
      <x:c r="R66" s="74"/>
      <x:c r="S66" s="74"/>
      <x:c r="T66" s="74"/>
      <x:c r="U66" s="74"/>
      <x:c r="V66" s="74"/>
      <x:c r="W66" s="74"/>
      <x:c r="X66" s="74"/>
      <x:c r="Y66" s="75"/>
      <x:c r="Z66" s="75"/>
    </x:row>
    <x:row r="67" spans="1:26" ht="65.09999999999999431566" customHeight="1">
      <x:c r="A67" s="74"/>
      <x:c r="B67" s="74"/>
      <x:c r="C67" s="74"/>
      <x:c r="D67" s="74"/>
      <x:c r="E67" s="74"/>
      <x:c r="F67" s="74"/>
      <x:c r="G67" s="74"/>
      <x:c r="H67" s="74"/>
      <x:c r="I67" s="74"/>
      <x:c r="J67" s="74"/>
      <x:c r="K67" s="74"/>
      <x:c r="L67" s="74"/>
      <x:c r="M67" s="74"/>
      <x:c r="N67" s="74"/>
      <x:c r="O67" s="74"/>
      <x:c r="P67" s="74"/>
      <x:c r="Q67" s="74"/>
      <x:c r="R67" s="74"/>
      <x:c r="S67" s="74"/>
      <x:c r="T67" s="74"/>
      <x:c r="U67" s="74"/>
      <x:c r="V67" s="74"/>
      <x:c r="W67" s="74"/>
      <x:c r="X67" s="74"/>
      <x:c r="Y67" s="75"/>
      <x:c r="Z67" s="75"/>
    </x:row>
    <x:row r="68" spans="1:26" ht="65.09999999999999431566" customHeight="1">
      <x:c r="A68" s="74"/>
      <x:c r="B68" s="74"/>
      <x:c r="C68" s="74"/>
      <x:c r="D68" s="74"/>
      <x:c r="E68" s="74"/>
      <x:c r="F68" s="74"/>
      <x:c r="G68" s="74"/>
      <x:c r="H68" s="74"/>
      <x:c r="I68" s="74"/>
      <x:c r="J68" s="74"/>
      <x:c r="K68" s="74"/>
      <x:c r="L68" s="74"/>
      <x:c r="M68" s="74"/>
      <x:c r="N68" s="74"/>
      <x:c r="O68" s="74"/>
      <x:c r="P68" s="74"/>
      <x:c r="Q68" s="74"/>
      <x:c r="R68" s="74"/>
      <x:c r="S68" s="74"/>
      <x:c r="T68" s="74"/>
      <x:c r="U68" s="74"/>
      <x:c r="V68" s="74"/>
      <x:c r="W68" s="74"/>
      <x:c r="X68" s="74"/>
      <x:c r="Y68" s="75"/>
      <x:c r="Z68" s="75"/>
    </x:row>
    <x:row r="69" spans="1:26" ht="65.09999999999999431566" customHeight="1">
      <x:c r="A69" s="74"/>
      <x:c r="B69" s="74"/>
      <x:c r="C69" s="74"/>
      <x:c r="D69" s="74"/>
      <x:c r="E69" s="74"/>
      <x:c r="F69" s="74"/>
      <x:c r="G69" s="74"/>
      <x:c r="H69" s="74"/>
      <x:c r="I69" s="74"/>
      <x:c r="J69" s="74"/>
      <x:c r="K69" s="74"/>
      <x:c r="L69" s="74"/>
      <x:c r="M69" s="74"/>
      <x:c r="N69" s="74"/>
      <x:c r="O69" s="74"/>
      <x:c r="P69" s="74"/>
      <x:c r="Q69" s="74"/>
      <x:c r="R69" s="74"/>
      <x:c r="S69" s="74"/>
      <x:c r="T69" s="74"/>
      <x:c r="U69" s="74"/>
      <x:c r="V69" s="74"/>
      <x:c r="W69" s="74"/>
      <x:c r="X69" s="74"/>
      <x:c r="Y69" s="75"/>
      <x:c r="Z69" s="75"/>
    </x:row>
    <x:row r="70" spans="1:26" ht="65.09999999999999431566" customHeight="1">
      <x:c r="A70" s="74"/>
      <x:c r="B70" s="74"/>
      <x:c r="C70" s="74"/>
      <x:c r="D70" s="74"/>
      <x:c r="E70" s="74"/>
      <x:c r="F70" s="74"/>
      <x:c r="G70" s="74"/>
      <x:c r="H70" s="74"/>
      <x:c r="I70" s="74"/>
      <x:c r="J70" s="74"/>
      <x:c r="K70" s="74"/>
      <x:c r="L70" s="74"/>
      <x:c r="M70" s="74"/>
      <x:c r="N70" s="74"/>
      <x:c r="O70" s="74"/>
      <x:c r="P70" s="74"/>
      <x:c r="Q70" s="74"/>
      <x:c r="R70" s="74"/>
      <x:c r="S70" s="74"/>
      <x:c r="T70" s="74"/>
      <x:c r="U70" s="74"/>
      <x:c r="V70" s="74"/>
      <x:c r="W70" s="74"/>
      <x:c r="X70" s="74"/>
      <x:c r="Y70" s="75"/>
      <x:c r="Z70" s="75"/>
    </x:row>
    <x:row r="71" spans="1:26" ht="65.09999999999999431566" customHeight="1">
      <x:c r="A71" s="74"/>
      <x:c r="B71" s="74"/>
      <x:c r="C71" s="74"/>
      <x:c r="D71" s="74"/>
      <x:c r="E71" s="74"/>
      <x:c r="F71" s="74"/>
      <x:c r="G71" s="74"/>
      <x:c r="H71" s="74"/>
      <x:c r="I71" s="74"/>
      <x:c r="J71" s="74"/>
      <x:c r="K71" s="74"/>
      <x:c r="L71" s="74"/>
      <x:c r="M71" s="74"/>
      <x:c r="N71" s="74"/>
      <x:c r="O71" s="74"/>
      <x:c r="P71" s="74"/>
      <x:c r="Q71" s="74"/>
      <x:c r="R71" s="74"/>
      <x:c r="S71" s="74"/>
      <x:c r="T71" s="74"/>
      <x:c r="U71" s="74"/>
      <x:c r="V71" s="74"/>
      <x:c r="W71" s="74"/>
      <x:c r="X71" s="74"/>
      <x:c r="Y71" s="75"/>
      <x:c r="Z71" s="75"/>
    </x:row>
    <x:row r="72" spans="1:26" ht="65.09999999999999431566" customHeight="1">
      <x:c r="A72" s="74"/>
      <x:c r="B72" s="74"/>
      <x:c r="C72" s="74"/>
      <x:c r="D72" s="74"/>
      <x:c r="E72" s="74"/>
      <x:c r="F72" s="74"/>
      <x:c r="G72" s="74"/>
      <x:c r="H72" s="74"/>
      <x:c r="I72" s="74"/>
      <x:c r="J72" s="74"/>
      <x:c r="K72" s="74"/>
      <x:c r="L72" s="74"/>
      <x:c r="M72" s="74"/>
      <x:c r="N72" s="74"/>
      <x:c r="O72" s="74"/>
      <x:c r="P72" s="74"/>
      <x:c r="Q72" s="74"/>
      <x:c r="R72" s="74"/>
      <x:c r="S72" s="74"/>
      <x:c r="T72" s="74"/>
      <x:c r="U72" s="74"/>
      <x:c r="V72" s="74"/>
      <x:c r="W72" s="74"/>
      <x:c r="X72" s="74"/>
      <x:c r="Y72" s="75"/>
      <x:c r="Z72" s="75"/>
    </x:row>
    <x:row r="73" spans="1:26" ht="65.09999999999999431566" customHeight="1">
      <x:c r="A73" s="74"/>
      <x:c r="B73" s="74"/>
      <x:c r="C73" s="74"/>
      <x:c r="D73" s="74"/>
      <x:c r="E73" s="74"/>
      <x:c r="F73" s="74"/>
      <x:c r="G73" s="74"/>
      <x:c r="H73" s="74"/>
      <x:c r="I73" s="74"/>
      <x:c r="J73" s="74"/>
      <x:c r="K73" s="74"/>
      <x:c r="L73" s="74"/>
      <x:c r="M73" s="74"/>
      <x:c r="N73" s="74"/>
      <x:c r="O73" s="74"/>
      <x:c r="P73" s="74"/>
      <x:c r="Q73" s="74"/>
      <x:c r="R73" s="74"/>
      <x:c r="S73" s="74"/>
      <x:c r="T73" s="74"/>
      <x:c r="U73" s="74"/>
      <x:c r="V73" s="74"/>
      <x:c r="W73" s="74"/>
      <x:c r="X73" s="74"/>
      <x:c r="Y73" s="75"/>
      <x:c r="Z73" s="75"/>
    </x:row>
    <x:row r="74" spans="1:26" ht="65.09999999999999431566" customHeight="1">
      <x:c r="A74" s="74"/>
      <x:c r="B74" s="74"/>
      <x:c r="C74" s="74"/>
      <x:c r="D74" s="74"/>
      <x:c r="E74" s="74"/>
      <x:c r="F74" s="74"/>
      <x:c r="G74" s="74"/>
      <x:c r="H74" s="74"/>
      <x:c r="I74" s="74"/>
      <x:c r="J74" s="74"/>
      <x:c r="K74" s="74"/>
      <x:c r="L74" s="74"/>
      <x:c r="M74" s="74"/>
      <x:c r="N74" s="74"/>
      <x:c r="O74" s="74"/>
      <x:c r="P74" s="74"/>
      <x:c r="Q74" s="74"/>
      <x:c r="R74" s="74"/>
      <x:c r="S74" s="74"/>
      <x:c r="T74" s="74"/>
      <x:c r="U74" s="74"/>
      <x:c r="V74" s="74"/>
      <x:c r="W74" s="74"/>
      <x:c r="X74" s="74"/>
      <x:c r="Y74" s="75"/>
      <x:c r="Z74" s="75"/>
    </x:row>
    <x:row r="75" spans="1:26" ht="65.09999999999999431566" customHeight="1">
      <x:c r="A75" s="74"/>
      <x:c r="B75" s="74"/>
      <x:c r="C75" s="74"/>
      <x:c r="D75" s="74"/>
      <x:c r="E75" s="74"/>
      <x:c r="F75" s="74"/>
      <x:c r="G75" s="74"/>
      <x:c r="H75" s="74"/>
      <x:c r="I75" s="74"/>
      <x:c r="J75" s="74"/>
      <x:c r="K75" s="74"/>
      <x:c r="L75" s="74"/>
      <x:c r="M75" s="74"/>
      <x:c r="N75" s="74"/>
      <x:c r="O75" s="74"/>
      <x:c r="P75" s="74"/>
      <x:c r="Q75" s="74"/>
      <x:c r="R75" s="74"/>
      <x:c r="S75" s="74"/>
      <x:c r="T75" s="74"/>
      <x:c r="U75" s="74"/>
      <x:c r="V75" s="74"/>
      <x:c r="W75" s="74"/>
      <x:c r="X75" s="74"/>
      <x:c r="Y75" s="75"/>
      <x:c r="Z75" s="75"/>
    </x:row>
    <x:row r="76" spans="1:26" ht="65.09999999999999431566" customHeight="1">
      <x:c r="A76" s="74"/>
      <x:c r="B76" s="74"/>
      <x:c r="C76" s="74"/>
      <x:c r="D76" s="74"/>
      <x:c r="E76" s="74"/>
      <x:c r="F76" s="74"/>
      <x:c r="G76" s="74"/>
      <x:c r="H76" s="74"/>
      <x:c r="I76" s="74"/>
      <x:c r="J76" s="74"/>
      <x:c r="K76" s="74"/>
      <x:c r="L76" s="74"/>
      <x:c r="M76" s="74"/>
      <x:c r="N76" s="74"/>
      <x:c r="O76" s="74"/>
      <x:c r="P76" s="74"/>
      <x:c r="Q76" s="74"/>
      <x:c r="R76" s="74"/>
      <x:c r="S76" s="74"/>
      <x:c r="T76" s="74"/>
      <x:c r="U76" s="74"/>
      <x:c r="V76" s="74"/>
      <x:c r="W76" s="74"/>
      <x:c r="X76" s="74"/>
      <x:c r="Y76" s="75"/>
      <x:c r="Z76" s="75"/>
    </x:row>
    <x:row r="77" spans="1:26" ht="65.09999999999999431566" customHeight="1">
      <x:c r="A77" s="74"/>
      <x:c r="B77" s="74"/>
      <x:c r="C77" s="74"/>
      <x:c r="D77" s="74"/>
      <x:c r="E77" s="74"/>
      <x:c r="F77" s="74"/>
      <x:c r="G77" s="74"/>
      <x:c r="H77" s="74"/>
      <x:c r="I77" s="74"/>
      <x:c r="J77" s="74"/>
      <x:c r="K77" s="74"/>
      <x:c r="L77" s="74"/>
      <x:c r="M77" s="74"/>
      <x:c r="N77" s="74"/>
      <x:c r="O77" s="74"/>
      <x:c r="P77" s="74"/>
      <x:c r="Q77" s="74"/>
      <x:c r="R77" s="74"/>
      <x:c r="S77" s="74"/>
      <x:c r="T77" s="74"/>
      <x:c r="U77" s="74"/>
      <x:c r="V77" s="74"/>
      <x:c r="W77" s="74"/>
      <x:c r="X77" s="74"/>
      <x:c r="Y77" s="75"/>
      <x:c r="Z77" s="75"/>
    </x:row>
    <x:row r="78" spans="1:26" ht="65.09999999999999431566" customHeight="1">
      <x:c r="A78" s="74"/>
      <x:c r="B78" s="74"/>
      <x:c r="C78" s="74"/>
      <x:c r="D78" s="74"/>
      <x:c r="E78" s="74"/>
      <x:c r="F78" s="74"/>
      <x:c r="G78" s="74"/>
      <x:c r="H78" s="74"/>
      <x:c r="I78" s="74"/>
      <x:c r="J78" s="74"/>
      <x:c r="K78" s="74"/>
      <x:c r="L78" s="74"/>
      <x:c r="M78" s="74"/>
      <x:c r="N78" s="74"/>
      <x:c r="O78" s="74"/>
      <x:c r="P78" s="74"/>
      <x:c r="Q78" s="74"/>
      <x:c r="R78" s="74"/>
      <x:c r="S78" s="74"/>
      <x:c r="T78" s="74"/>
      <x:c r="U78" s="74"/>
      <x:c r="V78" s="74"/>
      <x:c r="W78" s="74"/>
      <x:c r="X78" s="74"/>
      <x:c r="Y78" s="75"/>
      <x:c r="Z78" s="75"/>
    </x:row>
    <x:row r="79" spans="1:26" ht="65.09999999999999431566" customHeight="1">
      <x:c r="A79" s="74"/>
      <x:c r="B79" s="74"/>
      <x:c r="C79" s="74"/>
      <x:c r="D79" s="74"/>
      <x:c r="E79" s="74"/>
      <x:c r="F79" s="74"/>
      <x:c r="G79" s="74"/>
      <x:c r="H79" s="74"/>
      <x:c r="I79" s="74"/>
      <x:c r="J79" s="74"/>
      <x:c r="K79" s="74"/>
      <x:c r="L79" s="74"/>
      <x:c r="M79" s="74"/>
      <x:c r="N79" s="74"/>
      <x:c r="O79" s="74"/>
      <x:c r="P79" s="74"/>
      <x:c r="Q79" s="74"/>
      <x:c r="R79" s="74"/>
      <x:c r="S79" s="74"/>
      <x:c r="T79" s="74"/>
      <x:c r="U79" s="74"/>
      <x:c r="V79" s="74"/>
      <x:c r="W79" s="74"/>
      <x:c r="X79" s="74"/>
      <x:c r="Y79" s="75"/>
      <x:c r="Z79" s="75"/>
    </x:row>
    <x:row r="80" spans="1:26" ht="65.09999999999999431566" customHeight="1">
      <x:c r="A80" s="74"/>
      <x:c r="B80" s="74"/>
      <x:c r="C80" s="74"/>
      <x:c r="D80" s="74"/>
      <x:c r="E80" s="74"/>
      <x:c r="F80" s="74"/>
      <x:c r="G80" s="74"/>
      <x:c r="H80" s="74"/>
      <x:c r="I80" s="74"/>
      <x:c r="J80" s="74"/>
      <x:c r="K80" s="74"/>
      <x:c r="L80" s="74"/>
      <x:c r="M80" s="74"/>
      <x:c r="N80" s="74"/>
      <x:c r="O80" s="74"/>
      <x:c r="P80" s="74"/>
      <x:c r="Q80" s="74"/>
      <x:c r="R80" s="74"/>
      <x:c r="S80" s="74"/>
      <x:c r="T80" s="74"/>
      <x:c r="U80" s="74"/>
      <x:c r="V80" s="74"/>
      <x:c r="W80" s="74"/>
      <x:c r="X80" s="74"/>
      <x:c r="Y80" s="75"/>
      <x:c r="Z80" s="75"/>
    </x:row>
    <x:row r="81" spans="1:26" ht="65.09999999999999431566" customHeight="1">
      <x:c r="A81" s="74"/>
      <x:c r="B81" s="74"/>
      <x:c r="C81" s="74"/>
      <x:c r="D81" s="74"/>
      <x:c r="E81" s="74"/>
      <x:c r="F81" s="74"/>
      <x:c r="G81" s="74"/>
      <x:c r="H81" s="74"/>
      <x:c r="I81" s="74"/>
      <x:c r="J81" s="74"/>
      <x:c r="K81" s="74"/>
      <x:c r="L81" s="74"/>
      <x:c r="M81" s="74"/>
      <x:c r="N81" s="74"/>
      <x:c r="O81" s="74"/>
      <x:c r="P81" s="74"/>
      <x:c r="Q81" s="74"/>
      <x:c r="R81" s="74"/>
      <x:c r="S81" s="74"/>
      <x:c r="T81" s="74"/>
      <x:c r="U81" s="74"/>
      <x:c r="V81" s="74"/>
      <x:c r="W81" s="74"/>
      <x:c r="X81" s="74"/>
      <x:c r="Y81" s="75"/>
      <x:c r="Z81" s="75"/>
    </x:row>
    <x:row r="82" spans="1:26" ht="65.09999999999999431566" customHeight="1">
      <x:c r="A82" s="74"/>
      <x:c r="B82" s="74"/>
      <x:c r="C82" s="74"/>
      <x:c r="D82" s="74"/>
      <x:c r="E82" s="74"/>
      <x:c r="F82" s="74"/>
      <x:c r="G82" s="74"/>
      <x:c r="H82" s="74"/>
      <x:c r="I82" s="74"/>
      <x:c r="J82" s="74"/>
      <x:c r="K82" s="74"/>
      <x:c r="L82" s="74"/>
      <x:c r="M82" s="74"/>
      <x:c r="N82" s="74"/>
      <x:c r="O82" s="74"/>
      <x:c r="P82" s="74"/>
      <x:c r="Q82" s="74"/>
      <x:c r="R82" s="74"/>
      <x:c r="S82" s="74"/>
      <x:c r="T82" s="74"/>
      <x:c r="U82" s="74"/>
      <x:c r="V82" s="74"/>
      <x:c r="W82" s="74"/>
      <x:c r="X82" s="74"/>
      <x:c r="Y82" s="75"/>
      <x:c r="Z82" s="75"/>
    </x:row>
    <x:row r="83" spans="1:26" ht="65.09999999999999431566" customHeight="1">
      <x:c r="A83" s="74"/>
      <x:c r="B83" s="74"/>
      <x:c r="C83" s="74"/>
      <x:c r="D83" s="74"/>
      <x:c r="E83" s="74"/>
      <x:c r="F83" s="74"/>
      <x:c r="G83" s="74"/>
      <x:c r="H83" s="74"/>
      <x:c r="I83" s="74"/>
      <x:c r="J83" s="74"/>
      <x:c r="K83" s="74"/>
      <x:c r="L83" s="74"/>
      <x:c r="M83" s="74"/>
      <x:c r="N83" s="74"/>
      <x:c r="O83" s="74"/>
      <x:c r="P83" s="74"/>
      <x:c r="Q83" s="74"/>
      <x:c r="R83" s="74"/>
      <x:c r="S83" s="74"/>
      <x:c r="T83" s="74"/>
      <x:c r="U83" s="74"/>
      <x:c r="V83" s="74"/>
      <x:c r="W83" s="74"/>
      <x:c r="X83" s="74"/>
      <x:c r="Y83" s="75"/>
      <x:c r="Z83" s="75"/>
    </x:row>
    <x:row r="84" spans="1:26" ht="65.09999999999999431566" customHeight="1">
      <x:c r="A84" s="74"/>
      <x:c r="B84" s="74"/>
      <x:c r="C84" s="74"/>
      <x:c r="D84" s="74"/>
      <x:c r="E84" s="74"/>
      <x:c r="F84" s="74"/>
      <x:c r="G84" s="74"/>
      <x:c r="H84" s="74"/>
      <x:c r="I84" s="74"/>
      <x:c r="J84" s="74"/>
      <x:c r="K84" s="74"/>
      <x:c r="L84" s="74"/>
      <x:c r="M84" s="74"/>
      <x:c r="N84" s="74"/>
      <x:c r="O84" s="74"/>
      <x:c r="P84" s="74"/>
      <x:c r="Q84" s="74"/>
      <x:c r="R84" s="74"/>
      <x:c r="S84" s="74"/>
      <x:c r="T84" s="74"/>
      <x:c r="U84" s="74"/>
      <x:c r="V84" s="74"/>
      <x:c r="W84" s="74"/>
      <x:c r="X84" s="74"/>
      <x:c r="Y84" s="75"/>
      <x:c r="Z84" s="75"/>
    </x:row>
    <x:row r="85" spans="1:26" ht="65.09999999999999431566" customHeight="1">
      <x:c r="A85" s="74"/>
      <x:c r="B85" s="74"/>
      <x:c r="C85" s="74"/>
      <x:c r="D85" s="74"/>
      <x:c r="E85" s="74"/>
      <x:c r="F85" s="74"/>
      <x:c r="G85" s="74"/>
      <x:c r="H85" s="74"/>
      <x:c r="I85" s="74"/>
      <x:c r="J85" s="74"/>
      <x:c r="K85" s="74"/>
      <x:c r="L85" s="74"/>
      <x:c r="M85" s="74"/>
      <x:c r="N85" s="74"/>
      <x:c r="O85" s="74"/>
      <x:c r="P85" s="74"/>
      <x:c r="Q85" s="74"/>
      <x:c r="R85" s="74"/>
      <x:c r="S85" s="74"/>
      <x:c r="T85" s="74"/>
      <x:c r="U85" s="74"/>
      <x:c r="V85" s="74"/>
      <x:c r="W85" s="74"/>
      <x:c r="X85" s="74"/>
      <x:c r="Y85" s="75"/>
      <x:c r="Z85" s="75"/>
    </x:row>
    <x:row r="86" spans="1:26" ht="65.09999999999999431566" customHeight="1">
      <x:c r="A86" s="74"/>
      <x:c r="B86" s="74"/>
      <x:c r="C86" s="74"/>
      <x:c r="D86" s="74"/>
      <x:c r="E86" s="74"/>
      <x:c r="F86" s="74"/>
      <x:c r="G86" s="74"/>
      <x:c r="H86" s="74"/>
      <x:c r="I86" s="74"/>
      <x:c r="J86" s="74"/>
      <x:c r="K86" s="74"/>
      <x:c r="L86" s="74"/>
      <x:c r="M86" s="74"/>
      <x:c r="N86" s="74"/>
      <x:c r="O86" s="74"/>
      <x:c r="P86" s="74"/>
      <x:c r="Q86" s="74"/>
      <x:c r="R86" s="74"/>
      <x:c r="S86" s="74"/>
      <x:c r="T86" s="74"/>
      <x:c r="U86" s="74"/>
      <x:c r="V86" s="74"/>
      <x:c r="W86" s="74"/>
      <x:c r="X86" s="74"/>
      <x:c r="Y86" s="75"/>
      <x:c r="Z86" s="75"/>
    </x:row>
    <x:row r="87" spans="1:26" ht="65.09999999999999431566" customHeight="1">
      <x:c r="A87" s="74"/>
      <x:c r="B87" s="74"/>
      <x:c r="C87" s="74"/>
      <x:c r="D87" s="74"/>
      <x:c r="E87" s="74"/>
      <x:c r="F87" s="74"/>
      <x:c r="G87" s="74"/>
      <x:c r="H87" s="74"/>
      <x:c r="I87" s="74"/>
      <x:c r="J87" s="74"/>
      <x:c r="K87" s="74"/>
      <x:c r="L87" s="74"/>
      <x:c r="M87" s="74"/>
      <x:c r="N87" s="74"/>
      <x:c r="O87" s="74"/>
      <x:c r="P87" s="74"/>
      <x:c r="Q87" s="74"/>
      <x:c r="R87" s="74"/>
      <x:c r="S87" s="74"/>
      <x:c r="T87" s="74"/>
      <x:c r="U87" s="74"/>
      <x:c r="V87" s="74"/>
      <x:c r="W87" s="74"/>
      <x:c r="X87" s="74"/>
      <x:c r="Y87" s="75"/>
      <x:c r="Z87" s="75"/>
    </x:row>
    <x:row r="88" spans="1:26" ht="65.09999999999999431566" customHeight="1">
      <x:c r="A88" s="74"/>
      <x:c r="B88" s="74"/>
      <x:c r="C88" s="74"/>
      <x:c r="D88" s="74"/>
      <x:c r="E88" s="74"/>
      <x:c r="F88" s="74"/>
      <x:c r="G88" s="74"/>
      <x:c r="H88" s="74"/>
      <x:c r="I88" s="74"/>
      <x:c r="J88" s="74"/>
      <x:c r="K88" s="74"/>
      <x:c r="L88" s="74"/>
      <x:c r="M88" s="74"/>
      <x:c r="N88" s="74"/>
      <x:c r="O88" s="74"/>
      <x:c r="P88" s="74"/>
      <x:c r="Q88" s="74"/>
      <x:c r="R88" s="74"/>
      <x:c r="S88" s="74"/>
      <x:c r="T88" s="74"/>
      <x:c r="U88" s="74"/>
      <x:c r="V88" s="74"/>
      <x:c r="W88" s="74"/>
      <x:c r="X88" s="74"/>
      <x:c r="Y88" s="75"/>
      <x:c r="Z88" s="75"/>
    </x:row>
    <x:row r="89" spans="1:26" ht="65.09999999999999431566" customHeight="1">
      <x:c r="A89" s="74"/>
      <x:c r="B89" s="74"/>
      <x:c r="C89" s="74"/>
      <x:c r="D89" s="74"/>
      <x:c r="E89" s="74"/>
      <x:c r="F89" s="74"/>
      <x:c r="G89" s="74"/>
      <x:c r="H89" s="74"/>
      <x:c r="I89" s="74"/>
      <x:c r="J89" s="74"/>
      <x:c r="K89" s="74"/>
      <x:c r="L89" s="74"/>
      <x:c r="M89" s="74"/>
      <x:c r="N89" s="74"/>
      <x:c r="O89" s="74"/>
      <x:c r="P89" s="74"/>
      <x:c r="Q89" s="74"/>
      <x:c r="R89" s="74"/>
      <x:c r="S89" s="74"/>
      <x:c r="T89" s="74"/>
      <x:c r="U89" s="74"/>
      <x:c r="V89" s="74"/>
      <x:c r="W89" s="74"/>
      <x:c r="X89" s="74"/>
      <x:c r="Y89" s="75"/>
      <x:c r="Z89" s="75"/>
    </x:row>
    <x:row r="90" spans="1:26" ht="65.09999999999999431566" customHeight="1">
      <x:c r="A90" s="74"/>
      <x:c r="B90" s="74"/>
      <x:c r="C90" s="74"/>
      <x:c r="D90" s="74"/>
      <x:c r="E90" s="74"/>
      <x:c r="F90" s="74"/>
      <x:c r="G90" s="74"/>
      <x:c r="H90" s="74"/>
      <x:c r="I90" s="74"/>
      <x:c r="J90" s="74"/>
      <x:c r="K90" s="74"/>
      <x:c r="L90" s="74"/>
      <x:c r="M90" s="74"/>
      <x:c r="N90" s="74"/>
      <x:c r="O90" s="74"/>
      <x:c r="P90" s="74"/>
      <x:c r="Q90" s="74"/>
      <x:c r="R90" s="74"/>
      <x:c r="S90" s="74"/>
      <x:c r="T90" s="74"/>
      <x:c r="U90" s="74"/>
      <x:c r="V90" s="74"/>
      <x:c r="W90" s="74"/>
      <x:c r="X90" s="74"/>
      <x:c r="Y90" s="75"/>
      <x:c r="Z90" s="75"/>
    </x:row>
    <x:row r="91" spans="1:26" ht="65.09999999999999431566" customHeight="1">
      <x:c r="A91" s="74"/>
      <x:c r="B91" s="74"/>
      <x:c r="C91" s="74"/>
      <x:c r="D91" s="74"/>
      <x:c r="E91" s="74"/>
      <x:c r="F91" s="74"/>
      <x:c r="G91" s="74"/>
      <x:c r="H91" s="74"/>
      <x:c r="I91" s="74"/>
      <x:c r="J91" s="74"/>
      <x:c r="K91" s="74"/>
      <x:c r="L91" s="74"/>
      <x:c r="M91" s="74"/>
      <x:c r="N91" s="74"/>
      <x:c r="O91" s="74"/>
      <x:c r="P91" s="74"/>
      <x:c r="Q91" s="74"/>
      <x:c r="R91" s="74"/>
      <x:c r="S91" s="74"/>
      <x:c r="T91" s="74"/>
      <x:c r="U91" s="74"/>
      <x:c r="V91" s="74"/>
      <x:c r="W91" s="74"/>
      <x:c r="X91" s="74"/>
      <x:c r="Y91" s="75"/>
      <x:c r="Z91" s="75"/>
    </x:row>
    <x:row r="92" spans="1:26" ht="65.09999999999999431566" customHeight="1">
      <x:c r="A92" s="74"/>
      <x:c r="B92" s="74"/>
      <x:c r="C92" s="74"/>
      <x:c r="D92" s="74"/>
      <x:c r="E92" s="74"/>
      <x:c r="F92" s="74"/>
      <x:c r="G92" s="74"/>
      <x:c r="H92" s="74"/>
      <x:c r="I92" s="74"/>
      <x:c r="J92" s="74"/>
      <x:c r="K92" s="74"/>
      <x:c r="L92" s="74"/>
      <x:c r="M92" s="74"/>
      <x:c r="N92" s="74"/>
      <x:c r="O92" s="74"/>
      <x:c r="P92" s="74"/>
      <x:c r="Q92" s="74"/>
      <x:c r="R92" s="74"/>
      <x:c r="S92" s="74"/>
      <x:c r="T92" s="74"/>
      <x:c r="U92" s="74"/>
      <x:c r="V92" s="74"/>
      <x:c r="W92" s="74"/>
      <x:c r="X92" s="74"/>
      <x:c r="Y92" s="75"/>
      <x:c r="Z92" s="75"/>
    </x:row>
    <x:row r="93" spans="1:26" ht="65.09999999999999431566" customHeight="1">
      <x:c r="A93" s="74"/>
      <x:c r="B93" s="74"/>
      <x:c r="C93" s="74"/>
      <x:c r="D93" s="74"/>
      <x:c r="E93" s="74"/>
      <x:c r="F93" s="74"/>
      <x:c r="G93" s="74"/>
      <x:c r="H93" s="74"/>
      <x:c r="I93" s="74"/>
      <x:c r="J93" s="74"/>
      <x:c r="K93" s="74"/>
      <x:c r="L93" s="74"/>
      <x:c r="M93" s="74"/>
      <x:c r="N93" s="74"/>
      <x:c r="O93" s="74"/>
      <x:c r="P93" s="74"/>
      <x:c r="Q93" s="74"/>
      <x:c r="R93" s="74"/>
      <x:c r="S93" s="74"/>
      <x:c r="T93" s="74"/>
      <x:c r="U93" s="74"/>
      <x:c r="V93" s="74"/>
      <x:c r="W93" s="74"/>
      <x:c r="X93" s="74"/>
      <x:c r="Y93" s="75"/>
      <x:c r="Z93" s="75"/>
    </x:row>
    <x:row r="94" spans="1:26" ht="65.09999999999999431566" customHeight="1">
      <x:c r="A94" s="74"/>
      <x:c r="B94" s="74"/>
      <x:c r="C94" s="74"/>
      <x:c r="D94" s="74"/>
      <x:c r="E94" s="74"/>
      <x:c r="F94" s="74"/>
      <x:c r="G94" s="74"/>
      <x:c r="H94" s="74"/>
      <x:c r="I94" s="74"/>
      <x:c r="J94" s="74"/>
      <x:c r="K94" s="74"/>
      <x:c r="L94" s="74"/>
      <x:c r="M94" s="74"/>
      <x:c r="N94" s="74"/>
      <x:c r="O94" s="74"/>
      <x:c r="P94" s="74"/>
      <x:c r="Q94" s="74"/>
      <x:c r="R94" s="74"/>
      <x:c r="S94" s="74"/>
      <x:c r="T94" s="74"/>
      <x:c r="U94" s="74"/>
      <x:c r="V94" s="74"/>
      <x:c r="W94" s="74"/>
      <x:c r="X94" s="74"/>
      <x:c r="Y94" s="75"/>
      <x:c r="Z94" s="75"/>
    </x:row>
    <x:row r="95" spans="1:26" ht="65.09999999999999431566" customHeight="1">
      <x:c r="A95" s="74"/>
      <x:c r="B95" s="74"/>
      <x:c r="C95" s="74"/>
      <x:c r="D95" s="74"/>
      <x:c r="E95" s="74"/>
      <x:c r="F95" s="74"/>
      <x:c r="G95" s="74"/>
      <x:c r="H95" s="74"/>
      <x:c r="I95" s="74"/>
      <x:c r="J95" s="74"/>
      <x:c r="K95" s="74"/>
      <x:c r="L95" s="74"/>
      <x:c r="M95" s="74"/>
      <x:c r="N95" s="74"/>
      <x:c r="O95" s="74"/>
      <x:c r="P95" s="74"/>
      <x:c r="Q95" s="74"/>
      <x:c r="R95" s="74"/>
      <x:c r="S95" s="74"/>
      <x:c r="T95" s="74"/>
      <x:c r="U95" s="74"/>
      <x:c r="V95" s="74"/>
      <x:c r="W95" s="74"/>
      <x:c r="X95" s="74"/>
      <x:c r="Y95" s="75"/>
      <x:c r="Z95" s="75"/>
    </x:row>
    <x:row r="96" spans="1:26" ht="65.09999999999999431566" customHeight="1">
      <x:c r="A96" s="74"/>
      <x:c r="B96" s="74"/>
      <x:c r="C96" s="74"/>
      <x:c r="D96" s="74"/>
      <x:c r="E96" s="74"/>
      <x:c r="F96" s="74"/>
      <x:c r="G96" s="74"/>
      <x:c r="H96" s="74"/>
      <x:c r="I96" s="74"/>
      <x:c r="J96" s="74"/>
      <x:c r="K96" s="74"/>
      <x:c r="L96" s="74"/>
      <x:c r="M96" s="74"/>
      <x:c r="N96" s="74"/>
      <x:c r="O96" s="74"/>
      <x:c r="P96" s="74"/>
      <x:c r="Q96" s="74"/>
      <x:c r="R96" s="74"/>
      <x:c r="S96" s="74"/>
      <x:c r="T96" s="74"/>
      <x:c r="U96" s="74"/>
      <x:c r="V96" s="74"/>
      <x:c r="W96" s="74"/>
      <x:c r="X96" s="74"/>
      <x:c r="Y96" s="75"/>
      <x:c r="Z96" s="75"/>
    </x:row>
    <x:row r="97" spans="1:26" ht="65.09999999999999431566" customHeight="1">
      <x:c r="A97" s="74"/>
      <x:c r="B97" s="74"/>
      <x:c r="C97" s="74"/>
      <x:c r="D97" s="74"/>
      <x:c r="E97" s="74"/>
      <x:c r="F97" s="74"/>
      <x:c r="G97" s="74"/>
      <x:c r="H97" s="74"/>
      <x:c r="I97" s="74"/>
      <x:c r="J97" s="74"/>
      <x:c r="K97" s="74"/>
      <x:c r="L97" s="74"/>
      <x:c r="M97" s="74"/>
      <x:c r="N97" s="74"/>
      <x:c r="O97" s="74"/>
      <x:c r="P97" s="74"/>
      <x:c r="Q97" s="74"/>
      <x:c r="R97" s="74"/>
      <x:c r="S97" s="74"/>
      <x:c r="T97" s="74"/>
      <x:c r="U97" s="74"/>
      <x:c r="V97" s="74"/>
      <x:c r="W97" s="74"/>
      <x:c r="X97" s="74"/>
      <x:c r="Y97" s="75"/>
      <x:c r="Z97" s="75"/>
    </x:row>
    <x:row r="98" spans="1:26" ht="65.09999999999999431566" customHeight="1">
      <x:c r="A98" s="74"/>
      <x:c r="B98" s="74"/>
      <x:c r="C98" s="74"/>
      <x:c r="D98" s="74"/>
      <x:c r="E98" s="74"/>
      <x:c r="F98" s="74"/>
      <x:c r="G98" s="74"/>
      <x:c r="H98" s="74"/>
      <x:c r="I98" s="74"/>
      <x:c r="J98" s="74"/>
      <x:c r="K98" s="74"/>
      <x:c r="L98" s="74"/>
      <x:c r="M98" s="74"/>
      <x:c r="N98" s="74"/>
      <x:c r="O98" s="74"/>
      <x:c r="P98" s="74"/>
      <x:c r="Q98" s="74"/>
      <x:c r="R98" s="74"/>
      <x:c r="S98" s="74"/>
      <x:c r="T98" s="74"/>
      <x:c r="U98" s="74"/>
      <x:c r="V98" s="74"/>
      <x:c r="W98" s="74"/>
      <x:c r="X98" s="74"/>
      <x:c r="Y98" s="75"/>
      <x:c r="Z98" s="75"/>
    </x:row>
    <x:row r="99" spans="1:26" ht="65.09999999999999431566" customHeight="1">
      <x:c r="A99" s="74"/>
      <x:c r="B99" s="74"/>
      <x:c r="C99" s="74"/>
      <x:c r="D99" s="74"/>
      <x:c r="E99" s="74"/>
      <x:c r="F99" s="74"/>
      <x:c r="G99" s="74"/>
      <x:c r="H99" s="74"/>
      <x:c r="I99" s="74"/>
      <x:c r="J99" s="74"/>
      <x:c r="K99" s="74"/>
      <x:c r="L99" s="74"/>
      <x:c r="M99" s="74"/>
      <x:c r="N99" s="74"/>
      <x:c r="O99" s="74"/>
      <x:c r="P99" s="74"/>
      <x:c r="Q99" s="74"/>
      <x:c r="R99" s="74"/>
      <x:c r="S99" s="74"/>
      <x:c r="T99" s="74"/>
      <x:c r="U99" s="74"/>
      <x:c r="V99" s="74"/>
      <x:c r="W99" s="74"/>
      <x:c r="X99" s="74"/>
      <x:c r="Y99" s="75"/>
      <x:c r="Z99" s="75"/>
    </x:row>
    <x:row r="100" spans="1:26" ht="65.09999999999999431566" customHeight="1">
      <x:c r="A100" s="74"/>
      <x:c r="B100" s="74"/>
      <x:c r="C100" s="74"/>
      <x:c r="D100" s="74"/>
      <x:c r="E100" s="74"/>
      <x:c r="F100" s="74"/>
      <x:c r="G100" s="74"/>
      <x:c r="H100" s="74"/>
      <x:c r="I100" s="74"/>
      <x:c r="J100" s="74"/>
      <x:c r="K100" s="74"/>
      <x:c r="L100" s="74"/>
      <x:c r="M100" s="74"/>
      <x:c r="N100" s="74"/>
      <x:c r="O100" s="74"/>
      <x:c r="P100" s="74"/>
      <x:c r="Q100" s="74"/>
      <x:c r="R100" s="74"/>
      <x:c r="S100" s="74"/>
      <x:c r="T100" s="74"/>
      <x:c r="U100" s="74"/>
      <x:c r="V100" s="74"/>
      <x:c r="W100" s="74"/>
      <x:c r="X100" s="74"/>
      <x:c r="Y100" s="75"/>
      <x:c r="Z100" s="75"/>
    </x:row>
    <x:row r="101" spans="1:26" ht="65.09999999999999431566" customHeight="1">
      <x:c r="A101" s="74"/>
      <x:c r="B101" s="74"/>
      <x:c r="C101" s="74"/>
      <x:c r="D101" s="74"/>
      <x:c r="E101" s="74"/>
      <x:c r="F101" s="74"/>
      <x:c r="G101" s="74"/>
      <x:c r="H101" s="74"/>
      <x:c r="I101" s="74"/>
      <x:c r="J101" s="74"/>
      <x:c r="K101" s="74"/>
      <x:c r="L101" s="74"/>
      <x:c r="M101" s="74"/>
      <x:c r="N101" s="74"/>
      <x:c r="O101" s="74"/>
      <x:c r="P101" s="74"/>
      <x:c r="Q101" s="74"/>
      <x:c r="R101" s="74"/>
      <x:c r="S101" s="74"/>
      <x:c r="T101" s="74"/>
      <x:c r="U101" s="74"/>
      <x:c r="V101" s="74"/>
      <x:c r="W101" s="74"/>
      <x:c r="X101" s="74"/>
      <x:c r="Y101" s="75"/>
      <x:c r="Z101" s="75"/>
    </x:row>
    <x:row r="102" spans="1:26" ht="65.09999999999999431566" customHeight="1">
      <x:c r="A102" s="74"/>
      <x:c r="B102" s="74"/>
      <x:c r="C102" s="74"/>
      <x:c r="D102" s="74"/>
      <x:c r="E102" s="74"/>
      <x:c r="F102" s="74"/>
      <x:c r="G102" s="74"/>
      <x:c r="H102" s="74"/>
      <x:c r="I102" s="74"/>
      <x:c r="J102" s="74"/>
      <x:c r="K102" s="74"/>
      <x:c r="L102" s="74"/>
      <x:c r="M102" s="74"/>
      <x:c r="N102" s="74"/>
      <x:c r="O102" s="74"/>
      <x:c r="P102" s="74"/>
      <x:c r="Q102" s="74"/>
      <x:c r="R102" s="74"/>
      <x:c r="S102" s="74"/>
      <x:c r="T102" s="74"/>
      <x:c r="U102" s="74"/>
      <x:c r="V102" s="74"/>
      <x:c r="W102" s="74"/>
      <x:c r="X102" s="74"/>
      <x:c r="Y102" s="75"/>
      <x:c r="Z102" s="75"/>
    </x:row>
    <x:row r="103" spans="1:26" ht="65.09999999999999431566" customHeight="1">
      <x:c r="A103" s="74"/>
      <x:c r="B103" s="74"/>
      <x:c r="C103" s="74"/>
      <x:c r="D103" s="74"/>
      <x:c r="E103" s="74"/>
      <x:c r="F103" s="74"/>
      <x:c r="G103" s="74"/>
      <x:c r="H103" s="74"/>
      <x:c r="I103" s="74"/>
      <x:c r="J103" s="74"/>
      <x:c r="K103" s="74"/>
      <x:c r="L103" s="74"/>
      <x:c r="M103" s="74"/>
      <x:c r="N103" s="74"/>
      <x:c r="O103" s="74"/>
      <x:c r="P103" s="74"/>
      <x:c r="Q103" s="74"/>
      <x:c r="R103" s="74"/>
      <x:c r="S103" s="74"/>
      <x:c r="T103" s="74"/>
      <x:c r="U103" s="74"/>
      <x:c r="V103" s="74"/>
      <x:c r="W103" s="74"/>
      <x:c r="X103" s="74"/>
      <x:c r="Y103" s="75"/>
      <x:c r="Z103" s="75"/>
    </x:row>
    <x:row r="104" spans="1:26" ht="65.09999999999999431566" customHeight="1">
      <x:c r="A104" s="74"/>
      <x:c r="B104" s="74"/>
      <x:c r="C104" s="74"/>
      <x:c r="D104" s="74"/>
      <x:c r="E104" s="74"/>
      <x:c r="F104" s="74"/>
      <x:c r="G104" s="74"/>
      <x:c r="H104" s="74"/>
      <x:c r="I104" s="74"/>
      <x:c r="J104" s="74"/>
      <x:c r="K104" s="74"/>
      <x:c r="L104" s="74"/>
      <x:c r="M104" s="74"/>
      <x:c r="N104" s="74"/>
      <x:c r="O104" s="74"/>
      <x:c r="P104" s="74"/>
      <x:c r="Q104" s="74"/>
      <x:c r="R104" s="74"/>
      <x:c r="S104" s="74"/>
      <x:c r="T104" s="74"/>
      <x:c r="U104" s="74"/>
      <x:c r="V104" s="74"/>
      <x:c r="W104" s="74"/>
      <x:c r="X104" s="74"/>
      <x:c r="Y104" s="75"/>
      <x:c r="Z104" s="75"/>
    </x:row>
    <x:row r="105" spans="1:26" ht="65.09999999999999431566" customHeight="1">
      <x:c r="A105" s="74"/>
      <x:c r="B105" s="74"/>
      <x:c r="C105" s="74"/>
      <x:c r="D105" s="74"/>
      <x:c r="E105" s="74"/>
      <x:c r="F105" s="74"/>
      <x:c r="G105" s="74"/>
      <x:c r="H105" s="74"/>
      <x:c r="I105" s="74"/>
      <x:c r="J105" s="74"/>
      <x:c r="K105" s="74"/>
      <x:c r="L105" s="74"/>
      <x:c r="M105" s="74"/>
      <x:c r="N105" s="74"/>
      <x:c r="O105" s="74"/>
      <x:c r="P105" s="74"/>
      <x:c r="Q105" s="74"/>
      <x:c r="R105" s="74"/>
      <x:c r="S105" s="74"/>
      <x:c r="T105" s="74"/>
      <x:c r="U105" s="74"/>
      <x:c r="V105" s="74"/>
      <x:c r="W105" s="74"/>
      <x:c r="X105" s="74"/>
      <x:c r="Y105" s="75"/>
      <x:c r="Z105" s="75"/>
    </x:row>
    <x:row r="106" spans="1:26" ht="65.09999999999999431566" customHeight="1">
      <x:c r="A106" s="74"/>
      <x:c r="B106" s="74"/>
      <x:c r="C106" s="74"/>
      <x:c r="D106" s="74"/>
      <x:c r="E106" s="74"/>
      <x:c r="F106" s="74"/>
      <x:c r="G106" s="74"/>
      <x:c r="H106" s="74"/>
      <x:c r="I106" s="74"/>
      <x:c r="J106" s="74"/>
      <x:c r="K106" s="74"/>
      <x:c r="L106" s="74"/>
      <x:c r="M106" s="74"/>
      <x:c r="N106" s="74"/>
      <x:c r="O106" s="74"/>
      <x:c r="P106" s="74"/>
      <x:c r="Q106" s="74"/>
      <x:c r="R106" s="74"/>
      <x:c r="S106" s="74"/>
      <x:c r="T106" s="74"/>
      <x:c r="U106" s="74"/>
      <x:c r="V106" s="74"/>
      <x:c r="W106" s="74"/>
      <x:c r="X106" s="74"/>
      <x:c r="Y106" s="75"/>
      <x:c r="Z106" s="75"/>
    </x:row>
    <x:row r="107" spans="1:26" ht="65.09999999999999431566" customHeight="1">
      <x:c r="A107" s="74"/>
      <x:c r="B107" s="74"/>
      <x:c r="C107" s="74"/>
      <x:c r="D107" s="74"/>
      <x:c r="E107" s="74"/>
      <x:c r="F107" s="74"/>
      <x:c r="G107" s="74"/>
      <x:c r="H107" s="74"/>
      <x:c r="I107" s="74"/>
      <x:c r="J107" s="74"/>
      <x:c r="K107" s="74"/>
      <x:c r="L107" s="74"/>
      <x:c r="M107" s="74"/>
      <x:c r="N107" s="74"/>
      <x:c r="O107" s="74"/>
      <x:c r="P107" s="74"/>
      <x:c r="Q107" s="74"/>
      <x:c r="R107" s="74"/>
      <x:c r="S107" s="74"/>
      <x:c r="T107" s="74"/>
      <x:c r="U107" s="74"/>
      <x:c r="V107" s="74"/>
      <x:c r="W107" s="74"/>
      <x:c r="X107" s="74"/>
      <x:c r="Y107" s="75"/>
      <x:c r="Z107" s="75"/>
    </x:row>
    <x:row r="108" spans="1:26" ht="65.09999999999999431566" customHeight="1">
      <x:c r="A108" s="74"/>
      <x:c r="B108" s="74"/>
      <x:c r="C108" s="74"/>
      <x:c r="D108" s="74"/>
      <x:c r="E108" s="74"/>
      <x:c r="F108" s="74"/>
      <x:c r="G108" s="74"/>
      <x:c r="H108" s="74"/>
      <x:c r="I108" s="74"/>
      <x:c r="J108" s="74"/>
      <x:c r="K108" s="74"/>
      <x:c r="L108" s="74"/>
      <x:c r="M108" s="74"/>
      <x:c r="N108" s="74"/>
      <x:c r="O108" s="74"/>
      <x:c r="P108" s="74"/>
      <x:c r="Q108" s="74"/>
      <x:c r="R108" s="74"/>
      <x:c r="S108" s="74"/>
      <x:c r="T108" s="74"/>
      <x:c r="U108" s="74"/>
      <x:c r="V108" s="74"/>
      <x:c r="W108" s="74"/>
      <x:c r="X108" s="74"/>
      <x:c r="Y108" s="75"/>
      <x:c r="Z108" s="75"/>
    </x:row>
    <x:row r="109" spans="1:26" ht="65.09999999999999431566" customHeight="1">
      <x:c r="A109" s="74"/>
      <x:c r="B109" s="74"/>
      <x:c r="C109" s="74"/>
      <x:c r="D109" s="74"/>
      <x:c r="E109" s="74"/>
      <x:c r="F109" s="74"/>
      <x:c r="G109" s="74"/>
      <x:c r="H109" s="74"/>
      <x:c r="I109" s="74"/>
      <x:c r="J109" s="74"/>
      <x:c r="K109" s="74"/>
      <x:c r="L109" s="74"/>
      <x:c r="M109" s="74"/>
      <x:c r="N109" s="74"/>
      <x:c r="O109" s="74"/>
      <x:c r="P109" s="74"/>
      <x:c r="Q109" s="74"/>
      <x:c r="R109" s="74"/>
      <x:c r="S109" s="74"/>
      <x:c r="T109" s="74"/>
      <x:c r="U109" s="74"/>
      <x:c r="V109" s="74"/>
      <x:c r="W109" s="74"/>
      <x:c r="X109" s="74"/>
      <x:c r="Y109" s="75"/>
      <x:c r="Z109" s="75"/>
    </x:row>
    <x:row r="110" spans="1:26" ht="65.09999999999999431566" customHeight="1">
      <x:c r="A110" s="74"/>
      <x:c r="B110" s="74"/>
      <x:c r="C110" s="74"/>
      <x:c r="D110" s="74"/>
      <x:c r="E110" s="74"/>
      <x:c r="F110" s="74"/>
      <x:c r="G110" s="74"/>
      <x:c r="H110" s="74"/>
      <x:c r="I110" s="74"/>
      <x:c r="J110" s="74"/>
      <x:c r="K110" s="74"/>
      <x:c r="L110" s="74"/>
      <x:c r="M110" s="74"/>
      <x:c r="N110" s="74"/>
      <x:c r="O110" s="74"/>
      <x:c r="P110" s="74"/>
      <x:c r="Q110" s="74"/>
      <x:c r="R110" s="74"/>
      <x:c r="S110" s="74"/>
      <x:c r="T110" s="74"/>
      <x:c r="U110" s="74"/>
      <x:c r="V110" s="74"/>
      <x:c r="W110" s="74"/>
      <x:c r="X110" s="74"/>
      <x:c r="Y110" s="75"/>
      <x:c r="Z110" s="75"/>
    </x:row>
    <x:row r="111" spans="1:26" ht="65.09999999999999431566" customHeight="1">
      <x:c r="A111" s="74"/>
      <x:c r="B111" s="74"/>
      <x:c r="C111" s="74"/>
      <x:c r="D111" s="74"/>
      <x:c r="E111" s="74"/>
      <x:c r="F111" s="74"/>
      <x:c r="G111" s="74"/>
      <x:c r="H111" s="74"/>
      <x:c r="I111" s="74"/>
      <x:c r="J111" s="74"/>
      <x:c r="K111" s="74"/>
      <x:c r="L111" s="74"/>
      <x:c r="M111" s="74"/>
      <x:c r="N111" s="74"/>
      <x:c r="O111" s="74"/>
      <x:c r="P111" s="74"/>
      <x:c r="Q111" s="74"/>
      <x:c r="R111" s="74"/>
      <x:c r="S111" s="74"/>
      <x:c r="T111" s="74"/>
      <x:c r="U111" s="74"/>
      <x:c r="V111" s="74"/>
      <x:c r="W111" s="74"/>
      <x:c r="X111" s="74"/>
      <x:c r="Y111" s="75"/>
      <x:c r="Z111" s="75"/>
    </x:row>
    <x:row r="112" spans="1:26" ht="65.09999999999999431566" customHeight="1">
      <x:c r="A112" s="74"/>
      <x:c r="B112" s="74"/>
      <x:c r="C112" s="74"/>
      <x:c r="D112" s="74"/>
      <x:c r="E112" s="74"/>
      <x:c r="F112" s="74"/>
      <x:c r="G112" s="74"/>
      <x:c r="H112" s="74"/>
      <x:c r="I112" s="74"/>
      <x:c r="J112" s="74"/>
      <x:c r="K112" s="74"/>
      <x:c r="L112" s="74"/>
      <x:c r="M112" s="74"/>
      <x:c r="N112" s="74"/>
      <x:c r="O112" s="74"/>
      <x:c r="P112" s="74"/>
      <x:c r="Q112" s="74"/>
      <x:c r="R112" s="74"/>
      <x:c r="S112" s="74"/>
      <x:c r="T112" s="74"/>
      <x:c r="U112" s="74"/>
      <x:c r="V112" s="74"/>
      <x:c r="W112" s="74"/>
      <x:c r="X112" s="74"/>
      <x:c r="Y112" s="75"/>
      <x:c r="Z112" s="75"/>
    </x:row>
    <x:row r="113" spans="1:26" ht="65.09999999999999431566" customHeight="1">
      <x:c r="A113" s="74"/>
      <x:c r="B113" s="74"/>
      <x:c r="C113" s="74"/>
      <x:c r="D113" s="74"/>
      <x:c r="E113" s="74"/>
      <x:c r="F113" s="74"/>
      <x:c r="G113" s="74"/>
      <x:c r="H113" s="74"/>
      <x:c r="I113" s="74"/>
      <x:c r="J113" s="74"/>
      <x:c r="K113" s="74"/>
      <x:c r="L113" s="74"/>
      <x:c r="M113" s="74"/>
      <x:c r="N113" s="74"/>
      <x:c r="O113" s="74"/>
      <x:c r="P113" s="74"/>
      <x:c r="Q113" s="74"/>
      <x:c r="R113" s="74"/>
      <x:c r="S113" s="74"/>
      <x:c r="T113" s="74"/>
      <x:c r="U113" s="74"/>
      <x:c r="V113" s="74"/>
      <x:c r="W113" s="74"/>
      <x:c r="X113" s="74"/>
      <x:c r="Y113" s="75"/>
      <x:c r="Z113" s="75"/>
    </x:row>
    <x:row r="114" spans="1:26" ht="65.09999999999999431566" customHeight="1">
      <x:c r="A114" s="74"/>
      <x:c r="B114" s="74"/>
      <x:c r="C114" s="74"/>
      <x:c r="D114" s="74"/>
      <x:c r="E114" s="74"/>
      <x:c r="F114" s="74"/>
      <x:c r="G114" s="74"/>
      <x:c r="H114" s="74"/>
      <x:c r="I114" s="74"/>
      <x:c r="J114" s="74"/>
      <x:c r="K114" s="74"/>
      <x:c r="L114" s="74"/>
      <x:c r="M114" s="74"/>
      <x:c r="N114" s="74"/>
      <x:c r="O114" s="74"/>
      <x:c r="P114" s="74"/>
      <x:c r="Q114" s="74"/>
      <x:c r="R114" s="74"/>
      <x:c r="S114" s="74"/>
      <x:c r="T114" s="74"/>
      <x:c r="U114" s="74"/>
      <x:c r="V114" s="74"/>
      <x:c r="W114" s="74"/>
      <x:c r="X114" s="74"/>
      <x:c r="Y114" s="75"/>
      <x:c r="Z114" s="75"/>
    </x:row>
    <x:row r="115" spans="1:26" ht="65.09999999999999431566" customHeight="1">
      <x:c r="A115" s="74"/>
      <x:c r="B115" s="74"/>
      <x:c r="C115" s="74"/>
      <x:c r="D115" s="74"/>
      <x:c r="E115" s="74"/>
      <x:c r="F115" s="74"/>
      <x:c r="G115" s="74"/>
      <x:c r="H115" s="74"/>
      <x:c r="I115" s="74"/>
      <x:c r="J115" s="74"/>
      <x:c r="K115" s="74"/>
      <x:c r="L115" s="74"/>
      <x:c r="M115" s="74"/>
      <x:c r="N115" s="74"/>
      <x:c r="O115" s="74"/>
      <x:c r="P115" s="74"/>
      <x:c r="Q115" s="74"/>
      <x:c r="R115" s="74"/>
      <x:c r="S115" s="74"/>
      <x:c r="T115" s="74"/>
      <x:c r="U115" s="74"/>
      <x:c r="V115" s="74"/>
      <x:c r="W115" s="74"/>
      <x:c r="X115" s="74"/>
      <x:c r="Y115" s="75"/>
      <x:c r="Z115" s="75"/>
    </x:row>
    <x:row r="116" spans="1:26" ht="65.09999999999999431566" customHeight="1">
      <x:c r="A116" s="74"/>
      <x:c r="B116" s="74"/>
      <x:c r="C116" s="74"/>
      <x:c r="D116" s="74"/>
      <x:c r="E116" s="74"/>
      <x:c r="F116" s="74"/>
      <x:c r="G116" s="74"/>
      <x:c r="H116" s="74"/>
      <x:c r="I116" s="74"/>
      <x:c r="J116" s="74"/>
      <x:c r="K116" s="74"/>
      <x:c r="L116" s="74"/>
      <x:c r="M116" s="74"/>
      <x:c r="N116" s="74"/>
      <x:c r="O116" s="74"/>
      <x:c r="P116" s="74"/>
      <x:c r="Q116" s="74"/>
      <x:c r="R116" s="74"/>
      <x:c r="S116" s="74"/>
      <x:c r="T116" s="74"/>
      <x:c r="U116" s="74"/>
      <x:c r="V116" s="74"/>
      <x:c r="W116" s="74"/>
      <x:c r="X116" s="74"/>
      <x:c r="Y116" s="75"/>
      <x:c r="Z116" s="75"/>
    </x:row>
    <x:row r="117" spans="1:26" ht="65.09999999999999431566" customHeight="1">
      <x:c r="A117" s="74"/>
      <x:c r="B117" s="74"/>
      <x:c r="C117" s="74"/>
      <x:c r="D117" s="74"/>
      <x:c r="E117" s="74"/>
      <x:c r="F117" s="74"/>
      <x:c r="G117" s="74"/>
      <x:c r="H117" s="74"/>
      <x:c r="I117" s="74"/>
      <x:c r="J117" s="74"/>
      <x:c r="K117" s="74"/>
      <x:c r="L117" s="74"/>
      <x:c r="M117" s="74"/>
      <x:c r="N117" s="74"/>
      <x:c r="O117" s="74"/>
      <x:c r="P117" s="74"/>
      <x:c r="Q117" s="74"/>
      <x:c r="R117" s="74"/>
      <x:c r="S117" s="74"/>
      <x:c r="T117" s="74"/>
      <x:c r="U117" s="74"/>
      <x:c r="V117" s="74"/>
      <x:c r="W117" s="74"/>
      <x:c r="X117" s="74"/>
      <x:c r="Y117" s="75"/>
      <x:c r="Z117" s="75"/>
    </x:row>
    <x:row r="118" spans="1:26" ht="65.09999999999999431566" customHeight="1">
      <x:c r="A118" s="74"/>
      <x:c r="B118" s="74"/>
      <x:c r="C118" s="74"/>
      <x:c r="D118" s="74"/>
      <x:c r="E118" s="74"/>
      <x:c r="F118" s="74"/>
      <x:c r="G118" s="74"/>
      <x:c r="H118" s="74"/>
      <x:c r="I118" s="74"/>
      <x:c r="J118" s="74"/>
      <x:c r="K118" s="74"/>
      <x:c r="L118" s="74"/>
      <x:c r="M118" s="74"/>
      <x:c r="N118" s="74"/>
      <x:c r="O118" s="74"/>
      <x:c r="P118" s="74"/>
      <x:c r="Q118" s="74"/>
      <x:c r="R118" s="74"/>
      <x:c r="S118" s="74"/>
      <x:c r="T118" s="74"/>
      <x:c r="U118" s="74"/>
      <x:c r="V118" s="74"/>
      <x:c r="W118" s="74"/>
      <x:c r="X118" s="74"/>
      <x:c r="Y118" s="75"/>
      <x:c r="Z118" s="75"/>
    </x:row>
    <x:row r="119" spans="1:26" ht="65.09999999999999431566" customHeight="1">
      <x:c r="A119" s="74"/>
      <x:c r="B119" s="74"/>
      <x:c r="C119" s="74"/>
      <x:c r="D119" s="74"/>
      <x:c r="E119" s="74"/>
      <x:c r="F119" s="74"/>
      <x:c r="G119" s="74"/>
      <x:c r="H119" s="74"/>
      <x:c r="I119" s="74"/>
      <x:c r="J119" s="74"/>
      <x:c r="K119" s="74"/>
      <x:c r="L119" s="74"/>
      <x:c r="M119" s="74"/>
      <x:c r="N119" s="74"/>
      <x:c r="O119" s="74"/>
      <x:c r="P119" s="74"/>
      <x:c r="Q119" s="74"/>
      <x:c r="R119" s="74"/>
      <x:c r="S119" s="74"/>
      <x:c r="T119" s="74"/>
      <x:c r="U119" s="74"/>
      <x:c r="V119" s="74"/>
      <x:c r="W119" s="74"/>
      <x:c r="X119" s="74"/>
      <x:c r="Y119" s="75"/>
      <x:c r="Z119" s="75"/>
    </x:row>
    <x:row r="120" spans="1:26" ht="65.09999999999999431566" customHeight="1">
      <x:c r="A120" s="74"/>
      <x:c r="B120" s="74"/>
      <x:c r="C120" s="74"/>
      <x:c r="D120" s="74"/>
      <x:c r="E120" s="74"/>
      <x:c r="F120" s="74"/>
      <x:c r="G120" s="74"/>
      <x:c r="H120" s="74"/>
      <x:c r="I120" s="74"/>
      <x:c r="J120" s="74"/>
      <x:c r="K120" s="74"/>
      <x:c r="L120" s="74"/>
      <x:c r="M120" s="74"/>
      <x:c r="N120" s="74"/>
      <x:c r="O120" s="74"/>
      <x:c r="P120" s="74"/>
      <x:c r="Q120" s="74"/>
      <x:c r="R120" s="74"/>
      <x:c r="S120" s="74"/>
      <x:c r="T120" s="74"/>
      <x:c r="U120" s="74"/>
      <x:c r="V120" s="74"/>
      <x:c r="W120" s="74"/>
      <x:c r="X120" s="74"/>
      <x:c r="Y120" s="75"/>
      <x:c r="Z120" s="75"/>
    </x:row>
    <x:row r="121" spans="1:26" ht="65.09999999999999431566" customHeight="1">
      <x:c r="A121" s="74"/>
      <x:c r="B121" s="74"/>
      <x:c r="C121" s="74"/>
      <x:c r="D121" s="74"/>
      <x:c r="E121" s="74"/>
      <x:c r="F121" s="74"/>
      <x:c r="G121" s="74"/>
      <x:c r="H121" s="74"/>
      <x:c r="I121" s="74"/>
      <x:c r="J121" s="74"/>
      <x:c r="K121" s="74"/>
      <x:c r="L121" s="74"/>
      <x:c r="M121" s="74"/>
      <x:c r="N121" s="74"/>
      <x:c r="O121" s="74"/>
      <x:c r="P121" s="74"/>
      <x:c r="Q121" s="74"/>
      <x:c r="R121" s="74"/>
      <x:c r="S121" s="74"/>
      <x:c r="T121" s="74"/>
      <x:c r="U121" s="74"/>
      <x:c r="V121" s="74"/>
      <x:c r="W121" s="74"/>
      <x:c r="X121" s="74"/>
      <x:c r="Y121" s="14"/>
      <x:c r="Z121" s="14"/>
    </x:row>
    <x:row r="122" spans="1:26" ht="65.09999999999999431566" customHeight="1">
      <x:c r="A122" s="74"/>
      <x:c r="B122" s="74"/>
      <x:c r="C122" s="74"/>
      <x:c r="D122" s="74"/>
      <x:c r="E122" s="74"/>
      <x:c r="F122" s="74"/>
      <x:c r="G122" s="74"/>
      <x:c r="H122" s="74"/>
      <x:c r="I122" s="74"/>
      <x:c r="J122" s="74"/>
      <x:c r="K122" s="74"/>
      <x:c r="L122" s="74"/>
      <x:c r="M122" s="74"/>
      <x:c r="N122" s="74"/>
      <x:c r="O122" s="74"/>
      <x:c r="P122" s="74"/>
      <x:c r="Q122" s="74"/>
      <x:c r="R122" s="74"/>
      <x:c r="S122" s="74"/>
      <x:c r="T122" s="74"/>
      <x:c r="U122" s="74"/>
      <x:c r="V122" s="74"/>
      <x:c r="W122" s="74"/>
      <x:c r="X122" s="74"/>
      <x:c r="Y122" s="14"/>
      <x:c r="Z122" s="14"/>
    </x:row>
    <x:row r="123" spans="1:26" ht="65.09999999999999431566" customHeight="1">
      <x:c r="A123" s="74"/>
      <x:c r="B123" s="74"/>
      <x:c r="C123" s="74"/>
      <x:c r="D123" s="74"/>
      <x:c r="E123" s="74"/>
      <x:c r="F123" s="74"/>
      <x:c r="G123" s="74"/>
      <x:c r="H123" s="74"/>
      <x:c r="I123" s="74"/>
      <x:c r="J123" s="74"/>
      <x:c r="K123" s="74"/>
      <x:c r="L123" s="74"/>
      <x:c r="M123" s="74"/>
      <x:c r="N123" s="74"/>
      <x:c r="O123" s="74"/>
      <x:c r="P123" s="74"/>
      <x:c r="Q123" s="74"/>
      <x:c r="R123" s="74"/>
      <x:c r="S123" s="74"/>
      <x:c r="T123" s="74"/>
      <x:c r="U123" s="74"/>
      <x:c r="V123" s="74"/>
      <x:c r="W123" s="74"/>
      <x:c r="X123" s="74"/>
      <x:c r="Y123" s="14"/>
      <x:c r="Z123" s="14"/>
    </x:row>
    <x:row r="124" spans="1:26" ht="65.09999999999999431566" customHeight="1">
      <x:c r="A124" s="74"/>
      <x:c r="B124" s="74"/>
      <x:c r="C124" s="74"/>
      <x:c r="D124" s="74"/>
      <x:c r="E124" s="74"/>
      <x:c r="F124" s="74"/>
      <x:c r="G124" s="74"/>
      <x:c r="H124" s="74"/>
      <x:c r="I124" s="74"/>
      <x:c r="J124" s="74"/>
      <x:c r="K124" s="74"/>
      <x:c r="L124" s="74"/>
      <x:c r="M124" s="74"/>
      <x:c r="N124" s="74"/>
      <x:c r="O124" s="74"/>
      <x:c r="P124" s="74"/>
      <x:c r="Q124" s="74"/>
      <x:c r="R124" s="74"/>
      <x:c r="S124" s="74"/>
      <x:c r="T124" s="74"/>
      <x:c r="U124" s="74"/>
      <x:c r="V124" s="74"/>
      <x:c r="W124" s="74"/>
      <x:c r="X124" s="74"/>
      <x:c r="Y124" s="14"/>
      <x:c r="Z124" s="14"/>
    </x:row>
    <x:row r="125" spans="1:26" ht="65.09999999999999431566" customHeight="1">
      <x:c r="A125" s="74"/>
      <x:c r="B125" s="74"/>
      <x:c r="C125" s="74"/>
      <x:c r="D125" s="74"/>
      <x:c r="E125" s="74"/>
      <x:c r="F125" s="74"/>
      <x:c r="G125" s="74"/>
      <x:c r="H125" s="74"/>
      <x:c r="I125" s="74"/>
      <x:c r="J125" s="74"/>
      <x:c r="K125" s="74"/>
      <x:c r="L125" s="74"/>
      <x:c r="M125" s="74"/>
      <x:c r="N125" s="74"/>
      <x:c r="O125" s="74"/>
      <x:c r="P125" s="74"/>
      <x:c r="Q125" s="74"/>
      <x:c r="R125" s="74"/>
      <x:c r="S125" s="74"/>
      <x:c r="T125" s="74"/>
      <x:c r="U125" s="74"/>
      <x:c r="V125" s="74"/>
      <x:c r="W125" s="74"/>
      <x:c r="X125" s="74"/>
      <x:c r="Y125" s="14"/>
      <x:c r="Z125" s="14"/>
    </x:row>
    <x:row r="126" spans="1:26" ht="65.09999999999999431566" customHeight="1">
      <x:c r="A126" s="74"/>
      <x:c r="B126" s="74"/>
      <x:c r="C126" s="74"/>
      <x:c r="D126" s="74"/>
      <x:c r="E126" s="74"/>
      <x:c r="F126" s="74"/>
      <x:c r="G126" s="74"/>
      <x:c r="H126" s="74"/>
      <x:c r="I126" s="74"/>
      <x:c r="J126" s="74"/>
      <x:c r="K126" s="74"/>
      <x:c r="L126" s="74"/>
      <x:c r="M126" s="74"/>
      <x:c r="N126" s="74"/>
      <x:c r="O126" s="74"/>
      <x:c r="P126" s="74"/>
      <x:c r="Q126" s="74"/>
      <x:c r="R126" s="74"/>
      <x:c r="S126" s="74"/>
      <x:c r="T126" s="74"/>
      <x:c r="U126" s="74"/>
      <x:c r="V126" s="74"/>
      <x:c r="W126" s="74"/>
      <x:c r="X126" s="74"/>
      <x:c r="Y126" s="14"/>
      <x:c r="Z126" s="14"/>
    </x:row>
    <x:row r="127" spans="1:26" ht="65.09999999999999431566" customHeight="1">
      <x:c r="A127" s="74"/>
      <x:c r="B127" s="74"/>
      <x:c r="C127" s="74"/>
      <x:c r="D127" s="74"/>
      <x:c r="E127" s="74"/>
      <x:c r="F127" s="74"/>
      <x:c r="G127" s="74"/>
      <x:c r="H127" s="74"/>
      <x:c r="I127" s="74"/>
      <x:c r="J127" s="74"/>
      <x:c r="K127" s="74"/>
      <x:c r="L127" s="74"/>
      <x:c r="M127" s="74"/>
      <x:c r="N127" s="74"/>
      <x:c r="O127" s="74"/>
      <x:c r="P127" s="74"/>
      <x:c r="Q127" s="74"/>
      <x:c r="R127" s="74"/>
      <x:c r="S127" s="74"/>
      <x:c r="T127" s="74"/>
      <x:c r="U127" s="74"/>
      <x:c r="V127" s="74"/>
      <x:c r="W127" s="74"/>
      <x:c r="X127" s="74"/>
      <x:c r="Y127" s="14"/>
      <x:c r="Z127" s="14"/>
    </x:row>
    <x:row r="128" spans="1:26" ht="65.09999999999999431566" customHeight="1">
      <x:c r="A128" s="74"/>
      <x:c r="B128" s="74"/>
      <x:c r="C128" s="74"/>
      <x:c r="D128" s="74"/>
      <x:c r="E128" s="74"/>
      <x:c r="F128" s="74"/>
      <x:c r="G128" s="74"/>
      <x:c r="H128" s="74"/>
      <x:c r="I128" s="74"/>
      <x:c r="J128" s="74"/>
      <x:c r="K128" s="74"/>
      <x:c r="L128" s="74"/>
      <x:c r="M128" s="74"/>
      <x:c r="N128" s="74"/>
      <x:c r="O128" s="74"/>
      <x:c r="P128" s="74"/>
      <x:c r="Q128" s="74"/>
      <x:c r="R128" s="74"/>
      <x:c r="S128" s="74"/>
      <x:c r="T128" s="74"/>
      <x:c r="U128" s="74"/>
      <x:c r="V128" s="74"/>
      <x:c r="W128" s="74"/>
      <x:c r="X128" s="74"/>
      <x:c r="Y128" s="14"/>
      <x:c r="Z128" s="14"/>
    </x:row>
    <x:row r="129" spans="1:26" ht="65.09999999999999431566" customHeight="1">
      <x:c r="A129" s="74"/>
      <x:c r="B129" s="74"/>
      <x:c r="C129" s="74"/>
      <x:c r="D129" s="74"/>
      <x:c r="E129" s="74"/>
      <x:c r="F129" s="74"/>
      <x:c r="G129" s="74"/>
      <x:c r="H129" s="74"/>
      <x:c r="I129" s="74"/>
      <x:c r="J129" s="74"/>
      <x:c r="K129" s="74"/>
      <x:c r="L129" s="74"/>
      <x:c r="M129" s="74"/>
      <x:c r="N129" s="74"/>
      <x:c r="O129" s="74"/>
      <x:c r="P129" s="74"/>
      <x:c r="Q129" s="74"/>
      <x:c r="R129" s="74"/>
      <x:c r="S129" s="74"/>
      <x:c r="T129" s="74"/>
      <x:c r="U129" s="74"/>
      <x:c r="V129" s="74"/>
      <x:c r="W129" s="74"/>
      <x:c r="X129" s="74"/>
      <x:c r="Y129" s="14"/>
      <x:c r="Z129" s="14"/>
    </x:row>
    <x:row r="130" spans="1:26" ht="65.09999999999999431566" customHeight="1">
      <x:c r="A130" s="74"/>
      <x:c r="B130" s="74"/>
      <x:c r="C130" s="74"/>
      <x:c r="D130" s="74"/>
      <x:c r="E130" s="74"/>
      <x:c r="F130" s="74"/>
      <x:c r="G130" s="74"/>
      <x:c r="H130" s="74"/>
      <x:c r="I130" s="74"/>
      <x:c r="J130" s="74"/>
      <x:c r="K130" s="74"/>
      <x:c r="L130" s="74"/>
      <x:c r="M130" s="74"/>
      <x:c r="N130" s="74"/>
      <x:c r="O130" s="74"/>
      <x:c r="P130" s="74"/>
      <x:c r="Q130" s="74"/>
      <x:c r="R130" s="74"/>
      <x:c r="S130" s="74"/>
      <x:c r="T130" s="74"/>
      <x:c r="U130" s="74"/>
      <x:c r="V130" s="74"/>
      <x:c r="W130" s="74"/>
      <x:c r="X130" s="74"/>
      <x:c r="Y130" s="14"/>
      <x:c r="Z130" s="14"/>
    </x:row>
    <x:row r="131" spans="1:26" ht="65.09999999999999431566" customHeight="1">
      <x:c r="A131" s="74"/>
      <x:c r="B131" s="74"/>
      <x:c r="C131" s="74"/>
      <x:c r="D131" s="74"/>
      <x:c r="E131" s="74"/>
      <x:c r="F131" s="74"/>
      <x:c r="G131" s="74"/>
      <x:c r="H131" s="74"/>
      <x:c r="I131" s="74"/>
      <x:c r="J131" s="74"/>
      <x:c r="K131" s="74"/>
      <x:c r="L131" s="74"/>
      <x:c r="M131" s="74"/>
      <x:c r="N131" s="74"/>
      <x:c r="O131" s="74"/>
      <x:c r="P131" s="74"/>
      <x:c r="Q131" s="74"/>
      <x:c r="R131" s="74"/>
      <x:c r="S131" s="74"/>
      <x:c r="T131" s="74"/>
      <x:c r="U131" s="74"/>
      <x:c r="V131" s="74"/>
      <x:c r="W131" s="74"/>
      <x:c r="X131" s="74"/>
      <x:c r="Y131" s="14"/>
      <x:c r="Z131" s="14"/>
    </x:row>
    <x:row r="132" spans="1:26" ht="65.09999999999999431566" customHeight="1">
      <x:c r="A132" s="74"/>
      <x:c r="B132" s="74"/>
      <x:c r="C132" s="74"/>
      <x:c r="D132" s="74"/>
      <x:c r="E132" s="74"/>
      <x:c r="F132" s="74"/>
      <x:c r="G132" s="74"/>
      <x:c r="H132" s="74"/>
      <x:c r="I132" s="74"/>
      <x:c r="J132" s="74"/>
      <x:c r="K132" s="74"/>
      <x:c r="L132" s="74"/>
      <x:c r="M132" s="74"/>
      <x:c r="N132" s="74"/>
      <x:c r="O132" s="74"/>
      <x:c r="P132" s="74"/>
      <x:c r="Q132" s="74"/>
      <x:c r="R132" s="74"/>
      <x:c r="S132" s="74"/>
      <x:c r="T132" s="74"/>
      <x:c r="U132" s="74"/>
      <x:c r="V132" s="74"/>
      <x:c r="W132" s="74"/>
      <x:c r="X132" s="74"/>
      <x:c r="Y132" s="14"/>
      <x:c r="Z132" s="14"/>
    </x:row>
    <x:row r="133" spans="1:26" ht="65.09999999999999431566" customHeight="1">
      <x:c r="A133" s="74"/>
      <x:c r="B133" s="74"/>
      <x:c r="C133" s="74"/>
      <x:c r="D133" s="74"/>
      <x:c r="E133" s="74"/>
      <x:c r="F133" s="74"/>
      <x:c r="G133" s="74"/>
      <x:c r="H133" s="74"/>
      <x:c r="I133" s="74"/>
      <x:c r="J133" s="74"/>
      <x:c r="K133" s="74"/>
      <x:c r="L133" s="74"/>
      <x:c r="M133" s="74"/>
      <x:c r="N133" s="74"/>
      <x:c r="O133" s="74"/>
      <x:c r="P133" s="74"/>
      <x:c r="Q133" s="74"/>
      <x:c r="R133" s="74"/>
      <x:c r="S133" s="74"/>
      <x:c r="T133" s="74"/>
      <x:c r="U133" s="74"/>
      <x:c r="V133" s="74"/>
      <x:c r="W133" s="74"/>
      <x:c r="X133" s="74"/>
      <x:c r="Y133" s="14"/>
      <x:c r="Z133" s="14"/>
    </x:row>
    <x:row r="134" spans="1:26" ht="65.09999999999999431566" customHeight="1">
      <x:c r="A134" s="74"/>
      <x:c r="B134" s="74"/>
      <x:c r="C134" s="74"/>
      <x:c r="D134" s="74"/>
      <x:c r="E134" s="74"/>
      <x:c r="F134" s="74"/>
      <x:c r="G134" s="74"/>
      <x:c r="H134" s="74"/>
      <x:c r="I134" s="74"/>
      <x:c r="J134" s="74"/>
      <x:c r="K134" s="74"/>
      <x:c r="L134" s="74"/>
      <x:c r="M134" s="74"/>
      <x:c r="N134" s="74"/>
      <x:c r="O134" s="74"/>
      <x:c r="P134" s="74"/>
      <x:c r="Q134" s="74"/>
      <x:c r="R134" s="74"/>
      <x:c r="S134" s="74"/>
      <x:c r="T134" s="74"/>
      <x:c r="U134" s="74"/>
      <x:c r="V134" s="74"/>
      <x:c r="W134" s="74"/>
      <x:c r="X134" s="74"/>
      <x:c r="Y134" s="14"/>
      <x:c r="Z134" s="14"/>
    </x:row>
    <x:row r="135" spans="1:26" ht="65.09999999999999431566" customHeight="1">
      <x:c r="A135" s="74"/>
      <x:c r="B135" s="74"/>
      <x:c r="C135" s="74"/>
      <x:c r="D135" s="74"/>
      <x:c r="E135" s="74"/>
      <x:c r="F135" s="74"/>
      <x:c r="G135" s="74"/>
      <x:c r="H135" s="74"/>
      <x:c r="I135" s="74"/>
      <x:c r="J135" s="74"/>
      <x:c r="K135" s="74"/>
      <x:c r="L135" s="74"/>
      <x:c r="M135" s="74"/>
      <x:c r="N135" s="74"/>
      <x:c r="O135" s="74"/>
      <x:c r="P135" s="74"/>
      <x:c r="Q135" s="74"/>
      <x:c r="R135" s="74"/>
      <x:c r="S135" s="74"/>
      <x:c r="T135" s="74"/>
      <x:c r="U135" s="74"/>
      <x:c r="V135" s="74"/>
      <x:c r="W135" s="74"/>
      <x:c r="X135" s="74"/>
      <x:c r="Y135" s="14"/>
      <x:c r="Z135" s="14"/>
    </x:row>
    <x:row r="136" spans="1:26" ht="65.09999999999999431566" customHeight="1">
      <x:c r="A136" s="74"/>
      <x:c r="B136" s="74"/>
      <x:c r="C136" s="74"/>
      <x:c r="D136" s="74"/>
      <x:c r="E136" s="74"/>
      <x:c r="F136" s="74"/>
      <x:c r="G136" s="74"/>
      <x:c r="H136" s="74"/>
      <x:c r="I136" s="74"/>
      <x:c r="J136" s="74"/>
      <x:c r="K136" s="74"/>
      <x:c r="L136" s="74"/>
      <x:c r="M136" s="74"/>
      <x:c r="N136" s="74"/>
      <x:c r="O136" s="74"/>
      <x:c r="P136" s="74"/>
      <x:c r="Q136" s="74"/>
      <x:c r="R136" s="74"/>
      <x:c r="S136" s="74"/>
      <x:c r="T136" s="74"/>
      <x:c r="U136" s="74"/>
      <x:c r="V136" s="74"/>
      <x:c r="W136" s="74"/>
      <x:c r="X136" s="74"/>
      <x:c r="Y136" s="14"/>
      <x:c r="Z136" s="14"/>
    </x:row>
    <x:row r="137" spans="1:26" ht="65.09999999999999431566" customHeight="1">
      <x:c r="A137" s="74"/>
      <x:c r="B137" s="74"/>
      <x:c r="C137" s="74"/>
      <x:c r="D137" s="74"/>
      <x:c r="E137" s="74"/>
      <x:c r="F137" s="74"/>
      <x:c r="G137" s="74"/>
      <x:c r="H137" s="74"/>
      <x:c r="I137" s="74"/>
      <x:c r="J137" s="74"/>
      <x:c r="K137" s="74"/>
      <x:c r="L137" s="74"/>
      <x:c r="M137" s="74"/>
      <x:c r="N137" s="74"/>
      <x:c r="O137" s="74"/>
      <x:c r="P137" s="74"/>
      <x:c r="Q137" s="74"/>
      <x:c r="R137" s="74"/>
      <x:c r="S137" s="74"/>
      <x:c r="T137" s="74"/>
      <x:c r="U137" s="74"/>
      <x:c r="V137" s="74"/>
      <x:c r="W137" s="74"/>
      <x:c r="X137" s="74"/>
      <x:c r="Y137" s="14"/>
      <x:c r="Z137" s="14"/>
    </x:row>
    <x:row r="138" spans="1:26" ht="65.09999999999999431566" customHeight="1">
      <x:c r="A138" s="74"/>
      <x:c r="B138" s="74"/>
      <x:c r="C138" s="74"/>
      <x:c r="D138" s="74"/>
      <x:c r="E138" s="74"/>
      <x:c r="F138" s="74"/>
      <x:c r="G138" s="74"/>
      <x:c r="H138" s="74"/>
      <x:c r="I138" s="74"/>
      <x:c r="J138" s="74"/>
      <x:c r="K138" s="74"/>
      <x:c r="L138" s="74"/>
      <x:c r="M138" s="74"/>
      <x:c r="N138" s="74"/>
      <x:c r="O138" s="74"/>
      <x:c r="P138" s="74"/>
      <x:c r="Q138" s="74"/>
      <x:c r="R138" s="74"/>
      <x:c r="S138" s="74"/>
      <x:c r="T138" s="74"/>
      <x:c r="U138" s="74"/>
      <x:c r="V138" s="74"/>
      <x:c r="W138" s="74"/>
      <x:c r="X138" s="74"/>
      <x:c r="Y138" s="14"/>
      <x:c r="Z138" s="14"/>
    </x:row>
    <x:row r="139" spans="1:26" ht="65.09999999999999431566" customHeight="1">
      <x:c r="A139" s="74"/>
      <x:c r="B139" s="74"/>
      <x:c r="C139" s="74"/>
      <x:c r="D139" s="74"/>
      <x:c r="E139" s="74"/>
      <x:c r="F139" s="74"/>
      <x:c r="G139" s="74"/>
      <x:c r="H139" s="74"/>
      <x:c r="I139" s="74"/>
      <x:c r="J139" s="74"/>
      <x:c r="K139" s="74"/>
      <x:c r="L139" s="74"/>
      <x:c r="M139" s="74"/>
      <x:c r="N139" s="74"/>
      <x:c r="O139" s="74"/>
      <x:c r="P139" s="74"/>
      <x:c r="Q139" s="74"/>
      <x:c r="R139" s="74"/>
      <x:c r="S139" s="74"/>
      <x:c r="T139" s="74"/>
      <x:c r="U139" s="74"/>
      <x:c r="V139" s="74"/>
      <x:c r="W139" s="74"/>
      <x:c r="X139" s="74"/>
      <x:c r="Y139" s="14"/>
      <x:c r="Z139" s="14"/>
    </x:row>
    <x:row r="140" spans="1:26" ht="65.09999999999999431566" customHeight="1">
      <x:c r="A140" s="74"/>
      <x:c r="B140" s="74"/>
      <x:c r="C140" s="74"/>
      <x:c r="D140" s="74"/>
      <x:c r="E140" s="74"/>
      <x:c r="F140" s="74"/>
      <x:c r="G140" s="74"/>
      <x:c r="H140" s="74"/>
      <x:c r="I140" s="74"/>
      <x:c r="J140" s="74"/>
      <x:c r="K140" s="74"/>
      <x:c r="L140" s="74"/>
      <x:c r="M140" s="74"/>
      <x:c r="N140" s="74"/>
      <x:c r="O140" s="74"/>
      <x:c r="P140" s="74"/>
      <x:c r="Q140" s="74"/>
      <x:c r="R140" s="74"/>
      <x:c r="S140" s="74"/>
      <x:c r="T140" s="74"/>
      <x:c r="U140" s="74"/>
      <x:c r="V140" s="74"/>
      <x:c r="W140" s="74"/>
      <x:c r="X140" s="74"/>
      <x:c r="Y140" s="14"/>
      <x:c r="Z140" s="14"/>
    </x:row>
    <x:row r="141" spans="1:26" ht="65.09999999999999431566" customHeight="1">
      <x:c r="A141" s="74"/>
      <x:c r="B141" s="74"/>
      <x:c r="C141" s="74"/>
      <x:c r="D141" s="74"/>
      <x:c r="E141" s="74"/>
      <x:c r="F141" s="74"/>
      <x:c r="G141" s="74"/>
      <x:c r="H141" s="74"/>
      <x:c r="I141" s="74"/>
      <x:c r="J141" s="74"/>
      <x:c r="K141" s="74"/>
      <x:c r="L141" s="74"/>
      <x:c r="M141" s="74"/>
      <x:c r="N141" s="74"/>
      <x:c r="O141" s="74"/>
      <x:c r="P141" s="74"/>
      <x:c r="Q141" s="74"/>
      <x:c r="R141" s="74"/>
      <x:c r="S141" s="74"/>
      <x:c r="T141" s="74"/>
      <x:c r="U141" s="74"/>
      <x:c r="V141" s="74"/>
      <x:c r="W141" s="74"/>
      <x:c r="X141" s="74"/>
      <x:c r="Y141" s="14"/>
      <x:c r="Z141" s="14"/>
    </x:row>
    <x:row r="142" spans="1:26" ht="65.09999999999999431566" customHeight="1">
      <x:c r="A142" s="74"/>
      <x:c r="B142" s="74"/>
      <x:c r="C142" s="74"/>
      <x:c r="D142" s="74"/>
      <x:c r="E142" s="74"/>
      <x:c r="F142" s="74"/>
      <x:c r="G142" s="74"/>
      <x:c r="H142" s="74"/>
      <x:c r="I142" s="74"/>
      <x:c r="J142" s="74"/>
      <x:c r="K142" s="74"/>
      <x:c r="L142" s="74"/>
      <x:c r="M142" s="74"/>
      <x:c r="N142" s="74"/>
      <x:c r="O142" s="74"/>
      <x:c r="P142" s="74"/>
      <x:c r="Q142" s="74"/>
      <x:c r="R142" s="74"/>
      <x:c r="S142" s="74"/>
      <x:c r="T142" s="74"/>
      <x:c r="U142" s="74"/>
      <x:c r="V142" s="74"/>
      <x:c r="W142" s="74"/>
      <x:c r="X142" s="74"/>
      <x:c r="Y142" s="14"/>
      <x:c r="Z142" s="14"/>
    </x:row>
    <x:row r="143" spans="1:26" ht="65.09999999999999431566" customHeight="1">
      <x:c r="A143" s="74"/>
      <x:c r="B143" s="74"/>
      <x:c r="C143" s="74"/>
      <x:c r="D143" s="74"/>
      <x:c r="E143" s="74"/>
      <x:c r="F143" s="74"/>
      <x:c r="G143" s="74"/>
      <x:c r="H143" s="74"/>
      <x:c r="I143" s="74"/>
      <x:c r="J143" s="74"/>
      <x:c r="K143" s="74"/>
      <x:c r="L143" s="74"/>
      <x:c r="M143" s="74"/>
      <x:c r="N143" s="74"/>
      <x:c r="O143" s="74"/>
      <x:c r="P143" s="74"/>
      <x:c r="Q143" s="74"/>
      <x:c r="R143" s="74"/>
      <x:c r="S143" s="74"/>
      <x:c r="T143" s="74"/>
      <x:c r="U143" s="74"/>
      <x:c r="V143" s="74"/>
      <x:c r="W143" s="74"/>
      <x:c r="X143" s="74"/>
      <x:c r="Y143" s="14"/>
      <x:c r="Z143" s="14"/>
    </x:row>
    <x:row r="144" spans="1:26" ht="65.09999999999999431566" customHeight="1">
      <x:c r="A144" s="74"/>
      <x:c r="B144" s="74"/>
      <x:c r="C144" s="74"/>
      <x:c r="D144" s="74"/>
      <x:c r="E144" s="74"/>
      <x:c r="F144" s="74"/>
      <x:c r="G144" s="74"/>
      <x:c r="H144" s="74"/>
      <x:c r="I144" s="74"/>
      <x:c r="J144" s="74"/>
      <x:c r="K144" s="74"/>
      <x:c r="L144" s="74"/>
      <x:c r="M144" s="74"/>
      <x:c r="N144" s="74"/>
      <x:c r="O144" s="74"/>
      <x:c r="P144" s="74"/>
      <x:c r="Q144" s="74"/>
      <x:c r="R144" s="74"/>
      <x:c r="S144" s="74"/>
      <x:c r="T144" s="74"/>
      <x:c r="U144" s="74"/>
      <x:c r="V144" s="74"/>
      <x:c r="W144" s="74"/>
      <x:c r="X144" s="74"/>
      <x:c r="Y144" s="14"/>
      <x:c r="Z144" s="14"/>
    </x:row>
    <x:row r="145" spans="1:26" ht="65.09999999999999431566" customHeight="1">
      <x:c r="A145" s="74"/>
      <x:c r="B145" s="74"/>
      <x:c r="C145" s="74"/>
      <x:c r="D145" s="74"/>
      <x:c r="E145" s="74"/>
      <x:c r="F145" s="74"/>
      <x:c r="G145" s="74"/>
      <x:c r="H145" s="74"/>
      <x:c r="I145" s="74"/>
      <x:c r="J145" s="74"/>
      <x:c r="K145" s="74"/>
      <x:c r="L145" s="74"/>
      <x:c r="M145" s="74"/>
      <x:c r="N145" s="74"/>
      <x:c r="O145" s="74"/>
      <x:c r="P145" s="74"/>
      <x:c r="Q145" s="74"/>
      <x:c r="R145" s="74"/>
      <x:c r="S145" s="74"/>
      <x:c r="T145" s="74"/>
      <x:c r="U145" s="74"/>
      <x:c r="V145" s="74"/>
      <x:c r="W145" s="74"/>
      <x:c r="X145" s="74"/>
      <x:c r="Y145" s="14"/>
      <x:c r="Z145" s="14"/>
    </x:row>
    <x:row r="146" spans="1:26" ht="65.09999999999999431566" customHeight="1">
      <x:c r="A146" s="74"/>
      <x:c r="B146" s="74"/>
      <x:c r="C146" s="74"/>
      <x:c r="D146" s="74"/>
      <x:c r="E146" s="74"/>
      <x:c r="F146" s="74"/>
      <x:c r="G146" s="74"/>
      <x:c r="H146" s="74"/>
      <x:c r="I146" s="74"/>
      <x:c r="J146" s="74"/>
      <x:c r="K146" s="74"/>
      <x:c r="L146" s="74"/>
      <x:c r="M146" s="74"/>
      <x:c r="N146" s="74"/>
      <x:c r="O146" s="74"/>
      <x:c r="P146" s="74"/>
      <x:c r="Q146" s="74"/>
      <x:c r="R146" s="74"/>
      <x:c r="S146" s="74"/>
      <x:c r="T146" s="74"/>
      <x:c r="U146" s="74"/>
      <x:c r="V146" s="74"/>
      <x:c r="W146" s="74"/>
      <x:c r="X146" s="74"/>
      <x:c r="Y146" s="14"/>
      <x:c r="Z146" s="14"/>
    </x:row>
    <x:row r="147" spans="1:26" ht="65.09999999999999431566" customHeight="1">
      <x:c r="A147" s="74"/>
      <x:c r="B147" s="74"/>
      <x:c r="C147" s="74"/>
      <x:c r="D147" s="74"/>
      <x:c r="E147" s="74"/>
      <x:c r="F147" s="74"/>
      <x:c r="G147" s="74"/>
      <x:c r="H147" s="74"/>
      <x:c r="I147" s="74"/>
      <x:c r="J147" s="74"/>
      <x:c r="K147" s="74"/>
      <x:c r="L147" s="74"/>
      <x:c r="M147" s="74"/>
      <x:c r="N147" s="74"/>
      <x:c r="O147" s="74"/>
      <x:c r="P147" s="74"/>
      <x:c r="Q147" s="74"/>
      <x:c r="R147" s="74"/>
      <x:c r="S147" s="74"/>
      <x:c r="T147" s="74"/>
      <x:c r="U147" s="74"/>
      <x:c r="V147" s="74"/>
      <x:c r="W147" s="74"/>
      <x:c r="X147" s="74"/>
      <x:c r="Y147" s="14"/>
      <x:c r="Z147" s="14"/>
    </x:row>
    <x:row r="148" spans="1:26" ht="65.09999999999999431566" customHeight="1">
      <x:c r="A148" s="74"/>
      <x:c r="B148" s="74"/>
      <x:c r="C148" s="74"/>
      <x:c r="D148" s="74"/>
      <x:c r="E148" s="74"/>
      <x:c r="F148" s="74"/>
      <x:c r="G148" s="74"/>
      <x:c r="H148" s="74"/>
      <x:c r="I148" s="74"/>
      <x:c r="J148" s="74"/>
      <x:c r="K148" s="74"/>
      <x:c r="L148" s="74"/>
      <x:c r="M148" s="74"/>
      <x:c r="N148" s="74"/>
      <x:c r="O148" s="74"/>
      <x:c r="P148" s="74"/>
      <x:c r="Q148" s="74"/>
      <x:c r="R148" s="74"/>
      <x:c r="S148" s="74"/>
      <x:c r="T148" s="74"/>
      <x:c r="U148" s="74"/>
      <x:c r="V148" s="74"/>
      <x:c r="W148" s="74"/>
      <x:c r="X148" s="74"/>
      <x:c r="Y148" s="14"/>
      <x:c r="Z148" s="14"/>
    </x:row>
    <x:row r="149" spans="1:26" ht="65.09999999999999431566" customHeight="1">
      <x:c r="A149" s="74"/>
      <x:c r="B149" s="74"/>
      <x:c r="C149" s="74"/>
      <x:c r="D149" s="74"/>
      <x:c r="E149" s="74"/>
      <x:c r="F149" s="74"/>
      <x:c r="G149" s="74"/>
      <x:c r="H149" s="74"/>
      <x:c r="I149" s="74"/>
      <x:c r="J149" s="74"/>
      <x:c r="K149" s="74"/>
      <x:c r="L149" s="74"/>
      <x:c r="M149" s="74"/>
      <x:c r="N149" s="74"/>
      <x:c r="O149" s="74"/>
      <x:c r="P149" s="74"/>
      <x:c r="Q149" s="74"/>
      <x:c r="R149" s="74"/>
      <x:c r="S149" s="74"/>
      <x:c r="T149" s="74"/>
      <x:c r="U149" s="74"/>
      <x:c r="V149" s="74"/>
      <x:c r="W149" s="74"/>
      <x:c r="X149" s="74"/>
      <x:c r="Y149" s="14"/>
      <x:c r="Z149" s="14"/>
    </x:row>
    <x:row r="150" spans="1:26" ht="65.09999999999999431566" customHeight="1">
      <x:c r="A150" s="74"/>
      <x:c r="B150" s="74"/>
      <x:c r="C150" s="74"/>
      <x:c r="D150" s="74"/>
      <x:c r="E150" s="74"/>
      <x:c r="F150" s="74"/>
      <x:c r="G150" s="74"/>
      <x:c r="H150" s="74"/>
      <x:c r="I150" s="74"/>
      <x:c r="J150" s="74"/>
      <x:c r="K150" s="74"/>
      <x:c r="L150" s="74"/>
      <x:c r="M150" s="74"/>
      <x:c r="N150" s="74"/>
      <x:c r="O150" s="74"/>
      <x:c r="P150" s="74"/>
      <x:c r="Q150" s="74"/>
      <x:c r="R150" s="74"/>
      <x:c r="S150" s="74"/>
      <x:c r="T150" s="74"/>
      <x:c r="U150" s="74"/>
      <x:c r="V150" s="74"/>
      <x:c r="W150" s="74"/>
      <x:c r="X150" s="74"/>
      <x:c r="Y150" s="14"/>
      <x:c r="Z150" s="14"/>
    </x:row>
    <x:row r="151" spans="1:26" ht="65.09999999999999431566" customHeight="1">
      <x:c r="A151" s="74"/>
      <x:c r="B151" s="74"/>
      <x:c r="C151" s="74"/>
      <x:c r="D151" s="74"/>
      <x:c r="E151" s="74"/>
      <x:c r="F151" s="74"/>
      <x:c r="G151" s="74"/>
      <x:c r="H151" s="74"/>
      <x:c r="I151" s="74"/>
      <x:c r="J151" s="74"/>
      <x:c r="K151" s="74"/>
      <x:c r="L151" s="74"/>
      <x:c r="M151" s="74"/>
      <x:c r="N151" s="74"/>
      <x:c r="O151" s="74"/>
      <x:c r="P151" s="74"/>
      <x:c r="Q151" s="74"/>
      <x:c r="R151" s="74"/>
      <x:c r="S151" s="74"/>
      <x:c r="T151" s="74"/>
      <x:c r="U151" s="74"/>
      <x:c r="V151" s="74"/>
      <x:c r="W151" s="74"/>
      <x:c r="X151" s="74"/>
      <x:c r="Y151" s="14"/>
      <x:c r="Z151" s="14"/>
    </x:row>
    <x:row r="152" spans="1:26" ht="65.09999999999999431566" customHeight="1">
      <x:c r="A152" s="74"/>
      <x:c r="B152" s="74"/>
      <x:c r="C152" s="74"/>
      <x:c r="D152" s="74"/>
      <x:c r="E152" s="74"/>
      <x:c r="F152" s="74"/>
      <x:c r="G152" s="74"/>
      <x:c r="H152" s="74"/>
      <x:c r="I152" s="74"/>
      <x:c r="J152" s="74"/>
      <x:c r="K152" s="74"/>
      <x:c r="L152" s="74"/>
      <x:c r="M152" s="74"/>
      <x:c r="N152" s="74"/>
      <x:c r="O152" s="74"/>
      <x:c r="P152" s="74"/>
      <x:c r="Q152" s="74"/>
      <x:c r="R152" s="74"/>
      <x:c r="S152" s="74"/>
      <x:c r="T152" s="74"/>
      <x:c r="U152" s="74"/>
      <x:c r="V152" s="74"/>
      <x:c r="W152" s="74"/>
      <x:c r="X152" s="74"/>
      <x:c r="Y152" s="14"/>
      <x:c r="Z152" s="14"/>
    </x:row>
    <x:row r="153" spans="1:26" ht="65.09999999999999431566" customHeight="1">
      <x:c r="A153" s="74"/>
      <x:c r="B153" s="74"/>
      <x:c r="C153" s="74"/>
      <x:c r="D153" s="74"/>
      <x:c r="E153" s="74"/>
      <x:c r="F153" s="74"/>
      <x:c r="G153" s="74"/>
      <x:c r="H153" s="74"/>
      <x:c r="I153" s="74"/>
      <x:c r="J153" s="74"/>
      <x:c r="K153" s="74"/>
      <x:c r="L153" s="74"/>
      <x:c r="M153" s="74"/>
      <x:c r="N153" s="74"/>
      <x:c r="O153" s="74"/>
      <x:c r="P153" s="74"/>
      <x:c r="Q153" s="74"/>
      <x:c r="R153" s="74"/>
      <x:c r="S153" s="74"/>
      <x:c r="T153" s="74"/>
      <x:c r="U153" s="74"/>
      <x:c r="V153" s="74"/>
      <x:c r="W153" s="74"/>
      <x:c r="X153" s="74"/>
      <x:c r="Y153" s="14"/>
      <x:c r="Z153" s="14"/>
    </x:row>
    <x:row r="154" spans="1:26" ht="65.09999999999999431566" customHeight="1">
      <x:c r="A154" s="74"/>
      <x:c r="B154" s="74"/>
      <x:c r="C154" s="74"/>
      <x:c r="D154" s="74"/>
      <x:c r="E154" s="74"/>
      <x:c r="F154" s="74"/>
      <x:c r="G154" s="74"/>
      <x:c r="H154" s="74"/>
      <x:c r="I154" s="74"/>
      <x:c r="J154" s="74"/>
      <x:c r="K154" s="74"/>
      <x:c r="L154" s="74"/>
      <x:c r="M154" s="74"/>
      <x:c r="N154" s="74"/>
      <x:c r="O154" s="74"/>
      <x:c r="P154" s="74"/>
      <x:c r="Q154" s="74"/>
      <x:c r="R154" s="74"/>
      <x:c r="S154" s="74"/>
      <x:c r="T154" s="74"/>
      <x:c r="U154" s="74"/>
      <x:c r="V154" s="74"/>
      <x:c r="W154" s="74"/>
      <x:c r="X154" s="74"/>
      <x:c r="Y154" s="14"/>
      <x:c r="Z154" s="14"/>
    </x:row>
    <x:row r="155" spans="1:26" ht="65.09999999999999431566" customHeight="1">
      <x:c r="A155" s="74"/>
      <x:c r="B155" s="74"/>
      <x:c r="C155" s="74"/>
      <x:c r="D155" s="74"/>
      <x:c r="E155" s="74"/>
      <x:c r="F155" s="74"/>
      <x:c r="G155" s="74"/>
      <x:c r="H155" s="74"/>
      <x:c r="I155" s="74"/>
      <x:c r="J155" s="74"/>
      <x:c r="K155" s="74"/>
      <x:c r="L155" s="74"/>
      <x:c r="M155" s="74"/>
      <x:c r="N155" s="74"/>
      <x:c r="O155" s="74"/>
      <x:c r="P155" s="74"/>
      <x:c r="Q155" s="74"/>
      <x:c r="R155" s="74"/>
      <x:c r="S155" s="74"/>
      <x:c r="T155" s="74"/>
      <x:c r="U155" s="74"/>
      <x:c r="V155" s="74"/>
      <x:c r="W155" s="74"/>
      <x:c r="X155" s="74"/>
      <x:c r="Y155" s="14"/>
      <x:c r="Z155" s="14"/>
    </x:row>
    <x:row r="156" spans="1:26" ht="65.09999999999999431566" customHeight="1">
      <x:c r="A156" s="74"/>
      <x:c r="B156" s="74"/>
      <x:c r="C156" s="74"/>
      <x:c r="D156" s="74"/>
      <x:c r="E156" s="74"/>
      <x:c r="F156" s="74"/>
      <x:c r="G156" s="74"/>
      <x:c r="H156" s="74"/>
      <x:c r="I156" s="74"/>
      <x:c r="J156" s="74"/>
      <x:c r="K156" s="74"/>
      <x:c r="L156" s="74"/>
      <x:c r="M156" s="74"/>
      <x:c r="N156" s="74"/>
      <x:c r="O156" s="74"/>
      <x:c r="P156" s="74"/>
      <x:c r="Q156" s="74"/>
      <x:c r="R156" s="74"/>
      <x:c r="S156" s="74"/>
      <x:c r="T156" s="74"/>
      <x:c r="U156" s="74"/>
      <x:c r="V156" s="74"/>
      <x:c r="W156" s="74"/>
      <x:c r="X156" s="74"/>
      <x:c r="Y156" s="14"/>
      <x:c r="Z156" s="14"/>
    </x:row>
    <x:row r="157" spans="1:26" ht="65.09999999999999431566" customHeight="1">
      <x:c r="A157" s="74"/>
      <x:c r="B157" s="74"/>
      <x:c r="C157" s="74"/>
      <x:c r="D157" s="74"/>
      <x:c r="E157" s="74"/>
      <x:c r="F157" s="74"/>
      <x:c r="G157" s="74"/>
      <x:c r="H157" s="74"/>
      <x:c r="I157" s="74"/>
      <x:c r="J157" s="74"/>
      <x:c r="K157" s="74"/>
      <x:c r="L157" s="74"/>
      <x:c r="M157" s="74"/>
      <x:c r="N157" s="74"/>
      <x:c r="O157" s="74"/>
      <x:c r="P157" s="74"/>
      <x:c r="Q157" s="74"/>
      <x:c r="R157" s="74"/>
      <x:c r="S157" s="74"/>
      <x:c r="T157" s="74"/>
      <x:c r="U157" s="74"/>
      <x:c r="V157" s="74"/>
      <x:c r="W157" s="74"/>
      <x:c r="X157" s="74"/>
      <x:c r="Y157" s="14"/>
      <x:c r="Z157" s="14"/>
    </x:row>
    <x:row r="158" spans="1:26" ht="65.09999999999999431566" customHeight="1">
      <x:c r="A158" s="74"/>
      <x:c r="B158" s="74"/>
      <x:c r="C158" s="74"/>
      <x:c r="D158" s="74"/>
      <x:c r="E158" s="74"/>
      <x:c r="F158" s="74"/>
      <x:c r="G158" s="74"/>
      <x:c r="H158" s="74"/>
      <x:c r="I158" s="74"/>
      <x:c r="J158" s="74"/>
      <x:c r="K158" s="74"/>
      <x:c r="L158" s="74"/>
      <x:c r="M158" s="74"/>
      <x:c r="N158" s="74"/>
      <x:c r="O158" s="74"/>
      <x:c r="P158" s="74"/>
      <x:c r="Q158" s="74"/>
      <x:c r="R158" s="74"/>
      <x:c r="S158" s="74"/>
      <x:c r="T158" s="74"/>
      <x:c r="U158" s="74"/>
      <x:c r="V158" s="74"/>
      <x:c r="W158" s="74"/>
      <x:c r="X158" s="74"/>
      <x:c r="Y158" s="14"/>
      <x:c r="Z158" s="14"/>
    </x:row>
    <x:row r="159" spans="1:26" ht="65.09999999999999431566" customHeight="1">
      <x:c r="A159" s="74"/>
      <x:c r="B159" s="74"/>
      <x:c r="C159" s="74"/>
      <x:c r="D159" s="74"/>
      <x:c r="E159" s="74"/>
      <x:c r="F159" s="74"/>
      <x:c r="G159" s="74"/>
      <x:c r="H159" s="74"/>
      <x:c r="I159" s="74"/>
      <x:c r="J159" s="74"/>
      <x:c r="K159" s="74"/>
      <x:c r="L159" s="74"/>
      <x:c r="M159" s="74"/>
      <x:c r="N159" s="74"/>
      <x:c r="O159" s="74"/>
      <x:c r="P159" s="74"/>
      <x:c r="Q159" s="74"/>
      <x:c r="R159" s="74"/>
      <x:c r="S159" s="74"/>
      <x:c r="T159" s="74"/>
      <x:c r="U159" s="74"/>
      <x:c r="V159" s="74"/>
      <x:c r="W159" s="74"/>
      <x:c r="X159" s="74"/>
      <x:c r="Y159" s="14"/>
      <x:c r="Z159" s="14"/>
    </x:row>
    <x:row r="160" spans="1:26" ht="65.09999999999999431566" customHeight="1">
      <x:c r="A160" s="74"/>
      <x:c r="B160" s="74"/>
      <x:c r="C160" s="74"/>
      <x:c r="D160" s="74"/>
      <x:c r="E160" s="74"/>
      <x:c r="F160" s="74"/>
      <x:c r="G160" s="74"/>
      <x:c r="H160" s="74"/>
      <x:c r="I160" s="74"/>
      <x:c r="J160" s="74"/>
      <x:c r="K160" s="74"/>
      <x:c r="L160" s="74"/>
      <x:c r="M160" s="74"/>
      <x:c r="N160" s="74"/>
      <x:c r="O160" s="74"/>
      <x:c r="P160" s="74"/>
      <x:c r="Q160" s="74"/>
      <x:c r="R160" s="74"/>
      <x:c r="S160" s="74"/>
      <x:c r="T160" s="74"/>
      <x:c r="U160" s="74"/>
      <x:c r="V160" s="74"/>
      <x:c r="W160" s="74"/>
      <x:c r="X160" s="74"/>
      <x:c r="Y160" s="14"/>
      <x:c r="Z160" s="14"/>
    </x:row>
    <x:row r="161" spans="1:26" ht="65.09999999999999431566" customHeight="1">
      <x:c r="A161" s="74"/>
      <x:c r="B161" s="74"/>
      <x:c r="C161" s="74"/>
      <x:c r="D161" s="74"/>
      <x:c r="E161" s="74"/>
      <x:c r="F161" s="74"/>
      <x:c r="G161" s="74"/>
      <x:c r="H161" s="74"/>
      <x:c r="I161" s="74"/>
      <x:c r="J161" s="74"/>
      <x:c r="K161" s="74"/>
      <x:c r="L161" s="74"/>
      <x:c r="M161" s="74"/>
      <x:c r="N161" s="74"/>
      <x:c r="O161" s="74"/>
      <x:c r="P161" s="74"/>
      <x:c r="Q161" s="74"/>
      <x:c r="R161" s="74"/>
      <x:c r="S161" s="74"/>
      <x:c r="T161" s="74"/>
      <x:c r="U161" s="74"/>
      <x:c r="V161" s="74"/>
      <x:c r="W161" s="74"/>
      <x:c r="X161" s="74"/>
      <x:c r="Y161" s="14"/>
      <x:c r="Z161" s="14"/>
    </x:row>
    <x:row r="162" spans="1:26" ht="65.09999999999999431566" customHeight="1">
      <x:c r="A162" s="74"/>
      <x:c r="B162" s="74"/>
      <x:c r="C162" s="74"/>
      <x:c r="D162" s="74"/>
      <x:c r="E162" s="74"/>
      <x:c r="F162" s="74"/>
      <x:c r="G162" s="74"/>
      <x:c r="H162" s="74"/>
      <x:c r="I162" s="74"/>
      <x:c r="J162" s="74"/>
      <x:c r="K162" s="74"/>
      <x:c r="L162" s="74"/>
      <x:c r="M162" s="74"/>
      <x:c r="N162" s="74"/>
      <x:c r="O162" s="74"/>
      <x:c r="P162" s="74"/>
      <x:c r="Q162" s="74"/>
      <x:c r="R162" s="74"/>
      <x:c r="S162" s="74"/>
      <x:c r="T162" s="74"/>
      <x:c r="U162" s="74"/>
      <x:c r="V162" s="74"/>
      <x:c r="W162" s="74"/>
      <x:c r="X162" s="74"/>
      <x:c r="Y162" s="14"/>
      <x:c r="Z162" s="14"/>
    </x:row>
    <x:row r="163" spans="1:26" ht="65.09999999999999431566" customHeight="1">
      <x:c r="A163" s="74"/>
      <x:c r="B163" s="74"/>
      <x:c r="C163" s="74"/>
      <x:c r="D163" s="74"/>
      <x:c r="E163" s="74"/>
      <x:c r="F163" s="74"/>
      <x:c r="G163" s="74"/>
      <x:c r="H163" s="74"/>
      <x:c r="I163" s="74"/>
      <x:c r="J163" s="74"/>
      <x:c r="K163" s="74"/>
      <x:c r="L163" s="74"/>
      <x:c r="M163" s="74"/>
      <x:c r="N163" s="74"/>
      <x:c r="O163" s="74"/>
      <x:c r="P163" s="74"/>
      <x:c r="Q163" s="74"/>
      <x:c r="R163" s="74"/>
      <x:c r="S163" s="74"/>
      <x:c r="T163" s="74"/>
      <x:c r="U163" s="74"/>
      <x:c r="V163" s="74"/>
      <x:c r="W163" s="74"/>
      <x:c r="X163" s="74"/>
      <x:c r="Y163" s="14"/>
      <x:c r="Z163" s="14"/>
    </x:row>
    <x:row r="164" spans="1:26" ht="65.09999999999999431566" customHeight="1">
      <x:c r="A164" s="74"/>
      <x:c r="B164" s="74"/>
      <x:c r="C164" s="74"/>
      <x:c r="D164" s="74"/>
      <x:c r="E164" s="74"/>
      <x:c r="F164" s="74"/>
      <x:c r="G164" s="74"/>
      <x:c r="H164" s="74"/>
      <x:c r="I164" s="74"/>
      <x:c r="J164" s="74"/>
      <x:c r="K164" s="74"/>
      <x:c r="L164" s="74"/>
      <x:c r="M164" s="74"/>
      <x:c r="N164" s="74"/>
      <x:c r="O164" s="74"/>
      <x:c r="P164" s="74"/>
      <x:c r="Q164" s="74"/>
      <x:c r="R164" s="74"/>
      <x:c r="S164" s="74"/>
      <x:c r="T164" s="74"/>
      <x:c r="U164" s="74"/>
      <x:c r="V164" s="74"/>
      <x:c r="W164" s="74"/>
      <x:c r="X164" s="74"/>
      <x:c r="Y164" s="14"/>
      <x:c r="Z164" s="14"/>
    </x:row>
    <x:row r="165" spans="1:26" ht="65.09999999999999431566" customHeight="1">
      <x:c r="A165" s="74"/>
      <x:c r="B165" s="74"/>
      <x:c r="C165" s="74"/>
      <x:c r="D165" s="74"/>
      <x:c r="E165" s="74"/>
      <x:c r="F165" s="74"/>
      <x:c r="G165" s="74"/>
      <x:c r="H165" s="74"/>
      <x:c r="I165" s="74"/>
      <x:c r="J165" s="74"/>
      <x:c r="K165" s="74"/>
      <x:c r="L165" s="74"/>
      <x:c r="M165" s="74"/>
      <x:c r="N165" s="74"/>
      <x:c r="O165" s="74"/>
      <x:c r="P165" s="74"/>
      <x:c r="Q165" s="74"/>
      <x:c r="R165" s="74"/>
      <x:c r="S165" s="74"/>
      <x:c r="T165" s="74"/>
      <x:c r="U165" s="74"/>
      <x:c r="V165" s="74"/>
      <x:c r="W165" s="74"/>
      <x:c r="X165" s="74"/>
      <x:c r="Y165" s="14"/>
      <x:c r="Z165" s="14"/>
    </x:row>
    <x:row r="166" spans="1:26" ht="65.09999999999999431566" customHeight="1">
      <x:c r="A166" s="74"/>
      <x:c r="B166" s="74"/>
      <x:c r="C166" s="74"/>
      <x:c r="D166" s="74"/>
      <x:c r="E166" s="74"/>
      <x:c r="F166" s="74"/>
      <x:c r="G166" s="74"/>
      <x:c r="H166" s="74"/>
      <x:c r="I166" s="74"/>
      <x:c r="J166" s="74"/>
      <x:c r="K166" s="74"/>
      <x:c r="L166" s="74"/>
      <x:c r="M166" s="74"/>
      <x:c r="N166" s="74"/>
      <x:c r="O166" s="74"/>
      <x:c r="P166" s="74"/>
      <x:c r="Q166" s="74"/>
      <x:c r="R166" s="74"/>
      <x:c r="S166" s="74"/>
      <x:c r="T166" s="74"/>
      <x:c r="U166" s="74"/>
      <x:c r="V166" s="74"/>
      <x:c r="W166" s="74"/>
      <x:c r="X166" s="74"/>
      <x:c r="Y166" s="14"/>
      <x:c r="Z166" s="14"/>
    </x:row>
    <x:row r="167" spans="1:26" ht="65.09999999999999431566" customHeight="1">
      <x:c r="A167" s="74"/>
      <x:c r="B167" s="74"/>
      <x:c r="C167" s="74"/>
      <x:c r="D167" s="74"/>
      <x:c r="E167" s="74"/>
      <x:c r="F167" s="74"/>
      <x:c r="G167" s="74"/>
      <x:c r="H167" s="74"/>
      <x:c r="I167" s="74"/>
      <x:c r="J167" s="74"/>
      <x:c r="K167" s="74"/>
      <x:c r="L167" s="74"/>
      <x:c r="M167" s="74"/>
      <x:c r="N167" s="74"/>
      <x:c r="O167" s="74"/>
      <x:c r="P167" s="74"/>
      <x:c r="Q167" s="74"/>
      <x:c r="R167" s="74"/>
      <x:c r="S167" s="74"/>
      <x:c r="T167" s="74"/>
      <x:c r="U167" s="74"/>
      <x:c r="V167" s="74"/>
      <x:c r="W167" s="74"/>
      <x:c r="X167" s="74"/>
      <x:c r="Y167" s="14"/>
      <x:c r="Z167" s="14"/>
    </x:row>
    <x:row r="168" spans="1:26" ht="65.09999999999999431566" customHeight="1">
      <x:c r="A168" s="74"/>
      <x:c r="B168" s="74"/>
      <x:c r="C168" s="74"/>
      <x:c r="D168" s="74"/>
      <x:c r="E168" s="74"/>
      <x:c r="F168" s="74"/>
      <x:c r="G168" s="74"/>
      <x:c r="H168" s="74"/>
      <x:c r="I168" s="74"/>
      <x:c r="J168" s="74"/>
      <x:c r="K168" s="74"/>
      <x:c r="L168" s="74"/>
      <x:c r="M168" s="74"/>
      <x:c r="N168" s="74"/>
      <x:c r="O168" s="74"/>
      <x:c r="P168" s="74"/>
      <x:c r="Q168" s="74"/>
      <x:c r="R168" s="74"/>
      <x:c r="S168" s="74"/>
      <x:c r="T168" s="74"/>
      <x:c r="U168" s="74"/>
      <x:c r="V168" s="74"/>
      <x:c r="W168" s="74"/>
      <x:c r="X168" s="74"/>
      <x:c r="Y168" s="14"/>
      <x:c r="Z168" s="14"/>
    </x:row>
    <x:row r="169" spans="1:26" ht="65.09999999999999431566" customHeight="1">
      <x:c r="A169" s="74"/>
      <x:c r="B169" s="74"/>
      <x:c r="C169" s="74"/>
      <x:c r="D169" s="74"/>
      <x:c r="E169" s="74"/>
      <x:c r="F169" s="74"/>
      <x:c r="G169" s="74"/>
      <x:c r="H169" s="74"/>
      <x:c r="I169" s="74"/>
      <x:c r="J169" s="74"/>
      <x:c r="K169" s="74"/>
      <x:c r="L169" s="74"/>
      <x:c r="M169" s="74"/>
      <x:c r="N169" s="74"/>
      <x:c r="O169" s="74"/>
      <x:c r="P169" s="74"/>
      <x:c r="Q169" s="74"/>
      <x:c r="R169" s="74"/>
      <x:c r="S169" s="74"/>
      <x:c r="T169" s="74"/>
      <x:c r="U169" s="74"/>
      <x:c r="V169" s="74"/>
      <x:c r="W169" s="74"/>
      <x:c r="X169" s="74"/>
      <x:c r="Y169" s="14"/>
      <x:c r="Z169" s="14"/>
    </x:row>
    <x:row r="170" spans="1:26" ht="65.09999999999999431566" customHeight="1">
      <x:c r="A170" s="74"/>
      <x:c r="B170" s="74"/>
      <x:c r="C170" s="74"/>
      <x:c r="D170" s="74"/>
      <x:c r="E170" s="74"/>
      <x:c r="F170" s="74"/>
      <x:c r="G170" s="74"/>
      <x:c r="H170" s="74"/>
      <x:c r="I170" s="74"/>
      <x:c r="J170" s="74"/>
      <x:c r="K170" s="74"/>
      <x:c r="L170" s="74"/>
      <x:c r="M170" s="74"/>
      <x:c r="N170" s="74"/>
      <x:c r="O170" s="74"/>
      <x:c r="P170" s="74"/>
      <x:c r="Q170" s="74"/>
      <x:c r="R170" s="74"/>
      <x:c r="S170" s="74"/>
      <x:c r="T170" s="74"/>
      <x:c r="U170" s="74"/>
      <x:c r="V170" s="74"/>
      <x:c r="W170" s="74"/>
      <x:c r="X170" s="74"/>
      <x:c r="Y170" s="14"/>
      <x:c r="Z170" s="14"/>
    </x:row>
    <x:row r="171" spans="1:26" ht="65.09999999999999431566" customHeight="1">
      <x:c r="A171" s="74"/>
      <x:c r="B171" s="74"/>
      <x:c r="C171" s="74"/>
      <x:c r="D171" s="74"/>
      <x:c r="E171" s="74"/>
      <x:c r="F171" s="74"/>
      <x:c r="G171" s="74"/>
      <x:c r="H171" s="74"/>
      <x:c r="I171" s="74"/>
      <x:c r="J171" s="74"/>
      <x:c r="K171" s="74"/>
      <x:c r="L171" s="74"/>
      <x:c r="M171" s="74"/>
      <x:c r="N171" s="74"/>
      <x:c r="O171" s="74"/>
      <x:c r="P171" s="74"/>
      <x:c r="Q171" s="74"/>
      <x:c r="R171" s="74"/>
      <x:c r="S171" s="74"/>
      <x:c r="T171" s="74"/>
      <x:c r="U171" s="74"/>
      <x:c r="V171" s="74"/>
      <x:c r="W171" s="74"/>
      <x:c r="X171" s="74"/>
      <x:c r="Y171" s="14"/>
      <x:c r="Z171" s="14"/>
    </x:row>
    <x:row r="172" spans="1:26" ht="65.09999999999999431566" customHeight="1">
      <x:c r="A172" s="74"/>
      <x:c r="B172" s="74"/>
      <x:c r="C172" s="74"/>
      <x:c r="D172" s="74"/>
      <x:c r="E172" s="74"/>
      <x:c r="F172" s="74"/>
      <x:c r="G172" s="74"/>
      <x:c r="H172" s="74"/>
      <x:c r="I172" s="74"/>
      <x:c r="J172" s="74"/>
      <x:c r="K172" s="74"/>
      <x:c r="L172" s="74"/>
      <x:c r="M172" s="74"/>
      <x:c r="N172" s="74"/>
      <x:c r="O172" s="74"/>
      <x:c r="P172" s="74"/>
      <x:c r="Q172" s="74"/>
      <x:c r="R172" s="74"/>
      <x:c r="S172" s="74"/>
      <x:c r="T172" s="74"/>
      <x:c r="U172" s="74"/>
      <x:c r="V172" s="74"/>
      <x:c r="W172" s="74"/>
      <x:c r="X172" s="74"/>
      <x:c r="Y172" s="14"/>
      <x:c r="Z172" s="14"/>
    </x:row>
    <x:row r="173" spans="1:26" ht="65.09999999999999431566" customHeight="1">
      <x:c r="A173" s="74"/>
      <x:c r="B173" s="74"/>
      <x:c r="C173" s="74"/>
      <x:c r="D173" s="74"/>
      <x:c r="E173" s="74"/>
      <x:c r="F173" s="74"/>
      <x:c r="G173" s="74"/>
      <x:c r="H173" s="74"/>
      <x:c r="I173" s="74"/>
      <x:c r="J173" s="74"/>
      <x:c r="K173" s="74"/>
      <x:c r="L173" s="74"/>
      <x:c r="M173" s="74"/>
      <x:c r="N173" s="74"/>
      <x:c r="O173" s="74"/>
      <x:c r="P173" s="74"/>
      <x:c r="Q173" s="74"/>
      <x:c r="R173" s="74"/>
      <x:c r="S173" s="74"/>
      <x:c r="T173" s="74"/>
      <x:c r="U173" s="74"/>
      <x:c r="V173" s="74"/>
      <x:c r="W173" s="74"/>
      <x:c r="X173" s="74"/>
      <x:c r="Y173" s="14"/>
      <x:c r="Z173" s="14"/>
    </x:row>
    <x:row r="174" spans="1:26" ht="65.09999999999999431566" customHeight="1">
      <x:c r="A174" s="74"/>
      <x:c r="B174" s="74"/>
      <x:c r="C174" s="74"/>
      <x:c r="D174" s="74"/>
      <x:c r="E174" s="74"/>
      <x:c r="F174" s="74"/>
      <x:c r="G174" s="74"/>
      <x:c r="H174" s="74"/>
      <x:c r="I174" s="74"/>
      <x:c r="J174" s="74"/>
      <x:c r="K174" s="74"/>
      <x:c r="L174" s="74"/>
      <x:c r="M174" s="74"/>
      <x:c r="N174" s="74"/>
      <x:c r="O174" s="74"/>
      <x:c r="P174" s="74"/>
      <x:c r="Q174" s="74"/>
      <x:c r="R174" s="74"/>
      <x:c r="S174" s="74"/>
      <x:c r="T174" s="74"/>
      <x:c r="U174" s="74"/>
      <x:c r="V174" s="74"/>
      <x:c r="W174" s="74"/>
      <x:c r="X174" s="74"/>
      <x:c r="Y174" s="14"/>
      <x:c r="Z174" s="14"/>
    </x:row>
    <x:row r="175" spans="1:26" ht="65.09999999999999431566" customHeight="1">
      <x:c r="A175" s="74"/>
      <x:c r="B175" s="74"/>
      <x:c r="C175" s="74"/>
      <x:c r="D175" s="74"/>
      <x:c r="E175" s="74"/>
      <x:c r="F175" s="74"/>
      <x:c r="G175" s="74"/>
      <x:c r="H175" s="74"/>
      <x:c r="I175" s="74"/>
      <x:c r="J175" s="74"/>
      <x:c r="K175" s="74"/>
      <x:c r="L175" s="74"/>
      <x:c r="M175" s="74"/>
      <x:c r="N175" s="74"/>
      <x:c r="O175" s="74"/>
      <x:c r="P175" s="74"/>
      <x:c r="Q175" s="74"/>
      <x:c r="R175" s="74"/>
      <x:c r="S175" s="74"/>
      <x:c r="T175" s="74"/>
      <x:c r="U175" s="74"/>
      <x:c r="V175" s="74"/>
      <x:c r="W175" s="74"/>
      <x:c r="X175" s="74"/>
      <x:c r="Y175" s="14"/>
      <x:c r="Z175" s="14"/>
    </x:row>
    <x:row r="176" spans="1:26">
      <x:c r="A176" s="74"/>
      <x:c r="B176" s="74"/>
      <x:c r="C176" s="74"/>
      <x:c r="D176" s="74"/>
      <x:c r="E176" s="74"/>
      <x:c r="F176" s="74"/>
      <x:c r="G176" s="74"/>
      <x:c r="H176" s="74"/>
      <x:c r="I176" s="74"/>
      <x:c r="J176" s="74"/>
      <x:c r="K176" s="74"/>
      <x:c r="L176" s="74"/>
      <x:c r="M176" s="74"/>
      <x:c r="N176" s="74"/>
      <x:c r="O176" s="74"/>
      <x:c r="P176" s="74"/>
      <x:c r="Q176" s="74"/>
      <x:c r="R176" s="74"/>
      <x:c r="S176" s="74"/>
      <x:c r="T176" s="74"/>
      <x:c r="U176" s="74"/>
      <x:c r="V176" s="74"/>
      <x:c r="W176" s="74"/>
      <x:c r="X176" s="74"/>
      <x:c r="Y176" s="73"/>
      <x:c r="Z176" s="73"/>
    </x:row>
  </x:sheetData>
  <x:mergeCells count="1">
    <x:mergeCell ref="A2:G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5"/>
  <x:dimension ref="A1:S30"/>
  <x:sheetViews>
    <x:sheetView topLeftCell="A4" zoomScale="140" zoomScaleNormal="75" zoomScaleSheetLayoutView="140" workbookViewId="0">
      <x:selection activeCell="E14" activeCellId="0" sqref="E14:E14"/>
    </x:sheetView>
  </x:sheetViews>
  <x:sheetFormatPr defaultColWidth="8.875" defaultRowHeight="13.55000000000000071054"/>
  <x:cols>
    <x:col min="1" max="1" width="19.25" style="165" customWidth="1"/>
    <x:col min="2" max="2" width="9.5" style="166" customWidth="1"/>
    <x:col min="3" max="3" width="12.375" style="165" customWidth="1"/>
    <x:col min="4" max="4" width="27.25" style="165" customWidth="1"/>
    <x:col min="5" max="5" width="15" style="166" customWidth="1"/>
    <x:col min="6" max="6" width="28" style="165" customWidth="1"/>
    <x:col min="7" max="7" width="14" style="167" customWidth="1"/>
    <x:col min="8" max="8" width="39.75" style="165" customWidth="1"/>
    <x:col min="9" max="9" width="10" style="166" customWidth="1"/>
    <x:col min="10" max="10" width="25" style="165" customWidth="1"/>
    <x:col min="11" max="11" width="10" style="166" customWidth="1"/>
    <x:col min="12" max="12" width="25" style="165" customWidth="1"/>
    <x:col min="13" max="13" width="28" style="165" customWidth="1"/>
    <x:col min="14" max="14" width="23" style="167" customWidth="1"/>
    <x:col min="15" max="15" width="34" style="165" customWidth="1"/>
    <x:col min="16" max="16" width="22" style="165" customWidth="1"/>
    <x:col min="17" max="17" width="14" style="166" customWidth="1"/>
    <x:col min="18" max="19" width="12" style="166" customWidth="1"/>
    <x:col min="20" max="16384" width="8.875" style="165"/>
  </x:cols>
  <x:sheetData>
    <x:row r="1" spans="1:19" s="161" customFormat="1" ht="32.10000000000000142109" customHeight="1">
      <x:c r="A1" s="160" t="s">
        <x:v>1207</x:v>
      </x:c>
      <x:c r="B1" s="160" t="s">
        <x:v>1192</x:v>
      </x:c>
      <x:c r="C1" s="160" t="s">
        <x:v>158</x:v>
      </x:c>
      <x:c r="D1" s="221" t="s">
        <x:v>3011</x:v>
      </x:c>
      <x:c r="E1" s="221"/>
      <x:c r="F1" s="221"/>
      <x:c r="G1" s="160" t="s">
        <x:v>157</x:v>
      </x:c>
      <x:c r="H1" s="160" t="s">
        <x:v>120</x:v>
      </x:c>
      <x:c r="I1" s="221" t="s">
        <x:v>2626</x:v>
      </x:c>
      <x:c r="J1" s="221"/>
      <x:c r="K1" s="221" t="s">
        <x:v>2631</x:v>
      </x:c>
      <x:c r="L1" s="221"/>
      <x:c r="M1" s="160" t="s">
        <x:v>145</x:v>
      </x:c>
      <x:c r="N1" s="221" t="s">
        <x:v>2665</x:v>
      </x:c>
      <x:c r="O1" s="221"/>
      <x:c r="P1" s="221"/>
      <x:c r="Q1" s="160" t="s">
        <x:v>242</x:v>
      </x:c>
      <x:c r="R1" s="160" t="s">
        <x:v>122</x:v>
      </x:c>
      <x:c r="S1" s="160" t="s">
        <x:v>126</x:v>
      </x:c>
    </x:row>
    <x:row r="2" spans="1:19" ht="54" customHeight="1">
      <x:c r="A2" s="162" t="s">
        <x:v>2001</x:v>
      </x:c>
      <x:c r="B2" s="163" t="s">
        <x:v>236</x:v>
      </x:c>
      <x:c r="C2" s="162"/>
      <x:c r="D2" s="162" t="s">
        <x:v>246</x:v>
      </x:c>
      <x:c r="E2" s="163" t="s">
        <x:v>1293</x:v>
      </x:c>
      <x:c r="F2" s="162" t="s">
        <x:v>692</x:v>
      </x:c>
      <x:c r="G2" s="162" t="s">
        <x:v>121</x:v>
      </x:c>
      <x:c r="H2" s="162" t="s">
        <x:v>1000</x:v>
      </x:c>
      <x:c r="I2" s="164">
        <x:v>20</x:v>
      </x:c>
      <x:c r="J2" s="162" t="s">
        <x:v>3156</x:v>
      </x:c>
      <x:c r="K2" s="164">
        <x:v>0</x:v>
      </x:c>
      <x:c r="L2" s="162"/>
      <x:c r="M2" s="162"/>
      <x:c r="N2" s="162"/>
      <x:c r="O2" s="162"/>
      <x:c r="P2" s="162" t="s">
        <x:v>1297</x:v>
      </x:c>
      <x:c r="Q2" s="163">
        <x:v>20</x:v>
      </x:c>
      <x:c r="R2" s="164">
        <x:v>18</x:v>
      </x:c>
      <x:c r="S2" s="164">
        <x:v>22</x:v>
      </x:c>
    </x:row>
    <x:row r="3" spans="1:19" ht="54" customHeight="1">
      <x:c r="A3" s="162" t="s">
        <x:v>1992</x:v>
      </x:c>
      <x:c r="B3" s="163" t="s">
        <x:v>253</x:v>
      </x:c>
      <x:c r="C3" s="162"/>
      <x:c r="D3" s="162" t="s">
        <x:v>246</x:v>
      </x:c>
      <x:c r="E3" s="163" t="s">
        <x:v>1293</x:v>
      </x:c>
      <x:c r="F3" s="162" t="s">
        <x:v>692</x:v>
      </x:c>
      <x:c r="G3" s="162" t="s">
        <x:v>121</x:v>
      </x:c>
      <x:c r="H3" s="162" t="s">
        <x:v>2175</x:v>
      </x:c>
      <x:c r="I3" s="164">
        <x:v>0</x:v>
      </x:c>
      <x:c r="J3" s="162"/>
      <x:c r="K3" s="164">
        <x:v>30</x:v>
      </x:c>
      <x:c r="L3" s="162" t="s">
        <x:v>3155</x:v>
      </x:c>
      <x:c r="M3" s="162"/>
      <x:c r="N3" s="162"/>
      <x:c r="O3" s="162"/>
      <x:c r="P3" s="162" t="s">
        <x:v>1295</x:v>
      </x:c>
      <x:c r="Q3" s="163">
        <x:v>30</x:v>
      </x:c>
      <x:c r="R3" s="164">
        <x:v>0</x:v>
      </x:c>
      <x:c r="S3" s="164">
        <x:v>0</x:v>
      </x:c>
    </x:row>
    <x:row r="4" spans="1:19" ht="54" customHeight="1">
      <x:c r="A4" s="162" t="s">
        <x:v>79</x:v>
      </x:c>
      <x:c r="B4" s="163" t="s">
        <x:v>236</x:v>
      </x:c>
      <x:c r="C4" s="162"/>
      <x:c r="D4" s="162" t="s">
        <x:v>246</x:v>
      </x:c>
      <x:c r="E4" s="163" t="s">
        <x:v>1282</x:v>
      </x:c>
      <x:c r="F4" s="162" t="s">
        <x:v>981</x:v>
      </x:c>
      <x:c r="G4" s="162"/>
      <x:c r="H4" s="162" t="s">
        <x:v>2173</x:v>
      </x:c>
      <x:c r="I4" s="164">
        <x:v>80</x:v>
      </x:c>
      <x:c r="J4" s="162" t="s">
        <x:v>1971</x:v>
      </x:c>
      <x:c r="K4" s="164">
        <x:v>0</x:v>
      </x:c>
      <x:c r="L4" s="162"/>
      <x:c r="M4" s="162"/>
      <x:c r="N4" s="162"/>
      <x:c r="O4" s="162"/>
      <x:c r="P4" s="162" t="s">
        <x:v>1297</x:v>
      </x:c>
      <x:c r="Q4" s="163">
        <x:v>80</x:v>
      </x:c>
      <x:c r="R4" s="164">
        <x:v>72</x:v>
      </x:c>
      <x:c r="S4" s="164">
        <x:v>88</x:v>
      </x:c>
    </x:row>
    <x:row r="5" spans="1:19" ht="54" customHeight="1">
      <x:c r="A5" s="162" t="s">
        <x:v>2018</x:v>
      </x:c>
      <x:c r="B5" s="163" t="s">
        <x:v>34</x:v>
      </x:c>
      <x:c r="C5" s="162"/>
      <x:c r="D5" s="162" t="s">
        <x:v>246</x:v>
      </x:c>
      <x:c r="E5" s="163" t="s">
        <x:v>1285</x:v>
      </x:c>
      <x:c r="F5" s="162" t="s">
        <x:v>1004</x:v>
      </x:c>
      <x:c r="G5" s="162" t="s">
        <x:v>121</x:v>
      </x:c>
      <x:c r="H5" s="162" t="s">
        <x:v>1015</x:v>
      </x:c>
      <x:c r="I5" s="164">
        <x:v>0</x:v>
      </x:c>
      <x:c r="J5" s="162"/>
      <x:c r="K5" s="164">
        <x:v>20</x:v>
      </x:c>
      <x:c r="L5" s="162" t="s">
        <x:v>167</x:v>
      </x:c>
      <x:c r="M5" s="162"/>
      <x:c r="N5" s="162"/>
      <x:c r="O5" s="162"/>
      <x:c r="P5" s="162" t="s">
        <x:v>1295</x:v>
      </x:c>
      <x:c r="Q5" s="163">
        <x:v>20</x:v>
      </x:c>
      <x:c r="R5" s="164">
        <x:v>0</x:v>
      </x:c>
      <x:c r="S5" s="164">
        <x:v>0</x:v>
      </x:c>
    </x:row>
    <x:row r="6" spans="1:19" ht="54" customHeight="1">
      <x:c r="A6" s="162" t="s">
        <x:v>73</x:v>
      </x:c>
      <x:c r="B6" s="163" t="s">
        <x:v>236</x:v>
      </x:c>
      <x:c r="C6" s="162"/>
      <x:c r="D6" s="162" t="s">
        <x:v>246</x:v>
      </x:c>
      <x:c r="E6" s="163" t="s">
        <x:v>1282</x:v>
      </x:c>
      <x:c r="F6" s="162" t="s">
        <x:v>2164</x:v>
      </x:c>
      <x:c r="G6" s="162"/>
      <x:c r="H6" s="162" t="s">
        <x:v>1010</x:v>
      </x:c>
      <x:c r="I6" s="164">
        <x:v>90</x:v>
      </x:c>
      <x:c r="J6" s="162" t="s">
        <x:v>111</x:v>
      </x:c>
      <x:c r="K6" s="164">
        <x:v>0</x:v>
      </x:c>
      <x:c r="L6" s="162"/>
      <x:c r="M6" s="162"/>
      <x:c r="N6" s="162"/>
      <x:c r="O6" s="162"/>
      <x:c r="P6" s="162" t="s">
        <x:v>1297</x:v>
      </x:c>
      <x:c r="Q6" s="163">
        <x:v>90</x:v>
      </x:c>
      <x:c r="R6" s="164">
        <x:v>81</x:v>
      </x:c>
      <x:c r="S6" s="164">
        <x:v>99</x:v>
      </x:c>
    </x:row>
    <x:row r="7" spans="1:19" ht="54" customHeight="1">
      <x:c r="A7" s="162" t="s">
        <x:v>25</x:v>
      </x:c>
      <x:c r="B7" s="163" t="s">
        <x:v>779</x:v>
      </x:c>
      <x:c r="C7" s="162"/>
      <x:c r="D7" s="162" t="s">
        <x:v>246</x:v>
      </x:c>
      <x:c r="E7" s="163" t="s">
        <x:v>1269</x:v>
      </x:c>
      <x:c r="F7" s="162" t="s">
        <x:v>1012</x:v>
      </x:c>
      <x:c r="G7" s="162" t="s">
        <x:v>121</x:v>
      </x:c>
      <x:c r="H7" s="162" t="s">
        <x:v>3359</x:v>
      </x:c>
      <x:c r="I7" s="164">
        <x:v>0</x:v>
      </x:c>
      <x:c r="J7" s="162"/>
      <x:c r="K7" s="164">
        <x:v>10</x:v>
      </x:c>
      <x:c r="L7" s="162" t="s">
        <x:v>1279</x:v>
      </x:c>
      <x:c r="M7" s="162"/>
      <x:c r="N7" s="162"/>
      <x:c r="O7" s="162"/>
      <x:c r="P7" s="162" t="s">
        <x:v>1295</x:v>
      </x:c>
      <x:c r="Q7" s="163">
        <x:v>10</x:v>
      </x:c>
      <x:c r="R7" s="164">
        <x:v>0</x:v>
      </x:c>
      <x:c r="S7" s="164">
        <x:v>0</x:v>
      </x:c>
    </x:row>
    <x:row r="8" spans="1:19" ht="54" customHeight="1">
      <x:c r="A8" s="162" t="s">
        <x:v>1271</x:v>
      </x:c>
      <x:c r="B8" s="163" t="s">
        <x:v>1034</x:v>
      </x:c>
      <x:c r="C8" s="162"/>
      <x:c r="D8" s="162" t="s">
        <x:v>246</x:v>
      </x:c>
      <x:c r="E8" s="163" t="s">
        <x:v>1287</x:v>
      </x:c>
      <x:c r="F8" s="162" t="s">
        <x:v>2461</x:v>
      </x:c>
      <x:c r="G8" s="162" t="s">
        <x:v>121</x:v>
      </x:c>
      <x:c r="H8" s="162" t="s">
        <x:v>2586</x:v>
      </x:c>
      <x:c r="I8" s="164">
        <x:v>0</x:v>
      </x:c>
      <x:c r="J8" s="162"/>
      <x:c r="K8" s="164">
        <x:v>20</x:v>
      </x:c>
      <x:c r="L8" s="162" t="s">
        <x:v>1283</x:v>
      </x:c>
      <x:c r="M8" s="162"/>
      <x:c r="N8" s="162"/>
      <x:c r="O8" s="162"/>
      <x:c r="P8" s="162" t="s">
        <x:v>1295</x:v>
      </x:c>
      <x:c r="Q8" s="163">
        <x:v>20</x:v>
      </x:c>
      <x:c r="R8" s="164">
        <x:v>0</x:v>
      </x:c>
      <x:c r="S8" s="164">
        <x:v>0</x:v>
      </x:c>
    </x:row>
    <x:row r="9" spans="1:19" ht="54" customHeight="1">
      <x:c r="A9" s="162" t="s">
        <x:v>3157</x:v>
      </x:c>
      <x:c r="B9" s="163" t="s">
        <x:v>1195</x:v>
      </x:c>
      <x:c r="C9" s="162"/>
      <x:c r="D9" s="162" t="s">
        <x:v>246</x:v>
      </x:c>
      <x:c r="E9" s="163" t="s">
        <x:v>1287</x:v>
      </x:c>
      <x:c r="F9" s="162" t="s">
        <x:v>2461</x:v>
      </x:c>
      <x:c r="G9" s="162" t="s">
        <x:v>121</x:v>
      </x:c>
      <x:c r="H9" s="162" t="s">
        <x:v>2166</x:v>
      </x:c>
      <x:c r="I9" s="164">
        <x:v>0</x:v>
      </x:c>
      <x:c r="J9" s="162"/>
      <x:c r="K9" s="164">
        <x:v>15</x:v>
      </x:c>
      <x:c r="L9" s="162" t="s">
        <x:v>3158</x:v>
      </x:c>
      <x:c r="M9" s="162"/>
      <x:c r="N9" s="162"/>
      <x:c r="O9" s="162"/>
      <x:c r="P9" s="162" t="s">
        <x:v>1295</x:v>
      </x:c>
      <x:c r="Q9" s="163">
        <x:v>15</x:v>
      </x:c>
      <x:c r="R9" s="164">
        <x:v>0</x:v>
      </x:c>
      <x:c r="S9" s="164">
        <x:v>0</x:v>
      </x:c>
    </x:row>
    <x:row r="10" spans="1:19" ht="54" customHeight="1">
      <x:c r="A10" s="162" t="s">
        <x:v>1284</x:v>
      </x:c>
      <x:c r="B10" s="163" t="s">
        <x:v>236</x:v>
      </x:c>
      <x:c r="C10" s="162"/>
      <x:c r="D10" s="162" t="s">
        <x:v>246</x:v>
      </x:c>
      <x:c r="E10" s="163" t="s">
        <x:v>1282</x:v>
      </x:c>
      <x:c r="F10" s="162" t="s">
        <x:v>1006</x:v>
      </x:c>
      <x:c r="G10" s="162"/>
      <x:c r="H10" s="162" t="s">
        <x:v>1024</x:v>
      </x:c>
      <x:c r="I10" s="164">
        <x:v>100</x:v>
      </x:c>
      <x:c r="J10" s="162" t="s">
        <x:v>1964</x:v>
      </x:c>
      <x:c r="K10" s="164">
        <x:v>0</x:v>
      </x:c>
      <x:c r="L10" s="162"/>
      <x:c r="M10" s="162"/>
      <x:c r="N10" s="162"/>
      <x:c r="O10" s="162"/>
      <x:c r="P10" s="162" t="s">
        <x:v>1297</x:v>
      </x:c>
      <x:c r="Q10" s="163">
        <x:v>100</x:v>
      </x:c>
      <x:c r="R10" s="164">
        <x:v>90</x:v>
      </x:c>
      <x:c r="S10" s="164">
        <x:v>110</x:v>
      </x:c>
    </x:row>
    <x:row r="11" spans="1:19" ht="54" customHeight="1">
      <x:c r="A11" s="162" t="s">
        <x:v>1274</x:v>
      </x:c>
      <x:c r="B11" s="163" t="s">
        <x:v>1270</x:v>
      </x:c>
      <x:c r="C11" s="162"/>
      <x:c r="D11" s="162" t="s">
        <x:v>246</x:v>
      </x:c>
      <x:c r="E11" s="163" t="s">
        <x:v>1275</x:v>
      </x:c>
      <x:c r="F11" s="162" t="s">
        <x:v>1026</x:v>
      </x:c>
      <x:c r="G11" s="162" t="s">
        <x:v>121</x:v>
      </x:c>
      <x:c r="H11" s="162" t="s">
        <x:v>1021</x:v>
      </x:c>
      <x:c r="I11" s="164">
        <x:v>0</x:v>
      </x:c>
      <x:c r="J11" s="162"/>
      <x:c r="K11" s="164">
        <x:v>35</x:v>
      </x:c>
      <x:c r="L11" s="162" t="s">
        <x:v>1961</x:v>
      </x:c>
      <x:c r="M11" s="162"/>
      <x:c r="N11" s="162"/>
      <x:c r="O11" s="162"/>
      <x:c r="P11" s="162" t="s">
        <x:v>1295</x:v>
      </x:c>
      <x:c r="Q11" s="163">
        <x:v>35</x:v>
      </x:c>
      <x:c r="R11" s="164">
        <x:v>0</x:v>
      </x:c>
      <x:c r="S11" s="164">
        <x:v>0</x:v>
      </x:c>
    </x:row>
    <x:row r="12" spans="1:19" ht="54" customHeight="1">
      <x:c r="A12" s="162" t="s">
        <x:v>1272</x:v>
      </x:c>
      <x:c r="B12" s="163" t="s">
        <x:v>253</x:v>
      </x:c>
      <x:c r="C12" s="162"/>
      <x:c r="D12" s="162" t="s">
        <x:v>246</x:v>
      </x:c>
      <x:c r="E12" s="163" t="s">
        <x:v>1277</x:v>
      </x:c>
      <x:c r="F12" s="162" t="s">
        <x:v>3360</x:v>
      </x:c>
      <x:c r="G12" s="162" t="s">
        <x:v>121</x:v>
      </x:c>
      <x:c r="H12" s="162" t="s">
        <x:v>3362</x:v>
      </x:c>
      <x:c r="I12" s="164">
        <x:v>0</x:v>
      </x:c>
      <x:c r="J12" s="162"/>
      <x:c r="K12" s="164">
        <x:v>20</x:v>
      </x:c>
      <x:c r="L12" s="162" t="s">
        <x:v>1970</x:v>
      </x:c>
      <x:c r="M12" s="162"/>
      <x:c r="N12" s="162"/>
      <x:c r="O12" s="162"/>
      <x:c r="P12" s="162" t="s">
        <x:v>1295</x:v>
      </x:c>
      <x:c r="Q12" s="163">
        <x:v>20</x:v>
      </x:c>
      <x:c r="R12" s="164">
        <x:v>0</x:v>
      </x:c>
      <x:c r="S12" s="164">
        <x:v>0</x:v>
      </x:c>
    </x:row>
    <x:row r="13" spans="1:19" ht="54" customHeight="1">
      <x:c r="A13" s="162" t="s">
        <x:v>3163</x:v>
      </x:c>
      <x:c r="B13" s="163" t="s">
        <x:v>1181</x:v>
      </x:c>
      <x:c r="C13" s="162"/>
      <x:c r="D13" s="162" t="s">
        <x:v>246</x:v>
      </x:c>
      <x:c r="E13" s="163" t="s">
        <x:v>1287</x:v>
      </x:c>
      <x:c r="F13" s="162" t="s">
        <x:v>685</x:v>
      </x:c>
      <x:c r="G13" s="162" t="s">
        <x:v>121</x:v>
      </x:c>
      <x:c r="H13" s="162" t="s">
        <x:v>2165</x:v>
      </x:c>
      <x:c r="I13" s="164">
        <x:v>0</x:v>
      </x:c>
      <x:c r="J13" s="162"/>
      <x:c r="K13" s="164">
        <x:v>10</x:v>
      </x:c>
      <x:c r="L13" s="162" t="s">
        <x:v>3162</x:v>
      </x:c>
      <x:c r="M13" s="162"/>
      <x:c r="N13" s="162"/>
      <x:c r="O13" s="162"/>
      <x:c r="P13" s="162" t="s">
        <x:v>1295</x:v>
      </x:c>
      <x:c r="Q13" s="163">
        <x:v>10</x:v>
      </x:c>
      <x:c r="R13" s="164">
        <x:v>0</x:v>
      </x:c>
      <x:c r="S13" s="164">
        <x:v>0</x:v>
      </x:c>
    </x:row>
    <x:row r="14" spans="1:19" ht="54" customHeight="1">
      <x:c r="A14" s="162" t="s">
        <x:v>3159</x:v>
      </x:c>
      <x:c r="B14" s="163" t="s">
        <x:v>1181</x:v>
      </x:c>
      <x:c r="C14" s="162"/>
      <x:c r="D14" s="162" t="s">
        <x:v>246</x:v>
      </x:c>
      <x:c r="E14" s="163" t="s">
        <x:v>1287</x:v>
      </x:c>
      <x:c r="F14" s="162" t="s">
        <x:v>685</x:v>
      </x:c>
      <x:c r="G14" s="162" t="s">
        <x:v>121</x:v>
      </x:c>
      <x:c r="H14" s="162" t="s">
        <x:v>2148</x:v>
      </x:c>
      <x:c r="I14" s="164">
        <x:v>0</x:v>
      </x:c>
      <x:c r="J14" s="162"/>
      <x:c r="K14" s="164">
        <x:v>15</x:v>
      </x:c>
      <x:c r="L14" s="162" t="s">
        <x:v>3160</x:v>
      </x:c>
      <x:c r="M14" s="162"/>
      <x:c r="N14" s="162"/>
      <x:c r="O14" s="162"/>
      <x:c r="P14" s="162" t="s">
        <x:v>1295</x:v>
      </x:c>
      <x:c r="Q14" s="163">
        <x:v>15</x:v>
      </x:c>
      <x:c r="R14" s="164">
        <x:v>0</x:v>
      </x:c>
      <x:c r="S14" s="164">
        <x:v>0</x:v>
      </x:c>
    </x:row>
    <x:row r="15" spans="1:19" ht="54" customHeight="1">
      <x:c r="A15" s="162" t="s">
        <x:v>1276</x:v>
      </x:c>
      <x:c r="B15" s="163" t="s">
        <x:v>1034</x:v>
      </x:c>
      <x:c r="C15" s="162"/>
      <x:c r="D15" s="162" t="s">
        <x:v>246</x:v>
      </x:c>
      <x:c r="E15" s="163" t="s">
        <x:v>1278</x:v>
      </x:c>
      <x:c r="F15" s="162" t="s">
        <x:v>1019</x:v>
      </x:c>
      <x:c r="G15" s="162" t="s">
        <x:v>121</x:v>
      </x:c>
      <x:c r="H15" s="162" t="s">
        <x:v>1001</x:v>
      </x:c>
      <x:c r="I15" s="164">
        <x:v>0</x:v>
      </x:c>
      <x:c r="J15" s="162"/>
      <x:c r="K15" s="164">
        <x:v>25</x:v>
      </x:c>
      <x:c r="L15" s="162" t="s">
        <x:v>1283</x:v>
      </x:c>
      <x:c r="M15" s="162"/>
      <x:c r="N15" s="162"/>
      <x:c r="O15" s="162"/>
      <x:c r="P15" s="162" t="s">
        <x:v>1295</x:v>
      </x:c>
      <x:c r="Q15" s="163">
        <x:v>25</x:v>
      </x:c>
      <x:c r="R15" s="164">
        <x:v>0</x:v>
      </x:c>
      <x:c r="S15" s="164">
        <x:v>0</x:v>
      </x:c>
    </x:row>
    <x:row r="16" spans="1:19" ht="54" customHeight="1">
      <x:c r="A16" s="162" t="s">
        <x:v>1286</x:v>
      </x:c>
      <x:c r="B16" s="163" t="s">
        <x:v>236</x:v>
      </x:c>
      <x:c r="C16" s="162"/>
      <x:c r="D16" s="162" t="s">
        <x:v>246</x:v>
      </x:c>
      <x:c r="E16" s="163" t="s">
        <x:v>1282</x:v>
      </x:c>
      <x:c r="F16" s="162" t="s">
        <x:v>1008</x:v>
      </x:c>
      <x:c r="G16" s="162"/>
      <x:c r="H16" s="162" t="s">
        <x:v>1014</x:v>
      </x:c>
      <x:c r="I16" s="164">
        <x:v>140</x:v>
      </x:c>
      <x:c r="J16" s="162" t="s">
        <x:v>1975</x:v>
      </x:c>
      <x:c r="K16" s="164">
        <x:v>0</x:v>
      </x:c>
      <x:c r="L16" s="162"/>
      <x:c r="M16" s="162"/>
      <x:c r="N16" s="162"/>
      <x:c r="O16" s="162"/>
      <x:c r="P16" s="162" t="s">
        <x:v>1297</x:v>
      </x:c>
      <x:c r="Q16" s="163">
        <x:v>140</x:v>
      </x:c>
      <x:c r="R16" s="164">
        <x:v>126</x:v>
      </x:c>
      <x:c r="S16" s="164">
        <x:v>154</x:v>
      </x:c>
    </x:row>
    <x:row r="17" spans="1:19" ht="54" customHeight="1">
      <x:c r="A17" s="162" t="s">
        <x:v>1288</x:v>
      </x:c>
      <x:c r="B17" s="163" t="s">
        <x:v>1034</x:v>
      </x:c>
      <x:c r="C17" s="162"/>
      <x:c r="D17" s="162" t="s">
        <x:v>246</x:v>
      </x:c>
      <x:c r="E17" s="163" t="s">
        <x:v>1269</x:v>
      </x:c>
      <x:c r="F17" s="162" t="s">
        <x:v>1017</x:v>
      </x:c>
      <x:c r="G17" s="162" t="s">
        <x:v>121</x:v>
      </x:c>
      <x:c r="H17" s="162" t="s">
        <x:v>2149</x:v>
      </x:c>
      <x:c r="I17" s="164">
        <x:v>0</x:v>
      </x:c>
      <x:c r="J17" s="162"/>
      <x:c r="K17" s="164">
        <x:v>15</x:v>
      </x:c>
      <x:c r="L17" s="162" t="s">
        <x:v>1289</x:v>
      </x:c>
      <x:c r="M17" s="162"/>
      <x:c r="N17" s="162"/>
      <x:c r="O17" s="162"/>
      <x:c r="P17" s="162" t="s">
        <x:v>1295</x:v>
      </x:c>
      <x:c r="Q17" s="163">
        <x:v>15</x:v>
      </x:c>
      <x:c r="R17" s="164">
        <x:v>0</x:v>
      </x:c>
      <x:c r="S17" s="164">
        <x:v>0</x:v>
      </x:c>
    </x:row>
    <x:row r="18" spans="1:19" ht="54" customHeight="1">
      <x:c r="A18" s="162" t="s">
        <x:v>1290</x:v>
      </x:c>
      <x:c r="B18" s="163" t="s">
        <x:v>1292</x:v>
      </x:c>
      <x:c r="C18" s="162"/>
      <x:c r="D18" s="162" t="s">
        <x:v>246</x:v>
      </x:c>
      <x:c r="E18" s="163" t="s">
        <x:v>1282</x:v>
      </x:c>
      <x:c r="F18" s="162" t="s">
        <x:v>1002</x:v>
      </x:c>
      <x:c r="G18" s="162"/>
      <x:c r="H18" s="162" t="s">
        <x:v>3361</x:v>
      </x:c>
      <x:c r="I18" s="164">
        <x:v>120</x:v>
      </x:c>
      <x:c r="J18" s="162" t="s">
        <x:v>154</x:v>
      </x:c>
      <x:c r="K18" s="164">
        <x:v>0</x:v>
      </x:c>
      <x:c r="L18" s="162"/>
      <x:c r="M18" s="162"/>
      <x:c r="N18" s="162"/>
      <x:c r="O18" s="162"/>
      <x:c r="P18" s="162" t="s">
        <x:v>1297</x:v>
      </x:c>
      <x:c r="Q18" s="163">
        <x:v>120</x:v>
      </x:c>
      <x:c r="R18" s="164">
        <x:v>108</x:v>
      </x:c>
      <x:c r="S18" s="164">
        <x:v>132</x:v>
      </x:c>
    </x:row>
    <x:row r="19" spans="1:19" ht="54" customHeight="1">
      <x:c r="A19" s="162" t="s">
        <x:v>3161</x:v>
      </x:c>
      <x:c r="B19" s="163" t="s">
        <x:v>253</x:v>
      </x:c>
      <x:c r="C19" s="162"/>
      <x:c r="D19" s="162" t="s">
        <x:v>246</x:v>
      </x:c>
      <x:c r="E19" s="163" t="s">
        <x:v>1287</x:v>
      </x:c>
      <x:c r="F19" s="162" t="s">
        <x:v>2462</x:v>
      </x:c>
      <x:c r="G19" s="162" t="s">
        <x:v>121</x:v>
      </x:c>
      <x:c r="H19" s="162" t="s">
        <x:v>3363</x:v>
      </x:c>
      <x:c r="I19" s="164">
        <x:v>0</x:v>
      </x:c>
      <x:c r="J19" s="162"/>
      <x:c r="K19" s="164">
        <x:v>30</x:v>
      </x:c>
      <x:c r="L19" s="162" t="s">
        <x:v>2004</x:v>
      </x:c>
      <x:c r="M19" s="162"/>
      <x:c r="N19" s="162"/>
      <x:c r="O19" s="162"/>
      <x:c r="P19" s="162" t="s">
        <x:v>1295</x:v>
      </x:c>
      <x:c r="Q19" s="163">
        <x:v>30</x:v>
      </x:c>
      <x:c r="R19" s="164">
        <x:v>0</x:v>
      </x:c>
      <x:c r="S19" s="164">
        <x:v>0</x:v>
      </x:c>
    </x:row>
    <x:row r="20" spans="1:19" ht="54" customHeight="1">
      <x:c r="A20" s="162" t="s">
        <x:v>1291</x:v>
      </x:c>
      <x:c r="B20" s="163" t="s">
        <x:v>245</x:v>
      </x:c>
      <x:c r="C20" s="162"/>
      <x:c r="D20" s="162" t="s">
        <x:v>246</x:v>
      </x:c>
      <x:c r="E20" s="163" t="s">
        <x:v>1287</x:v>
      </x:c>
      <x:c r="F20" s="162" t="s">
        <x:v>2462</x:v>
      </x:c>
      <x:c r="G20" s="162" t="s">
        <x:v>121</x:v>
      </x:c>
      <x:c r="H20" s="162" t="s">
        <x:v>1003</x:v>
      </x:c>
      <x:c r="I20" s="164">
        <x:v>0</x:v>
      </x:c>
      <x:c r="J20" s="162"/>
      <x:c r="K20" s="164">
        <x:v>20</x:v>
      </x:c>
      <x:c r="L20" s="162" t="s">
        <x:v>1296</x:v>
      </x:c>
      <x:c r="M20" s="162"/>
      <x:c r="N20" s="162"/>
      <x:c r="O20" s="162"/>
      <x:c r="P20" s="162" t="s">
        <x:v>1295</x:v>
      </x:c>
      <x:c r="Q20" s="163">
        <x:v>20</x:v>
      </x:c>
      <x:c r="R20" s="164">
        <x:v>0</x:v>
      </x:c>
      <x:c r="S20" s="164">
        <x:v>0</x:v>
      </x:c>
    </x:row>
    <x:row r="21" spans="1:19" ht="54" customHeight="1">
      <x:c r="A21" s="162"/>
      <x:c r="B21" s="163"/>
      <x:c r="C21" s="162"/>
      <x:c r="D21" s="162"/>
      <x:c r="E21" s="163"/>
      <x:c r="F21" s="162"/>
      <x:c r="G21" s="162"/>
      <x:c r="H21" s="162"/>
      <x:c r="I21" s="164"/>
      <x:c r="J21" s="162"/>
      <x:c r="K21" s="164"/>
      <x:c r="L21" s="162"/>
      <x:c r="M21" s="162"/>
      <x:c r="N21" s="162"/>
      <x:c r="O21" s="162"/>
      <x:c r="P21" s="162"/>
      <x:c r="Q21" s="163"/>
      <x:c r="R21" s="164"/>
      <x:c r="S21" s="164"/>
    </x:row>
    <x:row r="22" spans="1:19" ht="54" customHeight="1">
      <x:c r="A22" s="162"/>
      <x:c r="B22" s="163"/>
      <x:c r="C22" s="162"/>
      <x:c r="D22" s="162"/>
      <x:c r="E22" s="163"/>
      <x:c r="F22" s="162"/>
      <x:c r="G22" s="162"/>
      <x:c r="H22" s="162"/>
      <x:c r="I22" s="164"/>
      <x:c r="J22" s="162"/>
      <x:c r="K22" s="164"/>
      <x:c r="L22" s="162"/>
      <x:c r="M22" s="162"/>
      <x:c r="N22" s="162"/>
      <x:c r="O22" s="162"/>
      <x:c r="P22" s="162"/>
      <x:c r="Q22" s="163"/>
      <x:c r="R22" s="164"/>
      <x:c r="S22" s="164"/>
    </x:row>
    <x:row r="23" spans="1:19" ht="54" customHeight="1">
      <x:c r="A23" s="162"/>
      <x:c r="B23" s="163"/>
      <x:c r="C23" s="162"/>
      <x:c r="D23" s="162"/>
      <x:c r="E23" s="163"/>
      <x:c r="F23" s="162"/>
      <x:c r="G23" s="162"/>
      <x:c r="H23" s="162"/>
      <x:c r="I23" s="164"/>
      <x:c r="J23" s="162"/>
      <x:c r="K23" s="164"/>
      <x:c r="L23" s="162"/>
      <x:c r="M23" s="162"/>
      <x:c r="N23" s="162"/>
      <x:c r="O23" s="162"/>
      <x:c r="P23" s="162"/>
      <x:c r="Q23" s="163"/>
      <x:c r="R23" s="164"/>
      <x:c r="S23" s="164"/>
    </x:row>
    <x:row r="24" spans="1:19" ht="54" customHeight="1">
      <x:c r="A24" s="162"/>
      <x:c r="B24" s="163"/>
      <x:c r="C24" s="162"/>
      <x:c r="D24" s="162"/>
      <x:c r="E24" s="163"/>
      <x:c r="F24" s="162"/>
      <x:c r="G24" s="162"/>
      <x:c r="H24" s="162"/>
      <x:c r="I24" s="164"/>
      <x:c r="J24" s="162"/>
      <x:c r="K24" s="164"/>
      <x:c r="L24" s="162"/>
      <x:c r="M24" s="162"/>
      <x:c r="N24" s="162"/>
      <x:c r="O24" s="162"/>
      <x:c r="P24" s="162"/>
      <x:c r="Q24" s="163"/>
      <x:c r="R24" s="164"/>
      <x:c r="S24" s="164"/>
    </x:row>
    <x:row r="25" spans="1:19" ht="54" customHeight="1">
      <x:c r="A25" s="162"/>
      <x:c r="B25" s="163"/>
      <x:c r="C25" s="162"/>
      <x:c r="D25" s="162"/>
      <x:c r="E25" s="163"/>
      <x:c r="F25" s="162"/>
      <x:c r="G25" s="162"/>
      <x:c r="H25" s="162"/>
      <x:c r="I25" s="164"/>
      <x:c r="J25" s="162"/>
      <x:c r="K25" s="164"/>
      <x:c r="L25" s="162"/>
      <x:c r="M25" s="162"/>
      <x:c r="N25" s="162"/>
      <x:c r="O25" s="162"/>
      <x:c r="P25" s="162"/>
      <x:c r="Q25" s="163"/>
      <x:c r="R25" s="164"/>
      <x:c r="S25" s="164"/>
    </x:row>
    <x:row r="26" spans="1:19" ht="54" customHeight="1">
      <x:c r="A26" s="162"/>
      <x:c r="B26" s="163"/>
      <x:c r="C26" s="162"/>
      <x:c r="D26" s="162"/>
      <x:c r="E26" s="163"/>
      <x:c r="F26" s="162"/>
      <x:c r="G26" s="162"/>
      <x:c r="H26" s="162"/>
      <x:c r="I26" s="164"/>
      <x:c r="J26" s="162"/>
      <x:c r="K26" s="164"/>
      <x:c r="L26" s="162"/>
      <x:c r="M26" s="162"/>
      <x:c r="N26" s="162"/>
      <x:c r="O26" s="162"/>
      <x:c r="P26" s="162"/>
      <x:c r="Q26" s="163"/>
      <x:c r="R26" s="164"/>
      <x:c r="S26" s="164"/>
    </x:row>
    <x:row r="27" spans="1:19" ht="54" customHeight="1">
      <x:c r="A27" s="162"/>
      <x:c r="B27" s="163"/>
      <x:c r="C27" s="162"/>
      <x:c r="D27" s="162"/>
      <x:c r="E27" s="163"/>
      <x:c r="F27" s="162"/>
      <x:c r="G27" s="162"/>
      <x:c r="H27" s="162"/>
      <x:c r="I27" s="164"/>
      <x:c r="J27" s="162"/>
      <x:c r="K27" s="164"/>
      <x:c r="L27" s="162"/>
      <x:c r="M27" s="162"/>
      <x:c r="N27" s="162"/>
      <x:c r="O27" s="162"/>
      <x:c r="P27" s="162"/>
      <x:c r="Q27" s="163"/>
      <x:c r="R27" s="164"/>
      <x:c r="S27" s="164"/>
    </x:row>
    <x:row r="28" spans="1:19" ht="54" customHeight="1">
      <x:c r="A28" s="162"/>
      <x:c r="B28" s="163"/>
      <x:c r="C28" s="162"/>
      <x:c r="D28" s="162"/>
      <x:c r="E28" s="163"/>
      <x:c r="F28" s="162"/>
      <x:c r="G28" s="162"/>
      <x:c r="H28" s="162"/>
      <x:c r="I28" s="164"/>
      <x:c r="J28" s="162"/>
      <x:c r="K28" s="164"/>
      <x:c r="L28" s="162"/>
      <x:c r="M28" s="162"/>
      <x:c r="N28" s="162"/>
      <x:c r="O28" s="162"/>
      <x:c r="P28" s="162"/>
      <x:c r="Q28" s="163"/>
      <x:c r="R28" s="164"/>
      <x:c r="S28" s="164"/>
    </x:row>
    <x:row r="29" spans="1:19" ht="54" customHeight="1">
      <x:c r="A29" s="162"/>
      <x:c r="B29" s="163"/>
      <x:c r="C29" s="162"/>
      <x:c r="D29" s="162"/>
      <x:c r="E29" s="163"/>
      <x:c r="F29" s="162"/>
      <x:c r="G29" s="162"/>
      <x:c r="H29" s="162"/>
      <x:c r="I29" s="164"/>
      <x:c r="J29" s="162"/>
      <x:c r="K29" s="164"/>
      <x:c r="L29" s="162"/>
      <x:c r="M29" s="162"/>
      <x:c r="N29" s="162"/>
      <x:c r="O29" s="162"/>
      <x:c r="P29" s="162"/>
      <x:c r="Q29" s="163"/>
      <x:c r="R29" s="164"/>
      <x:c r="S29" s="164"/>
    </x:row>
    <x:row r="30" spans="1:19" ht="54" customHeight="1">
      <x:c r="A30" s="162"/>
      <x:c r="B30" s="163"/>
      <x:c r="C30" s="162"/>
      <x:c r="D30" s="162"/>
      <x:c r="E30" s="163"/>
      <x:c r="F30" s="162"/>
      <x:c r="G30" s="162"/>
      <x:c r="H30" s="162"/>
      <x:c r="I30" s="164"/>
      <x:c r="J30" s="162"/>
      <x:c r="K30" s="164"/>
      <x:c r="L30" s="162"/>
      <x:c r="M30" s="162"/>
      <x:c r="N30" s="162"/>
      <x:c r="O30" s="162"/>
      <x:c r="P30" s="162"/>
      <x:c r="Q30" s="163"/>
      <x:c r="R30" s="164"/>
      <x:c r="S30" s="164"/>
    </x:row>
  </x:sheetData>
  <x:mergeCells count="4">
    <x:mergeCell ref="D1:F1"/>
    <x:mergeCell ref="I1:J1"/>
    <x:mergeCell ref="K1:L1"/>
    <x:mergeCell ref="N1:P1"/>
  </x:mergeCells>
  <x:conditionalFormatting sqref="S2:S30">
    <x:cfRule type="expression" priority="1">
      <x:formula>AND($R2&lt;&gt;"",$S2&lt;&gt;"",$S2&lt;$R2)</x:formula>
    </x:cfRule>
  </x:conditionalFormatting>
  <x:dataValidations count="2">
    <x:dataValidation type="list" sqref="G2:G30">
      <x:formula1>",획득 시 귀속"</x:formula1>
    </x:dataValidation>
    <x:dataValidation type="list" sqref="B2:B30">
      <x:formula1>"무기,상의,머리,얼굴,손,신발,팔 방어구,보조 장비,액세서리,소모품,탄약,접근 도구"</x:formula1>
    </x:dataValidation>
  </x:dataValidation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3"/>
  <x:dimension ref="A1:S30"/>
  <x:sheetViews>
    <x:sheetView tabSelected="1" topLeftCell="A22" zoomScaleNormal="100" zoomScaleSheetLayoutView="100" workbookViewId="0">
      <x:selection activeCell="F23" activeCellId="0" sqref="F23:F23"/>
    </x:sheetView>
  </x:sheetViews>
  <x:sheetFormatPr defaultColWidth="8.875" defaultRowHeight="13.55000000000000071054"/>
  <x:cols>
    <x:col min="1" max="1" width="19.25" customWidth="1"/>
    <x:col min="2" max="2" width="9.5" style="54" customWidth="1"/>
    <x:col min="3" max="3" width="12.375" customWidth="1"/>
    <x:col min="4" max="4" width="27.25" customWidth="1"/>
    <x:col min="5" max="5" width="15" style="54" customWidth="1"/>
    <x:col min="6" max="6" width="28" customWidth="1"/>
    <x:col min="7" max="7" width="14" style="47" customWidth="1"/>
    <x:col min="8" max="8" width="39.75" customWidth="1"/>
    <x:col min="9" max="9" width="10" style="54" customWidth="1"/>
    <x:col min="10" max="10" width="25" customWidth="1"/>
    <x:col min="11" max="11" width="10" style="54" customWidth="1"/>
    <x:col min="12" max="12" width="25" customWidth="1"/>
    <x:col min="13" max="13" width="28" customWidth="1"/>
    <x:col min="14" max="14" width="23" style="47" customWidth="1"/>
    <x:col min="15" max="15" width="34" customWidth="1"/>
    <x:col min="16" max="16" width="22" customWidth="1"/>
    <x:col min="17" max="17" width="14" style="54" customWidth="1"/>
    <x:col min="18" max="19" width="12" style="54" customWidth="1"/>
  </x:cols>
  <x:sheetData>
    <x:row r="1" spans="1:19" s="71" customFormat="1" ht="32.10000000000000142109" customHeight="1">
      <x:c r="A1" s="70" t="s">
        <x:v>1207</x:v>
      </x:c>
      <x:c r="B1" s="70" t="s">
        <x:v>1192</x:v>
      </x:c>
      <x:c r="C1" s="70" t="s">
        <x:v>158</x:v>
      </x:c>
      <x:c r="D1" s="222" t="s">
        <x:v>3011</x:v>
      </x:c>
      <x:c r="E1" s="223"/>
      <x:c r="F1" s="224"/>
      <x:c r="G1" s="70" t="s">
        <x:v>157</x:v>
      </x:c>
      <x:c r="H1" s="70" t="s">
        <x:v>120</x:v>
      </x:c>
      <x:c r="I1" s="222" t="s">
        <x:v>2626</x:v>
      </x:c>
      <x:c r="J1" s="224"/>
      <x:c r="K1" s="222" t="s">
        <x:v>2631</x:v>
      </x:c>
      <x:c r="L1" s="224"/>
      <x:c r="M1" s="70" t="s">
        <x:v>145</x:v>
      </x:c>
      <x:c r="N1" s="222" t="s">
        <x:v>2665</x:v>
      </x:c>
      <x:c r="O1" s="223"/>
      <x:c r="P1" s="224"/>
      <x:c r="Q1" s="70" t="s">
        <x:v>242</x:v>
      </x:c>
      <x:c r="R1" s="70" t="s">
        <x:v>122</x:v>
      </x:c>
      <x:c r="S1" s="70" t="s">
        <x:v>126</x:v>
      </x:c>
    </x:row>
    <x:row r="2" spans="1:19" ht="54" customHeight="1">
      <x:c r="A2" s="9" t="s">
        <x:v>2001</x:v>
      </x:c>
      <x:c r="B2" s="10" t="s">
        <x:v>236</x:v>
      </x:c>
      <x:c r="C2" s="9"/>
      <x:c r="D2" s="9" t="s">
        <x:v>2016</x:v>
      </x:c>
      <x:c r="E2" s="10" t="s">
        <x:v>234</x:v>
      </x:c>
      <x:c r="F2" s="9" t="s">
        <x:v>2654</x:v>
      </x:c>
      <x:c r="G2" s="9" t="s">
        <x:v>121</x:v>
      </x:c>
      <x:c r="H2" s="9" t="s">
        <x:v>2232</x:v>
      </x:c>
      <x:c r="I2" s="11">
        <x:v>20</x:v>
      </x:c>
      <x:c r="J2" s="9" t="s">
        <x:v>2656</x:v>
      </x:c>
      <x:c r="K2" s="11">
        <x:v>0</x:v>
      </x:c>
      <x:c r="L2" s="9"/>
      <x:c r="M2" s="9"/>
      <x:c r="N2" s="9" t="s">
        <x:v>2655</x:v>
      </x:c>
      <x:c r="O2" s="9" t="s">
        <x:v>324</x:v>
      </x:c>
      <x:c r="P2" s="9" t="s">
        <x:v>117</x:v>
      </x:c>
      <x:c r="Q2" s="10">
        <x:v>100</x:v>
      </x:c>
      <x:c r="R2" s="11">
        <x:v>18</x:v>
      </x:c>
      <x:c r="S2" s="11">
        <x:v>22</x:v>
      </x:c>
    </x:row>
    <x:row r="3" spans="1:19" ht="54" customHeight="1">
      <x:c r="A3" s="9" t="s">
        <x:v>1992</x:v>
      </x:c>
      <x:c r="B3" s="10" t="s">
        <x:v>253</x:v>
      </x:c>
      <x:c r="C3" s="9"/>
      <x:c r="D3" s="9" t="s">
        <x:v>2016</x:v>
      </x:c>
      <x:c r="E3" s="10" t="s">
        <x:v>234</x:v>
      </x:c>
      <x:c r="F3" s="9" t="s">
        <x:v>2654</x:v>
      </x:c>
      <x:c r="G3" s="9" t="s">
        <x:v>121</x:v>
      </x:c>
      <x:c r="H3" s="9" t="s">
        <x:v>2005</x:v>
      </x:c>
      <x:c r="I3" s="11">
        <x:v>0</x:v>
      </x:c>
      <x:c r="J3" s="9"/>
      <x:c r="K3" s="11">
        <x:v>30</x:v>
      </x:c>
      <x:c r="L3" s="9" t="s">
        <x:v>2031</x:v>
      </x:c>
      <x:c r="M3" s="9"/>
      <x:c r="N3" s="9" t="s">
        <x:v>2655</x:v>
      </x:c>
      <x:c r="O3" s="9"/>
      <x:c r="P3" s="9" t="s">
        <x:v>792</x:v>
      </x:c>
      <x:c r="Q3" s="10">
        <x:v>100</x:v>
      </x:c>
      <x:c r="R3" s="11">
        <x:v>0</x:v>
      </x:c>
      <x:c r="S3" s="11">
        <x:v>0</x:v>
      </x:c>
    </x:row>
    <x:row r="4" spans="1:19" ht="54" customHeight="1">
      <x:c r="A4" s="9" t="s">
        <x:v>2002</x:v>
      </x:c>
      <x:c r="B4" s="10" t="s">
        <x:v>1181</x:v>
      </x:c>
      <x:c r="C4" s="9"/>
      <x:c r="D4" s="9" t="s">
        <x:v>2016</x:v>
      </x:c>
      <x:c r="E4" s="10" t="s">
        <x:v>234</x:v>
      </x:c>
      <x:c r="F4" s="9" t="s">
        <x:v>1998</x:v>
      </x:c>
      <x:c r="G4" s="9" t="s">
        <x:v>121</x:v>
      </x:c>
      <x:c r="H4" s="9" t="s">
        <x:v>1406</x:v>
      </x:c>
      <x:c r="I4" s="11">
        <x:v>0</x:v>
      </x:c>
      <x:c r="J4" s="9"/>
      <x:c r="K4" s="11">
        <x:v>4</x:v>
      </x:c>
      <x:c r="L4" s="9" t="s">
        <x:v>1609</x:v>
      </x:c>
      <x:c r="M4" s="9" t="s">
        <x:v>2657</x:v>
      </x:c>
      <x:c r="N4" s="9" t="s">
        <x:v>2655</x:v>
      </x:c>
      <x:c r="O4" s="9"/>
      <x:c r="P4" s="9" t="s">
        <x:v>1991</x:v>
      </x:c>
      <x:c r="Q4" s="10" t="s">
        <x:v>1182</x:v>
      </x:c>
      <x:c r="R4" s="11">
        <x:v>0</x:v>
      </x:c>
      <x:c r="S4" s="11">
        <x:v>0</x:v>
      </x:c>
    </x:row>
    <x:row r="5" spans="1:19" ht="54" customHeight="1">
      <x:c r="A5" s="9" t="s">
        <x:v>2007</x:v>
      </x:c>
      <x:c r="B5" s="10" t="s">
        <x:v>1195</x:v>
      </x:c>
      <x:c r="C5" s="9"/>
      <x:c r="D5" s="9" t="s">
        <x:v>2016</x:v>
      </x:c>
      <x:c r="E5" s="10" t="s">
        <x:v>234</x:v>
      </x:c>
      <x:c r="F5" s="9" t="s">
        <x:v>1998</x:v>
      </x:c>
      <x:c r="G5" s="9" t="s">
        <x:v>121</x:v>
      </x:c>
      <x:c r="H5" s="9" t="s">
        <x:v>2021</x:v>
      </x:c>
      <x:c r="I5" s="11">
        <x:v>3</x:v>
      </x:c>
      <x:c r="J5" s="9" t="s">
        <x:v>2014</x:v>
      </x:c>
      <x:c r="K5" s="11">
        <x:v>5</x:v>
      </x:c>
      <x:c r="L5" s="9" t="s">
        <x:v>2620</x:v>
      </x:c>
      <x:c r="M5" s="9" t="s">
        <x:v>1990</x:v>
      </x:c>
      <x:c r="N5" s="9" t="s">
        <x:v>2655</x:v>
      </x:c>
      <x:c r="O5" s="9"/>
      <x:c r="P5" s="9" t="s">
        <x:v>2000</x:v>
      </x:c>
      <x:c r="Q5" s="10" t="s">
        <x:v>787</x:v>
      </x:c>
      <x:c r="R5" s="11">
        <x:v>2</x:v>
      </x:c>
      <x:c r="S5" s="11">
        <x:v>4</x:v>
      </x:c>
    </x:row>
    <x:row r="6" spans="1:19" ht="54" customHeight="1">
      <x:c r="A6" s="9" t="s">
        <x:v>71</x:v>
      </x:c>
      <x:c r="B6" s="10" t="s">
        <x:v>245</x:v>
      </x:c>
      <x:c r="C6" s="9"/>
      <x:c r="D6" s="9" t="s">
        <x:v>2016</x:v>
      </x:c>
      <x:c r="E6" s="10" t="s">
        <x:v>234</x:v>
      </x:c>
      <x:c r="F6" s="9" t="s">
        <x:v>1998</x:v>
      </x:c>
      <x:c r="G6" s="9" t="s">
        <x:v>121</x:v>
      </x:c>
      <x:c r="H6" s="9" t="s">
        <x:v>1433</x:v>
      </x:c>
      <x:c r="I6" s="11">
        <x:v>0</x:v>
      </x:c>
      <x:c r="J6" s="9"/>
      <x:c r="K6" s="11">
        <x:v>6</x:v>
      </x:c>
      <x:c r="L6" s="9" t="s">
        <x:v>1989</x:v>
      </x:c>
      <x:c r="M6" s="9" t="s">
        <x:v>2629</x:v>
      </x:c>
      <x:c r="N6" s="9" t="s">
        <x:v>2655</x:v>
      </x:c>
      <x:c r="O6" s="9"/>
      <x:c r="P6" s="9" t="s">
        <x:v>19</x:v>
      </x:c>
      <x:c r="Q6" s="10" t="s">
        <x:v>244</x:v>
      </x:c>
      <x:c r="R6" s="11">
        <x:v>0</x:v>
      </x:c>
      <x:c r="S6" s="11">
        <x:v>0</x:v>
      </x:c>
    </x:row>
    <x:row r="7" spans="1:19" ht="54" customHeight="1">
      <x:c r="A7" s="9" t="s">
        <x:v>2006</x:v>
      </x:c>
      <x:c r="B7" s="10" t="s">
        <x:v>1181</x:v>
      </x:c>
      <x:c r="C7" s="9"/>
      <x:c r="D7" s="9" t="s">
        <x:v>2016</x:v>
      </x:c>
      <x:c r="E7" s="10" t="s">
        <x:v>234</x:v>
      </x:c>
      <x:c r="F7" s="9" t="s">
        <x:v>1998</x:v>
      </x:c>
      <x:c r="G7" s="9" t="s">
        <x:v>121</x:v>
      </x:c>
      <x:c r="H7" s="9" t="s">
        <x:v>1432</x:v>
      </x:c>
      <x:c r="I7" s="11">
        <x:v>0</x:v>
      </x:c>
      <x:c r="J7" s="9"/>
      <x:c r="K7" s="11">
        <x:v>3</x:v>
      </x:c>
      <x:c r="L7" s="9" t="s">
        <x:v>2025</x:v>
      </x:c>
      <x:c r="M7" s="9" t="s">
        <x:v>1610</x:v>
      </x:c>
      <x:c r="N7" s="9" t="s">
        <x:v>2655</x:v>
      </x:c>
      <x:c r="O7" s="9"/>
      <x:c r="P7" s="9" t="s">
        <x:v>904</x:v>
      </x:c>
      <x:c r="Q7" s="10">
        <x:v>108</x:v>
      </x:c>
      <x:c r="R7" s="11">
        <x:v>0</x:v>
      </x:c>
      <x:c r="S7" s="11">
        <x:v>0</x:v>
      </x:c>
    </x:row>
    <x:row r="8" spans="1:19" ht="54" customHeight="1">
      <x:c r="A8" s="9" t="s">
        <x:v>2009</x:v>
      </x:c>
      <x:c r="B8" s="10" t="s">
        <x:v>82</x:v>
      </x:c>
      <x:c r="C8" s="9"/>
      <x:c r="D8" s="9" t="s">
        <x:v>2016</x:v>
      </x:c>
      <x:c r="E8" s="10" t="s">
        <x:v>234</x:v>
      </x:c>
      <x:c r="F8" s="9" t="s">
        <x:v>2019</x:v>
      </x:c>
      <x:c r="G8" s="9" t="s">
        <x:v>121</x:v>
      </x:c>
      <x:c r="H8" s="9" t="s">
        <x:v>1458</x:v>
      </x:c>
      <x:c r="I8" s="11">
        <x:v>0</x:v>
      </x:c>
      <x:c r="J8" s="9"/>
      <x:c r="K8" s="11">
        <x:v>0</x:v>
      </x:c>
      <x:c r="L8" s="9"/>
      <x:c r="M8" s="9" t="s">
        <x:v>1428</x:v>
      </x:c>
      <x:c r="N8" s="9" t="s">
        <x:v>2655</x:v>
      </x:c>
      <x:c r="O8" s="9"/>
      <x:c r="P8" s="9" t="s">
        <x:v>2010</x:v>
      </x:c>
      <x:c r="Q8" s="10" t="s">
        <x:v>67</x:v>
      </x:c>
      <x:c r="R8" s="11">
        <x:v>0</x:v>
      </x:c>
      <x:c r="S8" s="11">
        <x:v>0</x:v>
      </x:c>
    </x:row>
    <x:row r="9" spans="1:19" ht="54" customHeight="1">
      <x:c r="A9" s="9" t="s">
        <x:v>2033</x:v>
      </x:c>
      <x:c r="B9" s="10" t="s">
        <x:v>82</x:v>
      </x:c>
      <x:c r="C9" s="9"/>
      <x:c r="D9" s="9" t="s">
        <x:v>2016</x:v>
      </x:c>
      <x:c r="E9" s="10" t="s">
        <x:v>234</x:v>
      </x:c>
      <x:c r="F9" s="9" t="s">
        <x:v>2028</x:v>
      </x:c>
      <x:c r="G9" s="9" t="s">
        <x:v>121</x:v>
      </x:c>
      <x:c r="H9" s="9" t="s">
        <x:v>2832</x:v>
      </x:c>
      <x:c r="I9" s="11">
        <x:v>0</x:v>
      </x:c>
      <x:c r="J9" s="9"/>
      <x:c r="K9" s="11">
        <x:v>0</x:v>
      </x:c>
      <x:c r="L9" s="9"/>
      <x:c r="M9" s="9" t="s">
        <x:v>1415</x:v>
      </x:c>
      <x:c r="N9" s="9" t="s">
        <x:v>2655</x:v>
      </x:c>
      <x:c r="O9" s="9"/>
      <x:c r="P9" s="9" t="s">
        <x:v>1994</x:v>
      </x:c>
      <x:c r="Q9" s="10" t="s">
        <x:v>69</x:v>
      </x:c>
      <x:c r="R9" s="11">
        <x:v>0</x:v>
      </x:c>
      <x:c r="S9" s="11">
        <x:v>0</x:v>
      </x:c>
    </x:row>
    <x:row r="10" spans="1:19" ht="54" customHeight="1">
      <x:c r="A10" s="9" t="s">
        <x:v>79</x:v>
      </x:c>
      <x:c r="B10" s="10" t="s">
        <x:v>236</x:v>
      </x:c>
      <x:c r="C10" s="9"/>
      <x:c r="D10" s="9" t="s">
        <x:v>2666</x:v>
      </x:c>
      <x:c r="E10" s="10" t="s">
        <x:v>240</x:v>
      </x:c>
      <x:c r="F10" s="9" t="s">
        <x:v>2008</x:v>
      </x:c>
      <x:c r="G10" s="9"/>
      <x:c r="H10" s="9" t="s">
        <x:v>2814</x:v>
      </x:c>
      <x:c r="I10" s="11">
        <x:v>80</x:v>
      </x:c>
      <x:c r="J10" s="9" t="s">
        <x:v>2634</x:v>
      </x:c>
      <x:c r="K10" s="11">
        <x:v>0</x:v>
      </x:c>
      <x:c r="L10" s="9"/>
      <x:c r="M10" s="9" t="s">
        <x:v>2017</x:v>
      </x:c>
      <x:c r="N10" s="9"/>
      <x:c r="O10" s="9"/>
      <x:c r="P10" s="9" t="s">
        <x:v>238</x:v>
      </x:c>
      <x:c r="Q10" s="10">
        <x:v>115</x:v>
      </x:c>
      <x:c r="R10" s="11">
        <x:v>72</x:v>
      </x:c>
      <x:c r="S10" s="11">
        <x:v>88</x:v>
      </x:c>
    </x:row>
    <x:row r="11" spans="1:19" ht="54" customHeight="1">
      <x:c r="A11" s="9" t="s">
        <x:v>2018</x:v>
      </x:c>
      <x:c r="B11" s="10" t="s">
        <x:v>34</x:v>
      </x:c>
      <x:c r="C11" s="9"/>
      <x:c r="D11" s="9" t="s">
        <x:v>2666</x:v>
      </x:c>
      <x:c r="E11" s="10" t="s">
        <x:v>240</x:v>
      </x:c>
      <x:c r="F11" s="9" t="s">
        <x:v>2037</x:v>
      </x:c>
      <x:c r="G11" s="9"/>
      <x:c r="H11" s="9" t="s">
        <x:v>2789</x:v>
      </x:c>
      <x:c r="I11" s="11">
        <x:v>0</x:v>
      </x:c>
      <x:c r="J11" s="9"/>
      <x:c r="K11" s="11">
        <x:v>20</x:v>
      </x:c>
      <x:c r="L11" s="9" t="s">
        <x:v>2635</x:v>
      </x:c>
      <x:c r="M11" s="9" t="s">
        <x:v>2032</x:v>
      </x:c>
      <x:c r="N11" s="9"/>
      <x:c r="O11" s="9"/>
      <x:c r="P11" s="9" t="s">
        <x:v>85</x:v>
      </x:c>
      <x:c r="Q11" s="10">
        <x:v>112</x:v>
      </x:c>
      <x:c r="R11" s="11">
        <x:v>0</x:v>
      </x:c>
      <x:c r="S11" s="11">
        <x:v>0</x:v>
      </x:c>
    </x:row>
    <x:row r="12" spans="1:19" ht="54" customHeight="1">
      <x:c r="A12" s="9" t="s">
        <x:v>73</x:v>
      </x:c>
      <x:c r="B12" s="10" t="s">
        <x:v>236</x:v>
      </x:c>
      <x:c r="C12" s="9"/>
      <x:c r="D12" s="9" t="s">
        <x:v>2666</x:v>
      </x:c>
      <x:c r="E12" s="10" t="s">
        <x:v>240</x:v>
      </x:c>
      <x:c r="F12" s="9" t="s">
        <x:v>2011</x:v>
      </x:c>
      <x:c r="G12" s="9"/>
      <x:c r="H12" s="9" t="s">
        <x:v>2745</x:v>
      </x:c>
      <x:c r="I12" s="11">
        <x:v>90</x:v>
      </x:c>
      <x:c r="J12" s="9" t="s">
        <x:v>2623</x:v>
      </x:c>
      <x:c r="K12" s="11">
        <x:v>0</x:v>
      </x:c>
      <x:c r="L12" s="9"/>
      <x:c r="M12" s="9" t="s">
        <x:v>2653</x:v>
      </x:c>
      <x:c r="N12" s="9"/>
      <x:c r="O12" s="9"/>
      <x:c r="P12" s="9" t="s">
        <x:v>31</x:v>
      </x:c>
      <x:c r="Q12" s="10">
        <x:v>120</x:v>
      </x:c>
      <x:c r="R12" s="11">
        <x:v>81</x:v>
      </x:c>
      <x:c r="S12" s="11">
        <x:v>99</x:v>
      </x:c>
    </x:row>
    <x:row r="13" spans="1:19" ht="54" customHeight="1">
      <x:c r="A13" s="9" t="s">
        <x:v>25</x:v>
      </x:c>
      <x:c r="B13" s="10" t="s">
        <x:v>779</x:v>
      </x:c>
      <x:c r="C13" s="9"/>
      <x:c r="D13" s="9" t="s">
        <x:v>2666</x:v>
      </x:c>
      <x:c r="E13" s="10" t="s">
        <x:v>241</x:v>
      </x:c>
      <x:c r="F13" s="9" t="s">
        <x:v>1622</x:v>
      </x:c>
      <x:c r="G13" s="9"/>
      <x:c r="H13" s="9" t="s">
        <x:v>3054</x:v>
      </x:c>
      <x:c r="I13" s="11">
        <x:v>0</x:v>
      </x:c>
      <x:c r="J13" s="9"/>
      <x:c r="K13" s="11">
        <x:v>10</x:v>
      </x:c>
      <x:c r="L13" s="9" t="s">
        <x:v>2661</x:v>
      </x:c>
      <x:c r="M13" s="9" t="s">
        <x:v>1945</x:v>
      </x:c>
      <x:c r="N13" s="9"/>
      <x:c r="O13" s="9"/>
      <x:c r="P13" s="9" t="s">
        <x:v>85</x:v>
      </x:c>
      <x:c r="Q13" s="10">
        <x:v>105</x:v>
      </x:c>
      <x:c r="R13" s="11">
        <x:v>0</x:v>
      </x:c>
      <x:c r="S13" s="11">
        <x:v>0</x:v>
      </x:c>
    </x:row>
    <x:row r="14" spans="1:19" ht="54" customHeight="1">
      <x:c r="A14" s="9" t="s">
        <x:v>2024</x:v>
      </x:c>
      <x:c r="B14" s="10" t="s">
        <x:v>236</x:v>
      </x:c>
      <x:c r="C14" s="9"/>
      <x:c r="D14" s="9" t="s">
        <x:v>2624</x:v>
      </x:c>
      <x:c r="E14" s="10" t="s">
        <x:v>240</x:v>
      </x:c>
      <x:c r="F14" s="9" t="s">
        <x:v>2029</x:v>
      </x:c>
      <x:c r="G14" s="9" t="s">
        <x:v>121</x:v>
      </x:c>
      <x:c r="H14" s="9" t="s">
        <x:v>3072</x:v>
      </x:c>
      <x:c r="I14" s="11">
        <x:v>75</x:v>
      </x:c>
      <x:c r="J14" s="9" t="s">
        <x:v>1626</x:v>
      </x:c>
      <x:c r="K14" s="11">
        <x:v>0</x:v>
      </x:c>
      <x:c r="L14" s="9"/>
      <x:c r="M14" s="9" t="s">
        <x:v>1616</x:v>
      </x:c>
      <x:c r="N14" s="9" t="s">
        <x:v>2036</x:v>
      </x:c>
      <x:c r="O14" s="9" t="s">
        <x:v>1675</x:v>
      </x:c>
      <x:c r="P14" s="9" t="s">
        <x:v>809</x:v>
      </x:c>
      <x:c r="Q14" s="10">
        <x:v>115</x:v>
      </x:c>
      <x:c r="R14" s="11">
        <x:v>68</x:v>
      </x:c>
      <x:c r="S14" s="11">
        <x:v>82</x:v>
      </x:c>
    </x:row>
    <x:row r="15" spans="1:19" ht="54" customHeight="1">
      <x:c r="A15" s="9" t="s">
        <x:v>29</x:v>
      </x:c>
      <x:c r="B15" s="10" t="s">
        <x:v>253</x:v>
      </x:c>
      <x:c r="C15" s="9"/>
      <x:c r="D15" s="9" t="s">
        <x:v>2624</x:v>
      </x:c>
      <x:c r="E15" s="10" t="s">
        <x:v>234</x:v>
      </x:c>
      <x:c r="F15" s="9" t="s">
        <x:v>2022</x:v>
      </x:c>
      <x:c r="G15" s="9" t="s">
        <x:v>121</x:v>
      </x:c>
      <x:c r="H15" s="9" t="s">
        <x:v>3030</x:v>
      </x:c>
      <x:c r="I15" s="11">
        <x:v>0</x:v>
      </x:c>
      <x:c r="J15" s="9"/>
      <x:c r="K15" s="11">
        <x:v>22</x:v>
      </x:c>
      <x:c r="L15" s="9" t="s">
        <x:v>1612</x:v>
      </x:c>
      <x:c r="M15" s="9" t="s">
        <x:v>2030</x:v>
      </x:c>
      <x:c r="N15" s="9" t="s">
        <x:v>2036</x:v>
      </x:c>
      <x:c r="O15" s="9"/>
      <x:c r="P15" s="9" t="s">
        <x:v>808</x:v>
      </x:c>
      <x:c r="Q15" s="10">
        <x:v>120</x:v>
      </x:c>
      <x:c r="R15" s="11">
        <x:v>0</x:v>
      </x:c>
      <x:c r="S15" s="11">
        <x:v>0</x:v>
      </x:c>
    </x:row>
    <x:row r="16" spans="1:19" ht="54" customHeight="1">
      <x:c r="A16" s="9" t="s">
        <x:v>785</x:v>
      </x:c>
      <x:c r="B16" s="10" t="s">
        <x:v>1193</x:v>
      </x:c>
      <x:c r="C16" s="9"/>
      <x:c r="D16" s="9" t="s">
        <x:v>2666</x:v>
      </x:c>
      <x:c r="E16" s="10" t="s">
        <x:v>240</x:v>
      </x:c>
      <x:c r="F16" s="9" t="s">
        <x:v>2026</x:v>
      </x:c>
      <x:c r="G16" s="9"/>
      <x:c r="H16" s="9" t="s">
        <x:v>2238</x:v>
      </x:c>
      <x:c r="I16" s="11">
        <x:v>0</x:v>
      </x:c>
      <x:c r="J16" s="9"/>
      <x:c r="K16" s="11">
        <x:v>8</x:v>
      </x:c>
      <x:c r="L16" s="9" t="s">
        <x:v>2662</x:v>
      </x:c>
      <x:c r="M16" s="9" t="s">
        <x:v>2027</x:v>
      </x:c>
      <x:c r="N16" s="9" t="s">
        <x:v>2036</x:v>
      </x:c>
      <x:c r="O16" s="9"/>
      <x:c r="P16" s="9" t="s">
        <x:v>1885</x:v>
      </x:c>
      <x:c r="Q16" s="10">
        <x:v>115</x:v>
      </x:c>
      <x:c r="R16" s="11">
        <x:v>0</x:v>
      </x:c>
      <x:c r="S16" s="11">
        <x:v>0</x:v>
      </x:c>
    </x:row>
    <x:row r="17" spans="1:19" ht="54" customHeight="1">
      <x:c r="A17" s="9" t="s">
        <x:v>1870</x:v>
      </x:c>
      <x:c r="B17" s="10" t="s">
        <x:v>34</x:v>
      </x:c>
      <x:c r="C17" s="9"/>
      <x:c r="D17" s="9" t="s">
        <x:v>2624</x:v>
      </x:c>
      <x:c r="E17" s="10" t="s">
        <x:v>234</x:v>
      </x:c>
      <x:c r="F17" s="9" t="s">
        <x:v>1880</x:v>
      </x:c>
      <x:c r="G17" s="9" t="s">
        <x:v>121</x:v>
      </x:c>
      <x:c r="H17" s="9" t="s">
        <x:v>2652</x:v>
      </x:c>
      <x:c r="I17" s="11">
        <x:v>12</x:v>
      </x:c>
      <x:c r="J17" s="9" t="s">
        <x:v>2658</x:v>
      </x:c>
      <x:c r="K17" s="11">
        <x:v>0</x:v>
      </x:c>
      <x:c r="L17" s="9"/>
      <x:c r="M17" s="9" t="s">
        <x:v>1877</x:v>
      </x:c>
      <x:c r="N17" s="9" t="s">
        <x:v>2036</x:v>
      </x:c>
      <x:c r="O17" s="9"/>
      <x:c r="P17" s="9" t="s">
        <x:v>1882</x:v>
      </x:c>
      <x:c r="Q17" s="10" t="s">
        <x:v>232</x:v>
      </x:c>
      <x:c r="R17" s="11">
        <x:v>10</x:v>
      </x:c>
      <x:c r="S17" s="11">
        <x:v>14</x:v>
      </x:c>
    </x:row>
    <x:row r="18" spans="1:19" ht="54" customHeight="1">
      <x:c r="A18" s="9" t="s">
        <x:v>1897</x:v>
      </x:c>
      <x:c r="B18" s="10" t="s">
        <x:v>253</x:v>
      </x:c>
      <x:c r="C18" s="9"/>
      <x:c r="D18" s="9" t="s">
        <x:v>26</x:v>
      </x:c>
      <x:c r="E18" s="10" t="s">
        <x:v>234</x:v>
      </x:c>
      <x:c r="F18" s="9" t="s">
        <x:v>2628</x:v>
      </x:c>
      <x:c r="G18" s="9" t="s">
        <x:v>121</x:v>
      </x:c>
      <x:c r="H18" s="9" t="s">
        <x:v>2248</x:v>
      </x:c>
      <x:c r="I18" s="11">
        <x:v>0</x:v>
      </x:c>
      <x:c r="J18" s="9"/>
      <x:c r="K18" s="11">
        <x:v>35</x:v>
      </x:c>
      <x:c r="L18" s="9" t="s">
        <x:v>2659</x:v>
      </x:c>
      <x:c r="M18" s="9" t="s">
        <x:v>2645</x:v>
      </x:c>
      <x:c r="N18" s="9" t="s">
        <x:v>1886</x:v>
      </x:c>
      <x:c r="O18" s="9" t="s">
        <x:v>2502</x:v>
      </x:c>
      <x:c r="P18" s="9" t="s">
        <x:v>21</x:v>
      </x:c>
      <x:c r="Q18" s="10">
        <x:v>120</x:v>
      </x:c>
      <x:c r="R18" s="11">
        <x:v>0</x:v>
      </x:c>
      <x:c r="S18" s="11">
        <x:v>0</x:v>
      </x:c>
    </x:row>
    <x:row r="19" spans="1:19" ht="54" customHeight="1">
      <x:c r="A19" s="9" t="s">
        <x:v>1881</x:v>
      </x:c>
      <x:c r="B19" s="10" t="s">
        <x:v>1193</x:v>
      </x:c>
      <x:c r="C19" s="9"/>
      <x:c r="D19" s="9" t="s">
        <x:v>26</x:v>
      </x:c>
      <x:c r="E19" s="10" t="s">
        <x:v>234</x:v>
      </x:c>
      <x:c r="F19" s="9" t="s">
        <x:v>1888</x:v>
      </x:c>
      <x:c r="G19" s="9" t="s">
        <x:v>121</x:v>
      </x:c>
      <x:c r="H19" s="9" t="s">
        <x:v>1608</x:v>
      </x:c>
      <x:c r="I19" s="11">
        <x:v>0</x:v>
      </x:c>
      <x:c r="J19" s="9"/>
      <x:c r="K19" s="11">
        <x:v>12</x:v>
      </x:c>
      <x:c r="L19" s="9" t="s">
        <x:v>2664</x:v>
      </x:c>
      <x:c r="M19" s="9" t="s">
        <x:v>2638</x:v>
      </x:c>
      <x:c r="N19" s="9" t="s">
        <x:v>1886</x:v>
      </x:c>
      <x:c r="O19" s="9"/>
      <x:c r="P19" s="9" t="s">
        <x:v>1991</x:v>
      </x:c>
      <x:c r="Q19" s="10" t="s">
        <x:v>239</x:v>
      </x:c>
      <x:c r="R19" s="11">
        <x:v>0</x:v>
      </x:c>
      <x:c r="S19" s="11">
        <x:v>0</x:v>
      </x:c>
    </x:row>
    <x:row r="20" spans="1:19" ht="54" customHeight="1">
      <x:c r="A20" s="9" t="s">
        <x:v>1889</x:v>
      </x:c>
      <x:c r="B20" s="10" t="s">
        <x:v>82</x:v>
      </x:c>
      <x:c r="C20" s="9"/>
      <x:c r="D20" s="9" t="s">
        <x:v>153</x:v>
      </x:c>
      <x:c r="E20" s="10" t="s">
        <x:v>233</x:v>
      </x:c>
      <x:c r="F20" s="9" t="s">
        <x:v>2633</x:v>
      </x:c>
      <x:c r="G20" s="9" t="s">
        <x:v>121</x:v>
      </x:c>
      <x:c r="H20" s="9" t="s">
        <x:v>2792</x:v>
      </x:c>
      <x:c r="I20" s="11">
        <x:v>0</x:v>
      </x:c>
      <x:c r="J20" s="9"/>
      <x:c r="K20" s="11">
        <x:v>0</x:v>
      </x:c>
      <x:c r="L20" s="9"/>
      <x:c r="M20" s="9" t="s">
        <x:v>2647</x:v>
      </x:c>
      <x:c r="N20" s="9" t="s">
        <x:v>1886</x:v>
      </x:c>
      <x:c r="O20" s="9"/>
      <x:c r="P20" s="9" t="s">
        <x:v>1879</x:v>
      </x:c>
      <x:c r="Q20" s="10" t="s">
        <x:v>1883</x:v>
      </x:c>
      <x:c r="R20" s="11">
        <x:v>0</x:v>
      </x:c>
      <x:c r="S20" s="11">
        <x:v>0</x:v>
      </x:c>
    </x:row>
    <x:row r="21" spans="1:19" ht="54" customHeight="1">
      <x:c r="A21" s="9" t="s">
        <x:v>1633</x:v>
      </x:c>
      <x:c r="B21" s="10" t="s">
        <x:v>245</x:v>
      </x:c>
      <x:c r="C21" s="9"/>
      <x:c r="D21" s="9" t="s">
        <x:v>26</x:v>
      </x:c>
      <x:c r="E21" s="10" t="s">
        <x:v>234</x:v>
      </x:c>
      <x:c r="F21" s="9" t="s">
        <x:v>1888</x:v>
      </x:c>
      <x:c r="G21" s="9" t="s">
        <x:v>121</x:v>
      </x:c>
      <x:c r="H21" s="9" t="s">
        <x:v>1884</x:v>
      </x:c>
      <x:c r="I21" s="11">
        <x:v>0</x:v>
      </x:c>
      <x:c r="J21" s="9"/>
      <x:c r="K21" s="11">
        <x:v>10</x:v>
      </x:c>
      <x:c r="L21" s="9" t="s">
        <x:v>1646</x:v>
      </x:c>
      <x:c r="M21" s="9" t="s">
        <x:v>2622</x:v>
      </x:c>
      <x:c r="N21" s="9" t="s">
        <x:v>1886</x:v>
      </x:c>
      <x:c r="O21" s="9"/>
      <x:c r="P21" s="9" t="s">
        <x:v>127</x:v>
      </x:c>
      <x:c r="Q21" s="10">
        <x:v>120</x:v>
      </x:c>
      <x:c r="R21" s="11">
        <x:v>0</x:v>
      </x:c>
      <x:c r="S21" s="11">
        <x:v>0</x:v>
      </x:c>
    </x:row>
    <x:row r="22" spans="1:19" ht="54" customHeight="1">
      <x:c r="A22" s="9" t="s">
        <x:v>1896</x:v>
      </x:c>
      <x:c r="B22" s="10" t="s">
        <x:v>1197</x:v>
      </x:c>
      <x:c r="C22" s="9"/>
      <x:c r="D22" s="9" t="s">
        <x:v>2666</x:v>
      </x:c>
      <x:c r="E22" s="10" t="s">
        <x:v>727</x:v>
      </x:c>
      <x:c r="F22" s="9"/>
      <x:c r="G22" s="9"/>
      <x:c r="H22" s="9" t="s">
        <x:v>2761</x:v>
      </x:c>
      <x:c r="I22" s="11">
        <x:v>0</x:v>
      </x:c>
      <x:c r="J22" s="9"/>
      <x:c r="K22" s="11">
        <x:v>0</x:v>
      </x:c>
      <x:c r="L22" s="9"/>
      <x:c r="M22" s="9" t="s">
        <x:v>1892</x:v>
      </x:c>
      <x:c r="N22" s="9"/>
      <x:c r="O22" s="9"/>
      <x:c r="P22" s="9" t="s">
        <x:v>260</x:v>
      </x:c>
      <x:c r="Q22" s="10">
        <x:v>20</x:v>
      </x:c>
      <x:c r="R22" s="11">
        <x:v>0</x:v>
      </x:c>
      <x:c r="S22" s="11">
        <x:v>0</x:v>
      </x:c>
    </x:row>
    <x:row r="23" spans="1:19" ht="54" customHeight="1">
      <x:c r="A23" s="9" t="s">
        <x:v>1890</x:v>
      </x:c>
      <x:c r="B23" s="10" t="s">
        <x:v>1197</x:v>
      </x:c>
      <x:c r="C23" s="9"/>
      <x:c r="D23" s="9" t="s">
        <x:v>2016</x:v>
      </x:c>
      <x:c r="E23" s="10" t="s">
        <x:v>234</x:v>
      </x:c>
      <x:c r="F23" s="9" t="s">
        <x:v>1887</x:v>
      </x:c>
      <x:c r="G23" s="9" t="s">
        <x:v>121</x:v>
      </x:c>
      <x:c r="H23" s="9" t="s">
        <x:v>1903</x:v>
      </x:c>
      <x:c r="I23" s="11">
        <x:v>0</x:v>
      </x:c>
      <x:c r="J23" s="9"/>
      <x:c r="K23" s="11">
        <x:v>0</x:v>
      </x:c>
      <x:c r="L23" s="9"/>
      <x:c r="M23" s="9" t="s">
        <x:v>2777</x:v>
      </x:c>
      <x:c r="N23" s="9"/>
      <x:c r="O23" s="9"/>
      <x:c r="P23" s="9" t="s">
        <x:v>260</x:v>
      </x:c>
      <x:c r="Q23" s="10">
        <x:v>35</x:v>
      </x:c>
      <x:c r="R23" s="11">
        <x:v>0</x:v>
      </x:c>
      <x:c r="S23" s="11">
        <x:v>0</x:v>
      </x:c>
    </x:row>
    <x:row r="24" spans="1:19" ht="54" customHeight="1">
      <x:c r="A24" s="9" t="s">
        <x:v>784</x:v>
      </x:c>
      <x:c r="B24" s="10" t="s">
        <x:v>1197</x:v>
      </x:c>
      <x:c r="C24" s="9"/>
      <x:c r="D24" s="9" t="s">
        <x:v>2641</x:v>
      </x:c>
      <x:c r="E24" s="10" t="s">
        <x:v>234</x:v>
      </x:c>
      <x:c r="F24" s="9" t="s">
        <x:v>1588</x:v>
      </x:c>
      <x:c r="G24" s="9" t="s">
        <x:v>121</x:v>
      </x:c>
      <x:c r="H24" s="9" t="s">
        <x:v>1427</x:v>
      </x:c>
      <x:c r="I24" s="11">
        <x:v>0</x:v>
      </x:c>
      <x:c r="J24" s="9"/>
      <x:c r="K24" s="11">
        <x:v>0</x:v>
      </x:c>
      <x:c r="L24" s="9"/>
      <x:c r="M24" s="9" t="s">
        <x:v>1893</x:v>
      </x:c>
      <x:c r="N24" s="9"/>
      <x:c r="O24" s="9"/>
      <x:c r="P24" s="9" t="s">
        <x:v>786</x:v>
      </x:c>
      <x:c r="Q24" s="10">
        <x:v>-8</x:v>
      </x:c>
      <x:c r="R24" s="11">
        <x:v>0</x:v>
      </x:c>
      <x:c r="S24" s="11">
        <x:v>0</x:v>
      </x:c>
    </x:row>
    <x:row r="25" spans="1:19" ht="54" customHeight="1">
      <x:c r="A25" s="9" t="s">
        <x:v>1904</x:v>
      </x:c>
      <x:c r="B25" s="10" t="s">
        <x:v>1197</x:v>
      </x:c>
      <x:c r="C25" s="9"/>
      <x:c r="D25" s="9" t="s">
        <x:v>2666</x:v>
      </x:c>
      <x:c r="E25" s="10" t="s">
        <x:v>240</x:v>
      </x:c>
      <x:c r="F25" s="9"/>
      <x:c r="G25" s="9"/>
      <x:c r="H25" s="9" t="s">
        <x:v>1414</x:v>
      </x:c>
      <x:c r="I25" s="11">
        <x:v>0</x:v>
      </x:c>
      <x:c r="J25" s="9"/>
      <x:c r="K25" s="11">
        <x:v>0</x:v>
      </x:c>
      <x:c r="L25" s="9"/>
      <x:c r="M25" s="9" t="s">
        <x:v>1565</x:v>
      </x:c>
      <x:c r="N25" s="9"/>
      <x:c r="O25" s="9"/>
      <x:c r="P25" s="9" t="s">
        <x:v>81</x:v>
      </x:c>
      <x:c r="Q25" s="10">
        <x:v>30</x:v>
      </x:c>
      <x:c r="R25" s="11">
        <x:v>0</x:v>
      </x:c>
      <x:c r="S25" s="11">
        <x:v>0</x:v>
      </x:c>
    </x:row>
    <x:row r="26" spans="1:19" ht="54" customHeight="1">
      <x:c r="A26" s="9" t="s">
        <x:v>1878</x:v>
      </x:c>
      <x:c r="B26" s="10" t="s">
        <x:v>1197</x:v>
      </x:c>
      <x:c r="C26" s="9"/>
      <x:c r="D26" s="9" t="s">
        <x:v>2666</x:v>
      </x:c>
      <x:c r="E26" s="10" t="s">
        <x:v>240</x:v>
      </x:c>
      <x:c r="F26" s="9" t="s">
        <x:v>1891</x:v>
      </x:c>
      <x:c r="G26" s="9"/>
      <x:c r="H26" s="9" t="s">
        <x:v>1628</x:v>
      </x:c>
      <x:c r="I26" s="11">
        <x:v>0</x:v>
      </x:c>
      <x:c r="J26" s="9"/>
      <x:c r="K26" s="11">
        <x:v>0</x:v>
      </x:c>
      <x:c r="L26" s="9"/>
      <x:c r="M26" s="9" t="s">
        <x:v>1596</x:v>
      </x:c>
      <x:c r="N26" s="9"/>
      <x:c r="O26" s="9"/>
      <x:c r="P26" s="9" t="s">
        <x:v>77</x:v>
      </x:c>
      <x:c r="Q26" s="10">
        <x:v>4</x:v>
      </x:c>
      <x:c r="R26" s="11">
        <x:v>0</x:v>
      </x:c>
      <x:c r="S26" s="11">
        <x:v>0</x:v>
      </x:c>
    </x:row>
    <x:row r="27" spans="1:19" ht="54" customHeight="1">
      <x:c r="A27" s="9" t="s">
        <x:v>780</x:v>
      </x:c>
      <x:c r="B27" s="10" t="s">
        <x:v>255</x:v>
      </x:c>
      <x:c r="C27" s="9"/>
      <x:c r="D27" s="9" t="s">
        <x:v>2016</x:v>
      </x:c>
      <x:c r="E27" s="10" t="s">
        <x:v>234</x:v>
      </x:c>
      <x:c r="F27" s="9" t="s">
        <x:v>1603</x:v>
      </x:c>
      <x:c r="G27" s="9" t="s">
        <x:v>121</x:v>
      </x:c>
      <x:c r="H27" s="9" t="s">
        <x:v>3047</x:v>
      </x:c>
      <x:c r="I27" s="11">
        <x:v>6</x:v>
      </x:c>
      <x:c r="J27" s="9" t="s">
        <x:v>1895</x:v>
      </x:c>
      <x:c r="K27" s="11">
        <x:v>0</x:v>
      </x:c>
      <x:c r="L27" s="9"/>
      <x:c r="M27" s="9" t="s">
        <x:v>1507</x:v>
      </x:c>
      <x:c r="N27" s="9"/>
      <x:c r="O27" s="9"/>
      <x:c r="P27" s="9" t="s">
        <x:v>5</x:v>
      </x:c>
      <x:c r="Q27" s="10">
        <x:v>120</x:v>
      </x:c>
      <x:c r="R27" s="11">
        <x:v>5</x:v>
      </x:c>
      <x:c r="S27" s="11">
        <x:v>7</x:v>
      </x:c>
    </x:row>
    <x:row r="28" spans="1:19" ht="54" customHeight="1">
      <x:c r="A28" s="9" t="s">
        <x:v>1907</x:v>
      </x:c>
      <x:c r="B28" s="10" t="s">
        <x:v>82</x:v>
      </x:c>
      <x:c r="C28" s="9"/>
      <x:c r="D28" s="9" t="s">
        <x:v>26</x:v>
      </x:c>
      <x:c r="E28" s="10" t="s">
        <x:v>252</x:v>
      </x:c>
      <x:c r="F28" s="9" t="s">
        <x:v>75</x:v>
      </x:c>
      <x:c r="G28" s="9" t="s">
        <x:v>121</x:v>
      </x:c>
      <x:c r="H28" s="9" t="s">
        <x:v>1572</x:v>
      </x:c>
      <x:c r="I28" s="11">
        <x:v>15</x:v>
      </x:c>
      <x:c r="J28" s="9" t="s">
        <x:v>1604</x:v>
      </x:c>
      <x:c r="K28" s="11">
        <x:v>0</x:v>
      </x:c>
      <x:c r="L28" s="9"/>
      <x:c r="M28" s="9" t="s">
        <x:v>1564</x:v>
      </x:c>
      <x:c r="N28" s="9"/>
      <x:c r="O28" s="9"/>
      <x:c r="P28" s="9" t="s">
        <x:v>74</x:v>
      </x:c>
      <x:c r="Q28" s="10">
        <x:v>108</x:v>
      </x:c>
      <x:c r="R28" s="11">
        <x:v>13</x:v>
      </x:c>
      <x:c r="S28" s="11">
        <x:v>17</x:v>
      </x:c>
    </x:row>
    <x:row r="29" spans="1:19" ht="54" customHeight="1">
      <x:c r="A29" s="9" t="s">
        <x:v>1620</x:v>
      </x:c>
      <x:c r="B29" s="10" t="s">
        <x:v>84</x:v>
      </x:c>
      <x:c r="C29" s="9"/>
      <x:c r="D29" s="9" t="s">
        <x:v>1917</x:v>
      </x:c>
      <x:c r="E29" s="10" t="s">
        <x:v>234</x:v>
      </x:c>
      <x:c r="F29" s="9" t="s">
        <x:v>1595</x:v>
      </x:c>
      <x:c r="G29" s="9" t="s">
        <x:v>121</x:v>
      </x:c>
      <x:c r="H29" s="9" t="s">
        <x:v>1411</x:v>
      </x:c>
      <x:c r="I29" s="11">
        <x:v>0</x:v>
      </x:c>
      <x:c r="J29" s="9"/>
      <x:c r="K29" s="11">
        <x:v>0</x:v>
      </x:c>
      <x:c r="L29" s="9"/>
      <x:c r="M29" s="9" t="s">
        <x:v>1914</x:v>
      </x:c>
      <x:c r="N29" s="9"/>
      <x:c r="O29" s="9"/>
      <x:c r="P29" s="9" t="s">
        <x:v>778</x:v>
      </x:c>
      <x:c r="Q29" s="10" t="s">
        <x:v>251</x:v>
      </x:c>
      <x:c r="R29" s="11">
        <x:v>0</x:v>
      </x:c>
      <x:c r="S29" s="11">
        <x:v>0</x:v>
      </x:c>
    </x:row>
    <x:row r="30" spans="1:19" ht="54" customHeight="1">
      <x:c r="A30" s="9" t="s">
        <x:v>1586</x:v>
      </x:c>
      <x:c r="B30" s="10" t="s">
        <x:v>84</x:v>
      </x:c>
      <x:c r="C30" s="9"/>
      <x:c r="D30" s="9" t="s">
        <x:v>32</x:v>
      </x:c>
      <x:c r="E30" s="10" t="s">
        <x:v>76</x:v>
      </x:c>
      <x:c r="F30" s="9" t="s">
        <x:v>1621</x:v>
      </x:c>
      <x:c r="G30" s="9" t="s">
        <x:v>121</x:v>
      </x:c>
      <x:c r="H30" s="9" t="s">
        <x:v>3043</x:v>
      </x:c>
      <x:c r="I30" s="11">
        <x:v>0</x:v>
      </x:c>
      <x:c r="J30" s="9"/>
      <x:c r="K30" s="11">
        <x:v>0</x:v>
      </x:c>
      <x:c r="L30" s="9"/>
      <x:c r="M30" s="9" t="s">
        <x:v>1900</x:v>
      </x:c>
      <x:c r="N30" s="9"/>
      <x:c r="O30" s="9"/>
      <x:c r="P30" s="9" t="s">
        <x:v>846</x:v>
      </x:c>
      <x:c r="Q30" s="10" t="s">
        <x:v>249</x:v>
      </x:c>
      <x:c r="R30" s="11">
        <x:v>0</x:v>
      </x:c>
      <x:c r="S30" s="11">
        <x:v>0</x:v>
      </x:c>
    </x:row>
  </x:sheetData>
  <x:mergeCells count="4">
    <x:mergeCell ref="D1:F1"/>
    <x:mergeCell ref="I1:J1"/>
    <x:mergeCell ref="K1:L1"/>
    <x:mergeCell ref="N1:P1"/>
  </x:mergeCells>
  <x:conditionalFormatting sqref="S2:S30">
    <x:cfRule type="expression" dxfId="35" priority="1">
      <x:formula>AND($R2&lt;&gt;"",$S2&lt;&gt;"",$S2&lt;$R2)</x:formula>
    </x:cfRule>
  </x:conditionalFormatting>
  <x:dataValidations count="2">
    <x:dataValidation type="list" sqref="B2:B30">
      <x:formula1>"무기,상의,머리,얼굴,손,신발,팔 방어구,보조 장비,액세서리,소모품,탄약,접근 도구"</x:formula1>
    </x:dataValidation>
    <x:dataValidation type="list" sqref="G2:G30">
      <x:formula1>",획득 시 귀속"</x:formula1>
    </x:dataValidation>
  </x:dataValidation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4"/>
  <x:dimension ref="A1:W312"/>
  <x:sheetViews>
    <x:sheetView topLeftCell="A286" zoomScale="80" zoomScaleNormal="80" zoomScaleSheetLayoutView="80" workbookViewId="0">
      <x:selection activeCell="F75" activeCellId="0" sqref="F75:F75"/>
    </x:sheetView>
  </x:sheetViews>
  <x:sheetFormatPr defaultColWidth="8.875" defaultRowHeight="13.19999999999999928946"/>
  <x:cols>
    <x:col min="1" max="1" width="6.5" style="80" customWidth="1"/>
    <x:col min="2" max="2" width="17.875" style="80" customWidth="1"/>
    <x:col min="3" max="3" width="19.375" style="80" customWidth="1"/>
    <x:col min="4" max="4" width="16.875" style="81" customWidth="1"/>
    <x:col min="5" max="5" width="10.625" style="80" customWidth="1"/>
    <x:col min="6" max="7" width="5" style="80" customWidth="1"/>
    <x:col min="8" max="8" width="15" style="80" customWidth="1"/>
    <x:col min="9" max="9" width="8.75" style="80" customWidth="1"/>
    <x:col min="10" max="10" width="8.625" style="80" customWidth="1"/>
    <x:col min="11" max="11" width="5" style="80" customWidth="1"/>
    <x:col min="12" max="12" width="15" style="80" customWidth="1"/>
    <x:col min="13" max="14" width="8.625" style="80" customWidth="1"/>
    <x:col min="15" max="15" width="13.25" style="80" customWidth="1"/>
    <x:col min="16" max="16" width="6.5" style="80" customWidth="1"/>
    <x:col min="17" max="17" width="13.25" style="80" customWidth="1"/>
    <x:col min="18" max="18" width="6.5" style="80" customWidth="1"/>
    <x:col min="19" max="19" width="13.25" style="80" customWidth="1"/>
    <x:col min="20" max="20" width="6.5" style="80" customWidth="1"/>
    <x:col min="21" max="21" width="13.25" style="80" customWidth="1"/>
    <x:col min="22" max="22" width="6.5" style="80" customWidth="1"/>
    <x:col min="23" max="23" width="42" style="81" customWidth="1"/>
    <x:col min="24" max="16384" width="8.875" style="81"/>
  </x:cols>
  <x:sheetData>
    <x:row r="1" spans="1:23" ht="18.39999999999999857891" customHeight="1">
      <x:c r="A1" s="82"/>
      <x:c r="B1" s="83" t="s">
        <x:v>781</x:v>
      </x:c>
      <x:c r="C1" s="83" t="s">
        <x:v>1216</x:v>
      </x:c>
      <x:c r="D1" s="82"/>
      <x:c r="E1" s="225" t="s">
        <x:v>909</x:v>
      </x:c>
      <x:c r="F1" s="226"/>
      <x:c r="G1" s="226"/>
      <x:c r="H1" s="226"/>
      <x:c r="I1" s="226"/>
      <x:c r="J1" s="226"/>
      <x:c r="K1" s="226"/>
      <x:c r="L1" s="227"/>
      <x:c r="M1" s="92"/>
      <x:c r="N1" s="92"/>
      <x:c r="O1" s="92"/>
      <x:c r="P1" s="92"/>
      <x:c r="Q1" s="92"/>
      <x:c r="R1" s="92"/>
      <x:c r="S1" s="92"/>
      <x:c r="T1" s="92"/>
      <x:c r="U1" s="92"/>
      <x:c r="V1" s="92"/>
      <x:c r="W1" s="84"/>
    </x:row>
    <x:row r="2" spans="1:23" ht="18.39999999999999857891" customHeight="1">
      <x:c r="A2" s="85"/>
      <x:c r="B2" s="85" t="s">
        <x:v>3124</x:v>
      </x:c>
      <x:c r="C2" s="85">
        <x:v>306</x:v>
      </x:c>
      <x:c r="D2" s="86"/>
      <x:c r="E2" s="228" t="s">
        <x:v>378</x:v>
      </x:c>
      <x:c r="F2" s="229"/>
      <x:c r="G2" s="229"/>
      <x:c r="H2" s="229"/>
      <x:c r="I2" s="229"/>
      <x:c r="J2" s="229"/>
      <x:c r="K2" s="229"/>
      <x:c r="L2" s="230"/>
      <x:c r="M2" s="92"/>
      <x:c r="N2" s="92"/>
      <x:c r="O2" s="92"/>
      <x:c r="P2" s="92"/>
      <x:c r="Q2" s="92"/>
      <x:c r="R2" s="92"/>
      <x:c r="S2" s="92"/>
      <x:c r="T2" s="92"/>
      <x:c r="U2" s="92"/>
      <x:c r="V2" s="92"/>
      <x:c r="W2" s="84"/>
    </x:row>
    <x:row r="3" spans="1:23" ht="18.39999999999999857891" customHeight="1">
      <x:c r="A3" s="85"/>
      <x:c r="B3" s="85" t="s">
        <x:v>1527</x:v>
      </x:c>
      <x:c r="C3" s="85">
        <x:f>COUNTIF(C7:C312,"&lt;&gt;")</x:f>
        <x:v>42</x:v>
      </x:c>
      <x:c r="D3" s="86"/>
      <x:c r="E3" s="231"/>
      <x:c r="F3" s="229"/>
      <x:c r="G3" s="229"/>
      <x:c r="H3" s="229"/>
      <x:c r="I3" s="229"/>
      <x:c r="J3" s="229"/>
      <x:c r="K3" s="229"/>
      <x:c r="L3" s="230"/>
      <x:c r="M3" s="92"/>
      <x:c r="N3" s="92"/>
      <x:c r="O3" s="92"/>
      <x:c r="P3" s="92"/>
      <x:c r="Q3" s="92"/>
      <x:c r="R3" s="92"/>
      <x:c r="S3" s="92"/>
      <x:c r="T3" s="92"/>
      <x:c r="U3" s="92"/>
      <x:c r="V3" s="92"/>
      <x:c r="W3" s="84"/>
    </x:row>
    <x:row r="4" spans="1:23" ht="18.39999999999999857891" customHeight="1">
      <x:c r="A4" s="85"/>
      <x:c r="B4" s="85" t="s">
        <x:v>1530</x:v>
      </x:c>
      <x:c r="C4" s="85">
        <x:f>C2-C3</x:f>
        <x:v>264</x:v>
      </x:c>
      <x:c r="D4" s="86"/>
      <x:c r="E4" s="231"/>
      <x:c r="F4" s="229"/>
      <x:c r="G4" s="229"/>
      <x:c r="H4" s="229"/>
      <x:c r="I4" s="229"/>
      <x:c r="J4" s="229"/>
      <x:c r="K4" s="229"/>
      <x:c r="L4" s="230"/>
      <x:c r="M4" s="92"/>
      <x:c r="N4" s="92"/>
      <x:c r="O4" s="92"/>
      <x:c r="P4" s="92"/>
      <x:c r="Q4" s="92"/>
      <x:c r="R4" s="92"/>
      <x:c r="S4" s="92"/>
      <x:c r="T4" s="92"/>
      <x:c r="U4" s="92"/>
      <x:c r="V4" s="92"/>
      <x:c r="W4" s="84"/>
    </x:row>
    <x:row r="5" spans="1:23" ht="18.39999999999999857891" customHeight="1">
      <x:c r="A5" s="85"/>
      <x:c r="B5" s="85" t="s">
        <x:v>3118</x:v>
      </x:c>
      <x:c r="C5" s="85">
        <x:f>C2-COUNT(A7:A312)</x:f>
        <x:v>0</x:v>
      </x:c>
      <x:c r="D5" s="86"/>
      <x:c r="E5" s="232"/>
      <x:c r="F5" s="233"/>
      <x:c r="G5" s="233"/>
      <x:c r="H5" s="233"/>
      <x:c r="I5" s="233"/>
      <x:c r="J5" s="233"/>
      <x:c r="K5" s="233"/>
      <x:c r="L5" s="234"/>
      <x:c r="M5" s="92"/>
      <x:c r="N5" s="92"/>
      <x:c r="O5" s="92"/>
      <x:c r="P5" s="92"/>
      <x:c r="Q5" s="92"/>
      <x:c r="R5" s="92"/>
      <x:c r="S5" s="92"/>
      <x:c r="T5" s="92"/>
      <x:c r="U5" s="92"/>
      <x:c r="V5" s="92"/>
      <x:c r="W5" s="84"/>
    </x:row>
    <x:row r="6" spans="1:23" ht="44.10000000000000142109" customHeight="1">
      <x:c r="A6" s="235" t="s">
        <x:v>1915</x:v>
      </x:c>
      <x:c r="B6" s="235"/>
      <x:c r="C6" s="87" t="s">
        <x:v>144</x:v>
      </x:c>
      <x:c r="D6" s="87" t="s">
        <x:v>149</x:v>
      </x:c>
      <x:c r="E6" s="87" t="s">
        <x:v>805</x:v>
      </x:c>
      <x:c r="F6" s="87" t="s">
        <x:v>1231</x:v>
      </x:c>
      <x:c r="G6" s="87" t="s">
        <x:v>235</x:v>
      </x:c>
      <x:c r="H6" s="87" t="s">
        <x:v>1617</x:v>
      </x:c>
      <x:c r="I6" s="87" t="s">
        <x:v>166</x:v>
      </x:c>
      <x:c r="J6" s="87" t="s">
        <x:v>106</x:v>
      </x:c>
      <x:c r="K6" s="87" t="s">
        <x:v>1187</x:v>
      </x:c>
      <x:c r="L6" s="87" t="s">
        <x:v>1618</x:v>
      </x:c>
      <x:c r="M6" s="87" t="s">
        <x:v>133</x:v>
      </x:c>
      <x:c r="N6" s="87" t="s">
        <x:v>118</x:v>
      </x:c>
      <x:c r="O6" s="87" t="s">
        <x:v>1186</x:v>
      </x:c>
      <x:c r="P6" s="87" t="s">
        <x:v>109</x:v>
      </x:c>
      <x:c r="Q6" s="87" t="s">
        <x:v>1205</x:v>
      </x:c>
      <x:c r="R6" s="87" t="s">
        <x:v>164</x:v>
      </x:c>
      <x:c r="S6" s="87" t="s">
        <x:v>1229</x:v>
      </x:c>
      <x:c r="T6" s="87" t="s">
        <x:v>94</x:v>
      </x:c>
      <x:c r="U6" s="87" t="s">
        <x:v>237</x:v>
      </x:c>
      <x:c r="V6" s="87" t="s">
        <x:v>102</x:v>
      </x:c>
      <x:c r="W6" s="87" t="s">
        <x:v>1191</x:v>
      </x:c>
    </x:row>
    <x:row r="7" spans="1:23" ht="24" customHeight="1">
      <x:c r="A7" s="88">
        <x:v>1</x:v>
      </x:c>
      <x:c r="B7" s="89"/>
      <x:c r="C7" s="89"/>
      <x:c r="D7" s="91"/>
      <x:c r="E7" s="89"/>
      <x:c r="F7" s="88"/>
      <x:c r="G7" s="88"/>
      <x:c r="H7" s="88"/>
      <x:c r="I7" s="88"/>
      <x:c r="J7" s="88" t="str">
        <x:f>IF(C7="","",G7+I7)</x:f>
        <x:v/>
      </x:c>
      <x:c r="K7" s="88"/>
      <x:c r="L7" s="88"/>
      <x:c r="M7" s="88"/>
      <x:c r="N7" s="88" t="str">
        <x:f>IF(C7="","",K7+M7)</x:f>
        <x:v/>
      </x:c>
      <x:c r="O7" s="89"/>
      <x:c r="P7" s="93"/>
      <x:c r="Q7" s="93"/>
      <x:c r="R7" s="93"/>
      <x:c r="S7" s="93"/>
      <x:c r="T7" s="93"/>
      <x:c r="U7" s="93"/>
      <x:c r="V7" s="93"/>
      <x:c r="W7" s="90"/>
    </x:row>
    <x:row r="8" spans="1:23" ht="24" customHeight="1">
      <x:c r="A8" s="88">
        <x:v>2</x:v>
      </x:c>
      <x:c r="B8" s="89"/>
      <x:c r="C8" s="89"/>
      <x:c r="D8" s="91"/>
      <x:c r="E8" s="89"/>
      <x:c r="F8" s="88"/>
      <x:c r="G8" s="88"/>
      <x:c r="H8" s="88"/>
      <x:c r="I8" s="88"/>
      <x:c r="K8" s="88"/>
      <x:c r="L8" s="88"/>
      <x:c r="M8" s="88"/>
      <x:c r="O8" s="89"/>
      <x:c r="P8" s="93"/>
      <x:c r="Q8" s="93"/>
      <x:c r="R8" s="93"/>
      <x:c r="S8" s="93"/>
      <x:c r="T8" s="93"/>
      <x:c r="U8" s="93"/>
      <x:c r="V8" s="93"/>
      <x:c r="W8" s="90"/>
    </x:row>
    <x:row r="9" spans="1:23" ht="24" customHeight="1">
      <x:c r="A9" s="88">
        <x:v>3</x:v>
      </x:c>
      <x:c r="B9" s="89"/>
      <x:c r="C9" s="89"/>
      <x:c r="D9" s="91"/>
      <x:c r="E9" s="89"/>
      <x:c r="F9" s="88"/>
      <x:c r="G9" s="88"/>
      <x:c r="H9" s="88"/>
      <x:c r="I9" s="88"/>
      <x:c r="K9" s="88"/>
      <x:c r="L9" s="88"/>
      <x:c r="M9" s="88"/>
      <x:c r="O9" s="89"/>
      <x:c r="P9" s="93"/>
      <x:c r="Q9" s="93"/>
      <x:c r="R9" s="93"/>
      <x:c r="S9" s="93"/>
      <x:c r="T9" s="93"/>
      <x:c r="U9" s="93"/>
      <x:c r="V9" s="93"/>
      <x:c r="W9" s="90"/>
    </x:row>
    <x:row r="10" spans="1:23" ht="24" customHeight="1">
      <x:c r="A10" s="88">
        <x:v>4</x:v>
      </x:c>
      <x:c r="B10" s="89"/>
      <x:c r="C10" s="89"/>
      <x:c r="D10" s="91"/>
      <x:c r="E10" s="89"/>
      <x:c r="F10" s="88"/>
      <x:c r="G10" s="88"/>
      <x:c r="H10" s="88"/>
      <x:c r="I10" s="88"/>
      <x:c r="K10" s="88"/>
      <x:c r="L10" s="88"/>
      <x:c r="M10" s="88"/>
      <x:c r="O10" s="89"/>
      <x:c r="P10" s="93"/>
      <x:c r="Q10" s="93"/>
      <x:c r="R10" s="93"/>
      <x:c r="S10" s="93"/>
      <x:c r="T10" s="93"/>
      <x:c r="U10" s="93"/>
      <x:c r="V10" s="93"/>
      <x:c r="W10" s="90"/>
    </x:row>
    <x:row r="11" spans="1:23" ht="24" customHeight="1">
      <x:c r="A11" s="88">
        <x:v>5</x:v>
      </x:c>
      <x:c r="B11" s="89"/>
      <x:c r="C11" s="89"/>
      <x:c r="D11" s="91"/>
      <x:c r="E11" s="89"/>
      <x:c r="F11" s="88"/>
      <x:c r="G11" s="88"/>
      <x:c r="H11" s="88"/>
      <x:c r="I11" s="88"/>
      <x:c r="K11" s="88"/>
      <x:c r="L11" s="88"/>
      <x:c r="M11" s="88"/>
      <x:c r="O11" s="89"/>
      <x:c r="P11" s="93"/>
      <x:c r="Q11" s="93"/>
      <x:c r="R11" s="93"/>
      <x:c r="S11" s="93"/>
      <x:c r="T11" s="93"/>
      <x:c r="U11" s="93"/>
      <x:c r="V11" s="93"/>
      <x:c r="W11" s="90"/>
    </x:row>
    <x:row r="12" spans="1:23" ht="24" customHeight="1">
      <x:c r="A12" s="88">
        <x:v>6</x:v>
      </x:c>
      <x:c r="B12" s="89"/>
      <x:c r="C12" s="89"/>
      <x:c r="D12" s="91"/>
      <x:c r="E12" s="89"/>
      <x:c r="F12" s="88"/>
      <x:c r="G12" s="88"/>
      <x:c r="H12" s="88"/>
      <x:c r="I12" s="88"/>
      <x:c r="K12" s="88"/>
      <x:c r="L12" s="88"/>
      <x:c r="M12" s="88"/>
      <x:c r="O12" s="89"/>
      <x:c r="P12" s="93"/>
      <x:c r="Q12" s="93"/>
      <x:c r="R12" s="93"/>
      <x:c r="S12" s="93"/>
      <x:c r="T12" s="93"/>
      <x:c r="U12" s="93"/>
      <x:c r="V12" s="93"/>
      <x:c r="W12" s="90"/>
    </x:row>
    <x:row r="13" spans="1:23" ht="24" customHeight="1">
      <x:c r="A13" s="88">
        <x:v>7</x:v>
      </x:c>
      <x:c r="B13" s="89"/>
      <x:c r="C13" s="89"/>
      <x:c r="D13" s="91"/>
      <x:c r="E13" s="89"/>
      <x:c r="F13" s="88"/>
      <x:c r="G13" s="88"/>
      <x:c r="H13" s="88"/>
      <x:c r="I13" s="88"/>
      <x:c r="K13" s="88"/>
      <x:c r="L13" s="88"/>
      <x:c r="M13" s="88"/>
      <x:c r="O13" s="89"/>
      <x:c r="P13" s="93"/>
      <x:c r="Q13" s="93"/>
      <x:c r="R13" s="93"/>
      <x:c r="S13" s="93"/>
      <x:c r="T13" s="93"/>
      <x:c r="U13" s="93"/>
      <x:c r="V13" s="93"/>
      <x:c r="W13" s="90"/>
    </x:row>
    <x:row r="14" spans="1:23" ht="24" customHeight="1">
      <x:c r="A14" s="88">
        <x:v>8</x:v>
      </x:c>
      <x:c r="B14" s="89"/>
      <x:c r="C14" s="89"/>
      <x:c r="D14" s="91"/>
      <x:c r="E14" s="89"/>
      <x:c r="F14" s="88"/>
      <x:c r="G14" s="88"/>
      <x:c r="H14" s="88"/>
      <x:c r="I14" s="88"/>
      <x:c r="K14" s="88"/>
      <x:c r="L14" s="88"/>
      <x:c r="M14" s="88"/>
      <x:c r="O14" s="89"/>
      <x:c r="P14" s="93"/>
      <x:c r="Q14" s="93"/>
      <x:c r="R14" s="93"/>
      <x:c r="S14" s="93"/>
      <x:c r="T14" s="93"/>
      <x:c r="U14" s="93"/>
      <x:c r="V14" s="93"/>
      <x:c r="W14" s="90"/>
    </x:row>
    <x:row r="15" spans="1:23" ht="24" customHeight="1">
      <x:c r="A15" s="88">
        <x:v>9</x:v>
      </x:c>
      <x:c r="B15" s="89"/>
      <x:c r="C15" s="89"/>
      <x:c r="D15" s="91"/>
      <x:c r="E15" s="89"/>
      <x:c r="F15" s="88"/>
      <x:c r="G15" s="88"/>
      <x:c r="H15" s="88"/>
      <x:c r="I15" s="88"/>
      <x:c r="K15" s="88"/>
      <x:c r="L15" s="88"/>
      <x:c r="M15" s="88"/>
      <x:c r="O15" s="89"/>
      <x:c r="P15" s="93"/>
      <x:c r="Q15" s="93"/>
      <x:c r="R15" s="93"/>
      <x:c r="S15" s="93"/>
      <x:c r="T15" s="93"/>
      <x:c r="U15" s="93"/>
      <x:c r="V15" s="93"/>
      <x:c r="W15" s="90"/>
    </x:row>
    <x:row r="16" spans="1:23" ht="24" customHeight="1">
      <x:c r="A16" s="88">
        <x:v>10</x:v>
      </x:c>
      <x:c r="B16" s="89"/>
      <x:c r="C16" s="89"/>
      <x:c r="D16" s="91"/>
      <x:c r="E16" s="89"/>
      <x:c r="F16" s="88"/>
      <x:c r="G16" s="88"/>
      <x:c r="H16" s="88"/>
      <x:c r="I16" s="88"/>
      <x:c r="K16" s="88"/>
      <x:c r="L16" s="88"/>
      <x:c r="M16" s="88"/>
      <x:c r="O16" s="89"/>
      <x:c r="P16" s="93"/>
      <x:c r="Q16" s="93"/>
      <x:c r="R16" s="93"/>
      <x:c r="S16" s="93"/>
      <x:c r="T16" s="93"/>
      <x:c r="U16" s="93"/>
      <x:c r="V16" s="93"/>
      <x:c r="W16" s="90"/>
    </x:row>
    <x:row r="17" spans="1:23" ht="24" customHeight="1">
      <x:c r="A17" s="88">
        <x:v>11</x:v>
      </x:c>
      <x:c r="B17" s="89"/>
      <x:c r="C17" s="89"/>
      <x:c r="D17" s="91"/>
      <x:c r="E17" s="89"/>
      <x:c r="F17" s="88"/>
      <x:c r="G17" s="88"/>
      <x:c r="H17" s="88"/>
      <x:c r="I17" s="88"/>
      <x:c r="K17" s="88"/>
      <x:c r="L17" s="88"/>
      <x:c r="M17" s="88"/>
      <x:c r="O17" s="89"/>
      <x:c r="P17" s="93"/>
      <x:c r="Q17" s="93"/>
      <x:c r="R17" s="93"/>
      <x:c r="S17" s="93"/>
      <x:c r="T17" s="93"/>
      <x:c r="U17" s="93"/>
      <x:c r="V17" s="93"/>
      <x:c r="W17" s="90"/>
    </x:row>
    <x:row r="18" spans="1:23" ht="24" customHeight="1">
      <x:c r="A18" s="88">
        <x:v>12</x:v>
      </x:c>
      <x:c r="B18" s="89"/>
      <x:c r="C18" s="89"/>
      <x:c r="D18" s="91"/>
      <x:c r="E18" s="89"/>
      <x:c r="F18" s="88"/>
      <x:c r="G18" s="88"/>
      <x:c r="H18" s="88"/>
      <x:c r="I18" s="88"/>
      <x:c r="K18" s="88"/>
      <x:c r="L18" s="88"/>
      <x:c r="M18" s="88"/>
      <x:c r="O18" s="89"/>
      <x:c r="P18" s="93"/>
      <x:c r="Q18" s="93"/>
      <x:c r="R18" s="93"/>
      <x:c r="S18" s="93"/>
      <x:c r="T18" s="93"/>
      <x:c r="U18" s="93"/>
      <x:c r="V18" s="93"/>
      <x:c r="W18" s="90"/>
    </x:row>
    <x:row r="19" spans="1:23" ht="24" customHeight="1">
      <x:c r="A19" s="88">
        <x:v>13</x:v>
      </x:c>
      <x:c r="B19" s="89"/>
      <x:c r="C19" s="89"/>
      <x:c r="D19" s="91"/>
      <x:c r="E19" s="89"/>
      <x:c r="F19" s="88"/>
      <x:c r="G19" s="88"/>
      <x:c r="H19" s="88"/>
      <x:c r="I19" s="88"/>
      <x:c r="K19" s="88"/>
      <x:c r="L19" s="88"/>
      <x:c r="M19" s="88"/>
      <x:c r="O19" s="89"/>
      <x:c r="P19" s="93"/>
      <x:c r="Q19" s="93"/>
      <x:c r="R19" s="93"/>
      <x:c r="S19" s="93"/>
      <x:c r="T19" s="93"/>
      <x:c r="U19" s="93"/>
      <x:c r="V19" s="93"/>
      <x:c r="W19" s="90"/>
    </x:row>
    <x:row r="20" spans="1:23" ht="24" customHeight="1">
      <x:c r="A20" s="88">
        <x:v>14</x:v>
      </x:c>
      <x:c r="B20" s="89"/>
      <x:c r="C20" s="89"/>
      <x:c r="D20" s="91"/>
      <x:c r="E20" s="89"/>
      <x:c r="F20" s="88"/>
      <x:c r="G20" s="88"/>
      <x:c r="H20" s="88"/>
      <x:c r="I20" s="88"/>
      <x:c r="K20" s="88"/>
      <x:c r="L20" s="88"/>
      <x:c r="M20" s="88"/>
      <x:c r="O20" s="89"/>
      <x:c r="P20" s="93"/>
      <x:c r="Q20" s="93"/>
      <x:c r="R20" s="93"/>
      <x:c r="S20" s="93"/>
      <x:c r="T20" s="93"/>
      <x:c r="U20" s="93"/>
      <x:c r="V20" s="93"/>
      <x:c r="W20" s="90"/>
    </x:row>
    <x:row r="21" spans="1:23" ht="24" customHeight="1">
      <x:c r="A21" s="88">
        <x:v>15</x:v>
      </x:c>
      <x:c r="B21" s="89"/>
      <x:c r="C21" s="89"/>
      <x:c r="D21" s="91"/>
      <x:c r="E21" s="89"/>
      <x:c r="F21" s="88"/>
      <x:c r="G21" s="88"/>
      <x:c r="H21" s="88"/>
      <x:c r="I21" s="88"/>
      <x:c r="K21" s="88"/>
      <x:c r="L21" s="88"/>
      <x:c r="M21" s="88"/>
      <x:c r="O21" s="89"/>
      <x:c r="P21" s="93"/>
      <x:c r="Q21" s="93"/>
      <x:c r="R21" s="93"/>
      <x:c r="S21" s="93"/>
      <x:c r="T21" s="93"/>
      <x:c r="U21" s="93"/>
      <x:c r="V21" s="93"/>
      <x:c r="W21" s="90"/>
    </x:row>
    <x:row r="22" spans="1:23" ht="24" customHeight="1">
      <x:c r="A22" s="88">
        <x:v>16</x:v>
      </x:c>
      <x:c r="B22" s="89"/>
      <x:c r="C22" s="89"/>
      <x:c r="D22" s="91"/>
      <x:c r="E22" s="89"/>
      <x:c r="F22" s="88"/>
      <x:c r="G22" s="88"/>
      <x:c r="H22" s="88"/>
      <x:c r="I22" s="88"/>
      <x:c r="K22" s="88"/>
      <x:c r="L22" s="88"/>
      <x:c r="M22" s="88"/>
      <x:c r="O22" s="89"/>
      <x:c r="P22" s="93"/>
      <x:c r="Q22" s="93"/>
      <x:c r="R22" s="93"/>
      <x:c r="S22" s="93"/>
      <x:c r="T22" s="93"/>
      <x:c r="U22" s="93"/>
      <x:c r="V22" s="93"/>
      <x:c r="W22" s="90"/>
    </x:row>
    <x:row r="23" spans="1:23" ht="24" customHeight="1">
      <x:c r="A23" s="88">
        <x:v>17</x:v>
      </x:c>
      <x:c r="B23" s="89"/>
      <x:c r="C23" s="89"/>
      <x:c r="D23" s="91"/>
      <x:c r="E23" s="89"/>
      <x:c r="F23" s="88"/>
      <x:c r="G23" s="88"/>
      <x:c r="H23" s="88"/>
      <x:c r="I23" s="88"/>
      <x:c r="K23" s="88"/>
      <x:c r="L23" s="88"/>
      <x:c r="M23" s="88"/>
      <x:c r="O23" s="89"/>
      <x:c r="P23" s="93"/>
      <x:c r="Q23" s="93"/>
      <x:c r="R23" s="93"/>
      <x:c r="S23" s="93"/>
      <x:c r="T23" s="93"/>
      <x:c r="U23" s="93"/>
      <x:c r="V23" s="93"/>
      <x:c r="W23" s="90"/>
    </x:row>
    <x:row r="24" spans="1:23" ht="24" customHeight="1">
      <x:c r="A24" s="88">
        <x:v>18</x:v>
      </x:c>
      <x:c r="B24" s="89"/>
      <x:c r="C24" s="89"/>
      <x:c r="D24" s="91"/>
      <x:c r="E24" s="89"/>
      <x:c r="F24" s="88"/>
      <x:c r="G24" s="88"/>
      <x:c r="H24" s="88"/>
      <x:c r="I24" s="88"/>
      <x:c r="K24" s="88"/>
      <x:c r="L24" s="88"/>
      <x:c r="M24" s="88"/>
      <x:c r="O24" s="89"/>
      <x:c r="P24" s="93"/>
      <x:c r="Q24" s="93"/>
      <x:c r="R24" s="93"/>
      <x:c r="S24" s="93"/>
      <x:c r="T24" s="93"/>
      <x:c r="U24" s="93"/>
      <x:c r="V24" s="93"/>
      <x:c r="W24" s="90"/>
    </x:row>
    <x:row r="25" spans="1:23" ht="24" customHeight="1">
      <x:c r="A25" s="88">
        <x:v>19</x:v>
      </x:c>
      <x:c r="B25" s="89"/>
      <x:c r="C25" s="89"/>
      <x:c r="D25" s="91"/>
      <x:c r="E25" s="89"/>
      <x:c r="F25" s="88"/>
      <x:c r="G25" s="88"/>
      <x:c r="H25" s="88"/>
      <x:c r="I25" s="88"/>
      <x:c r="K25" s="88"/>
      <x:c r="L25" s="88"/>
      <x:c r="M25" s="88"/>
      <x:c r="O25" s="89"/>
      <x:c r="P25" s="93"/>
      <x:c r="Q25" s="93"/>
      <x:c r="R25" s="93"/>
      <x:c r="S25" s="93"/>
      <x:c r="T25" s="93"/>
      <x:c r="U25" s="93"/>
      <x:c r="V25" s="93"/>
      <x:c r="W25" s="90"/>
    </x:row>
    <x:row r="26" spans="1:23" ht="24" customHeight="1">
      <x:c r="A26" s="88">
        <x:v>20</x:v>
      </x:c>
      <x:c r="B26" s="89"/>
      <x:c r="C26" s="89"/>
      <x:c r="D26" s="91"/>
      <x:c r="E26" s="89"/>
      <x:c r="F26" s="88"/>
      <x:c r="G26" s="88"/>
      <x:c r="H26" s="88"/>
      <x:c r="I26" s="88"/>
      <x:c r="K26" s="88"/>
      <x:c r="L26" s="88"/>
      <x:c r="M26" s="88"/>
      <x:c r="O26" s="89"/>
      <x:c r="P26" s="93"/>
      <x:c r="Q26" s="93"/>
      <x:c r="R26" s="93"/>
      <x:c r="S26" s="93"/>
      <x:c r="T26" s="93"/>
      <x:c r="U26" s="93"/>
      <x:c r="V26" s="93"/>
      <x:c r="W26" s="90"/>
    </x:row>
    <x:row r="27" spans="1:23" ht="24" customHeight="1">
      <x:c r="A27" s="88">
        <x:v>21</x:v>
      </x:c>
      <x:c r="B27" s="89"/>
      <x:c r="C27" s="89"/>
      <x:c r="D27" s="91"/>
      <x:c r="E27" s="89"/>
      <x:c r="F27" s="88"/>
      <x:c r="G27" s="88"/>
      <x:c r="H27" s="88"/>
      <x:c r="I27" s="88"/>
      <x:c r="K27" s="88"/>
      <x:c r="L27" s="88"/>
      <x:c r="M27" s="88"/>
      <x:c r="O27" s="89"/>
      <x:c r="P27" s="93"/>
      <x:c r="Q27" s="93"/>
      <x:c r="R27" s="93"/>
      <x:c r="S27" s="93"/>
      <x:c r="T27" s="93"/>
      <x:c r="U27" s="93"/>
      <x:c r="V27" s="93"/>
      <x:c r="W27" s="90"/>
    </x:row>
    <x:row r="28" spans="1:23" ht="24" customHeight="1">
      <x:c r="A28" s="88">
        <x:v>22</x:v>
      </x:c>
      <x:c r="B28" s="89"/>
      <x:c r="C28" s="89"/>
      <x:c r="D28" s="91"/>
      <x:c r="E28" s="89"/>
      <x:c r="F28" s="88"/>
      <x:c r="G28" s="88"/>
      <x:c r="H28" s="88"/>
      <x:c r="I28" s="88"/>
      <x:c r="K28" s="88"/>
      <x:c r="L28" s="88"/>
      <x:c r="M28" s="88"/>
      <x:c r="O28" s="89"/>
      <x:c r="P28" s="93"/>
      <x:c r="Q28" s="93"/>
      <x:c r="R28" s="93"/>
      <x:c r="S28" s="93"/>
      <x:c r="T28" s="93"/>
      <x:c r="U28" s="93"/>
      <x:c r="V28" s="93"/>
      <x:c r="W28" s="90"/>
    </x:row>
    <x:row r="29" spans="1:23" ht="24" customHeight="1">
      <x:c r="A29" s="88">
        <x:v>23</x:v>
      </x:c>
      <x:c r="B29" s="89"/>
      <x:c r="C29" s="89"/>
      <x:c r="D29" s="91"/>
      <x:c r="E29" s="89"/>
      <x:c r="F29" s="88"/>
      <x:c r="G29" s="88"/>
      <x:c r="H29" s="88"/>
      <x:c r="I29" s="88"/>
      <x:c r="K29" s="88"/>
      <x:c r="L29" s="88"/>
      <x:c r="M29" s="88"/>
      <x:c r="O29" s="89"/>
      <x:c r="P29" s="93"/>
      <x:c r="Q29" s="93"/>
      <x:c r="R29" s="93"/>
      <x:c r="S29" s="93"/>
      <x:c r="T29" s="93"/>
      <x:c r="U29" s="93"/>
      <x:c r="V29" s="93"/>
      <x:c r="W29" s="90"/>
    </x:row>
    <x:row r="30" spans="1:23" ht="24" customHeight="1">
      <x:c r="A30" s="88">
        <x:v>24</x:v>
      </x:c>
      <x:c r="B30" s="89"/>
      <x:c r="C30" s="89"/>
      <x:c r="D30" s="91"/>
      <x:c r="E30" s="89"/>
      <x:c r="F30" s="88"/>
      <x:c r="G30" s="88"/>
      <x:c r="H30" s="88"/>
      <x:c r="I30" s="88"/>
      <x:c r="K30" s="88"/>
      <x:c r="L30" s="88"/>
      <x:c r="M30" s="88"/>
      <x:c r="O30" s="89"/>
      <x:c r="P30" s="93"/>
      <x:c r="Q30" s="93"/>
      <x:c r="R30" s="93"/>
      <x:c r="S30" s="93"/>
      <x:c r="T30" s="93"/>
      <x:c r="U30" s="93"/>
      <x:c r="V30" s="93"/>
      <x:c r="W30" s="90"/>
    </x:row>
    <x:row r="31" spans="1:23" ht="24" customHeight="1">
      <x:c r="A31" s="88">
        <x:v>25</x:v>
      </x:c>
      <x:c r="B31" s="89"/>
      <x:c r="C31" s="89"/>
      <x:c r="D31" s="91"/>
      <x:c r="E31" s="89"/>
      <x:c r="F31" s="88"/>
      <x:c r="G31" s="88"/>
      <x:c r="H31" s="88"/>
      <x:c r="I31" s="88"/>
      <x:c r="K31" s="88"/>
      <x:c r="L31" s="88"/>
      <x:c r="M31" s="88"/>
      <x:c r="O31" s="89"/>
      <x:c r="P31" s="93"/>
      <x:c r="Q31" s="93"/>
      <x:c r="R31" s="93"/>
      <x:c r="S31" s="93"/>
      <x:c r="T31" s="93"/>
      <x:c r="U31" s="93"/>
      <x:c r="V31" s="93"/>
      <x:c r="W31" s="90"/>
    </x:row>
    <x:row r="32" spans="1:23" ht="24" customHeight="1">
      <x:c r="A32" s="88">
        <x:v>26</x:v>
      </x:c>
      <x:c r="B32" s="89"/>
      <x:c r="C32" s="89"/>
      <x:c r="D32" s="91"/>
      <x:c r="E32" s="89"/>
      <x:c r="F32" s="88"/>
      <x:c r="G32" s="88"/>
      <x:c r="H32" s="88"/>
      <x:c r="I32" s="88"/>
      <x:c r="K32" s="88"/>
      <x:c r="L32" s="88"/>
      <x:c r="M32" s="88"/>
      <x:c r="O32" s="89"/>
      <x:c r="P32" s="93"/>
      <x:c r="Q32" s="93"/>
      <x:c r="R32" s="93"/>
      <x:c r="S32" s="93"/>
      <x:c r="T32" s="93"/>
      <x:c r="U32" s="93"/>
      <x:c r="V32" s="93"/>
      <x:c r="W32" s="90"/>
    </x:row>
    <x:row r="33" spans="1:23" ht="24" customHeight="1">
      <x:c r="A33" s="88">
        <x:v>27</x:v>
      </x:c>
      <x:c r="B33" s="89"/>
      <x:c r="C33" s="89"/>
      <x:c r="D33" s="91"/>
      <x:c r="E33" s="89"/>
      <x:c r="F33" s="88"/>
      <x:c r="G33" s="88"/>
      <x:c r="H33" s="88"/>
      <x:c r="I33" s="88"/>
      <x:c r="K33" s="88"/>
      <x:c r="L33" s="88"/>
      <x:c r="M33" s="88"/>
      <x:c r="O33" s="89"/>
      <x:c r="P33" s="93"/>
      <x:c r="Q33" s="93"/>
      <x:c r="R33" s="93"/>
      <x:c r="S33" s="93"/>
      <x:c r="T33" s="93"/>
      <x:c r="U33" s="93"/>
      <x:c r="V33" s="93"/>
      <x:c r="W33" s="90"/>
    </x:row>
    <x:row r="34" spans="1:23" ht="24" customHeight="1">
      <x:c r="A34" s="88">
        <x:v>28</x:v>
      </x:c>
      <x:c r="B34" s="89"/>
      <x:c r="C34" s="89"/>
      <x:c r="D34" s="91"/>
      <x:c r="E34" s="89"/>
      <x:c r="F34" s="88"/>
      <x:c r="G34" s="88"/>
      <x:c r="H34" s="88"/>
      <x:c r="I34" s="88"/>
      <x:c r="K34" s="88"/>
      <x:c r="L34" s="88"/>
      <x:c r="M34" s="88"/>
      <x:c r="O34" s="89"/>
      <x:c r="P34" s="93"/>
      <x:c r="Q34" s="93"/>
      <x:c r="R34" s="93"/>
      <x:c r="S34" s="93"/>
      <x:c r="T34" s="93"/>
      <x:c r="U34" s="93"/>
      <x:c r="V34" s="93"/>
      <x:c r="W34" s="90"/>
    </x:row>
    <x:row r="35" spans="1:23" ht="24" customHeight="1">
      <x:c r="A35" s="88">
        <x:v>29</x:v>
      </x:c>
      <x:c r="B35" s="89"/>
      <x:c r="C35" s="89"/>
      <x:c r="D35" s="91"/>
      <x:c r="E35" s="89"/>
      <x:c r="F35" s="88"/>
      <x:c r="G35" s="88"/>
      <x:c r="H35" s="88"/>
      <x:c r="I35" s="88"/>
      <x:c r="K35" s="88"/>
      <x:c r="L35" s="88"/>
      <x:c r="M35" s="88"/>
      <x:c r="O35" s="89"/>
      <x:c r="P35" s="93"/>
      <x:c r="Q35" s="93"/>
      <x:c r="R35" s="93"/>
      <x:c r="S35" s="93"/>
      <x:c r="T35" s="93"/>
      <x:c r="U35" s="93"/>
      <x:c r="V35" s="93"/>
      <x:c r="W35" s="90"/>
    </x:row>
    <x:row r="36" spans="1:23" ht="24" customHeight="1">
      <x:c r="A36" s="88">
        <x:v>30</x:v>
      </x:c>
      <x:c r="B36" s="89"/>
      <x:c r="C36" s="89"/>
      <x:c r="D36" s="91"/>
      <x:c r="E36" s="89"/>
      <x:c r="F36" s="88"/>
      <x:c r="G36" s="88"/>
      <x:c r="H36" s="88"/>
      <x:c r="I36" s="88"/>
      <x:c r="K36" s="88"/>
      <x:c r="L36" s="88"/>
      <x:c r="M36" s="88"/>
      <x:c r="O36" s="89"/>
      <x:c r="P36" s="93"/>
      <x:c r="Q36" s="93"/>
      <x:c r="R36" s="93"/>
      <x:c r="S36" s="93"/>
      <x:c r="T36" s="93"/>
      <x:c r="U36" s="93"/>
      <x:c r="V36" s="93"/>
      <x:c r="W36" s="90"/>
    </x:row>
    <x:row r="37" spans="1:23" ht="24" customHeight="1">
      <x:c r="A37" s="88">
        <x:v>31</x:v>
      </x:c>
      <x:c r="B37" s="89"/>
      <x:c r="C37" s="89"/>
      <x:c r="D37" s="91"/>
      <x:c r="E37" s="89"/>
      <x:c r="F37" s="88"/>
      <x:c r="G37" s="88"/>
      <x:c r="H37" s="88"/>
      <x:c r="I37" s="88"/>
      <x:c r="K37" s="88"/>
      <x:c r="L37" s="88"/>
      <x:c r="M37" s="88"/>
      <x:c r="O37" s="89"/>
      <x:c r="P37" s="93"/>
      <x:c r="Q37" s="93"/>
      <x:c r="R37" s="93"/>
      <x:c r="S37" s="93"/>
      <x:c r="T37" s="93"/>
      <x:c r="U37" s="93"/>
      <x:c r="V37" s="93"/>
      <x:c r="W37" s="90"/>
    </x:row>
    <x:row r="38" spans="1:23" ht="24" customHeight="1">
      <x:c r="A38" s="88">
        <x:v>32</x:v>
      </x:c>
      <x:c r="B38" s="89"/>
      <x:c r="C38" s="89"/>
      <x:c r="D38" s="91"/>
      <x:c r="E38" s="89"/>
      <x:c r="F38" s="88"/>
      <x:c r="G38" s="88"/>
      <x:c r="H38" s="88"/>
      <x:c r="I38" s="88"/>
      <x:c r="K38" s="88"/>
      <x:c r="L38" s="88"/>
      <x:c r="M38" s="88"/>
      <x:c r="O38" s="89"/>
      <x:c r="P38" s="93"/>
      <x:c r="Q38" s="93"/>
      <x:c r="R38" s="93"/>
      <x:c r="S38" s="93"/>
      <x:c r="T38" s="93"/>
      <x:c r="U38" s="93"/>
      <x:c r="V38" s="93"/>
      <x:c r="W38" s="90"/>
    </x:row>
    <x:row r="39" spans="1:23" ht="24" customHeight="1">
      <x:c r="A39" s="88">
        <x:v>33</x:v>
      </x:c>
      <x:c r="B39" s="89"/>
      <x:c r="C39" s="89"/>
      <x:c r="D39" s="91"/>
      <x:c r="E39" s="89"/>
      <x:c r="F39" s="88"/>
      <x:c r="G39" s="88"/>
      <x:c r="H39" s="88"/>
      <x:c r="I39" s="88"/>
      <x:c r="K39" s="88"/>
      <x:c r="L39" s="88"/>
      <x:c r="M39" s="88"/>
      <x:c r="O39" s="89"/>
      <x:c r="P39" s="93"/>
      <x:c r="Q39" s="93"/>
      <x:c r="R39" s="93"/>
      <x:c r="S39" s="93"/>
      <x:c r="T39" s="93"/>
      <x:c r="U39" s="93"/>
      <x:c r="V39" s="93"/>
      <x:c r="W39" s="90"/>
    </x:row>
    <x:row r="40" spans="1:23" ht="24" customHeight="1">
      <x:c r="A40" s="88">
        <x:v>34</x:v>
      </x:c>
      <x:c r="B40" s="89"/>
      <x:c r="C40" s="89"/>
      <x:c r="D40" s="91"/>
      <x:c r="E40" s="89"/>
      <x:c r="F40" s="88"/>
      <x:c r="G40" s="88"/>
      <x:c r="H40" s="88"/>
      <x:c r="I40" s="88"/>
      <x:c r="K40" s="88"/>
      <x:c r="L40" s="88"/>
      <x:c r="M40" s="88"/>
      <x:c r="O40" s="89"/>
      <x:c r="P40" s="93"/>
      <x:c r="Q40" s="93"/>
      <x:c r="R40" s="93"/>
      <x:c r="S40" s="93"/>
      <x:c r="T40" s="93"/>
      <x:c r="U40" s="93"/>
      <x:c r="V40" s="93"/>
      <x:c r="W40" s="90"/>
    </x:row>
    <x:row r="41" spans="1:23" ht="24" customHeight="1">
      <x:c r="A41" s="88">
        <x:v>35</x:v>
      </x:c>
      <x:c r="B41" s="89"/>
      <x:c r="C41" s="89"/>
      <x:c r="D41" s="91"/>
      <x:c r="E41" s="89"/>
      <x:c r="F41" s="88"/>
      <x:c r="G41" s="88"/>
      <x:c r="H41" s="88"/>
      <x:c r="I41" s="88"/>
      <x:c r="K41" s="88"/>
      <x:c r="L41" s="88"/>
      <x:c r="M41" s="88"/>
      <x:c r="O41" s="89"/>
      <x:c r="P41" s="93"/>
      <x:c r="Q41" s="93"/>
      <x:c r="R41" s="93"/>
      <x:c r="S41" s="93"/>
      <x:c r="T41" s="93"/>
      <x:c r="U41" s="93"/>
      <x:c r="V41" s="93"/>
      <x:c r="W41" s="90"/>
    </x:row>
    <x:row r="42" spans="1:23" ht="24" customHeight="1">
      <x:c r="A42" s="88">
        <x:v>36</x:v>
      </x:c>
      <x:c r="B42" s="89"/>
      <x:c r="C42" s="89"/>
      <x:c r="D42" s="91"/>
      <x:c r="E42" s="89"/>
      <x:c r="F42" s="88"/>
      <x:c r="G42" s="88"/>
      <x:c r="H42" s="88"/>
      <x:c r="I42" s="88"/>
      <x:c r="K42" s="88"/>
      <x:c r="L42" s="88"/>
      <x:c r="M42" s="88"/>
      <x:c r="O42" s="89"/>
      <x:c r="P42" s="93"/>
      <x:c r="Q42" s="93"/>
      <x:c r="R42" s="93"/>
      <x:c r="S42" s="93"/>
      <x:c r="T42" s="93"/>
      <x:c r="U42" s="93"/>
      <x:c r="V42" s="93"/>
      <x:c r="W42" s="90"/>
    </x:row>
    <x:row r="43" spans="1:23" ht="24" customHeight="1">
      <x:c r="A43" s="88">
        <x:v>37</x:v>
      </x:c>
      <x:c r="B43" s="89"/>
      <x:c r="C43" s="89"/>
      <x:c r="D43" s="91"/>
      <x:c r="E43" s="89"/>
      <x:c r="F43" s="88"/>
      <x:c r="G43" s="88"/>
      <x:c r="H43" s="88"/>
      <x:c r="I43" s="88"/>
      <x:c r="K43" s="88"/>
      <x:c r="L43" s="88"/>
      <x:c r="M43" s="88"/>
      <x:c r="O43" s="89"/>
      <x:c r="P43" s="93"/>
      <x:c r="Q43" s="93"/>
      <x:c r="R43" s="93"/>
      <x:c r="S43" s="93"/>
      <x:c r="T43" s="93"/>
      <x:c r="U43" s="93"/>
      <x:c r="V43" s="93"/>
      <x:c r="W43" s="90"/>
    </x:row>
    <x:row r="44" spans="1:23" ht="24" customHeight="1">
      <x:c r="A44" s="88">
        <x:v>38</x:v>
      </x:c>
      <x:c r="B44" s="89"/>
      <x:c r="C44" s="89"/>
      <x:c r="D44" s="91"/>
      <x:c r="E44" s="89"/>
      <x:c r="F44" s="88"/>
      <x:c r="G44" s="88"/>
      <x:c r="H44" s="88"/>
      <x:c r="I44" s="88"/>
      <x:c r="K44" s="88"/>
      <x:c r="L44" s="88"/>
      <x:c r="M44" s="88"/>
      <x:c r="O44" s="89"/>
      <x:c r="P44" s="93"/>
      <x:c r="Q44" s="93"/>
      <x:c r="R44" s="93"/>
      <x:c r="S44" s="93"/>
      <x:c r="T44" s="93"/>
      <x:c r="U44" s="93"/>
      <x:c r="V44" s="93"/>
      <x:c r="W44" s="90"/>
    </x:row>
    <x:row r="45" spans="1:23" ht="24" customHeight="1">
      <x:c r="A45" s="88">
        <x:v>39</x:v>
      </x:c>
      <x:c r="B45" s="89"/>
      <x:c r="C45" s="89"/>
      <x:c r="D45" s="91"/>
      <x:c r="E45" s="89"/>
      <x:c r="F45" s="88"/>
      <x:c r="G45" s="88"/>
      <x:c r="H45" s="88"/>
      <x:c r="I45" s="88"/>
      <x:c r="K45" s="88"/>
      <x:c r="L45" s="88"/>
      <x:c r="M45" s="88"/>
      <x:c r="O45" s="89"/>
      <x:c r="P45" s="93"/>
      <x:c r="Q45" s="93"/>
      <x:c r="R45" s="93"/>
      <x:c r="S45" s="93"/>
      <x:c r="T45" s="93"/>
      <x:c r="U45" s="93"/>
      <x:c r="V45" s="93"/>
      <x:c r="W45" s="90"/>
    </x:row>
    <x:row r="46" spans="1:23" ht="24" customHeight="1">
      <x:c r="A46" s="88">
        <x:v>40</x:v>
      </x:c>
      <x:c r="B46" s="89"/>
      <x:c r="C46" s="89"/>
      <x:c r="D46" s="91"/>
      <x:c r="E46" s="89"/>
      <x:c r="F46" s="88"/>
      <x:c r="G46" s="88"/>
      <x:c r="H46" s="88"/>
      <x:c r="I46" s="88"/>
      <x:c r="K46" s="88"/>
      <x:c r="L46" s="88"/>
      <x:c r="M46" s="88"/>
      <x:c r="O46" s="89"/>
      <x:c r="P46" s="93"/>
      <x:c r="Q46" s="93"/>
      <x:c r="R46" s="93"/>
      <x:c r="S46" s="93"/>
      <x:c r="T46" s="93"/>
      <x:c r="U46" s="93"/>
      <x:c r="V46" s="93"/>
      <x:c r="W46" s="90"/>
    </x:row>
    <x:row r="47" spans="1:23" ht="24" customHeight="1">
      <x:c r="A47" s="88">
        <x:v>41</x:v>
      </x:c>
      <x:c r="B47" s="89"/>
      <x:c r="C47" s="89"/>
      <x:c r="D47" s="91"/>
      <x:c r="E47" s="89"/>
      <x:c r="F47" s="88"/>
      <x:c r="G47" s="88"/>
      <x:c r="H47" s="88"/>
      <x:c r="I47" s="88"/>
      <x:c r="K47" s="88"/>
      <x:c r="L47" s="88"/>
      <x:c r="M47" s="88"/>
      <x:c r="O47" s="89"/>
      <x:c r="P47" s="93"/>
      <x:c r="Q47" s="93"/>
      <x:c r="R47" s="93"/>
      <x:c r="S47" s="93"/>
      <x:c r="T47" s="93"/>
      <x:c r="U47" s="93"/>
      <x:c r="V47" s="93"/>
      <x:c r="W47" s="90"/>
    </x:row>
    <x:row r="48" spans="1:23" ht="24" customHeight="1">
      <x:c r="A48" s="88">
        <x:v>42</x:v>
      </x:c>
      <x:c r="B48" s="89"/>
      <x:c r="C48" s="89"/>
      <x:c r="D48" s="91"/>
      <x:c r="E48" s="89"/>
      <x:c r="F48" s="88"/>
      <x:c r="G48" s="88"/>
      <x:c r="H48" s="88"/>
      <x:c r="I48" s="88"/>
      <x:c r="K48" s="88"/>
      <x:c r="L48" s="88"/>
      <x:c r="M48" s="88"/>
      <x:c r="O48" s="89"/>
      <x:c r="P48" s="93"/>
      <x:c r="Q48" s="93"/>
      <x:c r="R48" s="93"/>
      <x:c r="S48" s="93"/>
      <x:c r="T48" s="93"/>
      <x:c r="U48" s="93"/>
      <x:c r="V48" s="93"/>
      <x:c r="W48" s="90"/>
    </x:row>
    <x:row r="49" spans="1:23" ht="24" customHeight="1">
      <x:c r="A49" s="88">
        <x:v>43</x:v>
      </x:c>
      <x:c r="B49" s="89"/>
      <x:c r="C49" s="89"/>
      <x:c r="D49" s="91"/>
      <x:c r="E49" s="89"/>
      <x:c r="F49" s="88"/>
      <x:c r="G49" s="88"/>
      <x:c r="H49" s="88"/>
      <x:c r="I49" s="88"/>
      <x:c r="K49" s="88"/>
      <x:c r="L49" s="88"/>
      <x:c r="M49" s="88"/>
      <x:c r="O49" s="89"/>
      <x:c r="P49" s="93"/>
      <x:c r="Q49" s="93"/>
      <x:c r="R49" s="93"/>
      <x:c r="S49" s="93"/>
      <x:c r="T49" s="93"/>
      <x:c r="U49" s="93"/>
      <x:c r="V49" s="93"/>
      <x:c r="W49" s="90"/>
    </x:row>
    <x:row r="50" spans="1:23" ht="24" customHeight="1">
      <x:c r="A50" s="88">
        <x:v>44</x:v>
      </x:c>
      <x:c r="B50" s="89"/>
      <x:c r="C50" s="89"/>
      <x:c r="D50" s="91"/>
      <x:c r="E50" s="89"/>
      <x:c r="F50" s="88"/>
      <x:c r="G50" s="88"/>
      <x:c r="H50" s="88"/>
      <x:c r="I50" s="88"/>
      <x:c r="K50" s="88"/>
      <x:c r="L50" s="88"/>
      <x:c r="M50" s="88"/>
      <x:c r="O50" s="89"/>
      <x:c r="P50" s="93"/>
      <x:c r="Q50" s="93"/>
      <x:c r="R50" s="93"/>
      <x:c r="S50" s="93"/>
      <x:c r="T50" s="93"/>
      <x:c r="U50" s="93"/>
      <x:c r="V50" s="93"/>
      <x:c r="W50" s="90"/>
    </x:row>
    <x:row r="51" spans="1:23" ht="24" customHeight="1">
      <x:c r="A51" s="88">
        <x:v>45</x:v>
      </x:c>
      <x:c r="B51" s="89"/>
      <x:c r="C51" s="89"/>
      <x:c r="D51" s="91"/>
      <x:c r="E51" s="89"/>
      <x:c r="F51" s="88"/>
      <x:c r="G51" s="88"/>
      <x:c r="H51" s="88"/>
      <x:c r="I51" s="88"/>
      <x:c r="K51" s="88"/>
      <x:c r="L51" s="88"/>
      <x:c r="M51" s="88"/>
      <x:c r="O51" s="89"/>
      <x:c r="P51" s="93"/>
      <x:c r="Q51" s="93"/>
      <x:c r="R51" s="93"/>
      <x:c r="S51" s="93"/>
      <x:c r="T51" s="93"/>
      <x:c r="U51" s="93"/>
      <x:c r="V51" s="93"/>
      <x:c r="W51" s="90"/>
    </x:row>
    <x:row r="52" spans="1:23" ht="24" customHeight="1">
      <x:c r="A52" s="88">
        <x:v>46</x:v>
      </x:c>
      <x:c r="B52" s="89"/>
      <x:c r="C52" s="89"/>
      <x:c r="D52" s="91"/>
      <x:c r="E52" s="89"/>
      <x:c r="F52" s="88"/>
      <x:c r="G52" s="88"/>
      <x:c r="H52" s="88"/>
      <x:c r="I52" s="88"/>
      <x:c r="K52" s="88"/>
      <x:c r="L52" s="88"/>
      <x:c r="M52" s="88"/>
      <x:c r="O52" s="89"/>
      <x:c r="P52" s="93"/>
      <x:c r="Q52" s="93"/>
      <x:c r="R52" s="93"/>
      <x:c r="S52" s="93"/>
      <x:c r="T52" s="93"/>
      <x:c r="U52" s="93"/>
      <x:c r="V52" s="93"/>
      <x:c r="W52" s="90"/>
    </x:row>
    <x:row r="53" spans="1:23" ht="24" customHeight="1">
      <x:c r="A53" s="88">
        <x:v>47</x:v>
      </x:c>
      <x:c r="B53" s="89"/>
      <x:c r="C53" s="89"/>
      <x:c r="D53" s="91"/>
      <x:c r="E53" s="89"/>
      <x:c r="F53" s="88"/>
      <x:c r="G53" s="88"/>
      <x:c r="H53" s="88"/>
      <x:c r="I53" s="88"/>
      <x:c r="K53" s="88"/>
      <x:c r="L53" s="88"/>
      <x:c r="M53" s="88"/>
      <x:c r="O53" s="89"/>
      <x:c r="P53" s="93"/>
      <x:c r="Q53" s="93"/>
      <x:c r="R53" s="93"/>
      <x:c r="S53" s="93"/>
      <x:c r="T53" s="93"/>
      <x:c r="U53" s="93"/>
      <x:c r="V53" s="93"/>
      <x:c r="W53" s="90"/>
    </x:row>
    <x:row r="54" spans="1:23" ht="24" customHeight="1">
      <x:c r="A54" s="88">
        <x:v>48</x:v>
      </x:c>
      <x:c r="B54" s="89"/>
      <x:c r="C54" s="89"/>
      <x:c r="D54" s="91"/>
      <x:c r="E54" s="89"/>
      <x:c r="F54" s="88"/>
      <x:c r="G54" s="88"/>
      <x:c r="H54" s="88"/>
      <x:c r="I54" s="88"/>
      <x:c r="K54" s="88"/>
      <x:c r="L54" s="88"/>
      <x:c r="M54" s="88"/>
      <x:c r="O54" s="89"/>
      <x:c r="P54" s="93"/>
      <x:c r="Q54" s="93"/>
      <x:c r="R54" s="93"/>
      <x:c r="S54" s="93"/>
      <x:c r="T54" s="93"/>
      <x:c r="U54" s="93"/>
      <x:c r="V54" s="93"/>
      <x:c r="W54" s="90"/>
    </x:row>
    <x:row r="55" spans="1:23" ht="24" customHeight="1">
      <x:c r="A55" s="88">
        <x:v>49</x:v>
      </x:c>
      <x:c r="B55" s="89"/>
      <x:c r="C55" s="89"/>
      <x:c r="D55" s="91"/>
      <x:c r="E55" s="89"/>
      <x:c r="F55" s="88"/>
      <x:c r="G55" s="88"/>
      <x:c r="H55" s="88"/>
      <x:c r="I55" s="88"/>
      <x:c r="K55" s="88"/>
      <x:c r="L55" s="88"/>
      <x:c r="M55" s="88"/>
      <x:c r="O55" s="89"/>
      <x:c r="P55" s="93"/>
      <x:c r="Q55" s="93"/>
      <x:c r="R55" s="93"/>
      <x:c r="S55" s="93"/>
      <x:c r="T55" s="93"/>
      <x:c r="U55" s="93"/>
      <x:c r="V55" s="93"/>
      <x:c r="W55" s="90"/>
    </x:row>
    <x:row r="56" spans="1:23" ht="24" customHeight="1">
      <x:c r="A56" s="88">
        <x:v>50</x:v>
      </x:c>
      <x:c r="B56" s="89"/>
      <x:c r="C56" s="89"/>
      <x:c r="D56" s="91"/>
      <x:c r="E56" s="89"/>
      <x:c r="F56" s="88"/>
      <x:c r="G56" s="88"/>
      <x:c r="H56" s="88"/>
      <x:c r="I56" s="88"/>
      <x:c r="K56" s="88"/>
      <x:c r="L56" s="88"/>
      <x:c r="M56" s="88"/>
      <x:c r="O56" s="89"/>
      <x:c r="P56" s="93"/>
      <x:c r="Q56" s="93"/>
      <x:c r="R56" s="93"/>
      <x:c r="S56" s="93"/>
      <x:c r="T56" s="93"/>
      <x:c r="U56" s="93"/>
      <x:c r="V56" s="93"/>
      <x:c r="W56" s="90"/>
    </x:row>
    <x:row r="57" spans="1:23" ht="24" customHeight="1">
      <x:c r="A57" s="88">
        <x:v>51</x:v>
      </x:c>
      <x:c r="B57" s="89"/>
      <x:c r="C57" s="89"/>
      <x:c r="D57" s="91"/>
      <x:c r="E57" s="89"/>
      <x:c r="F57" s="88"/>
      <x:c r="G57" s="88"/>
      <x:c r="H57" s="88"/>
      <x:c r="I57" s="88"/>
      <x:c r="K57" s="88"/>
      <x:c r="L57" s="88"/>
      <x:c r="M57" s="88"/>
      <x:c r="O57" s="89"/>
      <x:c r="P57" s="93"/>
      <x:c r="Q57" s="93"/>
      <x:c r="R57" s="93"/>
      <x:c r="S57" s="93"/>
      <x:c r="T57" s="93"/>
      <x:c r="U57" s="93"/>
      <x:c r="V57" s="93"/>
      <x:c r="W57" s="90"/>
    </x:row>
    <x:row r="58" spans="1:23" ht="24" customHeight="1">
      <x:c r="A58" s="88">
        <x:v>52</x:v>
      </x:c>
      <x:c r="B58" s="89"/>
      <x:c r="C58" s="89"/>
      <x:c r="D58" s="91"/>
      <x:c r="E58" s="89"/>
      <x:c r="F58" s="88"/>
      <x:c r="G58" s="88"/>
      <x:c r="H58" s="88"/>
      <x:c r="I58" s="88"/>
      <x:c r="K58" s="88"/>
      <x:c r="L58" s="88"/>
      <x:c r="M58" s="88"/>
      <x:c r="O58" s="89"/>
      <x:c r="P58" s="93"/>
      <x:c r="Q58" s="93"/>
      <x:c r="R58" s="93"/>
      <x:c r="S58" s="93"/>
      <x:c r="T58" s="93"/>
      <x:c r="U58" s="93"/>
      <x:c r="V58" s="93"/>
      <x:c r="W58" s="90"/>
    </x:row>
    <x:row r="59" spans="1:23" ht="24" customHeight="1">
      <x:c r="A59" s="88">
        <x:v>53</x:v>
      </x:c>
      <x:c r="B59" s="89"/>
      <x:c r="C59" s="89"/>
      <x:c r="D59" s="91"/>
      <x:c r="E59" s="89"/>
      <x:c r="F59" s="88"/>
      <x:c r="G59" s="88"/>
      <x:c r="H59" s="88"/>
      <x:c r="I59" s="88"/>
      <x:c r="K59" s="88"/>
      <x:c r="L59" s="88"/>
      <x:c r="M59" s="88"/>
      <x:c r="O59" s="89"/>
      <x:c r="P59" s="93"/>
      <x:c r="Q59" s="93"/>
      <x:c r="R59" s="93"/>
      <x:c r="S59" s="93"/>
      <x:c r="T59" s="93"/>
      <x:c r="U59" s="93"/>
      <x:c r="V59" s="93"/>
      <x:c r="W59" s="90"/>
    </x:row>
    <x:row r="60" spans="1:23" ht="24" customHeight="1">
      <x:c r="A60" s="88">
        <x:v>54</x:v>
      </x:c>
      <x:c r="B60" s="89"/>
      <x:c r="C60" s="89"/>
      <x:c r="D60" s="91"/>
      <x:c r="E60" s="89"/>
      <x:c r="F60" s="88"/>
      <x:c r="G60" s="88"/>
      <x:c r="H60" s="88"/>
      <x:c r="I60" s="88"/>
      <x:c r="K60" s="88"/>
      <x:c r="L60" s="88"/>
      <x:c r="M60" s="88"/>
      <x:c r="O60" s="89"/>
      <x:c r="P60" s="93"/>
      <x:c r="Q60" s="93"/>
      <x:c r="R60" s="93"/>
      <x:c r="S60" s="93"/>
      <x:c r="T60" s="93"/>
      <x:c r="U60" s="93"/>
      <x:c r="V60" s="93"/>
      <x:c r="W60" s="90"/>
    </x:row>
    <x:row r="61" spans="1:23" ht="24" customHeight="1">
      <x:c r="A61" s="88">
        <x:v>55</x:v>
      </x:c>
      <x:c r="B61" s="89"/>
      <x:c r="C61" s="89"/>
      <x:c r="D61" s="91"/>
      <x:c r="E61" s="89"/>
      <x:c r="F61" s="88"/>
      <x:c r="G61" s="88"/>
      <x:c r="H61" s="88"/>
      <x:c r="I61" s="88"/>
      <x:c r="K61" s="88"/>
      <x:c r="L61" s="88"/>
      <x:c r="M61" s="88"/>
      <x:c r="O61" s="89"/>
      <x:c r="P61" s="93"/>
      <x:c r="Q61" s="93"/>
      <x:c r="R61" s="93"/>
      <x:c r="S61" s="93"/>
      <x:c r="T61" s="93"/>
      <x:c r="U61" s="93"/>
      <x:c r="V61" s="93"/>
      <x:c r="W61" s="90"/>
    </x:row>
    <x:row r="62" spans="1:23" ht="24" customHeight="1">
      <x:c r="A62" s="88">
        <x:v>56</x:v>
      </x:c>
      <x:c r="B62" s="89"/>
      <x:c r="C62" s="89"/>
      <x:c r="D62" s="91"/>
      <x:c r="E62" s="89"/>
      <x:c r="F62" s="88"/>
      <x:c r="G62" s="88"/>
      <x:c r="H62" s="88"/>
      <x:c r="I62" s="88"/>
      <x:c r="K62" s="88"/>
      <x:c r="L62" s="88"/>
      <x:c r="M62" s="88"/>
      <x:c r="O62" s="89"/>
      <x:c r="P62" s="93"/>
      <x:c r="Q62" s="93"/>
      <x:c r="R62" s="93"/>
      <x:c r="S62" s="93"/>
      <x:c r="T62" s="93"/>
      <x:c r="U62" s="93"/>
      <x:c r="V62" s="93"/>
      <x:c r="W62" s="90"/>
    </x:row>
    <x:row r="63" spans="1:23" ht="24" customHeight="1">
      <x:c r="A63" s="88">
        <x:v>57</x:v>
      </x:c>
      <x:c r="B63" s="89"/>
      <x:c r="C63" s="89"/>
      <x:c r="D63" s="91"/>
      <x:c r="E63" s="89"/>
      <x:c r="F63" s="88"/>
      <x:c r="G63" s="88"/>
      <x:c r="H63" s="88"/>
      <x:c r="I63" s="88"/>
      <x:c r="K63" s="88"/>
      <x:c r="L63" s="88"/>
      <x:c r="M63" s="88"/>
      <x:c r="O63" s="89"/>
      <x:c r="P63" s="93"/>
      <x:c r="Q63" s="93"/>
      <x:c r="R63" s="93"/>
      <x:c r="S63" s="93"/>
      <x:c r="T63" s="93"/>
      <x:c r="U63" s="93"/>
      <x:c r="V63" s="93"/>
      <x:c r="W63" s="90"/>
    </x:row>
    <x:row r="64" spans="1:23" ht="24" customHeight="1">
      <x:c r="A64" s="88">
        <x:v>58</x:v>
      </x:c>
      <x:c r="B64" s="89"/>
      <x:c r="C64" s="89"/>
      <x:c r="D64" s="91"/>
      <x:c r="E64" s="89"/>
      <x:c r="F64" s="88"/>
      <x:c r="G64" s="88"/>
      <x:c r="H64" s="88"/>
      <x:c r="I64" s="88"/>
      <x:c r="K64" s="88"/>
      <x:c r="L64" s="88"/>
      <x:c r="M64" s="88"/>
      <x:c r="O64" s="89"/>
      <x:c r="P64" s="93"/>
      <x:c r="Q64" s="93"/>
      <x:c r="R64" s="93"/>
      <x:c r="S64" s="93"/>
      <x:c r="T64" s="93"/>
      <x:c r="U64" s="93"/>
      <x:c r="V64" s="93"/>
      <x:c r="W64" s="90"/>
    </x:row>
    <x:row r="65" spans="1:23" ht="24" customHeight="1">
      <x:c r="A65" s="88">
        <x:v>59</x:v>
      </x:c>
      <x:c r="B65" s="89"/>
      <x:c r="C65" s="89"/>
      <x:c r="D65" s="91"/>
      <x:c r="E65" s="89"/>
      <x:c r="F65" s="88"/>
      <x:c r="G65" s="88"/>
      <x:c r="H65" s="88"/>
      <x:c r="I65" s="88"/>
      <x:c r="K65" s="88"/>
      <x:c r="L65" s="88"/>
      <x:c r="M65" s="88"/>
      <x:c r="O65" s="89"/>
      <x:c r="P65" s="93"/>
      <x:c r="Q65" s="93"/>
      <x:c r="R65" s="93"/>
      <x:c r="S65" s="93"/>
      <x:c r="T65" s="93"/>
      <x:c r="U65" s="93"/>
      <x:c r="V65" s="93"/>
      <x:c r="W65" s="90"/>
    </x:row>
    <x:row r="66" spans="1:23" ht="24" customHeight="1">
      <x:c r="A66" s="88">
        <x:v>60</x:v>
      </x:c>
      <x:c r="B66" s="89"/>
      <x:c r="C66" s="89"/>
      <x:c r="D66" s="91"/>
      <x:c r="E66" s="89"/>
      <x:c r="F66" s="88"/>
      <x:c r="G66" s="88"/>
      <x:c r="H66" s="88"/>
      <x:c r="I66" s="88"/>
      <x:c r="K66" s="88"/>
      <x:c r="L66" s="88"/>
      <x:c r="M66" s="88"/>
      <x:c r="O66" s="89"/>
      <x:c r="P66" s="93"/>
      <x:c r="Q66" s="93"/>
      <x:c r="R66" s="93"/>
      <x:c r="S66" s="93"/>
      <x:c r="T66" s="93"/>
      <x:c r="U66" s="93"/>
      <x:c r="V66" s="93"/>
      <x:c r="W66" s="90"/>
    </x:row>
    <x:row r="67" spans="1:23" ht="24" customHeight="1">
      <x:c r="A67" s="88">
        <x:v>61</x:v>
      </x:c>
      <x:c r="B67" s="89"/>
      <x:c r="C67" s="89"/>
      <x:c r="D67" s="91"/>
      <x:c r="E67" s="89"/>
      <x:c r="F67" s="88"/>
      <x:c r="G67" s="88"/>
      <x:c r="H67" s="88"/>
      <x:c r="I67" s="88"/>
      <x:c r="K67" s="88"/>
      <x:c r="L67" s="88"/>
      <x:c r="M67" s="88"/>
      <x:c r="O67" s="89"/>
      <x:c r="P67" s="93"/>
      <x:c r="Q67" s="93"/>
      <x:c r="R67" s="93"/>
      <x:c r="S67" s="93"/>
      <x:c r="T67" s="93"/>
      <x:c r="U67" s="93"/>
      <x:c r="V67" s="93"/>
      <x:c r="W67" s="90"/>
    </x:row>
    <x:row r="68" spans="1:23" ht="24" customHeight="1">
      <x:c r="A68" s="88">
        <x:v>62</x:v>
      </x:c>
      <x:c r="B68" s="89"/>
      <x:c r="C68" s="89"/>
      <x:c r="D68" s="91"/>
      <x:c r="E68" s="89"/>
      <x:c r="F68" s="88"/>
      <x:c r="G68" s="88"/>
      <x:c r="H68" s="88"/>
      <x:c r="I68" s="88"/>
      <x:c r="K68" s="88"/>
      <x:c r="L68" s="88"/>
      <x:c r="M68" s="88"/>
      <x:c r="O68" s="89"/>
      <x:c r="P68" s="93"/>
      <x:c r="Q68" s="93"/>
      <x:c r="R68" s="93"/>
      <x:c r="S68" s="93"/>
      <x:c r="T68" s="93"/>
      <x:c r="U68" s="93"/>
      <x:c r="V68" s="93"/>
      <x:c r="W68" s="90"/>
    </x:row>
    <x:row r="69" spans="1:23" ht="24" customHeight="1">
      <x:c r="A69" s="88">
        <x:v>63</x:v>
      </x:c>
      <x:c r="B69" s="89"/>
      <x:c r="C69" s="89"/>
      <x:c r="D69" s="91"/>
      <x:c r="E69" s="89"/>
      <x:c r="F69" s="88"/>
      <x:c r="G69" s="88"/>
      <x:c r="H69" s="88"/>
      <x:c r="I69" s="88"/>
      <x:c r="K69" s="88"/>
      <x:c r="L69" s="88"/>
      <x:c r="M69" s="88"/>
      <x:c r="O69" s="89"/>
      <x:c r="P69" s="93"/>
      <x:c r="Q69" s="93"/>
      <x:c r="R69" s="93"/>
      <x:c r="S69" s="93"/>
      <x:c r="T69" s="93"/>
      <x:c r="U69" s="93"/>
      <x:c r="V69" s="93"/>
      <x:c r="W69" s="90"/>
    </x:row>
    <x:row r="70" spans="1:23" ht="24" customHeight="1">
      <x:c r="A70" s="88">
        <x:v>64</x:v>
      </x:c>
      <x:c r="B70" s="89"/>
      <x:c r="C70" s="89"/>
      <x:c r="D70" s="91"/>
      <x:c r="E70" s="89"/>
      <x:c r="F70" s="88"/>
      <x:c r="G70" s="88"/>
      <x:c r="H70" s="88"/>
      <x:c r="I70" s="88"/>
      <x:c r="K70" s="88"/>
      <x:c r="L70" s="88"/>
      <x:c r="M70" s="88"/>
      <x:c r="O70" s="89"/>
      <x:c r="P70" s="93"/>
      <x:c r="Q70" s="93"/>
      <x:c r="R70" s="93"/>
      <x:c r="S70" s="93"/>
      <x:c r="T70" s="93"/>
      <x:c r="U70" s="93"/>
      <x:c r="V70" s="93"/>
      <x:c r="W70" s="90"/>
    </x:row>
    <x:row r="71" spans="1:23" ht="24" customHeight="1">
      <x:c r="A71" s="88">
        <x:v>65</x:v>
      </x:c>
      <x:c r="B71" s="89"/>
      <x:c r="C71" s="89"/>
      <x:c r="D71" s="91"/>
      <x:c r="E71" s="89"/>
      <x:c r="F71" s="88"/>
      <x:c r="G71" s="88"/>
      <x:c r="H71" s="88"/>
      <x:c r="I71" s="88"/>
      <x:c r="J71" s="88" t="str">
        <x:f>IF(C71="","",G71+I71)</x:f>
        <x:v/>
      </x:c>
      <x:c r="K71" s="88"/>
      <x:c r="L71" s="88"/>
      <x:c r="M71" s="88"/>
      <x:c r="N71" s="88" t="str">
        <x:f>IF(C71="","",K71+M71)</x:f>
        <x:v/>
      </x:c>
      <x:c r="O71" s="89"/>
      <x:c r="P71" s="93"/>
      <x:c r="Q71" s="93"/>
      <x:c r="R71" s="93"/>
      <x:c r="S71" s="93"/>
      <x:c r="T71" s="93"/>
      <x:c r="U71" s="93"/>
      <x:c r="V71" s="93"/>
      <x:c r="W71" s="90"/>
    </x:row>
    <x:row r="72" spans="1:23" ht="24" customHeight="1">
      <x:c r="A72" s="88">
        <x:v>66</x:v>
      </x:c>
      <x:c r="B72" s="89"/>
      <x:c r="C72" s="89"/>
      <x:c r="D72" s="91"/>
      <x:c r="E72" s="89"/>
      <x:c r="F72" s="88"/>
      <x:c r="G72" s="88"/>
      <x:c r="H72" s="88"/>
      <x:c r="I72" s="88"/>
      <x:c r="K72" s="88"/>
      <x:c r="L72" s="88"/>
      <x:c r="M72" s="88"/>
      <x:c r="O72" s="89"/>
      <x:c r="P72" s="93"/>
      <x:c r="Q72" s="93"/>
      <x:c r="R72" s="93"/>
      <x:c r="S72" s="93"/>
      <x:c r="T72" s="93"/>
      <x:c r="U72" s="93"/>
      <x:c r="V72" s="93"/>
      <x:c r="W72" s="90"/>
    </x:row>
    <x:row r="73" spans="1:23" ht="24" customHeight="1">
      <x:c r="A73" s="88">
        <x:v>67</x:v>
      </x:c>
      <x:c r="B73" s="89"/>
      <x:c r="C73" s="89"/>
      <x:c r="D73" s="91"/>
      <x:c r="E73" s="89"/>
      <x:c r="F73" s="88"/>
      <x:c r="G73" s="88"/>
      <x:c r="H73" s="88"/>
      <x:c r="I73" s="88"/>
      <x:c r="K73" s="88"/>
      <x:c r="L73" s="88"/>
      <x:c r="M73" s="88"/>
      <x:c r="O73" s="89"/>
      <x:c r="P73" s="93"/>
      <x:c r="Q73" s="93"/>
      <x:c r="R73" s="93"/>
      <x:c r="S73" s="93"/>
      <x:c r="T73" s="93"/>
      <x:c r="U73" s="93"/>
      <x:c r="V73" s="93"/>
      <x:c r="W73" s="90"/>
    </x:row>
    <x:row r="74" spans="1:23" ht="24" customHeight="1">
      <x:c r="A74" s="88">
        <x:v>68</x:v>
      </x:c>
      <x:c r="B74" s="89"/>
      <x:c r="C74" s="89"/>
      <x:c r="D74" s="91"/>
      <x:c r="E74" s="89"/>
      <x:c r="F74" s="88"/>
      <x:c r="G74" s="88"/>
      <x:c r="H74" s="88"/>
      <x:c r="I74" s="88"/>
      <x:c r="K74" s="88"/>
      <x:c r="L74" s="88"/>
      <x:c r="M74" s="88"/>
      <x:c r="O74" s="89"/>
      <x:c r="P74" s="93"/>
      <x:c r="Q74" s="93"/>
      <x:c r="R74" s="93"/>
      <x:c r="S74" s="93"/>
      <x:c r="T74" s="93"/>
      <x:c r="U74" s="93"/>
      <x:c r="V74" s="93"/>
      <x:c r="W74" s="90"/>
    </x:row>
    <x:row r="75" spans="1:23" ht="24" customHeight="1">
      <x:c r="A75" s="88">
        <x:v>69</x:v>
      </x:c>
      <x:c r="B75" s="89"/>
      <x:c r="C75" s="89"/>
      <x:c r="D75" s="91"/>
      <x:c r="E75" s="89"/>
      <x:c r="F75" s="88"/>
      <x:c r="G75" s="88"/>
      <x:c r="H75" s="88"/>
      <x:c r="I75" s="88"/>
      <x:c r="K75" s="88"/>
      <x:c r="L75" s="88"/>
      <x:c r="M75" s="88"/>
      <x:c r="O75" s="89"/>
      <x:c r="P75" s="93"/>
      <x:c r="Q75" s="93"/>
      <x:c r="R75" s="93"/>
      <x:c r="S75" s="93"/>
      <x:c r="T75" s="93"/>
      <x:c r="U75" s="93"/>
      <x:c r="V75" s="93"/>
      <x:c r="W75" s="90"/>
    </x:row>
    <x:row r="76" spans="1:23" ht="24" customHeight="1">
      <x:c r="A76" s="88">
        <x:v>70</x:v>
      </x:c>
      <x:c r="B76" s="89"/>
      <x:c r="C76" s="89"/>
      <x:c r="D76" s="91"/>
      <x:c r="E76" s="89"/>
      <x:c r="F76" s="88"/>
      <x:c r="G76" s="88"/>
      <x:c r="H76" s="88"/>
      <x:c r="I76" s="88"/>
      <x:c r="K76" s="88"/>
      <x:c r="L76" s="88"/>
      <x:c r="M76" s="88"/>
      <x:c r="O76" s="89"/>
      <x:c r="P76" s="93"/>
      <x:c r="Q76" s="93"/>
      <x:c r="R76" s="93"/>
      <x:c r="S76" s="93"/>
      <x:c r="T76" s="93"/>
      <x:c r="U76" s="93"/>
      <x:c r="V76" s="93"/>
      <x:c r="W76" s="90"/>
    </x:row>
    <x:row r="77" spans="1:23" ht="24" customHeight="1">
      <x:c r="A77" s="88">
        <x:v>71</x:v>
      </x:c>
      <x:c r="B77" s="89"/>
      <x:c r="C77" s="89"/>
      <x:c r="D77" s="91"/>
      <x:c r="E77" s="89"/>
      <x:c r="F77" s="88"/>
      <x:c r="G77" s="88"/>
      <x:c r="H77" s="88"/>
      <x:c r="I77" s="88"/>
      <x:c r="K77" s="88"/>
      <x:c r="L77" s="88"/>
      <x:c r="M77" s="88"/>
      <x:c r="O77" s="89"/>
      <x:c r="P77" s="93"/>
      <x:c r="Q77" s="93"/>
      <x:c r="R77" s="93"/>
      <x:c r="S77" s="93"/>
      <x:c r="T77" s="93"/>
      <x:c r="U77" s="93"/>
      <x:c r="V77" s="93"/>
      <x:c r="W77" s="90"/>
    </x:row>
    <x:row r="78" spans="1:23" ht="24" customHeight="1">
      <x:c r="A78" s="88">
        <x:v>72</x:v>
      </x:c>
      <x:c r="B78" s="89"/>
      <x:c r="C78" s="89"/>
      <x:c r="D78" s="91"/>
      <x:c r="E78" s="89"/>
      <x:c r="F78" s="88"/>
      <x:c r="G78" s="88"/>
      <x:c r="H78" s="88"/>
      <x:c r="I78" s="88"/>
      <x:c r="K78" s="88"/>
      <x:c r="L78" s="88"/>
      <x:c r="M78" s="88"/>
      <x:c r="O78" s="89"/>
      <x:c r="P78" s="93"/>
      <x:c r="Q78" s="93"/>
      <x:c r="R78" s="93"/>
      <x:c r="S78" s="93"/>
      <x:c r="T78" s="93"/>
      <x:c r="U78" s="93"/>
      <x:c r="V78" s="93"/>
      <x:c r="W78" s="90"/>
    </x:row>
    <x:row r="79" spans="1:23" ht="24" customHeight="1">
      <x:c r="A79" s="88">
        <x:v>73</x:v>
      </x:c>
      <x:c r="B79" s="89"/>
      <x:c r="C79" s="89"/>
      <x:c r="D79" s="91"/>
      <x:c r="E79" s="89"/>
      <x:c r="F79" s="88"/>
      <x:c r="G79" s="88"/>
      <x:c r="H79" s="88"/>
      <x:c r="I79" s="88"/>
      <x:c r="K79" s="88"/>
      <x:c r="L79" s="88"/>
      <x:c r="M79" s="88"/>
      <x:c r="O79" s="89"/>
      <x:c r="P79" s="93"/>
      <x:c r="Q79" s="93"/>
      <x:c r="R79" s="93"/>
      <x:c r="S79" s="93"/>
      <x:c r="T79" s="93"/>
      <x:c r="U79" s="93"/>
      <x:c r="V79" s="93"/>
      <x:c r="W79" s="90"/>
    </x:row>
    <x:row r="80" spans="1:23" ht="62.10000000000000142109" customHeight="1">
      <x:c r="A80" s="88">
        <x:v>74</x:v>
      </x:c>
      <x:c r="B80" s="89" t="s">
        <x:v>913</x:v>
      </x:c>
      <x:c r="C80" s="89" t="s">
        <x:v>1514</x:v>
      </x:c>
      <x:c r="D80" s="91"/>
      <x:c r="E80" s="89" t="s">
        <x:v>143</x:v>
      </x:c>
      <x:c r="F80" s="88">
        <x:v>30</x:v>
      </x:c>
      <x:c r="G80" s="88">
        <x:v>4</x:v>
      </x:c>
      <x:c r="H80" s="88" t="s">
        <x:v>912</x:v>
      </x:c>
      <x:c r="I80" s="88">
        <x:v>1</x:v>
      </x:c>
      <x:c r="J80" s="88">
        <x:v>5</x:v>
      </x:c>
      <x:c r="K80" s="88">
        <x:v>0</x:v>
      </x:c>
      <x:c r="L80" s="88" t="s">
        <x:v>772</x:v>
      </x:c>
      <x:c r="M80" s="88">
        <x:v>0</x:v>
      </x:c>
      <x:c r="N80" s="88">
        <x:v>0</x:v>
      </x:c>
      <x:c r="O80" s="89" t="s">
        <x:v>920</x:v>
      </x:c>
      <x:c r="P80" s="93">
        <x:v>70</x:v>
      </x:c>
      <x:c r="Q80" s="93" t="s">
        <x:v>3129</x:v>
      </x:c>
      <x:c r="R80" s="93">
        <x:v>30</x:v>
      </x:c>
      <x:c r="S80" s="93"/>
      <x:c r="T80" s="93">
        <x:v>0</x:v>
      </x:c>
      <x:c r="U80" s="93"/>
      <x:c r="V80" s="93">
        <x:v>0</x:v>
      </x:c>
      <x:c r="W80" s="90" t="s">
        <x:v>351</x:v>
      </x:c>
    </x:row>
    <x:row r="81" spans="1:23" ht="24" customHeight="1">
      <x:c r="A81" s="88">
        <x:v>75</x:v>
      </x:c>
      <x:c r="B81" s="89"/>
      <x:c r="C81" s="89"/>
      <x:c r="D81" s="91"/>
      <x:c r="E81" s="89"/>
      <x:c r="F81" s="88"/>
      <x:c r="G81" s="88"/>
      <x:c r="H81" s="88"/>
      <x:c r="I81" s="88"/>
      <x:c r="K81" s="88"/>
      <x:c r="L81" s="88"/>
      <x:c r="M81" s="88"/>
      <x:c r="O81" s="89"/>
      <x:c r="P81" s="93"/>
      <x:c r="Q81" s="93"/>
      <x:c r="R81" s="93"/>
      <x:c r="S81" s="93"/>
      <x:c r="T81" s="93"/>
      <x:c r="U81" s="93"/>
      <x:c r="V81" s="93"/>
      <x:c r="W81" s="90"/>
    </x:row>
    <x:row r="82" spans="1:23" ht="24" customHeight="1">
      <x:c r="A82" s="88">
        <x:v>76</x:v>
      </x:c>
      <x:c r="B82" s="89"/>
      <x:c r="C82" s="89"/>
      <x:c r="D82" s="91"/>
      <x:c r="E82" s="89"/>
      <x:c r="F82" s="88"/>
      <x:c r="G82" s="88"/>
      <x:c r="H82" s="88"/>
      <x:c r="I82" s="88"/>
      <x:c r="K82" s="88"/>
      <x:c r="L82" s="88"/>
      <x:c r="M82" s="88"/>
      <x:c r="O82" s="89"/>
      <x:c r="P82" s="93"/>
      <x:c r="Q82" s="93"/>
      <x:c r="R82" s="93"/>
      <x:c r="S82" s="93"/>
      <x:c r="T82" s="93"/>
      <x:c r="U82" s="93"/>
      <x:c r="V82" s="93"/>
      <x:c r="W82" s="90"/>
    </x:row>
    <x:row r="83" spans="1:23" ht="24" customHeight="1">
      <x:c r="A83" s="88">
        <x:v>77</x:v>
      </x:c>
      <x:c r="B83" s="89"/>
      <x:c r="C83" s="89"/>
      <x:c r="D83" s="91"/>
      <x:c r="E83" s="89"/>
      <x:c r="F83" s="88"/>
      <x:c r="G83" s="88"/>
      <x:c r="H83" s="88"/>
      <x:c r="I83" s="88"/>
      <x:c r="K83" s="88"/>
      <x:c r="L83" s="88"/>
      <x:c r="M83" s="88"/>
      <x:c r="O83" s="89"/>
      <x:c r="P83" s="93"/>
      <x:c r="Q83" s="93"/>
      <x:c r="R83" s="93"/>
      <x:c r="S83" s="93"/>
      <x:c r="T83" s="93"/>
      <x:c r="U83" s="93"/>
      <x:c r="V83" s="93"/>
      <x:c r="W83" s="90"/>
    </x:row>
    <x:row r="84" spans="1:23" ht="62.10000000000000142109" customHeight="1">
      <x:c r="A84" s="88">
        <x:v>78</x:v>
      </x:c>
      <x:c r="B84" s="89" t="s">
        <x:v>913</x:v>
      </x:c>
      <x:c r="C84" s="89" t="s">
        <x:v>2066</x:v>
      </x:c>
      <x:c r="D84" s="91"/>
      <x:c r="E84" s="89" t="s">
        <x:v>143</x:v>
      </x:c>
      <x:c r="F84" s="88">
        <x:v>60</x:v>
      </x:c>
      <x:c r="G84" s="88">
        <x:v>7</x:v>
      </x:c>
      <x:c r="H84" s="88" t="s">
        <x:v>914</x:v>
      </x:c>
      <x:c r="I84" s="88">
        <x:v>1</x:v>
      </x:c>
      <x:c r="J84" s="88">
        <x:v>8</x:v>
      </x:c>
      <x:c r="K84" s="88">
        <x:v>2</x:v>
      </x:c>
      <x:c r="L84" s="88" t="s">
        <x:v>941</x:v>
      </x:c>
      <x:c r="M84" s="88">
        <x:v>1</x:v>
      </x:c>
      <x:c r="N84" s="88">
        <x:v>3</x:v>
      </x:c>
      <x:c r="O84" s="89" t="s">
        <x:v>3121</x:v>
      </x:c>
      <x:c r="P84" s="93">
        <x:v>45</x:v>
      </x:c>
      <x:c r="Q84" s="93" t="s">
        <x:v>897</x:v>
      </x:c>
      <x:c r="R84" s="93">
        <x:v>35</x:v>
      </x:c>
      <x:c r="S84" s="93" t="s">
        <x:v>877</x:v>
      </x:c>
      <x:c r="T84" s="93">
        <x:v>20</x:v>
      </x:c>
      <x:c r="U84" s="93"/>
      <x:c r="V84" s="93">
        <x:v>0</x:v>
      </x:c>
      <x:c r="W84" s="90" t="s">
        <x:v>355</x:v>
      </x:c>
    </x:row>
    <x:row r="85" spans="1:23" ht="24" customHeight="1">
      <x:c r="A85" s="88">
        <x:v>79</x:v>
      </x:c>
      <x:c r="B85" s="89"/>
      <x:c r="C85" s="89"/>
      <x:c r="D85" s="91"/>
      <x:c r="E85" s="89"/>
      <x:c r="F85" s="88"/>
      <x:c r="G85" s="88"/>
      <x:c r="H85" s="88"/>
      <x:c r="I85" s="88"/>
      <x:c r="K85" s="88"/>
      <x:c r="L85" s="88"/>
      <x:c r="M85" s="88"/>
      <x:c r="O85" s="89"/>
      <x:c r="P85" s="93"/>
      <x:c r="Q85" s="93"/>
      <x:c r="R85" s="93"/>
      <x:c r="S85" s="93"/>
      <x:c r="T85" s="93"/>
      <x:c r="U85" s="93"/>
      <x:c r="V85" s="93"/>
      <x:c r="W85" s="90"/>
    </x:row>
    <x:row r="86" spans="1:23" ht="24" customHeight="1">
      <x:c r="A86" s="88">
        <x:v>80</x:v>
      </x:c>
      <x:c r="B86" s="89"/>
      <x:c r="C86" s="89"/>
      <x:c r="D86" s="91"/>
      <x:c r="E86" s="89"/>
      <x:c r="F86" s="88"/>
      <x:c r="G86" s="88"/>
      <x:c r="H86" s="88"/>
      <x:c r="I86" s="88"/>
      <x:c r="K86" s="88"/>
      <x:c r="L86" s="88"/>
      <x:c r="M86" s="88"/>
      <x:c r="O86" s="89"/>
      <x:c r="P86" s="93"/>
      <x:c r="Q86" s="93"/>
      <x:c r="R86" s="93"/>
      <x:c r="S86" s="93"/>
      <x:c r="T86" s="93"/>
      <x:c r="U86" s="93"/>
      <x:c r="V86" s="93"/>
      <x:c r="W86" s="90"/>
    </x:row>
    <x:row r="87" spans="1:23" ht="24" customHeight="1">
      <x:c r="A87" s="88">
        <x:v>81</x:v>
      </x:c>
      <x:c r="B87" s="89"/>
      <x:c r="C87" s="89"/>
      <x:c r="D87" s="91"/>
      <x:c r="E87" s="89"/>
      <x:c r="F87" s="88"/>
      <x:c r="G87" s="88"/>
      <x:c r="H87" s="88"/>
      <x:c r="I87" s="88"/>
      <x:c r="K87" s="88"/>
      <x:c r="L87" s="88"/>
      <x:c r="M87" s="88"/>
      <x:c r="O87" s="89"/>
      <x:c r="P87" s="93"/>
      <x:c r="Q87" s="93"/>
      <x:c r="R87" s="93"/>
      <x:c r="S87" s="93"/>
      <x:c r="T87" s="93"/>
      <x:c r="U87" s="93"/>
      <x:c r="V87" s="93"/>
      <x:c r="W87" s="90"/>
    </x:row>
    <x:row r="88" spans="1:23" ht="24" customHeight="1">
      <x:c r="A88" s="88">
        <x:v>82</x:v>
      </x:c>
      <x:c r="B88" s="89"/>
      <x:c r="C88" s="89"/>
      <x:c r="D88" s="91"/>
      <x:c r="E88" s="89"/>
      <x:c r="F88" s="88"/>
      <x:c r="G88" s="88"/>
      <x:c r="H88" s="88"/>
      <x:c r="I88" s="88"/>
      <x:c r="K88" s="88"/>
      <x:c r="L88" s="88"/>
      <x:c r="M88" s="88"/>
      <x:c r="O88" s="89"/>
      <x:c r="P88" s="93"/>
      <x:c r="Q88" s="93"/>
      <x:c r="R88" s="93"/>
      <x:c r="S88" s="93"/>
      <x:c r="T88" s="93"/>
      <x:c r="U88" s="93"/>
      <x:c r="V88" s="93"/>
      <x:c r="W88" s="90"/>
    </x:row>
    <x:row r="89" spans="1:23" ht="62.10000000000000142109" customHeight="1">
      <x:c r="A89" s="88">
        <x:v>83</x:v>
      </x:c>
      <x:c r="B89" s="89" t="s">
        <x:v>720</x:v>
      </x:c>
      <x:c r="C89" s="89" t="s">
        <x:v>148</x:v>
      </x:c>
      <x:c r="D89" s="91"/>
      <x:c r="E89" s="89" t="s">
        <x:v>143</x:v>
      </x:c>
      <x:c r="F89" s="88">
        <x:v>45</x:v>
      </x:c>
      <x:c r="G89" s="88">
        <x:v>5</x:v>
      </x:c>
      <x:c r="H89" s="88" t="s">
        <x:v>762</x:v>
      </x:c>
      <x:c r="I89" s="88">
        <x:v>1</x:v>
      </x:c>
      <x:c r="J89" s="88">
        <x:v>6</x:v>
      </x:c>
      <x:c r="K89" s="88">
        <x:v>1</x:v>
      </x:c>
      <x:c r="L89" s="88" t="s">
        <x:v>3117</x:v>
      </x:c>
      <x:c r="M89" s="88">
        <x:v>1</x:v>
      </x:c>
      <x:c r="N89" s="88">
        <x:v>2</x:v>
      </x:c>
      <x:c r="O89" s="89" t="s">
        <x:v>902</x:v>
      </x:c>
      <x:c r="P89" s="93">
        <x:v>60</x:v>
      </x:c>
      <x:c r="Q89" s="93" t="s">
        <x:v>881</x:v>
      </x:c>
      <x:c r="R89" s="93">
        <x:v>40</x:v>
      </x:c>
      <x:c r="S89" s="93"/>
      <x:c r="T89" s="93">
        <x:v>0</x:v>
      </x:c>
      <x:c r="U89" s="93"/>
      <x:c r="V89" s="93">
        <x:v>0</x:v>
      </x:c>
      <x:c r="W89" s="90" t="s">
        <x:v>308</x:v>
      </x:c>
    </x:row>
    <x:row r="90" spans="1:23" ht="62.10000000000000142109" customHeight="1">
      <x:c r="A90" s="88">
        <x:v>84</x:v>
      </x:c>
      <x:c r="B90" s="89" t="s">
        <x:v>733</x:v>
      </x:c>
      <x:c r="C90" s="89" t="s">
        <x:v>1901</x:v>
      </x:c>
      <x:c r="D90" s="91"/>
      <x:c r="E90" s="89" t="s">
        <x:v>143</x:v>
      </x:c>
      <x:c r="F90" s="88">
        <x:v>35</x:v>
      </x:c>
      <x:c r="G90" s="88">
        <x:v>4</x:v>
      </x:c>
      <x:c r="H90" s="88" t="s">
        <x:v>868</x:v>
      </x:c>
      <x:c r="I90" s="88">
        <x:v>1</x:v>
      </x:c>
      <x:c r="J90" s="88">
        <x:v>5</x:v>
      </x:c>
      <x:c r="K90" s="88">
        <x:v>0</x:v>
      </x:c>
      <x:c r="L90" s="88" t="s">
        <x:v>869</x:v>
      </x:c>
      <x:c r="M90" s="88">
        <x:v>0</x:v>
      </x:c>
      <x:c r="N90" s="88">
        <x:v>0</x:v>
      </x:c>
      <x:c r="O90" s="89" t="s">
        <x:v>766</x:v>
      </x:c>
      <x:c r="P90" s="93">
        <x:v>45</x:v>
      </x:c>
      <x:c r="Q90" s="93" t="s">
        <x:v>929</x:v>
      </x:c>
      <x:c r="R90" s="93">
        <x:v>35</x:v>
      </x:c>
      <x:c r="S90" s="93" t="s">
        <x:v>888</x:v>
      </x:c>
      <x:c r="T90" s="93">
        <x:v>20</x:v>
      </x:c>
      <x:c r="U90" s="93"/>
      <x:c r="V90" s="93">
        <x:v>0</x:v>
      </x:c>
      <x:c r="W90" s="90" t="s">
        <x:v>465</x:v>
      </x:c>
    </x:row>
    <x:row r="91" spans="1:23" ht="62.10000000000000142109" customHeight="1">
      <x:c r="A91" s="88">
        <x:v>85</x:v>
      </x:c>
      <x:c r="B91" s="89" t="s">
        <x:v>733</x:v>
      </x:c>
      <x:c r="C91" s="89" t="s">
        <x:v>114</x:v>
      </x:c>
      <x:c r="D91" s="91"/>
      <x:c r="E91" s="89" t="s">
        <x:v>143</x:v>
      </x:c>
      <x:c r="F91" s="88">
        <x:v>55</x:v>
      </x:c>
      <x:c r="G91" s="88">
        <x:v>6</x:v>
      </x:c>
      <x:c r="H91" s="88" t="s">
        <x:v>922</x:v>
      </x:c>
      <x:c r="I91" s="88">
        <x:v>1</x:v>
      </x:c>
      <x:c r="J91" s="88">
        <x:v>7</x:v>
      </x:c>
      <x:c r="K91" s="88">
        <x:v>2</x:v>
      </x:c>
      <x:c r="L91" s="88" t="s">
        <x:v>923</x:v>
      </x:c>
      <x:c r="M91" s="88">
        <x:v>0</x:v>
      </x:c>
      <x:c r="N91" s="88">
        <x:v>2</x:v>
      </x:c>
      <x:c r="O91" s="89" t="s">
        <x:v>740</x:v>
      </x:c>
      <x:c r="P91" s="93">
        <x:v>55</x:v>
      </x:c>
      <x:c r="Q91" s="93" t="s">
        <x:v>905</x:v>
      </x:c>
      <x:c r="R91" s="93">
        <x:v>30</x:v>
      </x:c>
      <x:c r="S91" s="93" t="s">
        <x:v>870</x:v>
      </x:c>
      <x:c r="T91" s="93">
        <x:v>15</x:v>
      </x:c>
      <x:c r="U91" s="93"/>
      <x:c r="V91" s="93">
        <x:v>0</x:v>
      </x:c>
      <x:c r="W91" s="90" t="s">
        <x:v>2269</x:v>
      </x:c>
    </x:row>
    <x:row r="92" spans="1:23" ht="24" customHeight="1">
      <x:c r="A92" s="88">
        <x:v>86</x:v>
      </x:c>
      <x:c r="B92" s="89"/>
      <x:c r="C92" s="89"/>
      <x:c r="D92" s="91"/>
      <x:c r="E92" s="89"/>
      <x:c r="F92" s="88"/>
      <x:c r="G92" s="88"/>
      <x:c r="H92" s="88"/>
      <x:c r="I92" s="88"/>
      <x:c r="K92" s="88"/>
      <x:c r="L92" s="88"/>
      <x:c r="M92" s="88"/>
      <x:c r="O92" s="89"/>
      <x:c r="P92" s="93"/>
      <x:c r="Q92" s="93"/>
      <x:c r="R92" s="93"/>
      <x:c r="S92" s="93"/>
      <x:c r="T92" s="93"/>
      <x:c r="U92" s="93"/>
      <x:c r="V92" s="93"/>
      <x:c r="W92" s="90"/>
    </x:row>
    <x:row r="93" spans="1:23" ht="24" customHeight="1">
      <x:c r="A93" s="88">
        <x:v>87</x:v>
      </x:c>
      <x:c r="B93" s="89"/>
      <x:c r="C93" s="89"/>
      <x:c r="D93" s="91"/>
      <x:c r="E93" s="89"/>
      <x:c r="F93" s="88"/>
      <x:c r="G93" s="88"/>
      <x:c r="H93" s="88"/>
      <x:c r="I93" s="88"/>
      <x:c r="K93" s="88"/>
      <x:c r="L93" s="88"/>
      <x:c r="M93" s="88"/>
      <x:c r="O93" s="89"/>
      <x:c r="P93" s="93"/>
      <x:c r="Q93" s="93"/>
      <x:c r="R93" s="93"/>
      <x:c r="S93" s="93"/>
      <x:c r="T93" s="93"/>
      <x:c r="U93" s="93"/>
      <x:c r="V93" s="93"/>
      <x:c r="W93" s="90"/>
    </x:row>
    <x:row r="94" spans="1:23" ht="24" customHeight="1">
      <x:c r="A94" s="88">
        <x:v>88</x:v>
      </x:c>
      <x:c r="B94" s="89"/>
      <x:c r="C94" s="89"/>
      <x:c r="D94" s="91"/>
      <x:c r="E94" s="89"/>
      <x:c r="F94" s="88"/>
      <x:c r="G94" s="88"/>
      <x:c r="H94" s="88"/>
      <x:c r="I94" s="88"/>
      <x:c r="K94" s="88"/>
      <x:c r="L94" s="88"/>
      <x:c r="M94" s="88"/>
      <x:c r="O94" s="89"/>
      <x:c r="P94" s="93"/>
      <x:c r="Q94" s="93"/>
      <x:c r="R94" s="93"/>
      <x:c r="S94" s="93"/>
      <x:c r="T94" s="93"/>
      <x:c r="U94" s="93"/>
      <x:c r="V94" s="93"/>
      <x:c r="W94" s="90"/>
    </x:row>
    <x:row r="95" spans="1:23" ht="24" customHeight="1">
      <x:c r="A95" s="88">
        <x:v>89</x:v>
      </x:c>
      <x:c r="B95" s="89"/>
      <x:c r="C95" s="89"/>
      <x:c r="D95" s="91"/>
      <x:c r="E95" s="89"/>
      <x:c r="F95" s="88"/>
      <x:c r="G95" s="88"/>
      <x:c r="H95" s="88"/>
      <x:c r="I95" s="88"/>
      <x:c r="K95" s="88"/>
      <x:c r="L95" s="88"/>
      <x:c r="M95" s="88"/>
      <x:c r="O95" s="89"/>
      <x:c r="P95" s="93"/>
      <x:c r="Q95" s="93"/>
      <x:c r="R95" s="93"/>
      <x:c r="S95" s="93"/>
      <x:c r="T95" s="93"/>
      <x:c r="U95" s="93"/>
      <x:c r="V95" s="93"/>
      <x:c r="W95" s="90"/>
    </x:row>
    <x:row r="96" spans="1:23" ht="24" customHeight="1">
      <x:c r="A96" s="88">
        <x:v>90</x:v>
      </x:c>
      <x:c r="B96" s="89"/>
      <x:c r="C96" s="89"/>
      <x:c r="D96" s="91"/>
      <x:c r="E96" s="89"/>
      <x:c r="F96" s="88"/>
      <x:c r="G96" s="88"/>
      <x:c r="H96" s="88"/>
      <x:c r="I96" s="88"/>
      <x:c r="K96" s="88"/>
      <x:c r="L96" s="88"/>
      <x:c r="M96" s="88"/>
      <x:c r="O96" s="89"/>
      <x:c r="P96" s="93"/>
      <x:c r="Q96" s="93"/>
      <x:c r="R96" s="93"/>
      <x:c r="S96" s="93"/>
      <x:c r="T96" s="93"/>
      <x:c r="U96" s="93"/>
      <x:c r="V96" s="93"/>
      <x:c r="W96" s="90"/>
    </x:row>
    <x:row r="97" spans="1:23" ht="24" customHeight="1">
      <x:c r="A97" s="88">
        <x:v>91</x:v>
      </x:c>
      <x:c r="B97" s="89"/>
      <x:c r="C97" s="89"/>
      <x:c r="D97" s="91"/>
      <x:c r="E97" s="89"/>
      <x:c r="F97" s="88"/>
      <x:c r="G97" s="88"/>
      <x:c r="H97" s="88"/>
      <x:c r="I97" s="88"/>
      <x:c r="K97" s="88"/>
      <x:c r="L97" s="88"/>
      <x:c r="M97" s="88"/>
      <x:c r="O97" s="89"/>
      <x:c r="P97" s="93"/>
      <x:c r="Q97" s="93"/>
      <x:c r="R97" s="93"/>
      <x:c r="S97" s="93"/>
      <x:c r="T97" s="93"/>
      <x:c r="U97" s="93"/>
      <x:c r="V97" s="93"/>
      <x:c r="W97" s="90"/>
    </x:row>
    <x:row r="98" spans="1:23" ht="24" customHeight="1">
      <x:c r="A98" s="88">
        <x:v>92</x:v>
      </x:c>
      <x:c r="B98" s="89"/>
      <x:c r="C98" s="89"/>
      <x:c r="D98" s="91"/>
      <x:c r="E98" s="89"/>
      <x:c r="F98" s="88"/>
      <x:c r="G98" s="88"/>
      <x:c r="H98" s="88"/>
      <x:c r="I98" s="88"/>
      <x:c r="K98" s="88"/>
      <x:c r="L98" s="88"/>
      <x:c r="M98" s="88"/>
      <x:c r="O98" s="89"/>
      <x:c r="P98" s="93"/>
      <x:c r="Q98" s="93"/>
      <x:c r="R98" s="93"/>
      <x:c r="S98" s="93"/>
      <x:c r="T98" s="93"/>
      <x:c r="U98" s="93"/>
      <x:c r="V98" s="93"/>
      <x:c r="W98" s="90"/>
    </x:row>
    <x:row r="99" spans="1:23" ht="24" customHeight="1">
      <x:c r="A99" s="88">
        <x:v>93</x:v>
      </x:c>
      <x:c r="B99" s="89"/>
      <x:c r="C99" s="89"/>
      <x:c r="D99" s="91"/>
      <x:c r="E99" s="89"/>
      <x:c r="F99" s="88"/>
      <x:c r="G99" s="88"/>
      <x:c r="H99" s="88"/>
      <x:c r="I99" s="88"/>
      <x:c r="K99" s="88"/>
      <x:c r="L99" s="88"/>
      <x:c r="M99" s="88"/>
      <x:c r="O99" s="89"/>
      <x:c r="P99" s="93"/>
      <x:c r="Q99" s="93"/>
      <x:c r="R99" s="93"/>
      <x:c r="S99" s="93"/>
      <x:c r="T99" s="93"/>
      <x:c r="U99" s="93"/>
      <x:c r="V99" s="93"/>
      <x:c r="W99" s="90"/>
    </x:row>
    <x:row r="100" spans="1:23" ht="24" customHeight="1">
      <x:c r="A100" s="88">
        <x:v>94</x:v>
      </x:c>
      <x:c r="B100" s="89"/>
      <x:c r="C100" s="89"/>
      <x:c r="D100" s="91"/>
      <x:c r="E100" s="89"/>
      <x:c r="F100" s="88"/>
      <x:c r="G100" s="88"/>
      <x:c r="H100" s="88"/>
      <x:c r="I100" s="88"/>
      <x:c r="K100" s="88"/>
      <x:c r="L100" s="88"/>
      <x:c r="M100" s="88"/>
      <x:c r="O100" s="89"/>
      <x:c r="P100" s="93"/>
      <x:c r="Q100" s="93"/>
      <x:c r="R100" s="93"/>
      <x:c r="S100" s="93"/>
      <x:c r="T100" s="93"/>
      <x:c r="U100" s="93"/>
      <x:c r="V100" s="93"/>
      <x:c r="W100" s="90"/>
    </x:row>
    <x:row r="101" spans="1:23" ht="24" customHeight="1">
      <x:c r="A101" s="88">
        <x:v>95</x:v>
      </x:c>
      <x:c r="B101" s="89"/>
      <x:c r="C101" s="89"/>
      <x:c r="D101" s="91"/>
      <x:c r="E101" s="89"/>
      <x:c r="F101" s="88"/>
      <x:c r="G101" s="88"/>
      <x:c r="H101" s="88"/>
      <x:c r="I101" s="88"/>
      <x:c r="K101" s="88"/>
      <x:c r="L101" s="88"/>
      <x:c r="M101" s="88"/>
      <x:c r="O101" s="89"/>
      <x:c r="P101" s="93"/>
      <x:c r="Q101" s="93"/>
      <x:c r="R101" s="93"/>
      <x:c r="S101" s="93"/>
      <x:c r="T101" s="93"/>
      <x:c r="U101" s="93"/>
      <x:c r="V101" s="93"/>
      <x:c r="W101" s="90"/>
    </x:row>
    <x:row r="102" spans="1:23" ht="24" customHeight="1">
      <x:c r="A102" s="88">
        <x:v>96</x:v>
      </x:c>
      <x:c r="B102" s="89"/>
      <x:c r="C102" s="89"/>
      <x:c r="D102" s="91"/>
      <x:c r="E102" s="89"/>
      <x:c r="F102" s="88"/>
      <x:c r="G102" s="88"/>
      <x:c r="H102" s="88"/>
      <x:c r="I102" s="88"/>
      <x:c r="K102" s="88"/>
      <x:c r="L102" s="88"/>
      <x:c r="M102" s="88"/>
      <x:c r="O102" s="89"/>
      <x:c r="P102" s="93"/>
      <x:c r="Q102" s="93"/>
      <x:c r="R102" s="93"/>
      <x:c r="S102" s="93"/>
      <x:c r="T102" s="93"/>
      <x:c r="U102" s="93"/>
      <x:c r="V102" s="93"/>
      <x:c r="W102" s="90"/>
    </x:row>
    <x:row r="103" spans="1:23" ht="62.10000000000000142109" customHeight="1">
      <x:c r="A103" s="88">
        <x:v>97</x:v>
      </x:c>
      <x:c r="B103" s="89" t="s">
        <x:v>720</x:v>
      </x:c>
      <x:c r="C103" s="89" t="s">
        <x:v>2063</x:v>
      </x:c>
      <x:c r="D103" s="91"/>
      <x:c r="E103" s="89" t="s">
        <x:v>140</x:v>
      </x:c>
      <x:c r="F103" s="88">
        <x:v>80</x:v>
      </x:c>
      <x:c r="G103" s="88">
        <x:v>10</x:v>
      </x:c>
      <x:c r="H103" s="88" t="s">
        <x:v>926</x:v>
      </x:c>
      <x:c r="I103" s="88">
        <x:v>2</x:v>
      </x:c>
      <x:c r="J103" s="88">
        <x:v>12</x:v>
      </x:c>
      <x:c r="K103" s="88">
        <x:v>4</x:v>
      </x:c>
      <x:c r="L103" s="88" t="s">
        <x:v>862</x:v>
      </x:c>
      <x:c r="M103" s="88">
        <x:v>1</x:v>
      </x:c>
      <x:c r="N103" s="88">
        <x:v>5</x:v>
      </x:c>
      <x:c r="O103" s="89" t="s">
        <x:v>837</x:v>
      </x:c>
      <x:c r="P103" s="93">
        <x:v>45</x:v>
      </x:c>
      <x:c r="Q103" s="93" t="s">
        <x:v>833</x:v>
      </x:c>
      <x:c r="R103" s="93">
        <x:v>35</x:v>
      </x:c>
      <x:c r="S103" s="93" t="s">
        <x:v>867</x:v>
      </x:c>
      <x:c r="T103" s="93">
        <x:v>20</x:v>
      </x:c>
      <x:c r="U103" s="93"/>
      <x:c r="V103" s="93">
        <x:v>0</x:v>
      </x:c>
      <x:c r="W103" s="90" t="s">
        <x:v>416</x:v>
      </x:c>
    </x:row>
    <x:row r="104" spans="1:23" ht="62.10000000000000142109" customHeight="1">
      <x:c r="A104" s="88">
        <x:v>98</x:v>
      </x:c>
      <x:c r="B104" s="89" t="s">
        <x:v>720</x:v>
      </x:c>
      <x:c r="C104" s="89" t="s">
        <x:v>2045</x:v>
      </x:c>
      <x:c r="D104" s="91"/>
      <x:c r="E104" s="89" t="s">
        <x:v>140</x:v>
      </x:c>
      <x:c r="F104" s="88">
        <x:v>110</x:v>
      </x:c>
      <x:c r="G104" s="88">
        <x:v>12</x:v>
      </x:c>
      <x:c r="H104" s="88" t="s">
        <x:v>866</x:v>
      </x:c>
      <x:c r="I104" s="88">
        <x:v>2</x:v>
      </x:c>
      <x:c r="J104" s="88">
        <x:v>14</x:v>
      </x:c>
      <x:c r="K104" s="88">
        <x:v>6</x:v>
      </x:c>
      <x:c r="L104" s="88" t="s">
        <x:v>886</x:v>
      </x:c>
      <x:c r="M104" s="88">
        <x:v>2</x:v>
      </x:c>
      <x:c r="N104" s="88">
        <x:v>8</x:v>
      </x:c>
      <x:c r="O104" s="89" t="s">
        <x:v>841</x:v>
      </x:c>
      <x:c r="P104" s="93">
        <x:v>50</x:v>
      </x:c>
      <x:c r="Q104" s="93" t="s">
        <x:v>891</x:v>
      </x:c>
      <x:c r="R104" s="93">
        <x:v>30</x:v>
      </x:c>
      <x:c r="S104" s="93" t="s">
        <x:v>824</x:v>
      </x:c>
      <x:c r="T104" s="93">
        <x:v>20</x:v>
      </x:c>
      <x:c r="U104" s="93"/>
      <x:c r="V104" s="93">
        <x:v>0</x:v>
      </x:c>
      <x:c r="W104" s="90" t="s">
        <x:v>1105</x:v>
      </x:c>
    </x:row>
    <x:row r="105" spans="1:23" ht="24" customHeight="1">
      <x:c r="A105" s="88">
        <x:v>99</x:v>
      </x:c>
      <x:c r="B105" s="89"/>
      <x:c r="C105" s="89"/>
      <x:c r="D105" s="91"/>
      <x:c r="E105" s="89"/>
      <x:c r="F105" s="88"/>
      <x:c r="G105" s="88"/>
      <x:c r="H105" s="88"/>
      <x:c r="I105" s="88"/>
      <x:c r="K105" s="88"/>
      <x:c r="L105" s="88"/>
      <x:c r="M105" s="88"/>
      <x:c r="O105" s="89"/>
      <x:c r="P105" s="93"/>
      <x:c r="Q105" s="93"/>
      <x:c r="R105" s="93"/>
      <x:c r="S105" s="93"/>
      <x:c r="T105" s="93"/>
      <x:c r="U105" s="93"/>
      <x:c r="V105" s="93"/>
      <x:c r="W105" s="90"/>
    </x:row>
    <x:row r="106" spans="1:23" ht="62.10000000000000142109" customHeight="1">
      <x:c r="A106" s="88">
        <x:v>100</x:v>
      </x:c>
      <x:c r="B106" s="89" t="s">
        <x:v>720</x:v>
      </x:c>
      <x:c r="C106" s="89" t="s">
        <x:v>97</x:v>
      </x:c>
      <x:c r="D106" s="91"/>
      <x:c r="E106" s="89" t="s">
        <x:v>105</x:v>
      </x:c>
      <x:c r="F106" s="88">
        <x:v>190</x:v>
      </x:c>
      <x:c r="G106" s="88">
        <x:v>20</x:v>
      </x:c>
      <x:c r="H106" s="88" t="s">
        <x:v>937</x:v>
      </x:c>
      <x:c r="I106" s="88">
        <x:v>4</x:v>
      </x:c>
      <x:c r="J106" s="88">
        <x:v>24</x:v>
      </x:c>
      <x:c r="K106" s="88">
        <x:v>9</x:v>
      </x:c>
      <x:c r="L106" s="88" t="s">
        <x:v>942</x:v>
      </x:c>
      <x:c r="M106" s="88">
        <x:v>3</x:v>
      </x:c>
      <x:c r="N106" s="88">
        <x:v>12</x:v>
      </x:c>
      <x:c r="O106" s="89" t="s">
        <x:v>893</x:v>
      </x:c>
      <x:c r="P106" s="93">
        <x:v>40</x:v>
      </x:c>
      <x:c r="Q106" s="93" t="s">
        <x:v>935</x:v>
      </x:c>
      <x:c r="R106" s="93">
        <x:v>30</x:v>
      </x:c>
      <x:c r="S106" s="93" t="s">
        <x:v>934</x:v>
      </x:c>
      <x:c r="T106" s="93">
        <x:v>20</x:v>
      </x:c>
      <x:c r="U106" s="93" t="s">
        <x:v>719</x:v>
      </x:c>
      <x:c r="V106" s="93">
        <x:v>10</x:v>
      </x:c>
      <x:c r="W106" s="90" t="s">
        <x:v>2290</x:v>
      </x:c>
    </x:row>
    <x:row r="107" spans="1:23" ht="24" customHeight="1">
      <x:c r="A107" s="88">
        <x:v>101</x:v>
      </x:c>
      <x:c r="B107" s="89"/>
      <x:c r="C107" s="89"/>
      <x:c r="D107" s="91"/>
      <x:c r="E107" s="89"/>
      <x:c r="F107" s="88"/>
      <x:c r="G107" s="88"/>
      <x:c r="H107" s="88"/>
      <x:c r="I107" s="88"/>
      <x:c r="K107" s="88"/>
      <x:c r="L107" s="88"/>
      <x:c r="M107" s="88"/>
      <x:c r="O107" s="89"/>
      <x:c r="P107" s="93"/>
      <x:c r="Q107" s="93"/>
      <x:c r="R107" s="93"/>
      <x:c r="S107" s="93"/>
      <x:c r="T107" s="93"/>
      <x:c r="U107" s="93"/>
      <x:c r="V107" s="93"/>
      <x:c r="W107" s="90"/>
    </x:row>
    <x:row r="108" spans="1:23" ht="24" customHeight="1">
      <x:c r="A108" s="88">
        <x:v>102</x:v>
      </x:c>
      <x:c r="B108" s="89"/>
      <x:c r="C108" s="89"/>
      <x:c r="D108" s="91"/>
      <x:c r="E108" s="89"/>
      <x:c r="F108" s="88"/>
      <x:c r="G108" s="88"/>
      <x:c r="H108" s="88"/>
      <x:c r="I108" s="88"/>
      <x:c r="K108" s="88"/>
      <x:c r="L108" s="88"/>
      <x:c r="M108" s="88"/>
      <x:c r="O108" s="89"/>
      <x:c r="P108" s="93"/>
      <x:c r="Q108" s="93"/>
      <x:c r="R108" s="93"/>
      <x:c r="S108" s="93"/>
      <x:c r="T108" s="93"/>
      <x:c r="U108" s="93"/>
      <x:c r="V108" s="93"/>
      <x:c r="W108" s="90"/>
    </x:row>
    <x:row r="109" spans="1:23" ht="62.10000000000000142109" customHeight="1">
      <x:c r="A109" s="88">
        <x:v>103</x:v>
      </x:c>
      <x:c r="B109" s="89" t="s">
        <x:v>720</x:v>
      </x:c>
      <x:c r="C109" s="89" t="s">
        <x:v>2053</x:v>
      </x:c>
      <x:c r="D109" s="91"/>
      <x:c r="E109" s="89" t="s">
        <x:v>156</x:v>
      </x:c>
      <x:c r="F109" s="88">
        <x:v>270</x:v>
      </x:c>
      <x:c r="G109" s="88">
        <x:v>22</x:v>
      </x:c>
      <x:c r="H109" s="88" t="s">
        <x:v>875</x:v>
      </x:c>
      <x:c r="I109" s="88">
        <x:v>5</x:v>
      </x:c>
      <x:c r="J109" s="88">
        <x:v>27</x:v>
      </x:c>
      <x:c r="K109" s="88">
        <x:v>11</x:v>
      </x:c>
      <x:c r="L109" s="88" t="s">
        <x:v>936</x:v>
      </x:c>
      <x:c r="M109" s="88">
        <x:v>4</x:v>
      </x:c>
      <x:c r="N109" s="88">
        <x:v>15</x:v>
      </x:c>
      <x:c r="O109" s="89" t="s">
        <x:v>876</x:v>
      </x:c>
      <x:c r="P109" s="93">
        <x:v>30</x:v>
      </x:c>
      <x:c r="Q109" s="93" t="s">
        <x:v>3131</x:v>
      </x:c>
      <x:c r="R109" s="93">
        <x:v>30</x:v>
      </x:c>
      <x:c r="S109" s="93" t="s">
        <x:v>828</x:v>
      </x:c>
      <x:c r="T109" s="93">
        <x:v>25</x:v>
      </x:c>
      <x:c r="U109" s="93" t="s">
        <x:v>939</x:v>
      </x:c>
      <x:c r="V109" s="93">
        <x:v>15</x:v>
      </x:c>
      <x:c r="W109" s="90" t="s">
        <x:v>357</x:v>
      </x:c>
    </x:row>
    <x:row r="110" spans="1:23" ht="24" customHeight="1">
      <x:c r="A110" s="88">
        <x:v>104</x:v>
      </x:c>
      <x:c r="B110" s="89"/>
      <x:c r="C110" s="89"/>
      <x:c r="D110" s="91"/>
      <x:c r="E110" s="89"/>
      <x:c r="F110" s="88"/>
      <x:c r="G110" s="88"/>
      <x:c r="H110" s="88"/>
      <x:c r="I110" s="88"/>
      <x:c r="K110" s="88"/>
      <x:c r="L110" s="88"/>
      <x:c r="M110" s="88"/>
      <x:c r="O110" s="89"/>
      <x:c r="P110" s="93"/>
      <x:c r="Q110" s="93"/>
      <x:c r="R110" s="93"/>
      <x:c r="S110" s="93"/>
      <x:c r="T110" s="93"/>
      <x:c r="U110" s="93"/>
      <x:c r="V110" s="93"/>
      <x:c r="W110" s="90"/>
    </x:row>
    <x:row r="111" spans="1:23" ht="24" customHeight="1">
      <x:c r="A111" s="88">
        <x:v>105</x:v>
      </x:c>
      <x:c r="B111" s="89"/>
      <x:c r="C111" s="89"/>
      <x:c r="D111" s="91"/>
      <x:c r="E111" s="89"/>
      <x:c r="F111" s="88"/>
      <x:c r="G111" s="88"/>
      <x:c r="H111" s="88"/>
      <x:c r="I111" s="88"/>
      <x:c r="K111" s="88"/>
      <x:c r="L111" s="88"/>
      <x:c r="M111" s="88"/>
      <x:c r="O111" s="89"/>
      <x:c r="P111" s="93"/>
      <x:c r="Q111" s="93"/>
      <x:c r="R111" s="93"/>
      <x:c r="S111" s="93"/>
      <x:c r="T111" s="93"/>
      <x:c r="U111" s="93"/>
      <x:c r="V111" s="93"/>
      <x:c r="W111" s="90"/>
    </x:row>
    <x:row r="112" spans="1:23" ht="24" customHeight="1">
      <x:c r="A112" s="88">
        <x:v>106</x:v>
      </x:c>
      <x:c r="B112" s="89"/>
      <x:c r="C112" s="89"/>
      <x:c r="D112" s="91"/>
      <x:c r="E112" s="89"/>
      <x:c r="F112" s="88"/>
      <x:c r="G112" s="88"/>
      <x:c r="H112" s="88"/>
      <x:c r="I112" s="88"/>
      <x:c r="K112" s="88"/>
      <x:c r="L112" s="88"/>
      <x:c r="M112" s="88"/>
      <x:c r="O112" s="89"/>
      <x:c r="P112" s="93"/>
      <x:c r="Q112" s="93"/>
      <x:c r="R112" s="93"/>
      <x:c r="S112" s="93"/>
      <x:c r="T112" s="93"/>
      <x:c r="U112" s="93"/>
      <x:c r="V112" s="93"/>
      <x:c r="W112" s="90"/>
    </x:row>
    <x:row r="113" spans="1:23" ht="24" customHeight="1">
      <x:c r="A113" s="88">
        <x:v>107</x:v>
      </x:c>
      <x:c r="B113" s="89"/>
      <x:c r="C113" s="89"/>
      <x:c r="D113" s="91"/>
      <x:c r="E113" s="89"/>
      <x:c r="F113" s="88"/>
      <x:c r="G113" s="88"/>
      <x:c r="H113" s="88"/>
      <x:c r="I113" s="88"/>
      <x:c r="K113" s="88"/>
      <x:c r="L113" s="88"/>
      <x:c r="M113" s="88"/>
      <x:c r="O113" s="89"/>
      <x:c r="P113" s="93"/>
      <x:c r="Q113" s="93"/>
      <x:c r="R113" s="93"/>
      <x:c r="S113" s="93"/>
      <x:c r="T113" s="93"/>
      <x:c r="U113" s="93"/>
      <x:c r="V113" s="93"/>
      <x:c r="W113" s="90"/>
    </x:row>
    <x:row r="114" spans="1:23" ht="24" customHeight="1">
      <x:c r="A114" s="88">
        <x:v>108</x:v>
      </x:c>
      <x:c r="B114" s="89"/>
      <x:c r="C114" s="89"/>
      <x:c r="D114" s="91"/>
      <x:c r="E114" s="89"/>
      <x:c r="F114" s="88"/>
      <x:c r="G114" s="88"/>
      <x:c r="H114" s="88"/>
      <x:c r="I114" s="88"/>
      <x:c r="K114" s="88"/>
      <x:c r="L114" s="88"/>
      <x:c r="M114" s="88"/>
      <x:c r="O114" s="89"/>
      <x:c r="P114" s="93"/>
      <x:c r="Q114" s="93"/>
      <x:c r="R114" s="93"/>
      <x:c r="S114" s="93"/>
      <x:c r="T114" s="93"/>
      <x:c r="U114" s="93"/>
      <x:c r="V114" s="93"/>
      <x:c r="W114" s="90"/>
    </x:row>
    <x:row r="115" spans="1:23" ht="24" customHeight="1">
      <x:c r="A115" s="88">
        <x:v>109</x:v>
      </x:c>
      <x:c r="B115" s="89"/>
      <x:c r="C115" s="89"/>
      <x:c r="D115" s="91"/>
      <x:c r="E115" s="89"/>
      <x:c r="F115" s="88"/>
      <x:c r="G115" s="88"/>
      <x:c r="H115" s="88"/>
      <x:c r="I115" s="88"/>
      <x:c r="K115" s="88"/>
      <x:c r="L115" s="88"/>
      <x:c r="M115" s="88"/>
      <x:c r="O115" s="89"/>
      <x:c r="P115" s="93"/>
      <x:c r="Q115" s="93"/>
      <x:c r="R115" s="93"/>
      <x:c r="S115" s="93"/>
      <x:c r="T115" s="93"/>
      <x:c r="U115" s="93"/>
      <x:c r="V115" s="93"/>
      <x:c r="W115" s="90"/>
    </x:row>
    <x:row r="116" spans="1:23" ht="24" customHeight="1">
      <x:c r="A116" s="88">
        <x:v>110</x:v>
      </x:c>
      <x:c r="B116" s="89"/>
      <x:c r="C116" s="89"/>
      <x:c r="D116" s="91"/>
      <x:c r="E116" s="89"/>
      <x:c r="F116" s="88"/>
      <x:c r="G116" s="88"/>
      <x:c r="H116" s="88"/>
      <x:c r="I116" s="88"/>
      <x:c r="K116" s="88"/>
      <x:c r="L116" s="88"/>
      <x:c r="M116" s="88"/>
      <x:c r="O116" s="89"/>
      <x:c r="P116" s="93"/>
      <x:c r="Q116" s="93"/>
      <x:c r="R116" s="93"/>
      <x:c r="S116" s="93"/>
      <x:c r="T116" s="93"/>
      <x:c r="U116" s="93"/>
      <x:c r="V116" s="93"/>
      <x:c r="W116" s="90"/>
    </x:row>
    <x:row r="117" spans="1:23" ht="24" customHeight="1">
      <x:c r="A117" s="88">
        <x:v>111</x:v>
      </x:c>
      <x:c r="B117" s="89"/>
      <x:c r="C117" s="89"/>
      <x:c r="D117" s="91"/>
      <x:c r="E117" s="89"/>
      <x:c r="F117" s="88"/>
      <x:c r="G117" s="88"/>
      <x:c r="H117" s="88"/>
      <x:c r="I117" s="88"/>
      <x:c r="K117" s="88"/>
      <x:c r="L117" s="88"/>
      <x:c r="M117" s="88"/>
      <x:c r="O117" s="89"/>
      <x:c r="P117" s="93"/>
      <x:c r="Q117" s="93"/>
      <x:c r="R117" s="93"/>
      <x:c r="S117" s="93"/>
      <x:c r="T117" s="93"/>
      <x:c r="U117" s="93"/>
      <x:c r="V117" s="93"/>
      <x:c r="W117" s="90"/>
    </x:row>
    <x:row r="118" spans="1:23" ht="24" customHeight="1">
      <x:c r="A118" s="88">
        <x:v>112</x:v>
      </x:c>
      <x:c r="B118" s="89"/>
      <x:c r="C118" s="89"/>
      <x:c r="D118" s="91"/>
      <x:c r="E118" s="89"/>
      <x:c r="F118" s="88"/>
      <x:c r="G118" s="88"/>
      <x:c r="H118" s="88"/>
      <x:c r="I118" s="88"/>
      <x:c r="K118" s="88"/>
      <x:c r="L118" s="88"/>
      <x:c r="M118" s="88"/>
      <x:c r="O118" s="89"/>
      <x:c r="P118" s="93"/>
      <x:c r="Q118" s="93"/>
      <x:c r="R118" s="93"/>
      <x:c r="S118" s="93"/>
      <x:c r="T118" s="93"/>
      <x:c r="U118" s="93"/>
      <x:c r="V118" s="93"/>
      <x:c r="W118" s="90"/>
    </x:row>
    <x:row r="119" spans="1:23" ht="24" customHeight="1">
      <x:c r="A119" s="88">
        <x:v>113</x:v>
      </x:c>
      <x:c r="B119" s="89"/>
      <x:c r="C119" s="89"/>
      <x:c r="D119" s="91"/>
      <x:c r="E119" s="89"/>
      <x:c r="F119" s="88"/>
      <x:c r="G119" s="88"/>
      <x:c r="H119" s="88"/>
      <x:c r="I119" s="88"/>
      <x:c r="K119" s="88"/>
      <x:c r="L119" s="88"/>
      <x:c r="M119" s="88"/>
      <x:c r="O119" s="89"/>
      <x:c r="P119" s="93"/>
      <x:c r="Q119" s="93"/>
      <x:c r="R119" s="93"/>
      <x:c r="S119" s="93"/>
      <x:c r="T119" s="93"/>
      <x:c r="U119" s="93"/>
      <x:c r="V119" s="93"/>
      <x:c r="W119" s="90"/>
    </x:row>
    <x:row r="120" spans="1:23" ht="24" customHeight="1">
      <x:c r="A120" s="88">
        <x:v>114</x:v>
      </x:c>
      <x:c r="B120" s="89"/>
      <x:c r="C120" s="89"/>
      <x:c r="D120" s="91"/>
      <x:c r="E120" s="89"/>
      <x:c r="F120" s="88"/>
      <x:c r="G120" s="88"/>
      <x:c r="H120" s="88"/>
      <x:c r="I120" s="88"/>
      <x:c r="K120" s="88"/>
      <x:c r="L120" s="88"/>
      <x:c r="M120" s="88"/>
      <x:c r="O120" s="89"/>
      <x:c r="P120" s="93"/>
      <x:c r="Q120" s="93"/>
      <x:c r="R120" s="93"/>
      <x:c r="S120" s="93"/>
      <x:c r="T120" s="93"/>
      <x:c r="U120" s="93"/>
      <x:c r="V120" s="93"/>
      <x:c r="W120" s="90"/>
    </x:row>
    <x:row r="121" spans="1:23" ht="24" customHeight="1">
      <x:c r="A121" s="88">
        <x:v>115</x:v>
      </x:c>
      <x:c r="B121" s="89"/>
      <x:c r="C121" s="89"/>
      <x:c r="D121" s="91"/>
      <x:c r="E121" s="89"/>
      <x:c r="F121" s="88"/>
      <x:c r="G121" s="88"/>
      <x:c r="H121" s="88"/>
      <x:c r="I121" s="88"/>
      <x:c r="K121" s="88"/>
      <x:c r="L121" s="88"/>
      <x:c r="M121" s="88"/>
      <x:c r="O121" s="89"/>
      <x:c r="P121" s="93"/>
      <x:c r="Q121" s="93"/>
      <x:c r="R121" s="93"/>
      <x:c r="S121" s="93"/>
      <x:c r="T121" s="93"/>
      <x:c r="U121" s="93"/>
      <x:c r="V121" s="93"/>
      <x:c r="W121" s="90"/>
    </x:row>
    <x:row r="122" spans="1:23" ht="24" customHeight="1">
      <x:c r="A122" s="88">
        <x:v>116</x:v>
      </x:c>
      <x:c r="B122" s="89"/>
      <x:c r="C122" s="89"/>
      <x:c r="D122" s="91"/>
      <x:c r="E122" s="89"/>
      <x:c r="F122" s="88"/>
      <x:c r="G122" s="88"/>
      <x:c r="H122" s="88"/>
      <x:c r="I122" s="88"/>
      <x:c r="K122" s="88"/>
      <x:c r="L122" s="88"/>
      <x:c r="M122" s="88"/>
      <x:c r="O122" s="89"/>
      <x:c r="P122" s="93"/>
      <x:c r="Q122" s="93"/>
      <x:c r="R122" s="93"/>
      <x:c r="S122" s="93"/>
      <x:c r="T122" s="93"/>
      <x:c r="U122" s="93"/>
      <x:c r="V122" s="93"/>
      <x:c r="W122" s="90"/>
    </x:row>
    <x:row r="123" spans="1:23" ht="24" customHeight="1">
      <x:c r="A123" s="88">
        <x:v>117</x:v>
      </x:c>
      <x:c r="B123" s="89"/>
      <x:c r="C123" s="89"/>
      <x:c r="D123" s="91"/>
      <x:c r="E123" s="89"/>
      <x:c r="F123" s="88"/>
      <x:c r="G123" s="88"/>
      <x:c r="H123" s="88"/>
      <x:c r="I123" s="88"/>
      <x:c r="K123" s="88"/>
      <x:c r="L123" s="88"/>
      <x:c r="M123" s="88"/>
      <x:c r="O123" s="89"/>
      <x:c r="P123" s="93"/>
      <x:c r="Q123" s="93"/>
      <x:c r="R123" s="93"/>
      <x:c r="S123" s="93"/>
      <x:c r="T123" s="93"/>
      <x:c r="U123" s="93"/>
      <x:c r="V123" s="93"/>
      <x:c r="W123" s="90"/>
    </x:row>
    <x:row r="124" spans="1:23" ht="24" customHeight="1">
      <x:c r="A124" s="88">
        <x:v>118</x:v>
      </x:c>
      <x:c r="B124" s="89"/>
      <x:c r="C124" s="89"/>
      <x:c r="D124" s="91"/>
      <x:c r="E124" s="89"/>
      <x:c r="F124" s="88"/>
      <x:c r="G124" s="88"/>
      <x:c r="H124" s="88"/>
      <x:c r="I124" s="88"/>
      <x:c r="K124" s="88"/>
      <x:c r="L124" s="88"/>
      <x:c r="M124" s="88"/>
      <x:c r="O124" s="89"/>
      <x:c r="P124" s="93"/>
      <x:c r="Q124" s="93"/>
      <x:c r="R124" s="93"/>
      <x:c r="S124" s="93"/>
      <x:c r="T124" s="93"/>
      <x:c r="U124" s="93"/>
      <x:c r="V124" s="93"/>
      <x:c r="W124" s="90"/>
    </x:row>
    <x:row r="125" spans="1:23" ht="24" customHeight="1">
      <x:c r="A125" s="88">
        <x:v>119</x:v>
      </x:c>
      <x:c r="B125" s="89"/>
      <x:c r="C125" s="89"/>
      <x:c r="D125" s="91"/>
      <x:c r="E125" s="89"/>
      <x:c r="F125" s="88"/>
      <x:c r="G125" s="88"/>
      <x:c r="H125" s="88"/>
      <x:c r="I125" s="88"/>
      <x:c r="K125" s="88"/>
      <x:c r="L125" s="88"/>
      <x:c r="M125" s="88"/>
      <x:c r="O125" s="89"/>
      <x:c r="P125" s="93"/>
      <x:c r="Q125" s="93"/>
      <x:c r="R125" s="93"/>
      <x:c r="S125" s="93"/>
      <x:c r="T125" s="93"/>
      <x:c r="U125" s="93"/>
      <x:c r="V125" s="93"/>
      <x:c r="W125" s="90"/>
    </x:row>
    <x:row r="126" spans="1:23" ht="24" customHeight="1">
      <x:c r="A126" s="88">
        <x:v>120</x:v>
      </x:c>
      <x:c r="B126" s="89"/>
      <x:c r="C126" s="89"/>
      <x:c r="D126" s="91"/>
      <x:c r="E126" s="89"/>
      <x:c r="F126" s="88"/>
      <x:c r="G126" s="88"/>
      <x:c r="H126" s="88"/>
      <x:c r="I126" s="88"/>
      <x:c r="K126" s="88"/>
      <x:c r="L126" s="88"/>
      <x:c r="M126" s="88"/>
      <x:c r="O126" s="89"/>
      <x:c r="P126" s="93"/>
      <x:c r="Q126" s="93"/>
      <x:c r="R126" s="93"/>
      <x:c r="S126" s="93"/>
      <x:c r="T126" s="93"/>
      <x:c r="U126" s="93"/>
      <x:c r="V126" s="93"/>
      <x:c r="W126" s="90"/>
    </x:row>
    <x:row r="127" spans="1:23" ht="24" customHeight="1">
      <x:c r="A127" s="88">
        <x:v>121</x:v>
      </x:c>
      <x:c r="B127" s="89"/>
      <x:c r="C127" s="89"/>
      <x:c r="D127" s="91"/>
      <x:c r="E127" s="89"/>
      <x:c r="F127" s="88"/>
      <x:c r="G127" s="88"/>
      <x:c r="H127" s="88"/>
      <x:c r="I127" s="88"/>
      <x:c r="K127" s="88"/>
      <x:c r="L127" s="88"/>
      <x:c r="M127" s="88"/>
      <x:c r="O127" s="89"/>
      <x:c r="P127" s="93"/>
      <x:c r="Q127" s="93"/>
      <x:c r="R127" s="93"/>
      <x:c r="S127" s="93"/>
      <x:c r="T127" s="93"/>
      <x:c r="U127" s="93"/>
      <x:c r="V127" s="93"/>
      <x:c r="W127" s="90"/>
    </x:row>
    <x:row r="128" spans="1:23" ht="24" customHeight="1">
      <x:c r="A128" s="88">
        <x:v>122</x:v>
      </x:c>
      <x:c r="B128" s="89"/>
      <x:c r="C128" s="89"/>
      <x:c r="D128" s="91"/>
      <x:c r="E128" s="89"/>
      <x:c r="F128" s="88"/>
      <x:c r="G128" s="88"/>
      <x:c r="H128" s="88"/>
      <x:c r="I128" s="88"/>
      <x:c r="K128" s="88"/>
      <x:c r="L128" s="88"/>
      <x:c r="M128" s="88"/>
      <x:c r="O128" s="89"/>
      <x:c r="P128" s="93"/>
      <x:c r="Q128" s="93"/>
      <x:c r="R128" s="93"/>
      <x:c r="S128" s="93"/>
      <x:c r="T128" s="93"/>
      <x:c r="U128" s="93"/>
      <x:c r="V128" s="93"/>
      <x:c r="W128" s="90"/>
    </x:row>
    <x:row r="129" spans="1:23" ht="24" customHeight="1">
      <x:c r="A129" s="88">
        <x:v>123</x:v>
      </x:c>
      <x:c r="B129" s="89"/>
      <x:c r="C129" s="89"/>
      <x:c r="D129" s="91"/>
      <x:c r="E129" s="89"/>
      <x:c r="F129" s="88"/>
      <x:c r="G129" s="88"/>
      <x:c r="H129" s="88"/>
      <x:c r="I129" s="88"/>
      <x:c r="K129" s="88"/>
      <x:c r="L129" s="88"/>
      <x:c r="M129" s="88"/>
      <x:c r="O129" s="89"/>
      <x:c r="P129" s="93"/>
      <x:c r="Q129" s="93"/>
      <x:c r="R129" s="93"/>
      <x:c r="S129" s="93"/>
      <x:c r="T129" s="93"/>
      <x:c r="U129" s="93"/>
      <x:c r="V129" s="93"/>
      <x:c r="W129" s="90"/>
    </x:row>
    <x:row r="130" spans="1:23" ht="24" customHeight="1">
      <x:c r="A130" s="88">
        <x:v>124</x:v>
      </x:c>
      <x:c r="B130" s="89"/>
      <x:c r="C130" s="89"/>
      <x:c r="D130" s="91"/>
      <x:c r="E130" s="89"/>
      <x:c r="F130" s="88"/>
      <x:c r="G130" s="88"/>
      <x:c r="H130" s="88"/>
      <x:c r="I130" s="88"/>
      <x:c r="K130" s="88"/>
      <x:c r="L130" s="88"/>
      <x:c r="M130" s="88"/>
      <x:c r="O130" s="89"/>
      <x:c r="P130" s="93"/>
      <x:c r="Q130" s="93"/>
      <x:c r="R130" s="93"/>
      <x:c r="S130" s="93"/>
      <x:c r="T130" s="93"/>
      <x:c r="U130" s="93"/>
      <x:c r="V130" s="93"/>
      <x:c r="W130" s="90"/>
    </x:row>
    <x:row r="131" spans="1:23" ht="62.10000000000000142109" customHeight="1">
      <x:c r="A131" s="88">
        <x:v>125</x:v>
      </x:c>
      <x:c r="B131" s="89" t="s">
        <x:v>720</x:v>
      </x:c>
      <x:c r="C131" s="89" t="s">
        <x:v>2049</x:v>
      </x:c>
      <x:c r="D131" s="91"/>
      <x:c r="E131" s="89" t="s">
        <x:v>140</x:v>
      </x:c>
      <x:c r="F131" s="88">
        <x:v>130</x:v>
      </x:c>
      <x:c r="G131" s="88">
        <x:v>18</x:v>
      </x:c>
      <x:c r="H131" s="88" t="s">
        <x:v>903</x:v>
      </x:c>
      <x:c r="I131" s="88">
        <x:v>3</x:v>
      </x:c>
      <x:c r="J131" s="88">
        <x:v>21</x:v>
      </x:c>
      <x:c r="K131" s="88">
        <x:v>8</x:v>
      </x:c>
      <x:c r="L131" s="88" t="s">
        <x:v>861</x:v>
      </x:c>
      <x:c r="M131" s="88">
        <x:v>2</x:v>
      </x:c>
      <x:c r="N131" s="88">
        <x:v>10</x:v>
      </x:c>
      <x:c r="O131" s="89" t="s">
        <x:v>933</x:v>
      </x:c>
      <x:c r="P131" s="93">
        <x:v>40</x:v>
      </x:c>
      <x:c r="Q131" s="93" t="s">
        <x:v>932</x:v>
      </x:c>
      <x:c r="R131" s="93">
        <x:v>35</x:v>
      </x:c>
      <x:c r="S131" s="93" t="s">
        <x:v>867</x:v>
      </x:c>
      <x:c r="T131" s="93">
        <x:v>25</x:v>
      </x:c>
      <x:c r="U131" s="93"/>
      <x:c r="V131" s="93">
        <x:v>0</x:v>
      </x:c>
      <x:c r="W131" s="90" t="s">
        <x:v>1383</x:v>
      </x:c>
    </x:row>
    <x:row r="132" spans="1:23" ht="62.10000000000000142109" customHeight="1">
      <x:c r="A132" s="88">
        <x:v>126</x:v>
      </x:c>
      <x:c r="B132" s="89" t="s">
        <x:v>720</x:v>
      </x:c>
      <x:c r="C132" s="89" t="s">
        <x:v>2060</x:v>
      </x:c>
      <x:c r="D132" s="91"/>
      <x:c r="E132" s="89" t="s">
        <x:v>140</x:v>
      </x:c>
      <x:c r="F132" s="88">
        <x:v>115</x:v>
      </x:c>
      <x:c r="G132" s="88">
        <x:v>20</x:v>
      </x:c>
      <x:c r="H132" s="88" t="s">
        <x:v>915</x:v>
      </x:c>
      <x:c r="I132" s="88">
        <x:v>4</x:v>
      </x:c>
      <x:c r="J132" s="88">
        <x:v>24</x:v>
      </x:c>
      <x:c r="K132" s="88">
        <x:v>7</x:v>
      </x:c>
      <x:c r="L132" s="88" t="s">
        <x:v>925</x:v>
      </x:c>
      <x:c r="M132" s="88">
        <x:v>1</x:v>
      </x:c>
      <x:c r="N132" s="88">
        <x:v>8</x:v>
      </x:c>
      <x:c r="O132" s="89" t="s">
        <x:v>864</x:v>
      </x:c>
      <x:c r="P132" s="93">
        <x:v>35</x:v>
      </x:c>
      <x:c r="Q132" s="93" t="s">
        <x:v>874</x:v>
      </x:c>
      <x:c r="R132" s="93">
        <x:v>40</x:v>
      </x:c>
      <x:c r="S132" s="93" t="s">
        <x:v>873</x:v>
      </x:c>
      <x:c r="T132" s="93">
        <x:v>25</x:v>
      </x:c>
      <x:c r="U132" s="93"/>
      <x:c r="V132" s="93">
        <x:v>0</x:v>
      </x:c>
      <x:c r="W132" s="90" t="s">
        <x:v>1370</x:v>
      </x:c>
    </x:row>
    <x:row r="133" spans="1:23" ht="24" customHeight="1">
      <x:c r="A133" s="88">
        <x:v>127</x:v>
      </x:c>
      <x:c r="B133" s="89"/>
      <x:c r="C133" s="89"/>
      <x:c r="D133" s="91"/>
      <x:c r="E133" s="89"/>
      <x:c r="F133" s="88"/>
      <x:c r="G133" s="88"/>
      <x:c r="H133" s="88"/>
      <x:c r="I133" s="88"/>
      <x:c r="K133" s="88"/>
      <x:c r="L133" s="88"/>
      <x:c r="M133" s="88"/>
      <x:c r="O133" s="89"/>
      <x:c r="P133" s="93"/>
      <x:c r="Q133" s="93"/>
      <x:c r="R133" s="93"/>
      <x:c r="S133" s="93"/>
      <x:c r="T133" s="93"/>
      <x:c r="U133" s="93"/>
      <x:c r="V133" s="93"/>
      <x:c r="W133" s="90"/>
    </x:row>
    <x:row r="134" spans="1:23" ht="24" customHeight="1">
      <x:c r="A134" s="88">
        <x:v>128</x:v>
      </x:c>
      <x:c r="B134" s="89"/>
      <x:c r="C134" s="89"/>
      <x:c r="D134" s="91"/>
      <x:c r="E134" s="89"/>
      <x:c r="F134" s="88"/>
      <x:c r="G134" s="88"/>
      <x:c r="H134" s="88"/>
      <x:c r="I134" s="88"/>
      <x:c r="K134" s="88"/>
      <x:c r="L134" s="88"/>
      <x:c r="M134" s="88"/>
      <x:c r="O134" s="89"/>
      <x:c r="P134" s="93"/>
      <x:c r="Q134" s="93"/>
      <x:c r="R134" s="93"/>
      <x:c r="S134" s="93"/>
      <x:c r="T134" s="93"/>
      <x:c r="U134" s="93"/>
      <x:c r="V134" s="93"/>
      <x:c r="W134" s="90"/>
    </x:row>
    <x:row r="135" spans="1:23" ht="24" customHeight="1">
      <x:c r="A135" s="88">
        <x:v>129</x:v>
      </x:c>
      <x:c r="B135" s="89"/>
      <x:c r="C135" s="89"/>
      <x:c r="D135" s="91"/>
      <x:c r="E135" s="89"/>
      <x:c r="F135" s="88"/>
      <x:c r="G135" s="88"/>
      <x:c r="H135" s="88"/>
      <x:c r="I135" s="88"/>
      <x:c r="J135" s="88" t="str">
        <x:f>IF(C135="","",G135+I135)</x:f>
        <x:v/>
      </x:c>
      <x:c r="K135" s="88"/>
      <x:c r="L135" s="88"/>
      <x:c r="M135" s="88"/>
      <x:c r="N135" s="88" t="str">
        <x:f>IF(C135="","",K135+M135)</x:f>
        <x:v/>
      </x:c>
      <x:c r="O135" s="89"/>
      <x:c r="P135" s="93"/>
      <x:c r="Q135" s="93"/>
      <x:c r="R135" s="93"/>
      <x:c r="S135" s="93"/>
      <x:c r="T135" s="93"/>
      <x:c r="U135" s="93"/>
      <x:c r="V135" s="93"/>
      <x:c r="W135" s="90"/>
    </x:row>
    <x:row r="136" spans="1:23" ht="62.10000000000000142109" customHeight="1">
      <x:c r="A136" s="88">
        <x:v>130</x:v>
      </x:c>
      <x:c r="B136" s="89" t="s">
        <x:v>720</x:v>
      </x:c>
      <x:c r="C136" s="89" t="s">
        <x:v>2059</x:v>
      </x:c>
      <x:c r="D136" s="91"/>
      <x:c r="E136" s="89" t="s">
        <x:v>140</x:v>
      </x:c>
      <x:c r="F136" s="88">
        <x:v>165</x:v>
      </x:c>
      <x:c r="G136" s="88">
        <x:v>21</x:v>
      </x:c>
      <x:c r="H136" s="88" t="s">
        <x:v>832</x:v>
      </x:c>
      <x:c r="I136" s="88">
        <x:v>4</x:v>
      </x:c>
      <x:c r="J136" s="88">
        <x:v>25</x:v>
      </x:c>
      <x:c r="K136" s="88">
        <x:v>10</x:v>
      </x:c>
      <x:c r="L136" s="88" t="s">
        <x:v>889</x:v>
      </x:c>
      <x:c r="M136" s="88">
        <x:v>3</x:v>
      </x:c>
      <x:c r="N136" s="88">
        <x:v>13</x:v>
      </x:c>
      <x:c r="O136" s="89" t="s">
        <x:v>879</x:v>
      </x:c>
      <x:c r="P136" s="93">
        <x:v>50</x:v>
      </x:c>
      <x:c r="Q136" s="93" t="s">
        <x:v>885</x:v>
      </x:c>
      <x:c r="R136" s="93">
        <x:v>30</x:v>
      </x:c>
      <x:c r="S136" s="93" t="s">
        <x:v>845</x:v>
      </x:c>
      <x:c r="T136" s="93">
        <x:v>20</x:v>
      </x:c>
      <x:c r="U136" s="93"/>
      <x:c r="V136" s="93">
        <x:v>0</x:v>
      </x:c>
      <x:c r="W136" s="90" t="s">
        <x:v>3333</x:v>
      </x:c>
    </x:row>
    <x:row r="137" spans="1:23" ht="24" customHeight="1">
      <x:c r="A137" s="88">
        <x:v>131</x:v>
      </x:c>
      <x:c r="B137" s="89"/>
      <x:c r="C137" s="89"/>
      <x:c r="D137" s="91"/>
      <x:c r="E137" s="89"/>
      <x:c r="F137" s="88"/>
      <x:c r="G137" s="88"/>
      <x:c r="H137" s="88"/>
      <x:c r="I137" s="88"/>
      <x:c r="K137" s="88"/>
      <x:c r="L137" s="88"/>
      <x:c r="M137" s="88"/>
      <x:c r="O137" s="89"/>
      <x:c r="P137" s="93"/>
      <x:c r="Q137" s="93"/>
      <x:c r="R137" s="93"/>
      <x:c r="S137" s="93"/>
      <x:c r="T137" s="93"/>
      <x:c r="U137" s="93"/>
      <x:c r="V137" s="93"/>
      <x:c r="W137" s="90"/>
    </x:row>
    <x:row r="138" spans="1:23" ht="24" customHeight="1">
      <x:c r="A138" s="88">
        <x:v>132</x:v>
      </x:c>
      <x:c r="B138" s="89"/>
      <x:c r="C138" s="89"/>
      <x:c r="D138" s="91"/>
      <x:c r="E138" s="89"/>
      <x:c r="F138" s="88"/>
      <x:c r="G138" s="88"/>
      <x:c r="H138" s="88"/>
      <x:c r="I138" s="88"/>
      <x:c r="K138" s="88"/>
      <x:c r="L138" s="88"/>
      <x:c r="M138" s="88"/>
      <x:c r="O138" s="89"/>
      <x:c r="P138" s="93"/>
      <x:c r="Q138" s="93"/>
      <x:c r="R138" s="93"/>
      <x:c r="S138" s="93"/>
      <x:c r="T138" s="93"/>
      <x:c r="U138" s="93"/>
      <x:c r="V138" s="93"/>
      <x:c r="W138" s="90"/>
    </x:row>
    <x:row r="139" spans="1:23" ht="24" customHeight="1">
      <x:c r="A139" s="88">
        <x:v>133</x:v>
      </x:c>
      <x:c r="B139" s="89"/>
      <x:c r="C139" s="89"/>
      <x:c r="D139" s="91"/>
      <x:c r="E139" s="89"/>
      <x:c r="F139" s="88"/>
      <x:c r="G139" s="88"/>
      <x:c r="H139" s="88"/>
      <x:c r="I139" s="88"/>
      <x:c r="K139" s="88"/>
      <x:c r="L139" s="88"/>
      <x:c r="M139" s="88"/>
      <x:c r="O139" s="89"/>
      <x:c r="P139" s="93"/>
      <x:c r="Q139" s="93"/>
      <x:c r="R139" s="93"/>
      <x:c r="S139" s="93"/>
      <x:c r="T139" s="93"/>
      <x:c r="U139" s="93"/>
      <x:c r="V139" s="93"/>
      <x:c r="W139" s="90"/>
    </x:row>
    <x:row r="140" spans="1:23" ht="24" customHeight="1">
      <x:c r="A140" s="88">
        <x:v>134</x:v>
      </x:c>
      <x:c r="B140" s="89"/>
      <x:c r="C140" s="89"/>
      <x:c r="D140" s="91"/>
      <x:c r="E140" s="89"/>
      <x:c r="F140" s="88"/>
      <x:c r="G140" s="88"/>
      <x:c r="H140" s="88"/>
      <x:c r="I140" s="88"/>
      <x:c r="K140" s="88"/>
      <x:c r="L140" s="88"/>
      <x:c r="M140" s="88"/>
      <x:c r="O140" s="89"/>
      <x:c r="P140" s="93"/>
      <x:c r="Q140" s="93"/>
      <x:c r="R140" s="93"/>
      <x:c r="S140" s="93"/>
      <x:c r="T140" s="93"/>
      <x:c r="U140" s="93"/>
      <x:c r="V140" s="93"/>
      <x:c r="W140" s="90"/>
    </x:row>
    <x:row r="141" spans="1:23" ht="24" customHeight="1">
      <x:c r="A141" s="88">
        <x:v>135</x:v>
      </x:c>
      <x:c r="B141" s="89"/>
      <x:c r="C141" s="89"/>
      <x:c r="D141" s="91"/>
      <x:c r="E141" s="89"/>
      <x:c r="F141" s="88"/>
      <x:c r="G141" s="88"/>
      <x:c r="H141" s="88"/>
      <x:c r="I141" s="88"/>
      <x:c r="K141" s="88"/>
      <x:c r="L141" s="88"/>
      <x:c r="M141" s="88"/>
      <x:c r="O141" s="89"/>
      <x:c r="P141" s="93"/>
      <x:c r="Q141" s="93"/>
      <x:c r="R141" s="93"/>
      <x:c r="S141" s="93"/>
      <x:c r="T141" s="93"/>
      <x:c r="U141" s="93"/>
      <x:c r="V141" s="93"/>
      <x:c r="W141" s="90"/>
    </x:row>
    <x:row r="142" spans="1:23" ht="24" customHeight="1">
      <x:c r="A142" s="88">
        <x:v>136</x:v>
      </x:c>
      <x:c r="B142" s="89"/>
      <x:c r="C142" s="89"/>
      <x:c r="D142" s="91"/>
      <x:c r="E142" s="89"/>
      <x:c r="F142" s="88"/>
      <x:c r="G142" s="88"/>
      <x:c r="H142" s="88"/>
      <x:c r="I142" s="88"/>
      <x:c r="K142" s="88"/>
      <x:c r="L142" s="88"/>
      <x:c r="M142" s="88"/>
      <x:c r="O142" s="89"/>
      <x:c r="P142" s="93"/>
      <x:c r="Q142" s="93"/>
      <x:c r="R142" s="93"/>
      <x:c r="S142" s="93"/>
      <x:c r="T142" s="93"/>
      <x:c r="U142" s="93"/>
      <x:c r="V142" s="93"/>
      <x:c r="W142" s="90"/>
    </x:row>
    <x:row r="143" spans="1:23" ht="24" customHeight="1">
      <x:c r="A143" s="88">
        <x:v>137</x:v>
      </x:c>
      <x:c r="B143" s="89"/>
      <x:c r="C143" s="89"/>
      <x:c r="D143" s="91"/>
      <x:c r="E143" s="89"/>
      <x:c r="F143" s="88"/>
      <x:c r="G143" s="88"/>
      <x:c r="H143" s="88"/>
      <x:c r="I143" s="88"/>
      <x:c r="K143" s="88"/>
      <x:c r="L143" s="88"/>
      <x:c r="M143" s="88"/>
      <x:c r="O143" s="89"/>
      <x:c r="P143" s="93"/>
      <x:c r="Q143" s="93"/>
      <x:c r="R143" s="93"/>
      <x:c r="S143" s="93"/>
      <x:c r="T143" s="93"/>
      <x:c r="U143" s="93"/>
      <x:c r="V143" s="93"/>
      <x:c r="W143" s="90"/>
    </x:row>
    <x:row r="144" spans="1:23" ht="24" customHeight="1">
      <x:c r="A144" s="88">
        <x:v>138</x:v>
      </x:c>
      <x:c r="B144" s="89"/>
      <x:c r="C144" s="89"/>
      <x:c r="D144" s="91"/>
      <x:c r="E144" s="89"/>
      <x:c r="F144" s="88"/>
      <x:c r="G144" s="88"/>
      <x:c r="H144" s="88"/>
      <x:c r="I144" s="88"/>
      <x:c r="K144" s="88"/>
      <x:c r="L144" s="88"/>
      <x:c r="M144" s="88"/>
      <x:c r="O144" s="89"/>
      <x:c r="P144" s="93"/>
      <x:c r="Q144" s="93"/>
      <x:c r="R144" s="93"/>
      <x:c r="S144" s="93"/>
      <x:c r="T144" s="93"/>
      <x:c r="U144" s="93"/>
      <x:c r="V144" s="93"/>
      <x:c r="W144" s="90"/>
    </x:row>
    <x:row r="145" spans="1:23" ht="24" customHeight="1">
      <x:c r="A145" s="88">
        <x:v>139</x:v>
      </x:c>
      <x:c r="B145" s="89"/>
      <x:c r="C145" s="89"/>
      <x:c r="D145" s="91"/>
      <x:c r="E145" s="89"/>
      <x:c r="F145" s="88"/>
      <x:c r="G145" s="88"/>
      <x:c r="H145" s="88"/>
      <x:c r="I145" s="88"/>
      <x:c r="K145" s="88"/>
      <x:c r="L145" s="88"/>
      <x:c r="M145" s="88"/>
      <x:c r="O145" s="89"/>
      <x:c r="P145" s="93"/>
      <x:c r="Q145" s="93"/>
      <x:c r="R145" s="93"/>
      <x:c r="S145" s="93"/>
      <x:c r="T145" s="93"/>
      <x:c r="U145" s="93"/>
      <x:c r="V145" s="93"/>
      <x:c r="W145" s="90"/>
    </x:row>
    <x:row r="146" spans="1:23" ht="24" customHeight="1">
      <x:c r="A146" s="88">
        <x:v>140</x:v>
      </x:c>
      <x:c r="B146" s="89"/>
      <x:c r="C146" s="89"/>
      <x:c r="D146" s="91"/>
      <x:c r="E146" s="89"/>
      <x:c r="F146" s="88"/>
      <x:c r="G146" s="88"/>
      <x:c r="H146" s="88"/>
      <x:c r="I146" s="88"/>
      <x:c r="K146" s="88"/>
      <x:c r="L146" s="88"/>
      <x:c r="M146" s="88"/>
      <x:c r="O146" s="89"/>
      <x:c r="P146" s="93"/>
      <x:c r="Q146" s="93"/>
      <x:c r="R146" s="93"/>
      <x:c r="S146" s="93"/>
      <x:c r="T146" s="93"/>
      <x:c r="U146" s="93"/>
      <x:c r="V146" s="93"/>
      <x:c r="W146" s="90"/>
    </x:row>
    <x:row r="147" spans="1:23" ht="62.10000000000000142109" customHeight="1">
      <x:c r="A147" s="88">
        <x:v>141</x:v>
      </x:c>
      <x:c r="B147" s="89" t="s">
        <x:v>720</x:v>
      </x:c>
      <x:c r="C147" s="89" t="s">
        <x:v>2041</x:v>
      </x:c>
      <x:c r="D147" s="91"/>
      <x:c r="E147" s="89" t="s">
        <x:v>105</x:v>
      </x:c>
      <x:c r="F147" s="88">
        <x:v>320</x:v>
      </x:c>
      <x:c r="G147" s="88">
        <x:v>30</x:v>
      </x:c>
      <x:c r="H147" s="88" t="s">
        <x:v>835</x:v>
      </x:c>
      <x:c r="I147" s="88">
        <x:v>6</x:v>
      </x:c>
      <x:c r="J147" s="88">
        <x:v>36</x:v>
      </x:c>
      <x:c r="K147" s="88">
        <x:v>17</x:v>
      </x:c>
      <x:c r="L147" s="88" t="s">
        <x:v>825</x:v>
      </x:c>
      <x:c r="M147" s="88">
        <x:v>5</x:v>
      </x:c>
      <x:c r="N147" s="88">
        <x:v>22</x:v>
      </x:c>
      <x:c r="O147" s="89" t="s">
        <x:v>878</x:v>
      </x:c>
      <x:c r="P147" s="93">
        <x:v>35</x:v>
      </x:c>
      <x:c r="Q147" s="93" t="s">
        <x:v>823</x:v>
      </x:c>
      <x:c r="R147" s="93">
        <x:v>30</x:v>
      </x:c>
      <x:c r="S147" s="93" t="s">
        <x:v>882</x:v>
      </x:c>
      <x:c r="T147" s="93">
        <x:v>20</x:v>
      </x:c>
      <x:c r="U147" s="93" t="s">
        <x:v>829</x:v>
      </x:c>
      <x:c r="V147" s="93">
        <x:v>15</x:v>
      </x:c>
      <x:c r="W147" s="90" t="s">
        <x:v>2852</x:v>
      </x:c>
    </x:row>
    <x:row r="148" spans="1:23" ht="62.10000000000000142109" customHeight="1">
      <x:c r="A148" s="88">
        <x:v>142</x:v>
      </x:c>
      <x:c r="B148" s="89" t="s">
        <x:v>720</x:v>
      </x:c>
      <x:c r="C148" s="89" t="s">
        <x:v>2047</x:v>
      </x:c>
      <x:c r="D148" s="91"/>
      <x:c r="E148" s="89" t="s">
        <x:v>156</x:v>
      </x:c>
      <x:c r="F148" s="88">
        <x:v>430</x:v>
      </x:c>
      <x:c r="G148" s="88">
        <x:v>34</x:v>
      </x:c>
      <x:c r="H148" s="88" t="s">
        <x:v>880</x:v>
      </x:c>
      <x:c r="I148" s="88">
        <x:v>7</x:v>
      </x:c>
      <x:c r="J148" s="88">
        <x:v>41</x:v>
      </x:c>
      <x:c r="K148" s="88">
        <x:v>20</x:v>
      </x:c>
      <x:c r="L148" s="88" t="s">
        <x:v>892</x:v>
      </x:c>
      <x:c r="M148" s="88">
        <x:v>6</x:v>
      </x:c>
      <x:c r="N148" s="88">
        <x:v>26</x:v>
      </x:c>
      <x:c r="O148" s="89" t="s">
        <x:v>872</x:v>
      </x:c>
      <x:c r="P148" s="93">
        <x:v>30</x:v>
      </x:c>
      <x:c r="Q148" s="93" t="s">
        <x:v>819</x:v>
      </x:c>
      <x:c r="R148" s="93">
        <x:v>25</x:v>
      </x:c>
      <x:c r="S148" s="93" t="s">
        <x:v>839</x:v>
      </x:c>
      <x:c r="T148" s="93">
        <x:v>30</x:v>
      </x:c>
      <x:c r="U148" s="93" t="s">
        <x:v>939</x:v>
      </x:c>
      <x:c r="V148" s="93">
        <x:v>15</x:v>
      </x:c>
      <x:c r="W148" s="90" t="s">
        <x:v>2849</x:v>
      </x:c>
    </x:row>
    <x:row r="149" spans="1:23" ht="24" customHeight="1">
      <x:c r="A149" s="88">
        <x:v>143</x:v>
      </x:c>
      <x:c r="B149" s="89"/>
      <x:c r="C149" s="89"/>
      <x:c r="D149" s="91"/>
      <x:c r="E149" s="89"/>
      <x:c r="F149" s="88"/>
      <x:c r="G149" s="88"/>
      <x:c r="H149" s="88"/>
      <x:c r="I149" s="88"/>
      <x:c r="K149" s="88"/>
      <x:c r="L149" s="88"/>
      <x:c r="M149" s="88"/>
      <x:c r="O149" s="89"/>
      <x:c r="P149" s="93"/>
      <x:c r="Q149" s="93"/>
      <x:c r="R149" s="93"/>
      <x:c r="S149" s="93"/>
      <x:c r="T149" s="93"/>
      <x:c r="U149" s="93"/>
      <x:c r="V149" s="93"/>
      <x:c r="W149" s="90"/>
    </x:row>
    <x:row r="150" spans="1:23" ht="24" customHeight="1">
      <x:c r="A150" s="88">
        <x:v>144</x:v>
      </x:c>
      <x:c r="B150" s="89"/>
      <x:c r="C150" s="89"/>
      <x:c r="D150" s="91"/>
      <x:c r="E150" s="89"/>
      <x:c r="F150" s="88"/>
      <x:c r="G150" s="88"/>
      <x:c r="H150" s="88"/>
      <x:c r="I150" s="88"/>
      <x:c r="K150" s="88"/>
      <x:c r="L150" s="88"/>
      <x:c r="M150" s="88"/>
      <x:c r="O150" s="89"/>
      <x:c r="P150" s="93"/>
      <x:c r="Q150" s="93"/>
      <x:c r="R150" s="93"/>
      <x:c r="S150" s="93"/>
      <x:c r="T150" s="93"/>
      <x:c r="U150" s="93"/>
      <x:c r="V150" s="93"/>
      <x:c r="W150" s="90"/>
    </x:row>
    <x:row r="151" spans="1:23" ht="24" customHeight="1">
      <x:c r="A151" s="88">
        <x:v>145</x:v>
      </x:c>
      <x:c r="B151" s="89"/>
      <x:c r="C151" s="89"/>
      <x:c r="D151" s="91"/>
      <x:c r="E151" s="89"/>
      <x:c r="F151" s="88"/>
      <x:c r="G151" s="88"/>
      <x:c r="H151" s="88"/>
      <x:c r="I151" s="88"/>
      <x:c r="K151" s="88"/>
      <x:c r="L151" s="88"/>
      <x:c r="M151" s="88"/>
      <x:c r="O151" s="89"/>
      <x:c r="P151" s="93"/>
      <x:c r="Q151" s="93"/>
      <x:c r="R151" s="93"/>
      <x:c r="S151" s="93"/>
      <x:c r="T151" s="93"/>
      <x:c r="U151" s="93"/>
      <x:c r="V151" s="93"/>
      <x:c r="W151" s="90"/>
    </x:row>
    <x:row r="152" spans="1:23" ht="62.10000000000000142109" customHeight="1">
      <x:c r="A152" s="88">
        <x:v>146</x:v>
      </x:c>
      <x:c r="B152" s="89" t="s">
        <x:v>720</x:v>
      </x:c>
      <x:c r="C152" s="89" t="s">
        <x:v>60</x:v>
      </x:c>
      <x:c r="D152" s="91"/>
      <x:c r="E152" s="89" t="s">
        <x:v>110</x:v>
      </x:c>
      <x:c r="F152" s="88">
        <x:v>1800</x:v>
      </x:c>
      <x:c r="G152" s="88">
        <x:v>45</x:v>
      </x:c>
      <x:c r="H152" s="88" t="s">
        <x:v>818</x:v>
      </x:c>
      <x:c r="I152" s="88">
        <x:v>10</x:v>
      </x:c>
      <x:c r="J152" s="88">
        <x:v>55</x:v>
      </x:c>
      <x:c r="K152" s="88">
        <x:v>30</x:v>
      </x:c>
      <x:c r="L152" s="88" t="s">
        <x:v>852</x:v>
      </x:c>
      <x:c r="M152" s="88">
        <x:v>10</x:v>
      </x:c>
      <x:c r="N152" s="88">
        <x:v>40</x:v>
      </x:c>
      <x:c r="O152" s="89" t="s">
        <x:v>813</x:v>
      </x:c>
      <x:c r="P152" s="93">
        <x:v>30</x:v>
      </x:c>
      <x:c r="Q152" s="93" t="s">
        <x:v>831</x:v>
      </x:c>
      <x:c r="R152" s="93">
        <x:v>25</x:v>
      </x:c>
      <x:c r="S152" s="93" t="s">
        <x:v>890</x:v>
      </x:c>
      <x:c r="T152" s="93">
        <x:v>20</x:v>
      </x:c>
      <x:c r="U152" s="93" t="s">
        <x:v>865</x:v>
      </x:c>
      <x:c r="V152" s="93">
        <x:v>25</x:v>
      </x:c>
      <x:c r="W152" s="90" t="s">
        <x:v>2424</x:v>
      </x:c>
    </x:row>
    <x:row r="153" spans="1:23" ht="24" customHeight="1">
      <x:c r="A153" s="88">
        <x:v>147</x:v>
      </x:c>
      <x:c r="B153" s="89"/>
      <x:c r="C153" s="89"/>
      <x:c r="D153" s="91"/>
      <x:c r="E153" s="89"/>
      <x:c r="F153" s="88"/>
      <x:c r="G153" s="88"/>
      <x:c r="H153" s="88"/>
      <x:c r="I153" s="88"/>
      <x:c r="K153" s="88"/>
      <x:c r="L153" s="88"/>
      <x:c r="M153" s="88"/>
      <x:c r="O153" s="89"/>
      <x:c r="P153" s="93"/>
      <x:c r="Q153" s="93"/>
      <x:c r="R153" s="93"/>
      <x:c r="S153" s="93"/>
      <x:c r="T153" s="93"/>
      <x:c r="U153" s="93"/>
      <x:c r="V153" s="93"/>
      <x:c r="W153" s="90"/>
    </x:row>
    <x:row r="154" spans="1:23" ht="24" customHeight="1">
      <x:c r="A154" s="88">
        <x:v>148</x:v>
      </x:c>
      <x:c r="B154" s="89"/>
      <x:c r="C154" s="89"/>
      <x:c r="D154" s="91"/>
      <x:c r="E154" s="89"/>
      <x:c r="F154" s="88"/>
      <x:c r="G154" s="88"/>
      <x:c r="H154" s="88"/>
      <x:c r="I154" s="88"/>
      <x:c r="K154" s="88"/>
      <x:c r="L154" s="88"/>
      <x:c r="M154" s="88"/>
      <x:c r="O154" s="89"/>
      <x:c r="P154" s="93"/>
      <x:c r="Q154" s="93"/>
      <x:c r="R154" s="93"/>
      <x:c r="S154" s="93"/>
      <x:c r="T154" s="93"/>
      <x:c r="U154" s="93"/>
      <x:c r="V154" s="93"/>
      <x:c r="W154" s="90"/>
    </x:row>
    <x:row r="155" spans="1:23" ht="24" customHeight="1">
      <x:c r="A155" s="88">
        <x:v>149</x:v>
      </x:c>
      <x:c r="B155" s="89"/>
      <x:c r="C155" s="89"/>
      <x:c r="D155" s="91"/>
      <x:c r="E155" s="89"/>
      <x:c r="F155" s="88"/>
      <x:c r="G155" s="88"/>
      <x:c r="H155" s="88"/>
      <x:c r="I155" s="88"/>
      <x:c r="K155" s="88"/>
      <x:c r="L155" s="88"/>
      <x:c r="M155" s="88"/>
      <x:c r="O155" s="89"/>
      <x:c r="P155" s="93"/>
      <x:c r="Q155" s="93"/>
      <x:c r="R155" s="93"/>
      <x:c r="S155" s="93"/>
      <x:c r="T155" s="93"/>
      <x:c r="U155" s="93"/>
      <x:c r="V155" s="93"/>
      <x:c r="W155" s="90"/>
    </x:row>
    <x:row r="156" spans="1:23" ht="24" customHeight="1">
      <x:c r="A156" s="88">
        <x:v>150</x:v>
      </x:c>
      <x:c r="B156" s="89"/>
      <x:c r="C156" s="89"/>
      <x:c r="D156" s="91"/>
      <x:c r="E156" s="89"/>
      <x:c r="F156" s="88"/>
      <x:c r="G156" s="88"/>
      <x:c r="H156" s="88"/>
      <x:c r="I156" s="88"/>
      <x:c r="K156" s="88"/>
      <x:c r="L156" s="88"/>
      <x:c r="M156" s="88"/>
      <x:c r="O156" s="89"/>
      <x:c r="P156" s="93"/>
      <x:c r="Q156" s="93"/>
      <x:c r="R156" s="93"/>
      <x:c r="S156" s="93"/>
      <x:c r="T156" s="93"/>
      <x:c r="U156" s="93"/>
      <x:c r="V156" s="93"/>
      <x:c r="W156" s="90"/>
    </x:row>
    <x:row r="157" spans="1:23" ht="24" customHeight="1">
      <x:c r="A157" s="88">
        <x:v>151</x:v>
      </x:c>
      <x:c r="B157" s="89"/>
      <x:c r="C157" s="89"/>
      <x:c r="D157" s="91"/>
      <x:c r="E157" s="89"/>
      <x:c r="F157" s="88"/>
      <x:c r="G157" s="88"/>
      <x:c r="H157" s="88"/>
      <x:c r="I157" s="88"/>
      <x:c r="K157" s="88"/>
      <x:c r="L157" s="88"/>
      <x:c r="M157" s="88"/>
      <x:c r="O157" s="89"/>
      <x:c r="P157" s="93"/>
      <x:c r="Q157" s="93"/>
      <x:c r="R157" s="93"/>
      <x:c r="S157" s="93"/>
      <x:c r="T157" s="93"/>
      <x:c r="U157" s="93"/>
      <x:c r="V157" s="93"/>
      <x:c r="W157" s="90"/>
    </x:row>
    <x:row r="158" spans="1:23" ht="24" customHeight="1">
      <x:c r="A158" s="88">
        <x:v>152</x:v>
      </x:c>
      <x:c r="B158" s="89"/>
      <x:c r="C158" s="89"/>
      <x:c r="D158" s="91"/>
      <x:c r="E158" s="89"/>
      <x:c r="F158" s="88"/>
      <x:c r="G158" s="88"/>
      <x:c r="H158" s="88"/>
      <x:c r="I158" s="88"/>
      <x:c r="K158" s="88"/>
      <x:c r="L158" s="88"/>
      <x:c r="M158" s="88"/>
      <x:c r="O158" s="89"/>
      <x:c r="P158" s="93"/>
      <x:c r="Q158" s="93"/>
      <x:c r="R158" s="93"/>
      <x:c r="S158" s="93"/>
      <x:c r="T158" s="93"/>
      <x:c r="U158" s="93"/>
      <x:c r="V158" s="93"/>
      <x:c r="W158" s="90"/>
    </x:row>
    <x:row r="159" spans="1:23" ht="24" customHeight="1">
      <x:c r="A159" s="88">
        <x:v>153</x:v>
      </x:c>
      <x:c r="B159" s="89"/>
      <x:c r="C159" s="89"/>
      <x:c r="D159" s="91"/>
      <x:c r="E159" s="89"/>
      <x:c r="F159" s="88"/>
      <x:c r="G159" s="88"/>
      <x:c r="H159" s="88"/>
      <x:c r="I159" s="88"/>
      <x:c r="K159" s="88"/>
      <x:c r="L159" s="88"/>
      <x:c r="M159" s="88"/>
      <x:c r="O159" s="89"/>
      <x:c r="P159" s="93"/>
      <x:c r="Q159" s="93"/>
      <x:c r="R159" s="93"/>
      <x:c r="S159" s="93"/>
      <x:c r="T159" s="93"/>
      <x:c r="U159" s="93"/>
      <x:c r="V159" s="93"/>
      <x:c r="W159" s="90"/>
    </x:row>
    <x:row r="160" spans="1:23" ht="24" customHeight="1">
      <x:c r="A160" s="88">
        <x:v>154</x:v>
      </x:c>
      <x:c r="B160" s="89"/>
      <x:c r="C160" s="89"/>
      <x:c r="D160" s="91"/>
      <x:c r="E160" s="89"/>
      <x:c r="F160" s="88"/>
      <x:c r="G160" s="88"/>
      <x:c r="H160" s="88"/>
      <x:c r="I160" s="88"/>
      <x:c r="K160" s="88"/>
      <x:c r="L160" s="88"/>
      <x:c r="M160" s="88"/>
      <x:c r="O160" s="89"/>
      <x:c r="P160" s="93"/>
      <x:c r="Q160" s="93"/>
      <x:c r="R160" s="93"/>
      <x:c r="S160" s="93"/>
      <x:c r="T160" s="93"/>
      <x:c r="U160" s="93"/>
      <x:c r="V160" s="93"/>
      <x:c r="W160" s="90"/>
    </x:row>
    <x:row r="161" spans="1:23" ht="24" customHeight="1">
      <x:c r="A161" s="88">
        <x:v>155</x:v>
      </x:c>
      <x:c r="B161" s="89"/>
      <x:c r="C161" s="89"/>
      <x:c r="D161" s="91"/>
      <x:c r="E161" s="89"/>
      <x:c r="F161" s="88"/>
      <x:c r="G161" s="88"/>
      <x:c r="H161" s="88"/>
      <x:c r="I161" s="88"/>
      <x:c r="K161" s="88"/>
      <x:c r="L161" s="88"/>
      <x:c r="M161" s="88"/>
      <x:c r="O161" s="89"/>
      <x:c r="P161" s="93"/>
      <x:c r="Q161" s="93"/>
      <x:c r="R161" s="93"/>
      <x:c r="S161" s="93"/>
      <x:c r="T161" s="93"/>
      <x:c r="U161" s="93"/>
      <x:c r="V161" s="93"/>
      <x:c r="W161" s="90"/>
    </x:row>
    <x:row r="162" spans="1:23" ht="24" customHeight="1">
      <x:c r="A162" s="88">
        <x:v>156</x:v>
      </x:c>
      <x:c r="B162" s="89"/>
      <x:c r="C162" s="89"/>
      <x:c r="D162" s="91"/>
      <x:c r="E162" s="89"/>
      <x:c r="F162" s="88"/>
      <x:c r="G162" s="88"/>
      <x:c r="H162" s="88"/>
      <x:c r="I162" s="88"/>
      <x:c r="K162" s="88"/>
      <x:c r="L162" s="88"/>
      <x:c r="M162" s="88"/>
      <x:c r="O162" s="89"/>
      <x:c r="P162" s="93"/>
      <x:c r="Q162" s="93"/>
      <x:c r="R162" s="93"/>
      <x:c r="S162" s="93"/>
      <x:c r="T162" s="93"/>
      <x:c r="U162" s="93"/>
      <x:c r="V162" s="93"/>
      <x:c r="W162" s="90"/>
    </x:row>
    <x:row r="163" spans="1:23" ht="24" customHeight="1">
      <x:c r="A163" s="88">
        <x:v>157</x:v>
      </x:c>
      <x:c r="B163" s="89"/>
      <x:c r="C163" s="89"/>
      <x:c r="D163" s="91"/>
      <x:c r="E163" s="89"/>
      <x:c r="F163" s="88"/>
      <x:c r="G163" s="88"/>
      <x:c r="H163" s="88"/>
      <x:c r="I163" s="88"/>
      <x:c r="K163" s="88"/>
      <x:c r="L163" s="88"/>
      <x:c r="M163" s="88"/>
      <x:c r="O163" s="89"/>
      <x:c r="P163" s="93"/>
      <x:c r="Q163" s="93"/>
      <x:c r="R163" s="93"/>
      <x:c r="S163" s="93"/>
      <x:c r="T163" s="93"/>
      <x:c r="U163" s="93"/>
      <x:c r="V163" s="93"/>
      <x:c r="W163" s="90"/>
    </x:row>
    <x:row r="164" spans="1:23" ht="24" customHeight="1">
      <x:c r="A164" s="88">
        <x:v>158</x:v>
      </x:c>
      <x:c r="B164" s="89"/>
      <x:c r="C164" s="89"/>
      <x:c r="D164" s="91"/>
      <x:c r="E164" s="89"/>
      <x:c r="F164" s="88"/>
      <x:c r="G164" s="88"/>
      <x:c r="H164" s="88"/>
      <x:c r="I164" s="88"/>
      <x:c r="K164" s="88"/>
      <x:c r="L164" s="88"/>
      <x:c r="M164" s="88"/>
      <x:c r="O164" s="89"/>
      <x:c r="P164" s="93"/>
      <x:c r="Q164" s="93"/>
      <x:c r="R164" s="93"/>
      <x:c r="S164" s="93"/>
      <x:c r="T164" s="93"/>
      <x:c r="U164" s="93"/>
      <x:c r="V164" s="93"/>
      <x:c r="W164" s="90"/>
    </x:row>
    <x:row r="165" spans="1:23" ht="24" customHeight="1">
      <x:c r="A165" s="88">
        <x:v>159</x:v>
      </x:c>
      <x:c r="B165" s="89"/>
      <x:c r="C165" s="89"/>
      <x:c r="D165" s="91"/>
      <x:c r="E165" s="89"/>
      <x:c r="F165" s="88"/>
      <x:c r="G165" s="88"/>
      <x:c r="H165" s="88"/>
      <x:c r="I165" s="88"/>
      <x:c r="K165" s="88"/>
      <x:c r="L165" s="88"/>
      <x:c r="M165" s="88"/>
      <x:c r="O165" s="89"/>
      <x:c r="P165" s="93"/>
      <x:c r="Q165" s="93"/>
      <x:c r="R165" s="93"/>
      <x:c r="S165" s="93"/>
      <x:c r="T165" s="93"/>
      <x:c r="U165" s="93"/>
      <x:c r="V165" s="93"/>
      <x:c r="W165" s="90"/>
    </x:row>
    <x:row r="166" spans="1:23" ht="62.10000000000000142109" customHeight="1">
      <x:c r="A166" s="88">
        <x:v>160</x:v>
      </x:c>
      <x:c r="B166" s="89" t="s">
        <x:v>720</x:v>
      </x:c>
      <x:c r="C166" s="89" t="s">
        <x:v>57</x:v>
      </x:c>
      <x:c r="D166" s="91"/>
      <x:c r="E166" s="89" t="s">
        <x:v>140</x:v>
      </x:c>
      <x:c r="F166" s="88">
        <x:v>210</x:v>
      </x:c>
      <x:c r="G166" s="88">
        <x:v>27</x:v>
      </x:c>
      <x:c r="H166" s="88" t="s">
        <x:v>887</x:v>
      </x:c>
      <x:c r="I166" s="88">
        <x:v>5</x:v>
      </x:c>
      <x:c r="J166" s="88">
        <x:v>32</x:v>
      </x:c>
      <x:c r="K166" s="88">
        <x:v>13</x:v>
      </x:c>
      <x:c r="L166" s="88" t="s">
        <x:v>836</x:v>
      </x:c>
      <x:c r="M166" s="88">
        <x:v>3</x:v>
      </x:c>
      <x:c r="N166" s="88">
        <x:v>16</x:v>
      </x:c>
      <x:c r="O166" s="89" t="s">
        <x:v>816</x:v>
      </x:c>
      <x:c r="P166" s="93">
        <x:v>40</x:v>
      </x:c>
      <x:c r="Q166" s="93" t="s">
        <x:v>827</x:v>
      </x:c>
      <x:c r="R166" s="93">
        <x:v>30</x:v>
      </x:c>
      <x:c r="S166" s="93" t="s">
        <x:v>848</x:v>
      </x:c>
      <x:c r="T166" s="93">
        <x:v>30</x:v>
      </x:c>
      <x:c r="U166" s="93"/>
      <x:c r="V166" s="93">
        <x:v>0</x:v>
      </x:c>
      <x:c r="W166" s="90" t="s">
        <x:v>2804</x:v>
      </x:c>
    </x:row>
    <x:row r="167" spans="1:23" ht="62.10000000000000142109" customHeight="1">
      <x:c r="A167" s="88">
        <x:v>161</x:v>
      </x:c>
      <x:c r="B167" s="89" t="s">
        <x:v>720</x:v>
      </x:c>
      <x:c r="C167" s="89" t="s">
        <x:v>2044</x:v>
      </x:c>
      <x:c r="D167" s="91"/>
      <x:c r="E167" s="89" t="s">
        <x:v>140</x:v>
      </x:c>
      <x:c r="F167" s="88">
        <x:v>250</x:v>
      </x:c>
      <x:c r="G167" s="88">
        <x:v>30</x:v>
      </x:c>
      <x:c r="H167" s="88" t="s">
        <x:v>838</x:v>
      </x:c>
      <x:c r="I167" s="88">
        <x:v>6</x:v>
      </x:c>
      <x:c r="J167" s="88">
        <x:v>36</x:v>
      </x:c>
      <x:c r="K167" s="88">
        <x:v>15</x:v>
      </x:c>
      <x:c r="L167" s="88" t="s">
        <x:v>754</x:v>
      </x:c>
      <x:c r="M167" s="88">
        <x:v>4</x:v>
      </x:c>
      <x:c r="N167" s="88">
        <x:v>19</x:v>
      </x:c>
      <x:c r="O167" s="89" t="s">
        <x:v>815</x:v>
      </x:c>
      <x:c r="P167" s="93">
        <x:v>40</x:v>
      </x:c>
      <x:c r="Q167" s="93" t="s">
        <x:v>863</x:v>
      </x:c>
      <x:c r="R167" s="93">
        <x:v>35</x:v>
      </x:c>
      <x:c r="S167" s="93" t="s">
        <x:v>842</x:v>
      </x:c>
      <x:c r="T167" s="93">
        <x:v>25</x:v>
      </x:c>
      <x:c r="U167" s="93"/>
      <x:c r="V167" s="93">
        <x:v>0</x:v>
      </x:c>
      <x:c r="W167" s="90" t="s">
        <x:v>1807</x:v>
      </x:c>
    </x:row>
    <x:row r="168" spans="1:23" ht="24" customHeight="1">
      <x:c r="A168" s="88">
        <x:v>162</x:v>
      </x:c>
      <x:c r="B168" s="89"/>
      <x:c r="C168" s="89"/>
      <x:c r="D168" s="91"/>
      <x:c r="E168" s="89"/>
      <x:c r="F168" s="88"/>
      <x:c r="G168" s="88"/>
      <x:c r="H168" s="88"/>
      <x:c r="I168" s="88"/>
      <x:c r="K168" s="88"/>
      <x:c r="L168" s="88"/>
      <x:c r="M168" s="88"/>
      <x:c r="O168" s="89"/>
      <x:c r="P168" s="93"/>
      <x:c r="Q168" s="93"/>
      <x:c r="R168" s="93"/>
      <x:c r="S168" s="93"/>
      <x:c r="T168" s="93"/>
      <x:c r="U168" s="93"/>
      <x:c r="V168" s="93"/>
      <x:c r="W168" s="90"/>
    </x:row>
    <x:row r="169" spans="1:23" ht="62.10000000000000142109" customHeight="1">
      <x:c r="A169" s="88">
        <x:v>163</x:v>
      </x:c>
      <x:c r="B169" s="89" t="s">
        <x:v>720</x:v>
      </x:c>
      <x:c r="C169" s="89" t="s">
        <x:v>28</x:v>
      </x:c>
      <x:c r="D169" s="91"/>
      <x:c r="E169" s="89" t="s">
        <x:v>110</x:v>
      </x:c>
      <x:c r="F169" s="88">
        <x:v>2800</x:v>
      </x:c>
      <x:c r="G169" s="88">
        <x:v>56</x:v>
      </x:c>
      <x:c r="H169" s="88" t="s">
        <x:v>830</x:v>
      </x:c>
      <x:c r="I169" s="88">
        <x:v>12</x:v>
      </x:c>
      <x:c r="J169" s="88">
        <x:v>68</x:v>
      </x:c>
      <x:c r="K169" s="88">
        <x:v>35</x:v>
      </x:c>
      <x:c r="L169" s="88" t="s">
        <x:v>811</x:v>
      </x:c>
      <x:c r="M169" s="88">
        <x:v>11</x:v>
      </x:c>
      <x:c r="N169" s="88">
        <x:v>46</x:v>
      </x:c>
      <x:c r="O169" s="89" t="s">
        <x:v>3120</x:v>
      </x:c>
      <x:c r="P169" s="93">
        <x:v>25</x:v>
      </x:c>
      <x:c r="Q169" s="93" t="s">
        <x:v>821</x:v>
      </x:c>
      <x:c r="R169" s="93">
        <x:v>25</x:v>
      </x:c>
      <x:c r="S169" s="93" t="s">
        <x:v>822</x:v>
      </x:c>
      <x:c r="T169" s="93">
        <x:v>20</x:v>
      </x:c>
      <x:c r="U169" s="93" t="s">
        <x:v>849</x:v>
      </x:c>
      <x:c r="V169" s="93">
        <x:v>30</x:v>
      </x:c>
      <x:c r="W169" s="90" t="s">
        <x:v>2799</x:v>
      </x:c>
    </x:row>
    <x:row r="170" spans="1:23" ht="62.10000000000000142109" customHeight="1">
      <x:c r="A170" s="88">
        <x:v>164</x:v>
      </x:c>
      <x:c r="B170" s="89" t="s">
        <x:v>720</x:v>
      </x:c>
      <x:c r="C170" s="89" t="s">
        <x:v>2067</x:v>
      </x:c>
      <x:c r="D170" s="91"/>
      <x:c r="E170" s="89" t="s">
        <x:v>105</x:v>
      </x:c>
      <x:c r="F170" s="88">
        <x:v>480</x:v>
      </x:c>
      <x:c r="G170" s="88">
        <x:v>42</x:v>
      </x:c>
      <x:c r="H170" s="88" t="s">
        <x:v>883</x:v>
      </x:c>
      <x:c r="I170" s="88">
        <x:v>8</x:v>
      </x:c>
      <x:c r="J170" s="88">
        <x:v>50</x:v>
      </x:c>
      <x:c r="K170" s="88">
        <x:v>23</x:v>
      </x:c>
      <x:c r="L170" s="88" t="s">
        <x:v>817</x:v>
      </x:c>
      <x:c r="M170" s="88">
        <x:v>6</x:v>
      </x:c>
      <x:c r="N170" s="88">
        <x:v>29</x:v>
      </x:c>
      <x:c r="O170" s="89" t="s">
        <x:v>810</x:v>
      </x:c>
      <x:c r="P170" s="93">
        <x:v>30</x:v>
      </x:c>
      <x:c r="Q170" s="93" t="s">
        <x:v>820</x:v>
      </x:c>
      <x:c r="R170" s="93">
        <x:v>25</x:v>
      </x:c>
      <x:c r="S170" s="93" t="s">
        <x:v>826</x:v>
      </x:c>
      <x:c r="T170" s="93">
        <x:v>25</x:v>
      </x:c>
      <x:c r="U170" s="93" t="s">
        <x:v>840</x:v>
      </x:c>
      <x:c r="V170" s="93">
        <x:v>20</x:v>
      </x:c>
      <x:c r="W170" s="90" t="s">
        <x:v>2815</x:v>
      </x:c>
    </x:row>
    <x:row r="171" spans="1:23" ht="62.10000000000000142109" customHeight="1">
      <x:c r="A171" s="88">
        <x:v>165</x:v>
      </x:c>
      <x:c r="B171" s="89" t="s">
        <x:v>720</x:v>
      </x:c>
      <x:c r="C171" s="89" t="s">
        <x:v>2064</x:v>
      </x:c>
      <x:c r="D171" s="91"/>
      <x:c r="E171" s="89" t="s">
        <x:v>156</x:v>
      </x:c>
      <x:c r="F171" s="88">
        <x:v>720</x:v>
      </x:c>
      <x:c r="G171" s="88">
        <x:v>48</x:v>
      </x:c>
      <x:c r="H171" s="88" t="s">
        <x:v>834</x:v>
      </x:c>
      <x:c r="I171" s="88">
        <x:v>10</x:v>
      </x:c>
      <x:c r="J171" s="88">
        <x:v>58</x:v>
      </x:c>
      <x:c r="K171" s="88">
        <x:v>27</x:v>
      </x:c>
      <x:c r="L171" s="88" t="s">
        <x:v>1242</x:v>
      </x:c>
      <x:c r="M171" s="88">
        <x:v>8</x:v>
      </x:c>
      <x:c r="N171" s="88">
        <x:v>35</x:v>
      </x:c>
      <x:c r="O171" s="89" t="s">
        <x:v>850</x:v>
      </x:c>
      <x:c r="P171" s="93">
        <x:v>25</x:v>
      </x:c>
      <x:c r="Q171" s="93" t="s">
        <x:v>884</x:v>
      </x:c>
      <x:c r="R171" s="93">
        <x:v>25</x:v>
      </x:c>
      <x:c r="S171" s="93" t="s">
        <x:v>844</x:v>
      </x:c>
      <x:c r="T171" s="93">
        <x:v>30</x:v>
      </x:c>
      <x:c r="U171" s="93" t="s">
        <x:v>859</x:v>
      </x:c>
      <x:c r="V171" s="93">
        <x:v>20</x:v>
      </x:c>
      <x:c r="W171" s="90" t="s">
        <x:v>2860</x:v>
      </x:c>
    </x:row>
    <x:row r="172" spans="1:23" ht="24" customHeight="1">
      <x:c r="A172" s="88">
        <x:v>166</x:v>
      </x:c>
      <x:c r="B172" s="89"/>
      <x:c r="C172" s="89"/>
      <x:c r="D172" s="91"/>
      <x:c r="E172" s="89"/>
      <x:c r="F172" s="88"/>
      <x:c r="G172" s="88"/>
      <x:c r="H172" s="88"/>
      <x:c r="I172" s="88"/>
      <x:c r="K172" s="88"/>
      <x:c r="L172" s="88"/>
      <x:c r="M172" s="88"/>
      <x:c r="O172" s="89"/>
      <x:c r="P172" s="93"/>
      <x:c r="Q172" s="93"/>
      <x:c r="R172" s="93"/>
      <x:c r="S172" s="93"/>
      <x:c r="T172" s="93"/>
      <x:c r="U172" s="93"/>
      <x:c r="V172" s="93"/>
      <x:c r="W172" s="90"/>
    </x:row>
    <x:row r="173" spans="1:23" ht="24" customHeight="1">
      <x:c r="A173" s="88">
        <x:v>167</x:v>
      </x:c>
      <x:c r="B173" s="89"/>
      <x:c r="C173" s="89"/>
      <x:c r="D173" s="91"/>
      <x:c r="E173" s="89"/>
      <x:c r="F173" s="88"/>
      <x:c r="G173" s="88"/>
      <x:c r="H173" s="88"/>
      <x:c r="I173" s="88"/>
      <x:c r="K173" s="88"/>
      <x:c r="L173" s="88"/>
      <x:c r="M173" s="88"/>
      <x:c r="O173" s="89"/>
      <x:c r="P173" s="93"/>
      <x:c r="Q173" s="93"/>
      <x:c r="R173" s="93"/>
      <x:c r="S173" s="93"/>
      <x:c r="T173" s="93"/>
      <x:c r="U173" s="93"/>
      <x:c r="V173" s="93"/>
      <x:c r="W173" s="90"/>
    </x:row>
    <x:row r="174" spans="1:23" ht="24" customHeight="1">
      <x:c r="A174" s="88">
        <x:v>168</x:v>
      </x:c>
      <x:c r="B174" s="89"/>
      <x:c r="C174" s="89"/>
      <x:c r="D174" s="91"/>
      <x:c r="E174" s="89"/>
      <x:c r="F174" s="88"/>
      <x:c r="G174" s="88"/>
      <x:c r="H174" s="88"/>
      <x:c r="I174" s="88"/>
      <x:c r="K174" s="88"/>
      <x:c r="L174" s="88"/>
      <x:c r="M174" s="88"/>
      <x:c r="O174" s="89"/>
      <x:c r="P174" s="93"/>
      <x:c r="Q174" s="93"/>
      <x:c r="R174" s="93"/>
      <x:c r="S174" s="93"/>
      <x:c r="T174" s="93"/>
      <x:c r="U174" s="93"/>
      <x:c r="V174" s="93"/>
      <x:c r="W174" s="90"/>
    </x:row>
    <x:row r="175" spans="1:23" ht="24" customHeight="1">
      <x:c r="A175" s="88">
        <x:v>169</x:v>
      </x:c>
      <x:c r="B175" s="89"/>
      <x:c r="C175" s="89"/>
      <x:c r="D175" s="91"/>
      <x:c r="E175" s="89"/>
      <x:c r="F175" s="88"/>
      <x:c r="G175" s="88"/>
      <x:c r="H175" s="88"/>
      <x:c r="I175" s="88"/>
      <x:c r="K175" s="88"/>
      <x:c r="L175" s="88"/>
      <x:c r="M175" s="88"/>
      <x:c r="O175" s="89"/>
      <x:c r="P175" s="93"/>
      <x:c r="Q175" s="93"/>
      <x:c r="R175" s="93"/>
      <x:c r="S175" s="93"/>
      <x:c r="T175" s="93"/>
      <x:c r="U175" s="93"/>
      <x:c r="V175" s="93"/>
      <x:c r="W175" s="90"/>
    </x:row>
    <x:row r="176" spans="1:23" ht="24" customHeight="1">
      <x:c r="A176" s="88">
        <x:v>170</x:v>
      </x:c>
      <x:c r="B176" s="89"/>
      <x:c r="C176" s="89"/>
      <x:c r="D176" s="91"/>
      <x:c r="E176" s="89"/>
      <x:c r="F176" s="88"/>
      <x:c r="G176" s="88"/>
      <x:c r="H176" s="88"/>
      <x:c r="I176" s="88"/>
      <x:c r="K176" s="88"/>
      <x:c r="L176" s="88"/>
      <x:c r="M176" s="88"/>
      <x:c r="O176" s="89"/>
      <x:c r="P176" s="93"/>
      <x:c r="Q176" s="93"/>
      <x:c r="R176" s="93"/>
      <x:c r="S176" s="93"/>
      <x:c r="T176" s="93"/>
      <x:c r="U176" s="93"/>
      <x:c r="V176" s="93"/>
      <x:c r="W176" s="90"/>
    </x:row>
    <x:row r="177" spans="1:23" ht="24" customHeight="1">
      <x:c r="A177" s="88">
        <x:v>171</x:v>
      </x:c>
      <x:c r="B177" s="89"/>
      <x:c r="C177" s="89"/>
      <x:c r="D177" s="91"/>
      <x:c r="E177" s="89"/>
      <x:c r="F177" s="88"/>
      <x:c r="G177" s="88"/>
      <x:c r="H177" s="88"/>
      <x:c r="I177" s="88"/>
      <x:c r="K177" s="88"/>
      <x:c r="L177" s="88"/>
      <x:c r="M177" s="88"/>
      <x:c r="O177" s="89"/>
      <x:c r="P177" s="93"/>
      <x:c r="Q177" s="93"/>
      <x:c r="R177" s="93"/>
      <x:c r="S177" s="93"/>
      <x:c r="T177" s="93"/>
      <x:c r="U177" s="93"/>
      <x:c r="V177" s="93"/>
      <x:c r="W177" s="90"/>
    </x:row>
    <x:row r="178" spans="1:23" ht="24" customHeight="1">
      <x:c r="A178" s="88">
        <x:v>172</x:v>
      </x:c>
      <x:c r="B178" s="89"/>
      <x:c r="C178" s="89"/>
      <x:c r="D178" s="91"/>
      <x:c r="E178" s="89"/>
      <x:c r="F178" s="88"/>
      <x:c r="G178" s="88"/>
      <x:c r="H178" s="88"/>
      <x:c r="I178" s="88"/>
      <x:c r="K178" s="88"/>
      <x:c r="L178" s="88"/>
      <x:c r="M178" s="88"/>
      <x:c r="O178" s="89"/>
      <x:c r="P178" s="93"/>
      <x:c r="Q178" s="93"/>
      <x:c r="R178" s="93"/>
      <x:c r="S178" s="93"/>
      <x:c r="T178" s="93"/>
      <x:c r="U178" s="93"/>
      <x:c r="V178" s="93"/>
      <x:c r="W178" s="90"/>
    </x:row>
    <x:row r="179" spans="1:23" ht="24" customHeight="1">
      <x:c r="A179" s="88">
        <x:v>173</x:v>
      </x:c>
      <x:c r="B179" s="89"/>
      <x:c r="C179" s="89"/>
      <x:c r="D179" s="91"/>
      <x:c r="E179" s="89"/>
      <x:c r="F179" s="88"/>
      <x:c r="G179" s="88"/>
      <x:c r="H179" s="88"/>
      <x:c r="I179" s="88"/>
      <x:c r="K179" s="88"/>
      <x:c r="L179" s="88"/>
      <x:c r="M179" s="88"/>
      <x:c r="O179" s="89"/>
      <x:c r="P179" s="93"/>
      <x:c r="Q179" s="93"/>
      <x:c r="R179" s="93"/>
      <x:c r="S179" s="93"/>
      <x:c r="T179" s="93"/>
      <x:c r="U179" s="93"/>
      <x:c r="V179" s="93"/>
      <x:c r="W179" s="90"/>
    </x:row>
    <x:row r="180" spans="1:23" ht="24" customHeight="1">
      <x:c r="A180" s="88">
        <x:v>174</x:v>
      </x:c>
      <x:c r="B180" s="89"/>
      <x:c r="C180" s="89"/>
      <x:c r="D180" s="91"/>
      <x:c r="E180" s="89"/>
      <x:c r="F180" s="88"/>
      <x:c r="G180" s="88"/>
      <x:c r="H180" s="88"/>
      <x:c r="I180" s="88"/>
      <x:c r="K180" s="88"/>
      <x:c r="L180" s="88"/>
      <x:c r="M180" s="88"/>
      <x:c r="O180" s="89"/>
      <x:c r="P180" s="93"/>
      <x:c r="Q180" s="93"/>
      <x:c r="R180" s="93"/>
      <x:c r="S180" s="93"/>
      <x:c r="T180" s="93"/>
      <x:c r="U180" s="93"/>
      <x:c r="V180" s="93"/>
      <x:c r="W180" s="90"/>
    </x:row>
    <x:row r="181" spans="1:23" ht="62.10000000000000142109" customHeight="1">
      <x:c r="A181" s="88">
        <x:v>175</x:v>
      </x:c>
      <x:c r="B181" s="89" t="s">
        <x:v>720</x:v>
      </x:c>
      <x:c r="C181" s="89" t="s">
        <x:v>1589</x:v>
      </x:c>
      <x:c r="D181" s="91"/>
      <x:c r="E181" s="89" t="s">
        <x:v>140</x:v>
      </x:c>
      <x:c r="F181" s="88">
        <x:v>220</x:v>
      </x:c>
      <x:c r="G181" s="88">
        <x:v>24</x:v>
      </x:c>
      <x:c r="H181" s="88" t="s">
        <x:v>857</x:v>
      </x:c>
      <x:c r="I181" s="88">
        <x:v>5</x:v>
      </x:c>
      <x:c r="J181" s="88">
        <x:v>29</x:v>
      </x:c>
      <x:c r="K181" s="88">
        <x:v>14</x:v>
      </x:c>
      <x:c r="L181" s="88" t="s">
        <x:v>814</x:v>
      </x:c>
      <x:c r="M181" s="88">
        <x:v>4</x:v>
      </x:c>
      <x:c r="N181" s="88">
        <x:v>18</x:v>
      </x:c>
      <x:c r="O181" s="89" t="s">
        <x:v>1261</x:v>
      </x:c>
      <x:c r="P181" s="93">
        <x:v>45</x:v>
      </x:c>
      <x:c r="Q181" s="93" t="s">
        <x:v>860</x:v>
      </x:c>
      <x:c r="R181" s="93">
        <x:v>30</x:v>
      </x:c>
      <x:c r="S181" s="93" t="s">
        <x:v>871</x:v>
      </x:c>
      <x:c r="T181" s="93">
        <x:v>25</x:v>
      </x:c>
      <x:c r="U181" s="93"/>
      <x:c r="V181" s="93">
        <x:v>0</x:v>
      </x:c>
      <x:c r="W181" s="90" t="s">
        <x:v>2449</x:v>
      </x:c>
    </x:row>
    <x:row r="182" spans="1:23" ht="24" customHeight="1">
      <x:c r="A182" s="88">
        <x:v>176</x:v>
      </x:c>
      <x:c r="B182" s="89"/>
      <x:c r="C182" s="89"/>
      <x:c r="D182" s="91"/>
      <x:c r="E182" s="89"/>
      <x:c r="F182" s="88"/>
      <x:c r="G182" s="88"/>
      <x:c r="H182" s="88"/>
      <x:c r="I182" s="88"/>
      <x:c r="K182" s="88"/>
      <x:c r="L182" s="88"/>
      <x:c r="M182" s="88"/>
      <x:c r="O182" s="89"/>
      <x:c r="P182" s="93"/>
      <x:c r="Q182" s="93"/>
      <x:c r="R182" s="93"/>
      <x:c r="S182" s="93"/>
      <x:c r="T182" s="93"/>
      <x:c r="U182" s="93"/>
      <x:c r="V182" s="93"/>
      <x:c r="W182" s="90"/>
    </x:row>
    <x:row r="183" spans="1:23" ht="62.10000000000000142109" customHeight="1">
      <x:c r="A183" s="88">
        <x:v>177</x:v>
      </x:c>
      <x:c r="B183" s="89" t="s">
        <x:v>720</x:v>
      </x:c>
      <x:c r="C183" s="89" t="s">
        <x:v>2054</x:v>
      </x:c>
      <x:c r="D183" s="91"/>
      <x:c r="E183" s="89" t="s">
        <x:v>140</x:v>
      </x:c>
      <x:c r="F183" s="88">
        <x:v>235</x:v>
      </x:c>
      <x:c r="G183" s="88">
        <x:v>28</x:v>
      </x:c>
      <x:c r="H183" s="88" t="s">
        <x:v>858</x:v>
      </x:c>
      <x:c r="I183" s="88">
        <x:v>5</x:v>
      </x:c>
      <x:c r="J183" s="88">
        <x:v>33</x:v>
      </x:c>
      <x:c r="K183" s="88">
        <x:v>14</x:v>
      </x:c>
      <x:c r="L183" s="88" t="s">
        <x:v>851</x:v>
      </x:c>
      <x:c r="M183" s="88">
        <x:v>3</x:v>
      </x:c>
      <x:c r="N183" s="88">
        <x:v>17</x:v>
      </x:c>
      <x:c r="O183" s="89" t="s">
        <x:v>1237</x:v>
      </x:c>
      <x:c r="P183" s="93">
        <x:v>35</x:v>
      </x:c>
      <x:c r="Q183" s="93" t="s">
        <x:v>1263</x:v>
      </x:c>
      <x:c r="R183" s="93">
        <x:v>25</x:v>
      </x:c>
      <x:c r="S183" s="93" t="s">
        <x:v>774</x:v>
      </x:c>
      <x:c r="T183" s="93">
        <x:v>25</x:v>
      </x:c>
      <x:c r="U183" s="93" t="s">
        <x:v>256</x:v>
      </x:c>
      <x:c r="V183" s="93">
        <x:v>15</x:v>
      </x:c>
      <x:c r="W183" s="90" t="s">
        <x:v>1810</x:v>
      </x:c>
    </x:row>
    <x:row r="184" spans="1:23" ht="62.10000000000000142109" customHeight="1">
      <x:c r="A184" s="88">
        <x:v>178</x:v>
      </x:c>
      <x:c r="B184" s="89" t="s">
        <x:v>720</x:v>
      </x:c>
      <x:c r="C184" s="89" t="s">
        <x:v>2038</x:v>
      </x:c>
      <x:c r="D184" s="91"/>
      <x:c r="E184" s="89" t="s">
        <x:v>105</x:v>
      </x:c>
      <x:c r="F184" s="88">
        <x:v>510</x:v>
      </x:c>
      <x:c r="G184" s="88">
        <x:v>44</x:v>
      </x:c>
      <x:c r="H184" s="88" t="s">
        <x:v>1254</x:v>
      </x:c>
      <x:c r="I184" s="88">
        <x:v>9</x:v>
      </x:c>
      <x:c r="J184" s="88">
        <x:v>53</x:v>
      </x:c>
      <x:c r="K184" s="88">
        <x:v>24</x:v>
      </x:c>
      <x:c r="L184" s="88" t="s">
        <x:v>1251</x:v>
      </x:c>
      <x:c r="M184" s="88">
        <x:v>6</x:v>
      </x:c>
      <x:c r="N184" s="88">
        <x:v>30</x:v>
      </x:c>
      <x:c r="O184" s="89" t="s">
        <x:v>1258</x:v>
      </x:c>
      <x:c r="P184" s="93">
        <x:v>25</x:v>
      </x:c>
      <x:c r="Q184" s="93" t="s">
        <x:v>1252</x:v>
      </x:c>
      <x:c r="R184" s="93">
        <x:v>35</x:v>
      </x:c>
      <x:c r="S184" s="93" t="s">
        <x:v>1280</x:v>
      </x:c>
      <x:c r="T184" s="93">
        <x:v>20</x:v>
      </x:c>
      <x:c r="U184" s="93" t="s">
        <x:v>1264</x:v>
      </x:c>
      <x:c r="V184" s="93">
        <x:v>20</x:v>
      </x:c>
      <x:c r="W184" s="90" t="s">
        <x:v>2931</x:v>
      </x:c>
    </x:row>
    <x:row r="185" spans="1:23" ht="62.10000000000000142109" customHeight="1">
      <x:c r="A185" s="88">
        <x:v>179</x:v>
      </x:c>
      <x:c r="B185" s="89" t="s">
        <x:v>720</x:v>
      </x:c>
      <x:c r="C185" s="89" t="s">
        <x:v>8</x:v>
      </x:c>
      <x:c r="D185" s="91"/>
      <x:c r="E185" s="89" t="s">
        <x:v>105</x:v>
      </x:c>
      <x:c r="F185" s="88">
        <x:v>540</x:v>
      </x:c>
      <x:c r="G185" s="88">
        <x:v>39</x:v>
      </x:c>
      <x:c r="H185" s="88" t="s">
        <x:v>1259</x:v>
      </x:c>
      <x:c r="I185" s="88">
        <x:v>8</x:v>
      </x:c>
      <x:c r="J185" s="88">
        <x:v>47</x:v>
      </x:c>
      <x:c r="K185" s="88">
        <x:v>26</x:v>
      </x:c>
      <x:c r="L185" s="88" t="s">
        <x:v>1249</x:v>
      </x:c>
      <x:c r="M185" s="88">
        <x:v>8</x:v>
      </x:c>
      <x:c r="N185" s="88">
        <x:v>34</x:v>
      </x:c>
      <x:c r="O185" s="89" t="s">
        <x:v>1246</x:v>
      </x:c>
      <x:c r="P185" s="93">
        <x:v>25</x:v>
      </x:c>
      <x:c r="Q185" s="93" t="s">
        <x:v>1250</x:v>
      </x:c>
      <x:c r="R185" s="93">
        <x:v>30</x:v>
      </x:c>
      <x:c r="S185" s="93" t="s">
        <x:v>1238</x:v>
      </x:c>
      <x:c r="T185" s="93">
        <x:v>25</x:v>
      </x:c>
      <x:c r="U185" s="93" t="s">
        <x:v>1240</x:v>
      </x:c>
      <x:c r="V185" s="93">
        <x:v>20</x:v>
      </x:c>
      <x:c r="W185" s="90" t="s">
        <x:v>2929</x:v>
      </x:c>
    </x:row>
    <x:row r="186" spans="1:23" ht="62.10000000000000142109" customHeight="1">
      <x:c r="A186" s="88">
        <x:v>180</x:v>
      </x:c>
      <x:c r="B186" s="89" t="s">
        <x:v>720</x:v>
      </x:c>
      <x:c r="C186" s="89" t="s">
        <x:v>2074</x:v>
      </x:c>
      <x:c r="D186" s="91"/>
      <x:c r="E186" s="89" t="s">
        <x:v>156</x:v>
      </x:c>
      <x:c r="F186" s="88">
        <x:v>760</x:v>
      </x:c>
      <x:c r="G186" s="88">
        <x:v>50</x:v>
      </x:c>
      <x:c r="H186" s="88" t="s">
        <x:v>1294</x:v>
      </x:c>
      <x:c r="I186" s="88">
        <x:v>11</x:v>
      </x:c>
      <x:c r="J186" s="88">
        <x:v>61</x:v>
      </x:c>
      <x:c r="K186" s="88">
        <x:v>29</x:v>
      </x:c>
      <x:c r="L186" s="88" t="s">
        <x:v>1260</x:v>
      </x:c>
      <x:c r="M186" s="88">
        <x:v>9</x:v>
      </x:c>
      <x:c r="N186" s="88">
        <x:v>38</x:v>
      </x:c>
      <x:c r="O186" s="89" t="s">
        <x:v>1256</x:v>
      </x:c>
      <x:c r="P186" s="93">
        <x:v>25</x:v>
      </x:c>
      <x:c r="Q186" s="93" t="s">
        <x:v>1266</x:v>
      </x:c>
      <x:c r="R186" s="93">
        <x:v>30</x:v>
      </x:c>
      <x:c r="S186" s="93" t="s">
        <x:v>819</x:v>
      </x:c>
      <x:c r="T186" s="93">
        <x:v>20</x:v>
      </x:c>
      <x:c r="U186" s="93" t="s">
        <x:v>1262</x:v>
      </x:c>
      <x:c r="V186" s="93">
        <x:v>25</x:v>
      </x:c>
      <x:c r="W186" s="90" t="s">
        <x:v>3344</x:v>
      </x:c>
    </x:row>
    <x:row r="187" spans="1:23" ht="62.10000000000000142109" customHeight="1">
      <x:c r="A187" s="88">
        <x:v>181</x:v>
      </x:c>
      <x:c r="B187" s="89" t="s">
        <x:v>720</x:v>
      </x:c>
      <x:c r="C187" s="89" t="s">
        <x:v>2069</x:v>
      </x:c>
      <x:c r="D187" s="91"/>
      <x:c r="E187" s="89" t="s">
        <x:v>65</x:v>
      </x:c>
      <x:c r="F187" s="88">
        <x:v>4300</x:v>
      </x:c>
      <x:c r="G187" s="88">
        <x:v>66</x:v>
      </x:c>
      <x:c r="H187" s="88" t="s">
        <x:v>1267</x:v>
      </x:c>
      <x:c r="I187" s="88">
        <x:v>15</x:v>
      </x:c>
      <x:c r="J187" s="88">
        <x:v>81</x:v>
      </x:c>
      <x:c r="K187" s="88">
        <x:v>41</x:v>
      </x:c>
      <x:c r="L187" s="88" t="s">
        <x:v>1253</x:v>
      </x:c>
      <x:c r="M187" s="88">
        <x:v>14</x:v>
      </x:c>
      <x:c r="N187" s="88">
        <x:v>55</x:v>
      </x:c>
      <x:c r="O187" s="89" t="s">
        <x:v>3140</x:v>
      </x:c>
      <x:c r="P187" s="93">
        <x:v>20</x:v>
      </x:c>
      <x:c r="Q187" s="93" t="s">
        <x:v>3128</x:v>
      </x:c>
      <x:c r="R187" s="93">
        <x:v>30</x:v>
      </x:c>
      <x:c r="S187" s="93" t="s">
        <x:v>3137</x:v>
      </x:c>
      <x:c r="T187" s="93">
        <x:v>25</x:v>
      </x:c>
      <x:c r="U187" s="93" t="s">
        <x:v>917</x:v>
      </x:c>
      <x:c r="V187" s="93">
        <x:v>25</x:v>
      </x:c>
      <x:c r="W187" s="90" t="s">
        <x:v>2954</x:v>
      </x:c>
    </x:row>
    <x:row r="188" spans="1:23" ht="24" customHeight="1">
      <x:c r="A188" s="88">
        <x:v>182</x:v>
      </x:c>
      <x:c r="B188" s="89"/>
      <x:c r="C188" s="89"/>
      <x:c r="D188" s="91"/>
      <x:c r="E188" s="89"/>
      <x:c r="F188" s="88"/>
      <x:c r="G188" s="88"/>
      <x:c r="H188" s="88"/>
      <x:c r="I188" s="88"/>
      <x:c r="K188" s="88"/>
      <x:c r="L188" s="88"/>
      <x:c r="M188" s="88"/>
      <x:c r="O188" s="89"/>
      <x:c r="P188" s="93"/>
      <x:c r="Q188" s="93"/>
      <x:c r="R188" s="93"/>
      <x:c r="S188" s="93"/>
      <x:c r="T188" s="93"/>
      <x:c r="U188" s="93"/>
      <x:c r="V188" s="93"/>
      <x:c r="W188" s="90"/>
    </x:row>
    <x:row r="189" spans="1:23" ht="24" customHeight="1">
      <x:c r="A189" s="88">
        <x:v>183</x:v>
      </x:c>
      <x:c r="B189" s="89"/>
      <x:c r="C189" s="89"/>
      <x:c r="D189" s="91"/>
      <x:c r="E189" s="89"/>
      <x:c r="F189" s="88"/>
      <x:c r="G189" s="88"/>
      <x:c r="H189" s="88"/>
      <x:c r="I189" s="88"/>
      <x:c r="K189" s="88"/>
      <x:c r="L189" s="88"/>
      <x:c r="M189" s="88"/>
      <x:c r="O189" s="89"/>
      <x:c r="P189" s="93"/>
      <x:c r="Q189" s="93"/>
      <x:c r="R189" s="93"/>
      <x:c r="S189" s="93"/>
      <x:c r="T189" s="93"/>
      <x:c r="U189" s="93"/>
      <x:c r="V189" s="93"/>
      <x:c r="W189" s="90"/>
    </x:row>
    <x:row r="190" spans="1:23" ht="24" customHeight="1">
      <x:c r="A190" s="88">
        <x:v>184</x:v>
      </x:c>
      <x:c r="B190" s="89"/>
      <x:c r="C190" s="89"/>
      <x:c r="D190" s="91"/>
      <x:c r="E190" s="89"/>
      <x:c r="F190" s="88"/>
      <x:c r="G190" s="88"/>
      <x:c r="H190" s="88"/>
      <x:c r="I190" s="88"/>
      <x:c r="K190" s="88"/>
      <x:c r="L190" s="88"/>
      <x:c r="M190" s="88"/>
      <x:c r="O190" s="89"/>
      <x:c r="P190" s="93"/>
      <x:c r="Q190" s="93"/>
      <x:c r="R190" s="93"/>
      <x:c r="S190" s="93"/>
      <x:c r="T190" s="93"/>
      <x:c r="U190" s="93"/>
      <x:c r="V190" s="93"/>
      <x:c r="W190" s="90"/>
    </x:row>
    <x:row r="191" spans="1:23" ht="24" customHeight="1">
      <x:c r="A191" s="88">
        <x:v>185</x:v>
      </x:c>
      <x:c r="B191" s="89"/>
      <x:c r="C191" s="89"/>
      <x:c r="D191" s="91"/>
      <x:c r="E191" s="89"/>
      <x:c r="F191" s="88"/>
      <x:c r="G191" s="88"/>
      <x:c r="H191" s="88"/>
      <x:c r="I191" s="88"/>
      <x:c r="K191" s="88"/>
      <x:c r="L191" s="88"/>
      <x:c r="M191" s="88"/>
      <x:c r="O191" s="89"/>
      <x:c r="P191" s="93"/>
      <x:c r="Q191" s="93"/>
      <x:c r="R191" s="93"/>
      <x:c r="S191" s="93"/>
      <x:c r="T191" s="93"/>
      <x:c r="U191" s="93"/>
      <x:c r="V191" s="93"/>
      <x:c r="W191" s="90"/>
    </x:row>
    <x:row r="192" spans="1:23" ht="24" customHeight="1">
      <x:c r="A192" s="88">
        <x:v>186</x:v>
      </x:c>
      <x:c r="B192" s="89"/>
      <x:c r="C192" s="89"/>
      <x:c r="D192" s="91"/>
      <x:c r="E192" s="89"/>
      <x:c r="F192" s="88"/>
      <x:c r="G192" s="88"/>
      <x:c r="H192" s="88"/>
      <x:c r="I192" s="88"/>
      <x:c r="K192" s="88"/>
      <x:c r="L192" s="88"/>
      <x:c r="M192" s="88"/>
      <x:c r="O192" s="89"/>
      <x:c r="P192" s="93"/>
      <x:c r="Q192" s="93"/>
      <x:c r="R192" s="93"/>
      <x:c r="S192" s="93"/>
      <x:c r="T192" s="93"/>
      <x:c r="U192" s="93"/>
      <x:c r="V192" s="93"/>
      <x:c r="W192" s="90"/>
    </x:row>
    <x:row r="193" spans="1:23" ht="24" customHeight="1">
      <x:c r="A193" s="88">
        <x:v>187</x:v>
      </x:c>
      <x:c r="B193" s="89"/>
      <x:c r="C193" s="89"/>
      <x:c r="D193" s="91"/>
      <x:c r="E193" s="89"/>
      <x:c r="F193" s="88"/>
      <x:c r="G193" s="88"/>
      <x:c r="H193" s="88"/>
      <x:c r="I193" s="88"/>
      <x:c r="K193" s="88"/>
      <x:c r="L193" s="88"/>
      <x:c r="M193" s="88"/>
      <x:c r="O193" s="89"/>
      <x:c r="P193" s="93"/>
      <x:c r="Q193" s="93"/>
      <x:c r="R193" s="93"/>
      <x:c r="S193" s="93"/>
      <x:c r="T193" s="93"/>
      <x:c r="U193" s="93"/>
      <x:c r="V193" s="93"/>
      <x:c r="W193" s="90"/>
    </x:row>
    <x:row r="194" spans="1:23" ht="24" customHeight="1">
      <x:c r="A194" s="88">
        <x:v>188</x:v>
      </x:c>
      <x:c r="B194" s="89"/>
      <x:c r="C194" s="89"/>
      <x:c r="D194" s="91"/>
      <x:c r="E194" s="89"/>
      <x:c r="F194" s="88"/>
      <x:c r="G194" s="88"/>
      <x:c r="H194" s="88"/>
      <x:c r="I194" s="88"/>
      <x:c r="K194" s="88"/>
      <x:c r="L194" s="88"/>
      <x:c r="M194" s="88"/>
      <x:c r="O194" s="89"/>
      <x:c r="P194" s="93"/>
      <x:c r="Q194" s="93"/>
      <x:c r="R194" s="93"/>
      <x:c r="S194" s="93"/>
      <x:c r="T194" s="93"/>
      <x:c r="U194" s="93"/>
      <x:c r="V194" s="93"/>
      <x:c r="W194" s="90"/>
    </x:row>
    <x:row r="195" spans="1:23" ht="24" customHeight="1">
      <x:c r="A195" s="88">
        <x:v>189</x:v>
      </x:c>
      <x:c r="B195" s="89"/>
      <x:c r="C195" s="89"/>
      <x:c r="D195" s="91"/>
      <x:c r="E195" s="89"/>
      <x:c r="F195" s="88"/>
      <x:c r="G195" s="88"/>
      <x:c r="H195" s="88"/>
      <x:c r="I195" s="88"/>
      <x:c r="K195" s="88"/>
      <x:c r="L195" s="88"/>
      <x:c r="M195" s="88"/>
      <x:c r="O195" s="89"/>
      <x:c r="P195" s="93"/>
      <x:c r="Q195" s="93"/>
      <x:c r="R195" s="93"/>
      <x:c r="S195" s="93"/>
      <x:c r="T195" s="93"/>
      <x:c r="U195" s="93"/>
      <x:c r="V195" s="93"/>
      <x:c r="W195" s="90"/>
    </x:row>
    <x:row r="196" spans="1:23" ht="24" customHeight="1">
      <x:c r="A196" s="88">
        <x:v>190</x:v>
      </x:c>
      <x:c r="B196" s="89"/>
      <x:c r="C196" s="89"/>
      <x:c r="D196" s="91"/>
      <x:c r="E196" s="89"/>
      <x:c r="F196" s="88"/>
      <x:c r="G196" s="88"/>
      <x:c r="H196" s="88"/>
      <x:c r="I196" s="88"/>
      <x:c r="K196" s="88"/>
      <x:c r="L196" s="88"/>
      <x:c r="M196" s="88"/>
      <x:c r="O196" s="89"/>
      <x:c r="P196" s="93"/>
      <x:c r="Q196" s="93"/>
      <x:c r="R196" s="93"/>
      <x:c r="S196" s="93"/>
      <x:c r="T196" s="93"/>
      <x:c r="U196" s="93"/>
      <x:c r="V196" s="93"/>
      <x:c r="W196" s="90"/>
    </x:row>
    <x:row r="197" spans="1:23" ht="24" customHeight="1">
      <x:c r="A197" s="88">
        <x:v>191</x:v>
      </x:c>
      <x:c r="B197" s="89"/>
      <x:c r="C197" s="89"/>
      <x:c r="D197" s="91"/>
      <x:c r="E197" s="89"/>
      <x:c r="F197" s="88"/>
      <x:c r="G197" s="88"/>
      <x:c r="H197" s="88"/>
      <x:c r="I197" s="88"/>
      <x:c r="K197" s="88"/>
      <x:c r="L197" s="88"/>
      <x:c r="M197" s="88"/>
      <x:c r="O197" s="89"/>
      <x:c r="P197" s="93"/>
      <x:c r="Q197" s="93"/>
      <x:c r="R197" s="93"/>
      <x:c r="S197" s="93"/>
      <x:c r="T197" s="93"/>
      <x:c r="U197" s="93"/>
      <x:c r="V197" s="93"/>
      <x:c r="W197" s="90"/>
    </x:row>
    <x:row r="198" spans="1:23" ht="24" customHeight="1">
      <x:c r="A198" s="88">
        <x:v>192</x:v>
      </x:c>
      <x:c r="B198" s="89"/>
      <x:c r="C198" s="89"/>
      <x:c r="D198" s="91"/>
      <x:c r="E198" s="89"/>
      <x:c r="F198" s="88"/>
      <x:c r="G198" s="88"/>
      <x:c r="H198" s="88"/>
      <x:c r="I198" s="88"/>
      <x:c r="K198" s="88"/>
      <x:c r="L198" s="88"/>
      <x:c r="M198" s="88"/>
      <x:c r="O198" s="89"/>
      <x:c r="P198" s="93"/>
      <x:c r="Q198" s="93"/>
      <x:c r="R198" s="93"/>
      <x:c r="S198" s="93"/>
      <x:c r="T198" s="93"/>
      <x:c r="U198" s="93"/>
      <x:c r="V198" s="93"/>
      <x:c r="W198" s="90"/>
    </x:row>
    <x:row r="199" spans="1:23" ht="24" customHeight="1">
      <x:c r="A199" s="88">
        <x:v>193</x:v>
      </x:c>
      <x:c r="B199" s="89"/>
      <x:c r="C199" s="89"/>
      <x:c r="D199" s="91"/>
      <x:c r="E199" s="89"/>
      <x:c r="F199" s="88"/>
      <x:c r="G199" s="88"/>
      <x:c r="H199" s="88"/>
      <x:c r="I199" s="88"/>
      <x:c r="J199" s="88" t="str">
        <x:f>IF(C199="","",G199+I199)</x:f>
        <x:v/>
      </x:c>
      <x:c r="K199" s="88"/>
      <x:c r="L199" s="88"/>
      <x:c r="M199" s="88"/>
      <x:c r="N199" s="88" t="str">
        <x:f>IF(C199="","",K199+M199)</x:f>
        <x:v/>
      </x:c>
      <x:c r="O199" s="89"/>
      <x:c r="P199" s="93"/>
      <x:c r="Q199" s="93"/>
      <x:c r="R199" s="93"/>
      <x:c r="S199" s="93"/>
      <x:c r="T199" s="93"/>
      <x:c r="U199" s="93"/>
      <x:c r="V199" s="93"/>
      <x:c r="W199" s="90"/>
    </x:row>
    <x:row r="200" spans="1:23" ht="24" customHeight="1">
      <x:c r="A200" s="88">
        <x:v>194</x:v>
      </x:c>
      <x:c r="B200" s="89"/>
      <x:c r="C200" s="89"/>
      <x:c r="D200" s="91"/>
      <x:c r="E200" s="89"/>
      <x:c r="F200" s="88"/>
      <x:c r="G200" s="88"/>
      <x:c r="H200" s="88"/>
      <x:c r="I200" s="88"/>
      <x:c r="K200" s="88"/>
      <x:c r="L200" s="88"/>
      <x:c r="M200" s="88"/>
      <x:c r="O200" s="89"/>
      <x:c r="P200" s="93"/>
      <x:c r="Q200" s="93"/>
      <x:c r="R200" s="93"/>
      <x:c r="S200" s="93"/>
      <x:c r="T200" s="93"/>
      <x:c r="U200" s="93"/>
      <x:c r="V200" s="93"/>
      <x:c r="W200" s="90"/>
    </x:row>
    <x:row r="201" spans="1:23" ht="24" customHeight="1">
      <x:c r="A201" s="88">
        <x:v>195</x:v>
      </x:c>
      <x:c r="B201" s="89"/>
      <x:c r="C201" s="89"/>
      <x:c r="D201" s="91"/>
      <x:c r="E201" s="89"/>
      <x:c r="F201" s="88"/>
      <x:c r="G201" s="88"/>
      <x:c r="H201" s="88"/>
      <x:c r="I201" s="88"/>
      <x:c r="K201" s="88"/>
      <x:c r="L201" s="88"/>
      <x:c r="M201" s="88"/>
      <x:c r="O201" s="89"/>
      <x:c r="P201" s="93"/>
      <x:c r="Q201" s="93"/>
      <x:c r="R201" s="93"/>
      <x:c r="S201" s="93"/>
      <x:c r="T201" s="93"/>
      <x:c r="U201" s="93"/>
      <x:c r="V201" s="93"/>
      <x:c r="W201" s="90"/>
    </x:row>
    <x:row r="202" spans="1:23" ht="24" customHeight="1">
      <x:c r="A202" s="88">
        <x:v>196</x:v>
      </x:c>
      <x:c r="B202" s="89"/>
      <x:c r="C202" s="89"/>
      <x:c r="D202" s="91"/>
      <x:c r="E202" s="89"/>
      <x:c r="F202" s="88"/>
      <x:c r="G202" s="88"/>
      <x:c r="H202" s="88"/>
      <x:c r="I202" s="88"/>
      <x:c r="K202" s="88"/>
      <x:c r="L202" s="88"/>
      <x:c r="M202" s="88"/>
      <x:c r="O202" s="89"/>
      <x:c r="P202" s="93"/>
      <x:c r="Q202" s="93"/>
      <x:c r="R202" s="93"/>
      <x:c r="S202" s="93"/>
      <x:c r="T202" s="93"/>
      <x:c r="U202" s="93"/>
      <x:c r="V202" s="93"/>
      <x:c r="W202" s="90"/>
    </x:row>
    <x:row r="203" spans="1:23" ht="24" customHeight="1">
      <x:c r="A203" s="88">
        <x:v>197</x:v>
      </x:c>
      <x:c r="B203" s="89"/>
      <x:c r="C203" s="89"/>
      <x:c r="D203" s="91"/>
      <x:c r="E203" s="89"/>
      <x:c r="F203" s="88"/>
      <x:c r="G203" s="88"/>
      <x:c r="H203" s="88"/>
      <x:c r="I203" s="88"/>
      <x:c r="K203" s="88"/>
      <x:c r="L203" s="88"/>
      <x:c r="M203" s="88"/>
      <x:c r="O203" s="89"/>
      <x:c r="P203" s="93"/>
      <x:c r="Q203" s="93"/>
      <x:c r="R203" s="93"/>
      <x:c r="S203" s="93"/>
      <x:c r="T203" s="93"/>
      <x:c r="U203" s="93"/>
      <x:c r="V203" s="93"/>
      <x:c r="W203" s="90"/>
    </x:row>
    <x:row r="204" spans="1:23" ht="24" customHeight="1">
      <x:c r="A204" s="88">
        <x:v>198</x:v>
      </x:c>
      <x:c r="B204" s="89"/>
      <x:c r="C204" s="89"/>
      <x:c r="D204" s="91"/>
      <x:c r="E204" s="89"/>
      <x:c r="F204" s="88"/>
      <x:c r="G204" s="88"/>
      <x:c r="H204" s="88"/>
      <x:c r="I204" s="88"/>
      <x:c r="K204" s="88"/>
      <x:c r="L204" s="88"/>
      <x:c r="M204" s="88"/>
      <x:c r="O204" s="89"/>
      <x:c r="P204" s="93"/>
      <x:c r="Q204" s="93"/>
      <x:c r="R204" s="93"/>
      <x:c r="S204" s="93"/>
      <x:c r="T204" s="93"/>
      <x:c r="U204" s="93"/>
      <x:c r="V204" s="93"/>
      <x:c r="W204" s="90"/>
    </x:row>
    <x:row r="205" spans="1:23" ht="24" customHeight="1">
      <x:c r="A205" s="88">
        <x:v>199</x:v>
      </x:c>
      <x:c r="B205" s="89"/>
      <x:c r="C205" s="89"/>
      <x:c r="D205" s="91"/>
      <x:c r="E205" s="89"/>
      <x:c r="F205" s="88"/>
      <x:c r="G205" s="88"/>
      <x:c r="H205" s="88"/>
      <x:c r="I205" s="88"/>
      <x:c r="K205" s="88"/>
      <x:c r="L205" s="88"/>
      <x:c r="M205" s="88"/>
      <x:c r="O205" s="89"/>
      <x:c r="P205" s="93"/>
      <x:c r="Q205" s="93"/>
      <x:c r="R205" s="93"/>
      <x:c r="S205" s="93"/>
      <x:c r="T205" s="93"/>
      <x:c r="U205" s="93"/>
      <x:c r="V205" s="93"/>
      <x:c r="W205" s="90"/>
    </x:row>
    <x:row r="206" spans="1:23" ht="24" customHeight="1">
      <x:c r="A206" s="88">
        <x:v>200</x:v>
      </x:c>
      <x:c r="B206" s="89"/>
      <x:c r="C206" s="89"/>
      <x:c r="D206" s="91"/>
      <x:c r="E206" s="89"/>
      <x:c r="F206" s="88"/>
      <x:c r="G206" s="88"/>
      <x:c r="H206" s="88"/>
      <x:c r="I206" s="88"/>
      <x:c r="K206" s="88"/>
      <x:c r="L206" s="88"/>
      <x:c r="M206" s="88"/>
      <x:c r="O206" s="89"/>
      <x:c r="P206" s="93"/>
      <x:c r="Q206" s="93"/>
      <x:c r="R206" s="93"/>
      <x:c r="S206" s="93"/>
      <x:c r="T206" s="93"/>
      <x:c r="U206" s="93"/>
      <x:c r="V206" s="93"/>
      <x:c r="W206" s="90"/>
    </x:row>
    <x:row r="207" spans="1:23" ht="24" customHeight="1">
      <x:c r="A207" s="88">
        <x:v>201</x:v>
      </x:c>
      <x:c r="B207" s="89"/>
      <x:c r="C207" s="89"/>
      <x:c r="D207" s="91"/>
      <x:c r="E207" s="89"/>
      <x:c r="F207" s="88"/>
      <x:c r="G207" s="88"/>
      <x:c r="H207" s="88"/>
      <x:c r="I207" s="88"/>
      <x:c r="K207" s="88"/>
      <x:c r="L207" s="88"/>
      <x:c r="M207" s="88"/>
      <x:c r="O207" s="89"/>
      <x:c r="P207" s="93"/>
      <x:c r="Q207" s="93"/>
      <x:c r="R207" s="93"/>
      <x:c r="S207" s="93"/>
      <x:c r="T207" s="93"/>
      <x:c r="U207" s="93"/>
      <x:c r="V207" s="93"/>
      <x:c r="W207" s="90"/>
    </x:row>
    <x:row r="208" spans="1:23" ht="24" customHeight="1">
      <x:c r="A208" s="88">
        <x:v>202</x:v>
      </x:c>
      <x:c r="B208" s="89"/>
      <x:c r="C208" s="89"/>
      <x:c r="D208" s="91"/>
      <x:c r="E208" s="89"/>
      <x:c r="F208" s="88"/>
      <x:c r="G208" s="88"/>
      <x:c r="H208" s="88"/>
      <x:c r="I208" s="88"/>
      <x:c r="K208" s="88"/>
      <x:c r="L208" s="88"/>
      <x:c r="M208" s="88"/>
      <x:c r="O208" s="89"/>
      <x:c r="P208" s="93"/>
      <x:c r="Q208" s="93"/>
      <x:c r="R208" s="93"/>
      <x:c r="S208" s="93"/>
      <x:c r="T208" s="93"/>
      <x:c r="U208" s="93"/>
      <x:c r="V208" s="93"/>
      <x:c r="W208" s="90"/>
    </x:row>
    <x:row r="209" spans="1:23" ht="24" customHeight="1">
      <x:c r="A209" s="88">
        <x:v>203</x:v>
      </x:c>
      <x:c r="B209" s="89"/>
      <x:c r="C209" s="89"/>
      <x:c r="D209" s="91"/>
      <x:c r="E209" s="89"/>
      <x:c r="F209" s="88"/>
      <x:c r="G209" s="88"/>
      <x:c r="H209" s="88"/>
      <x:c r="I209" s="88"/>
      <x:c r="K209" s="88"/>
      <x:c r="L209" s="88"/>
      <x:c r="M209" s="88"/>
      <x:c r="O209" s="89"/>
      <x:c r="P209" s="93"/>
      <x:c r="Q209" s="93"/>
      <x:c r="R209" s="93"/>
      <x:c r="S209" s="93"/>
      <x:c r="T209" s="93"/>
      <x:c r="U209" s="93"/>
      <x:c r="V209" s="93"/>
      <x:c r="W209" s="90"/>
    </x:row>
    <x:row r="210" spans="1:23" ht="24" customHeight="1">
      <x:c r="A210" s="88">
        <x:v>204</x:v>
      </x:c>
      <x:c r="B210" s="89"/>
      <x:c r="C210" s="89"/>
      <x:c r="D210" s="91"/>
      <x:c r="E210" s="89"/>
      <x:c r="F210" s="88"/>
      <x:c r="G210" s="88"/>
      <x:c r="H210" s="88"/>
      <x:c r="I210" s="88"/>
      <x:c r="K210" s="88"/>
      <x:c r="L210" s="88"/>
      <x:c r="M210" s="88"/>
      <x:c r="O210" s="89"/>
      <x:c r="P210" s="93"/>
      <x:c r="Q210" s="93"/>
      <x:c r="R210" s="93"/>
      <x:c r="S210" s="93"/>
      <x:c r="T210" s="93"/>
      <x:c r="U210" s="93"/>
      <x:c r="V210" s="93"/>
      <x:c r="W210" s="90"/>
    </x:row>
    <x:row r="211" spans="1:23" ht="24" customHeight="1">
      <x:c r="A211" s="88">
        <x:v>205</x:v>
      </x:c>
      <x:c r="B211" s="89"/>
      <x:c r="C211" s="89"/>
      <x:c r="D211" s="91"/>
      <x:c r="E211" s="89"/>
      <x:c r="F211" s="88"/>
      <x:c r="G211" s="88"/>
      <x:c r="H211" s="88"/>
      <x:c r="I211" s="88"/>
      <x:c r="K211" s="88"/>
      <x:c r="L211" s="88"/>
      <x:c r="M211" s="88"/>
      <x:c r="O211" s="89"/>
      <x:c r="P211" s="93"/>
      <x:c r="Q211" s="93"/>
      <x:c r="R211" s="93"/>
      <x:c r="S211" s="93"/>
      <x:c r="T211" s="93"/>
      <x:c r="U211" s="93"/>
      <x:c r="V211" s="93"/>
      <x:c r="W211" s="90"/>
    </x:row>
    <x:row r="212" spans="1:23" ht="24" customHeight="1">
      <x:c r="A212" s="88">
        <x:v>206</x:v>
      </x:c>
      <x:c r="B212" s="89"/>
      <x:c r="C212" s="89"/>
      <x:c r="D212" s="91"/>
      <x:c r="E212" s="89"/>
      <x:c r="F212" s="88"/>
      <x:c r="G212" s="88"/>
      <x:c r="H212" s="88"/>
      <x:c r="I212" s="88"/>
      <x:c r="K212" s="88"/>
      <x:c r="L212" s="88"/>
      <x:c r="M212" s="88"/>
      <x:c r="O212" s="89"/>
      <x:c r="P212" s="93"/>
      <x:c r="Q212" s="93"/>
      <x:c r="R212" s="93"/>
      <x:c r="S212" s="93"/>
      <x:c r="T212" s="93"/>
      <x:c r="U212" s="93"/>
      <x:c r="V212" s="93"/>
      <x:c r="W212" s="90"/>
    </x:row>
    <x:row r="213" spans="1:23" ht="24" customHeight="1">
      <x:c r="A213" s="88">
        <x:v>207</x:v>
      </x:c>
      <x:c r="B213" s="89"/>
      <x:c r="C213" s="89"/>
      <x:c r="D213" s="91"/>
      <x:c r="E213" s="89"/>
      <x:c r="F213" s="88"/>
      <x:c r="G213" s="88"/>
      <x:c r="H213" s="88"/>
      <x:c r="I213" s="88"/>
      <x:c r="K213" s="88"/>
      <x:c r="L213" s="88"/>
      <x:c r="M213" s="88"/>
      <x:c r="O213" s="89"/>
      <x:c r="P213" s="93"/>
      <x:c r="Q213" s="93"/>
      <x:c r="R213" s="93"/>
      <x:c r="S213" s="93"/>
      <x:c r="T213" s="93"/>
      <x:c r="U213" s="93"/>
      <x:c r="V213" s="93"/>
      <x:c r="W213" s="90"/>
    </x:row>
    <x:row r="214" spans="1:23" ht="24" customHeight="1">
      <x:c r="A214" s="88">
        <x:v>208</x:v>
      </x:c>
      <x:c r="B214" s="89"/>
      <x:c r="C214" s="89"/>
      <x:c r="D214" s="91"/>
      <x:c r="E214" s="89"/>
      <x:c r="F214" s="88"/>
      <x:c r="G214" s="88"/>
      <x:c r="H214" s="88"/>
      <x:c r="I214" s="88"/>
      <x:c r="K214" s="88"/>
      <x:c r="L214" s="88"/>
      <x:c r="M214" s="88"/>
      <x:c r="O214" s="89"/>
      <x:c r="P214" s="93"/>
      <x:c r="Q214" s="93"/>
      <x:c r="R214" s="93"/>
      <x:c r="S214" s="93"/>
      <x:c r="T214" s="93"/>
      <x:c r="U214" s="93"/>
      <x:c r="V214" s="93"/>
      <x:c r="W214" s="90"/>
    </x:row>
    <x:row r="215" spans="1:23" ht="24" customHeight="1">
      <x:c r="A215" s="88">
        <x:v>209</x:v>
      </x:c>
      <x:c r="B215" s="89"/>
      <x:c r="C215" s="89"/>
      <x:c r="D215" s="91"/>
      <x:c r="E215" s="89"/>
      <x:c r="F215" s="88"/>
      <x:c r="G215" s="88"/>
      <x:c r="H215" s="88"/>
      <x:c r="I215" s="88"/>
      <x:c r="K215" s="88"/>
      <x:c r="L215" s="88"/>
      <x:c r="M215" s="88"/>
      <x:c r="O215" s="89"/>
      <x:c r="P215" s="93"/>
      <x:c r="Q215" s="93"/>
      <x:c r="R215" s="93"/>
      <x:c r="S215" s="93"/>
      <x:c r="T215" s="93"/>
      <x:c r="U215" s="93"/>
      <x:c r="V215" s="93"/>
      <x:c r="W215" s="90"/>
    </x:row>
    <x:row r="216" spans="1:23" ht="24" customHeight="1">
      <x:c r="A216" s="88">
        <x:v>210</x:v>
      </x:c>
      <x:c r="B216" s="89"/>
      <x:c r="C216" s="89"/>
      <x:c r="D216" s="91"/>
      <x:c r="E216" s="89"/>
      <x:c r="F216" s="88"/>
      <x:c r="G216" s="88"/>
      <x:c r="H216" s="88"/>
      <x:c r="I216" s="88"/>
      <x:c r="K216" s="88"/>
      <x:c r="L216" s="88"/>
      <x:c r="M216" s="88"/>
      <x:c r="O216" s="89"/>
      <x:c r="P216" s="93"/>
      <x:c r="Q216" s="93"/>
      <x:c r="R216" s="93"/>
      <x:c r="S216" s="93"/>
      <x:c r="T216" s="93"/>
      <x:c r="U216" s="93"/>
      <x:c r="V216" s="93"/>
      <x:c r="W216" s="90"/>
    </x:row>
    <x:row r="217" spans="1:23" ht="24" customHeight="1">
      <x:c r="A217" s="88">
        <x:v>211</x:v>
      </x:c>
      <x:c r="B217" s="89"/>
      <x:c r="C217" s="89"/>
      <x:c r="D217" s="91"/>
      <x:c r="E217" s="89"/>
      <x:c r="F217" s="88"/>
      <x:c r="G217" s="88"/>
      <x:c r="H217" s="88"/>
      <x:c r="I217" s="88"/>
      <x:c r="K217" s="88"/>
      <x:c r="L217" s="88"/>
      <x:c r="M217" s="88"/>
      <x:c r="O217" s="89"/>
      <x:c r="P217" s="93"/>
      <x:c r="Q217" s="93"/>
      <x:c r="R217" s="93"/>
      <x:c r="S217" s="93"/>
      <x:c r="T217" s="93"/>
      <x:c r="U217" s="93"/>
      <x:c r="V217" s="93"/>
      <x:c r="W217" s="90"/>
    </x:row>
    <x:row r="218" spans="1:23" ht="24" customHeight="1">
      <x:c r="A218" s="88">
        <x:v>212</x:v>
      </x:c>
      <x:c r="B218" s="89"/>
      <x:c r="C218" s="89"/>
      <x:c r="D218" s="91"/>
      <x:c r="E218" s="89"/>
      <x:c r="F218" s="88"/>
      <x:c r="G218" s="88"/>
      <x:c r="H218" s="88"/>
      <x:c r="I218" s="88"/>
      <x:c r="K218" s="88"/>
      <x:c r="L218" s="88"/>
      <x:c r="M218" s="88"/>
      <x:c r="O218" s="89"/>
      <x:c r="P218" s="93"/>
      <x:c r="Q218" s="93"/>
      <x:c r="R218" s="93"/>
      <x:c r="S218" s="93"/>
      <x:c r="T218" s="93"/>
      <x:c r="U218" s="93"/>
      <x:c r="V218" s="93"/>
      <x:c r="W218" s="90"/>
    </x:row>
    <x:row r="219" spans="1:23" ht="24" customHeight="1">
      <x:c r="A219" s="88">
        <x:v>213</x:v>
      </x:c>
      <x:c r="B219" s="89"/>
      <x:c r="C219" s="89"/>
      <x:c r="D219" s="91"/>
      <x:c r="E219" s="89"/>
      <x:c r="F219" s="88"/>
      <x:c r="G219" s="88"/>
      <x:c r="H219" s="88"/>
      <x:c r="I219" s="88"/>
      <x:c r="K219" s="88"/>
      <x:c r="L219" s="88"/>
      <x:c r="M219" s="88"/>
      <x:c r="O219" s="89"/>
      <x:c r="P219" s="93"/>
      <x:c r="Q219" s="93"/>
      <x:c r="R219" s="93"/>
      <x:c r="S219" s="93"/>
      <x:c r="T219" s="93"/>
      <x:c r="U219" s="93"/>
      <x:c r="V219" s="93"/>
      <x:c r="W219" s="90"/>
    </x:row>
    <x:row r="220" spans="1:23" ht="62.10000000000000142109" customHeight="1">
      <x:c r="A220" s="88">
        <x:v>214</x:v>
      </x:c>
      <x:c r="B220" s="89" t="s">
        <x:v>913</x:v>
      </x:c>
      <x:c r="C220" s="89" t="s">
        <x:v>2048</x:v>
      </x:c>
      <x:c r="D220" s="91"/>
      <x:c r="E220" s="89" t="s">
        <x:v>140</x:v>
      </x:c>
      <x:c r="F220" s="88">
        <x:v>330</x:v>
      </x:c>
      <x:c r="G220" s="88">
        <x:v>38</x:v>
      </x:c>
      <x:c r="H220" s="88" t="s">
        <x:v>3122</x:v>
      </x:c>
      <x:c r="I220" s="88">
        <x:v>7</x:v>
      </x:c>
      <x:c r="J220" s="88">
        <x:v>45</x:v>
      </x:c>
      <x:c r="K220" s="88">
        <x:v>19</x:v>
      </x:c>
      <x:c r="L220" s="88" t="s">
        <x:v>3138</x:v>
      </x:c>
      <x:c r="M220" s="88">
        <x:v>5</x:v>
      </x:c>
      <x:c r="N220" s="88">
        <x:v>24</x:v>
      </x:c>
      <x:c r="O220" s="89" t="s">
        <x:v>1265</x:v>
      </x:c>
      <x:c r="P220" s="93">
        <x:v>30</x:v>
      </x:c>
      <x:c r="Q220" s="93" t="s">
        <x:v>3127</x:v>
      </x:c>
      <x:c r="R220" s="93">
        <x:v>30</x:v>
      </x:c>
      <x:c r="S220" s="93" t="s">
        <x:v>1244</x:v>
      </x:c>
      <x:c r="T220" s="93">
        <x:v>25</x:v>
      </x:c>
      <x:c r="U220" s="93" t="s">
        <x:v>1239</x:v>
      </x:c>
      <x:c r="V220" s="93">
        <x:v>15</x:v>
      </x:c>
      <x:c r="W220" s="90" t="s">
        <x:v>2477</x:v>
      </x:c>
    </x:row>
    <x:row r="221" spans="1:23" ht="62.10000000000000142109" customHeight="1">
      <x:c r="A221" s="88">
        <x:v>215</x:v>
      </x:c>
      <x:c r="B221" s="89" t="s">
        <x:v>720</x:v>
      </x:c>
      <x:c r="C221" s="89" t="s">
        <x:v>2061</x:v>
      </x:c>
      <x:c r="D221" s="91"/>
      <x:c r="E221" s="89" t="s">
        <x:v>105</x:v>
      </x:c>
      <x:c r="F221" s="88">
        <x:v>650</x:v>
      </x:c>
      <x:c r="G221" s="88">
        <x:v>54</x:v>
      </x:c>
      <x:c r="H221" s="88" t="s">
        <x:v>760</x:v>
      </x:c>
      <x:c r="I221" s="88">
        <x:v>11</x:v>
      </x:c>
      <x:c r="J221" s="88">
        <x:v>65</x:v>
      </x:c>
      <x:c r="K221" s="88">
        <x:v>29</x:v>
      </x:c>
      <x:c r="L221" s="88" t="s">
        <x:v>1245</x:v>
      </x:c>
      <x:c r="M221" s="88">
        <x:v>7</x:v>
      </x:c>
      <x:c r="N221" s="88">
        <x:v>36</x:v>
      </x:c>
      <x:c r="O221" s="89" t="s">
        <x:v>769</x:v>
      </x:c>
      <x:c r="P221" s="93">
        <x:v>30</x:v>
      </x:c>
      <x:c r="Q221" s="93" t="s">
        <x:v>879</x:v>
      </x:c>
      <x:c r="R221" s="93">
        <x:v>35</x:v>
      </x:c>
      <x:c r="S221" s="93" t="s">
        <x:v>765</x:v>
      </x:c>
      <x:c r="T221" s="93">
        <x:v>20</x:v>
      </x:c>
      <x:c r="U221" s="93" t="s">
        <x:v>729</x:v>
      </x:c>
      <x:c r="V221" s="93">
        <x:v>15</x:v>
      </x:c>
      <x:c r="W221" s="90" t="s">
        <x:v>2921</x:v>
      </x:c>
    </x:row>
    <x:row r="222" spans="1:23" ht="24" customHeight="1">
      <x:c r="A222" s="88">
        <x:v>216</x:v>
      </x:c>
      <x:c r="B222" s="89"/>
      <x:c r="C222" s="89"/>
      <x:c r="D222" s="91"/>
      <x:c r="E222" s="89"/>
      <x:c r="F222" s="88"/>
      <x:c r="G222" s="88"/>
      <x:c r="H222" s="88"/>
      <x:c r="I222" s="88"/>
      <x:c r="K222" s="88"/>
      <x:c r="L222" s="88"/>
      <x:c r="M222" s="88"/>
      <x:c r="O222" s="89"/>
      <x:c r="P222" s="93"/>
      <x:c r="Q222" s="93"/>
      <x:c r="R222" s="93"/>
      <x:c r="S222" s="93"/>
      <x:c r="T222" s="93"/>
      <x:c r="U222" s="93"/>
      <x:c r="V222" s="93"/>
      <x:c r="W222" s="90"/>
    </x:row>
    <x:row r="223" spans="1:23" ht="24" customHeight="1">
      <x:c r="A223" s="88">
        <x:v>217</x:v>
      </x:c>
      <x:c r="B223" s="89"/>
      <x:c r="C223" s="89"/>
      <x:c r="D223" s="91"/>
      <x:c r="E223" s="89"/>
      <x:c r="F223" s="88"/>
      <x:c r="G223" s="88"/>
      <x:c r="H223" s="88"/>
      <x:c r="I223" s="88"/>
      <x:c r="K223" s="88"/>
      <x:c r="L223" s="88"/>
      <x:c r="M223" s="88"/>
      <x:c r="O223" s="89"/>
      <x:c r="P223" s="93"/>
      <x:c r="Q223" s="93"/>
      <x:c r="R223" s="93"/>
      <x:c r="S223" s="93"/>
      <x:c r="T223" s="93"/>
      <x:c r="U223" s="93"/>
      <x:c r="V223" s="93"/>
      <x:c r="W223" s="90"/>
    </x:row>
    <x:row r="224" spans="1:23" ht="24" customHeight="1">
      <x:c r="A224" s="88">
        <x:v>218</x:v>
      </x:c>
      <x:c r="B224" s="89"/>
      <x:c r="C224" s="89"/>
      <x:c r="D224" s="91"/>
      <x:c r="E224" s="89"/>
      <x:c r="F224" s="88"/>
      <x:c r="G224" s="88"/>
      <x:c r="H224" s="88"/>
      <x:c r="I224" s="88"/>
      <x:c r="K224" s="88"/>
      <x:c r="L224" s="88"/>
      <x:c r="M224" s="88"/>
      <x:c r="O224" s="89"/>
      <x:c r="P224" s="93"/>
      <x:c r="Q224" s="93"/>
      <x:c r="R224" s="93"/>
      <x:c r="S224" s="93"/>
      <x:c r="T224" s="93"/>
      <x:c r="U224" s="93"/>
      <x:c r="V224" s="93"/>
      <x:c r="W224" s="90"/>
    </x:row>
    <x:row r="225" spans="1:23" ht="24" customHeight="1">
      <x:c r="A225" s="88">
        <x:v>219</x:v>
      </x:c>
      <x:c r="B225" s="89"/>
      <x:c r="C225" s="89"/>
      <x:c r="D225" s="91"/>
      <x:c r="E225" s="89"/>
      <x:c r="F225" s="88"/>
      <x:c r="G225" s="88"/>
      <x:c r="H225" s="88"/>
      <x:c r="I225" s="88"/>
      <x:c r="K225" s="88"/>
      <x:c r="L225" s="88"/>
      <x:c r="M225" s="88"/>
      <x:c r="O225" s="89"/>
      <x:c r="P225" s="93"/>
      <x:c r="Q225" s="93"/>
      <x:c r="R225" s="93"/>
      <x:c r="S225" s="93"/>
      <x:c r="T225" s="93"/>
      <x:c r="U225" s="93"/>
      <x:c r="V225" s="93"/>
      <x:c r="W225" s="90"/>
    </x:row>
    <x:row r="226" spans="1:23" ht="24" customHeight="1">
      <x:c r="A226" s="88">
        <x:v>220</x:v>
      </x:c>
      <x:c r="B226" s="89"/>
      <x:c r="C226" s="89"/>
      <x:c r="D226" s="91"/>
      <x:c r="E226" s="89"/>
      <x:c r="F226" s="88"/>
      <x:c r="G226" s="88"/>
      <x:c r="H226" s="88"/>
      <x:c r="I226" s="88"/>
      <x:c r="K226" s="88"/>
      <x:c r="L226" s="88"/>
      <x:c r="M226" s="88"/>
      <x:c r="O226" s="89"/>
      <x:c r="P226" s="93"/>
      <x:c r="Q226" s="93"/>
      <x:c r="R226" s="93"/>
      <x:c r="S226" s="93"/>
      <x:c r="T226" s="93"/>
      <x:c r="U226" s="93"/>
      <x:c r="V226" s="93"/>
      <x:c r="W226" s="90"/>
    </x:row>
    <x:row r="227" spans="1:23" ht="24" customHeight="1">
      <x:c r="A227" s="88">
        <x:v>221</x:v>
      </x:c>
      <x:c r="B227" s="89"/>
      <x:c r="C227" s="89"/>
      <x:c r="D227" s="91"/>
      <x:c r="E227" s="89"/>
      <x:c r="F227" s="88"/>
      <x:c r="G227" s="88"/>
      <x:c r="H227" s="88"/>
      <x:c r="I227" s="88"/>
      <x:c r="K227" s="88"/>
      <x:c r="L227" s="88"/>
      <x:c r="M227" s="88"/>
      <x:c r="O227" s="89"/>
      <x:c r="P227" s="93"/>
      <x:c r="Q227" s="93"/>
      <x:c r="R227" s="93"/>
      <x:c r="S227" s="93"/>
      <x:c r="T227" s="93"/>
      <x:c r="U227" s="93"/>
      <x:c r="V227" s="93"/>
      <x:c r="W227" s="90"/>
    </x:row>
    <x:row r="228" spans="1:23" ht="62.10000000000000142109" customHeight="1">
      <x:c r="A228" s="88">
        <x:v>222</x:v>
      </x:c>
      <x:c r="B228" s="89" t="s">
        <x:v>720</x:v>
      </x:c>
      <x:c r="C228" s="89" t="s">
        <x:v>895</x:v>
      </x:c>
      <x:c r="D228" s="91"/>
      <x:c r="E228" s="89" t="s">
        <x:v>105</x:v>
      </x:c>
      <x:c r="F228" s="88">
        <x:v>690</x:v>
      </x:c>
      <x:c r="G228" s="88">
        <x:v>52</x:v>
      </x:c>
      <x:c r="H228" s="88" t="s">
        <x:v>1247</x:v>
      </x:c>
      <x:c r="I228" s="88">
        <x:v>10</x:v>
      </x:c>
      <x:c r="J228" s="88">
        <x:v>62</x:v>
      </x:c>
      <x:c r="K228" s="88">
        <x:v>28</x:v>
      </x:c>
      <x:c r="L228" s="88" t="s">
        <x:v>896</x:v>
      </x:c>
      <x:c r="M228" s="88">
        <x:v>9</x:v>
      </x:c>
      <x:c r="N228" s="88">
        <x:v>37</x:v>
      </x:c>
      <x:c r="O228" s="89" t="s">
        <x:v>1248</x:v>
      </x:c>
      <x:c r="P228" s="93">
        <x:v>30</x:v>
      </x:c>
      <x:c r="Q228" s="93" t="s">
        <x:v>1281</x:v>
      </x:c>
      <x:c r="R228" s="93">
        <x:v>25</x:v>
      </x:c>
      <x:c r="S228" s="93" t="s">
        <x:v>767</x:v>
      </x:c>
      <x:c r="T228" s="93">
        <x:v>30</x:v>
      </x:c>
      <x:c r="U228" s="93" t="s">
        <x:v>1243</x:v>
      </x:c>
      <x:c r="V228" s="93">
        <x:v>15</x:v>
      </x:c>
      <x:c r="W228" s="90" t="s">
        <x:v>3323</x:v>
      </x:c>
    </x:row>
    <x:row r="229" spans="1:23" ht="24" customHeight="1">
      <x:c r="A229" s="88">
        <x:v>223</x:v>
      </x:c>
      <x:c r="B229" s="89"/>
      <x:c r="C229" s="89"/>
      <x:c r="D229" s="91"/>
      <x:c r="E229" s="89"/>
      <x:c r="F229" s="88"/>
      <x:c r="G229" s="88"/>
      <x:c r="H229" s="88"/>
      <x:c r="I229" s="88"/>
      <x:c r="K229" s="88"/>
      <x:c r="L229" s="88"/>
      <x:c r="M229" s="88"/>
      <x:c r="O229" s="89"/>
      <x:c r="P229" s="93"/>
      <x:c r="Q229" s="93"/>
      <x:c r="R229" s="93"/>
      <x:c r="S229" s="93"/>
      <x:c r="T229" s="93"/>
      <x:c r="U229" s="93"/>
      <x:c r="V229" s="93"/>
      <x:c r="W229" s="90"/>
    </x:row>
    <x:row r="230" spans="1:23" ht="24" customHeight="1">
      <x:c r="A230" s="88">
        <x:v>224</x:v>
      </x:c>
      <x:c r="B230" s="89"/>
      <x:c r="C230" s="89"/>
      <x:c r="D230" s="91"/>
      <x:c r="E230" s="89"/>
      <x:c r="F230" s="88"/>
      <x:c r="G230" s="88"/>
      <x:c r="H230" s="88"/>
      <x:c r="I230" s="88"/>
      <x:c r="K230" s="88"/>
      <x:c r="L230" s="88"/>
      <x:c r="M230" s="88"/>
      <x:c r="O230" s="89"/>
      <x:c r="P230" s="93"/>
      <x:c r="Q230" s="93"/>
      <x:c r="R230" s="93"/>
      <x:c r="S230" s="93"/>
      <x:c r="T230" s="93"/>
      <x:c r="U230" s="93"/>
      <x:c r="V230" s="93"/>
      <x:c r="W230" s="90"/>
    </x:row>
    <x:row r="231" spans="1:23" ht="24" customHeight="1">
      <x:c r="A231" s="88">
        <x:v>225</x:v>
      </x:c>
      <x:c r="B231" s="89"/>
      <x:c r="C231" s="89"/>
      <x:c r="D231" s="91"/>
      <x:c r="E231" s="89"/>
      <x:c r="F231" s="88"/>
      <x:c r="G231" s="88"/>
      <x:c r="H231" s="88"/>
      <x:c r="I231" s="88"/>
      <x:c r="K231" s="88"/>
      <x:c r="L231" s="88"/>
      <x:c r="M231" s="88"/>
      <x:c r="O231" s="89"/>
      <x:c r="P231" s="93"/>
      <x:c r="Q231" s="93"/>
      <x:c r="R231" s="93"/>
      <x:c r="S231" s="93"/>
      <x:c r="T231" s="93"/>
      <x:c r="U231" s="93"/>
      <x:c r="V231" s="93"/>
      <x:c r="W231" s="90"/>
    </x:row>
    <x:row r="232" spans="1:23" ht="24" customHeight="1">
      <x:c r="A232" s="88">
        <x:v>226</x:v>
      </x:c>
      <x:c r="B232" s="89"/>
      <x:c r="C232" s="89"/>
      <x:c r="D232" s="91"/>
      <x:c r="E232" s="89"/>
      <x:c r="F232" s="88"/>
      <x:c r="G232" s="88"/>
      <x:c r="H232" s="88"/>
      <x:c r="I232" s="88"/>
      <x:c r="K232" s="88"/>
      <x:c r="L232" s="88"/>
      <x:c r="M232" s="88"/>
      <x:c r="O232" s="89"/>
      <x:c r="P232" s="93"/>
      <x:c r="Q232" s="93"/>
      <x:c r="R232" s="93"/>
      <x:c r="S232" s="93"/>
      <x:c r="T232" s="93"/>
      <x:c r="U232" s="93"/>
      <x:c r="V232" s="93"/>
      <x:c r="W232" s="90"/>
    </x:row>
    <x:row r="233" spans="1:23" ht="24" customHeight="1">
      <x:c r="A233" s="88">
        <x:v>227</x:v>
      </x:c>
      <x:c r="B233" s="89"/>
      <x:c r="C233" s="89"/>
      <x:c r="D233" s="91"/>
      <x:c r="E233" s="89"/>
      <x:c r="F233" s="88"/>
      <x:c r="G233" s="88"/>
      <x:c r="H233" s="88"/>
      <x:c r="I233" s="88"/>
      <x:c r="K233" s="88"/>
      <x:c r="L233" s="88"/>
      <x:c r="M233" s="88"/>
      <x:c r="O233" s="89"/>
      <x:c r="P233" s="93"/>
      <x:c r="Q233" s="93"/>
      <x:c r="R233" s="93"/>
      <x:c r="S233" s="93"/>
      <x:c r="T233" s="93"/>
      <x:c r="U233" s="93"/>
      <x:c r="V233" s="93"/>
      <x:c r="W233" s="90"/>
    </x:row>
    <x:row r="234" spans="1:23" ht="24" customHeight="1">
      <x:c r="A234" s="88">
        <x:v>228</x:v>
      </x:c>
      <x:c r="B234" s="89"/>
      <x:c r="C234" s="89"/>
      <x:c r="D234" s="91"/>
      <x:c r="E234" s="89"/>
      <x:c r="F234" s="88"/>
      <x:c r="G234" s="88"/>
      <x:c r="H234" s="88"/>
      <x:c r="I234" s="88"/>
      <x:c r="K234" s="88"/>
      <x:c r="L234" s="88"/>
      <x:c r="M234" s="88"/>
      <x:c r="O234" s="89"/>
      <x:c r="P234" s="93"/>
      <x:c r="Q234" s="93"/>
      <x:c r="R234" s="93"/>
      <x:c r="S234" s="93"/>
      <x:c r="T234" s="93"/>
      <x:c r="U234" s="93"/>
      <x:c r="V234" s="93"/>
      <x:c r="W234" s="90"/>
    </x:row>
    <x:row r="235" spans="1:23" ht="24" customHeight="1">
      <x:c r="A235" s="88">
        <x:v>229</x:v>
      </x:c>
      <x:c r="B235" s="89"/>
      <x:c r="C235" s="89"/>
      <x:c r="D235" s="91"/>
      <x:c r="E235" s="89"/>
      <x:c r="F235" s="88"/>
      <x:c r="G235" s="88"/>
      <x:c r="H235" s="88"/>
      <x:c r="I235" s="88"/>
      <x:c r="K235" s="88"/>
      <x:c r="L235" s="88"/>
      <x:c r="M235" s="88"/>
      <x:c r="O235" s="89"/>
      <x:c r="P235" s="93"/>
      <x:c r="Q235" s="93"/>
      <x:c r="R235" s="93"/>
      <x:c r="S235" s="93"/>
      <x:c r="T235" s="93"/>
      <x:c r="U235" s="93"/>
      <x:c r="V235" s="93"/>
      <x:c r="W235" s="90"/>
    </x:row>
    <x:row r="236" spans="1:23" ht="62.10000000000000142109" customHeight="1">
      <x:c r="A236" s="88">
        <x:v>230</x:v>
      </x:c>
      <x:c r="B236" s="89" t="s">
        <x:v>913</x:v>
      </x:c>
      <x:c r="C236" s="89" t="s">
        <x:v>3134</x:v>
      </x:c>
      <x:c r="D236" s="91"/>
      <x:c r="E236" s="89" t="s">
        <x:v>105</x:v>
      </x:c>
      <x:c r="F236" s="88">
        <x:v>760</x:v>
      </x:c>
      <x:c r="G236" s="88">
        <x:v>55</x:v>
      </x:c>
      <x:c r="H236" s="88" t="s">
        <x:v>1241</x:v>
      </x:c>
      <x:c r="I236" s="88">
        <x:v>11</x:v>
      </x:c>
      <x:c r="J236" s="88">
        <x:v>66</x:v>
      </x:c>
      <x:c r="K236" s="88">
        <x:v>33</x:v>
      </x:c>
      <x:c r="L236" s="88" t="s">
        <x:v>919</x:v>
      </x:c>
      <x:c r="M236" s="88">
        <x:v>10</x:v>
      </x:c>
      <x:c r="N236" s="88">
        <x:v>43</x:v>
      </x:c>
      <x:c r="O236" s="89" t="s">
        <x:v>1273</x:v>
      </x:c>
      <x:c r="P236" s="93">
        <x:v>20</x:v>
      </x:c>
      <x:c r="Q236" s="93" t="s">
        <x:v>770</x:v>
      </x:c>
      <x:c r="R236" s="93">
        <x:v>30</x:v>
      </x:c>
      <x:c r="S236" s="93" t="s">
        <x:v>80</x:v>
      </x:c>
      <x:c r="T236" s="93">
        <x:v>30</x:v>
      </x:c>
      <x:c r="U236" s="93" t="s">
        <x:v>1268</x:v>
      </x:c>
      <x:c r="V236" s="93">
        <x:v>20</x:v>
      </x:c>
      <x:c r="W236" s="90" t="s">
        <x:v>2941</x:v>
      </x:c>
    </x:row>
    <x:row r="237" spans="1:23" ht="24" customHeight="1">
      <x:c r="A237" s="88">
        <x:v>231</x:v>
      </x:c>
      <x:c r="B237" s="89"/>
      <x:c r="C237" s="89"/>
      <x:c r="D237" s="91"/>
      <x:c r="E237" s="89"/>
      <x:c r="F237" s="88"/>
      <x:c r="G237" s="88"/>
      <x:c r="H237" s="88"/>
      <x:c r="I237" s="88"/>
      <x:c r="K237" s="88"/>
      <x:c r="L237" s="88"/>
      <x:c r="M237" s="88"/>
      <x:c r="O237" s="89"/>
      <x:c r="P237" s="93"/>
      <x:c r="Q237" s="93"/>
      <x:c r="R237" s="93"/>
      <x:c r="S237" s="93"/>
      <x:c r="T237" s="93"/>
      <x:c r="U237" s="93"/>
      <x:c r="V237" s="93"/>
      <x:c r="W237" s="90"/>
    </x:row>
    <x:row r="238" spans="1:23" ht="24" customHeight="1">
      <x:c r="A238" s="88">
        <x:v>232</x:v>
      </x:c>
      <x:c r="B238" s="89"/>
      <x:c r="C238" s="89"/>
      <x:c r="D238" s="91"/>
      <x:c r="E238" s="89"/>
      <x:c r="F238" s="88"/>
      <x:c r="G238" s="88"/>
      <x:c r="H238" s="88"/>
      <x:c r="I238" s="88"/>
      <x:c r="K238" s="88"/>
      <x:c r="L238" s="88"/>
      <x:c r="M238" s="88"/>
      <x:c r="O238" s="89"/>
      <x:c r="P238" s="93"/>
      <x:c r="Q238" s="93"/>
      <x:c r="R238" s="93"/>
      <x:c r="S238" s="93"/>
      <x:c r="T238" s="93"/>
      <x:c r="U238" s="93"/>
      <x:c r="V238" s="93"/>
      <x:c r="W238" s="90"/>
    </x:row>
    <x:row r="239" spans="1:23" ht="24" customHeight="1">
      <x:c r="A239" s="88">
        <x:v>233</x:v>
      </x:c>
      <x:c r="B239" s="89"/>
      <x:c r="C239" s="89"/>
      <x:c r="D239" s="91"/>
      <x:c r="E239" s="89"/>
      <x:c r="F239" s="88"/>
      <x:c r="G239" s="88"/>
      <x:c r="H239" s="88"/>
      <x:c r="I239" s="88"/>
      <x:c r="K239" s="88"/>
      <x:c r="L239" s="88"/>
      <x:c r="M239" s="88"/>
      <x:c r="O239" s="89"/>
      <x:c r="P239" s="93"/>
      <x:c r="Q239" s="93"/>
      <x:c r="R239" s="93"/>
      <x:c r="S239" s="93"/>
      <x:c r="T239" s="93"/>
      <x:c r="U239" s="93"/>
      <x:c r="V239" s="93"/>
      <x:c r="W239" s="90"/>
    </x:row>
    <x:row r="240" spans="1:23" ht="24" customHeight="1">
      <x:c r="A240" s="88">
        <x:v>234</x:v>
      </x:c>
      <x:c r="B240" s="89"/>
      <x:c r="C240" s="89"/>
      <x:c r="D240" s="91"/>
      <x:c r="E240" s="89"/>
      <x:c r="F240" s="88"/>
      <x:c r="G240" s="88"/>
      <x:c r="H240" s="88"/>
      <x:c r="I240" s="88"/>
      <x:c r="K240" s="88"/>
      <x:c r="L240" s="88"/>
      <x:c r="M240" s="88"/>
      <x:c r="O240" s="89"/>
      <x:c r="P240" s="93"/>
      <x:c r="Q240" s="93"/>
      <x:c r="R240" s="93"/>
      <x:c r="S240" s="93"/>
      <x:c r="T240" s="93"/>
      <x:c r="U240" s="93"/>
      <x:c r="V240" s="93"/>
      <x:c r="W240" s="90"/>
    </x:row>
    <x:row r="241" spans="1:23" ht="24" customHeight="1">
      <x:c r="A241" s="88">
        <x:v>235</x:v>
      </x:c>
      <x:c r="B241" s="89"/>
      <x:c r="C241" s="89"/>
      <x:c r="D241" s="91"/>
      <x:c r="E241" s="89"/>
      <x:c r="F241" s="88"/>
      <x:c r="G241" s="88"/>
      <x:c r="H241" s="88"/>
      <x:c r="I241" s="88"/>
      <x:c r="K241" s="88"/>
      <x:c r="L241" s="88"/>
      <x:c r="M241" s="88"/>
      <x:c r="O241" s="89"/>
      <x:c r="P241" s="93"/>
      <x:c r="Q241" s="93"/>
      <x:c r="R241" s="93"/>
      <x:c r="S241" s="93"/>
      <x:c r="T241" s="93"/>
      <x:c r="U241" s="93"/>
      <x:c r="V241" s="93"/>
      <x:c r="W241" s="90"/>
    </x:row>
    <x:row r="242" spans="1:23" ht="62.10000000000000142109" customHeight="1">
      <x:c r="A242" s="88">
        <x:v>236</x:v>
      </x:c>
      <x:c r="B242" s="89" t="s">
        <x:v>720</x:v>
      </x:c>
      <x:c r="C242" s="89" t="s">
        <x:v>2055</x:v>
      </x:c>
      <x:c r="D242" s="91"/>
      <x:c r="E242" s="89" t="s">
        <x:v>156</x:v>
      </x:c>
      <x:c r="F242" s="88">
        <x:v>980</x:v>
      </x:c>
      <x:c r="G242" s="88">
        <x:v>62</x:v>
      </x:c>
      <x:c r="H242" s="88" t="s">
        <x:v>918</x:v>
      </x:c>
      <x:c r="I242" s="88">
        <x:v>13</x:v>
      </x:c>
      <x:c r="J242" s="88">
        <x:v>75</x:v>
      </x:c>
      <x:c r="K242" s="88">
        <x:v>34</x:v>
      </x:c>
      <x:c r="L242" s="88" t="s">
        <x:v>3148</x:v>
      </x:c>
      <x:c r="M242" s="88">
        <x:v>10</x:v>
      </x:c>
      <x:c r="N242" s="88">
        <x:v>44</x:v>
      </x:c>
      <x:c r="O242" s="89" t="s">
        <x:v>1255</x:v>
      </x:c>
      <x:c r="P242" s="93">
        <x:v>25</x:v>
      </x:c>
      <x:c r="Q242" s="93" t="s">
        <x:v>1257</x:v>
      </x:c>
      <x:c r="R242" s="93">
        <x:v>25</x:v>
      </x:c>
      <x:c r="S242" s="93" t="s">
        <x:v>906</x:v>
      </x:c>
      <x:c r="T242" s="93">
        <x:v>30</x:v>
      </x:c>
      <x:c r="U242" s="93" t="s">
        <x:v>759</x:v>
      </x:c>
      <x:c r="V242" s="93">
        <x:v>20</x:v>
      </x:c>
      <x:c r="W242" s="90" t="s">
        <x:v>1831</x:v>
      </x:c>
    </x:row>
    <x:row r="243" spans="1:23" ht="24" customHeight="1">
      <x:c r="A243" s="88">
        <x:v>237</x:v>
      </x:c>
      <x:c r="B243" s="89"/>
      <x:c r="C243" s="89"/>
      <x:c r="D243" s="91"/>
      <x:c r="E243" s="89"/>
      <x:c r="F243" s="88"/>
      <x:c r="G243" s="88"/>
      <x:c r="H243" s="88"/>
      <x:c r="I243" s="88"/>
      <x:c r="K243" s="88"/>
      <x:c r="L243" s="88"/>
      <x:c r="M243" s="88"/>
      <x:c r="O243" s="89"/>
      <x:c r="P243" s="93"/>
      <x:c r="Q243" s="93"/>
      <x:c r="R243" s="93"/>
      <x:c r="S243" s="93"/>
      <x:c r="T243" s="93"/>
      <x:c r="U243" s="93"/>
      <x:c r="V243" s="93"/>
      <x:c r="W243" s="90"/>
    </x:row>
    <x:row r="244" spans="1:23" ht="24" customHeight="1">
      <x:c r="A244" s="88">
        <x:v>238</x:v>
      </x:c>
      <x:c r="B244" s="89"/>
      <x:c r="C244" s="89"/>
      <x:c r="D244" s="91"/>
      <x:c r="E244" s="89"/>
      <x:c r="F244" s="88"/>
      <x:c r="G244" s="88"/>
      <x:c r="H244" s="88"/>
      <x:c r="I244" s="88"/>
      <x:c r="K244" s="88"/>
      <x:c r="L244" s="88"/>
      <x:c r="M244" s="88"/>
      <x:c r="O244" s="89"/>
      <x:c r="P244" s="93"/>
      <x:c r="Q244" s="93"/>
      <x:c r="R244" s="93"/>
      <x:c r="S244" s="93"/>
      <x:c r="T244" s="93"/>
      <x:c r="U244" s="93"/>
      <x:c r="V244" s="93"/>
      <x:c r="W244" s="90"/>
    </x:row>
    <x:row r="245" spans="1:23" ht="62.10000000000000142109" customHeight="1">
      <x:c r="A245" s="88">
        <x:v>239</x:v>
      </x:c>
      <x:c r="B245" s="89" t="s">
        <x:v>720</x:v>
      </x:c>
      <x:c r="C245" s="89" t="s">
        <x:v>3149</x:v>
      </x:c>
      <x:c r="D245" s="91"/>
      <x:c r="E245" s="89" t="s">
        <x:v>156</x:v>
      </x:c>
      <x:c r="F245" s="88">
        <x:v>1120</x:v>
      </x:c>
      <x:c r="G245" s="88">
        <x:v>66</x:v>
      </x:c>
      <x:c r="H245" s="88" t="s">
        <x:v>894</x:v>
      </x:c>
      <x:c r="I245" s="88">
        <x:v>14</x:v>
      </x:c>
      <x:c r="J245" s="88">
        <x:v>80</x:v>
      </x:c>
      <x:c r="K245" s="88">
        <x:v>36</x:v>
      </x:c>
      <x:c r="L245" s="88" t="s">
        <x:v>900</x:v>
      </x:c>
      <x:c r="M245" s="88">
        <x:v>11</x:v>
      </x:c>
      <x:c r="N245" s="88">
        <x:v>47</x:v>
      </x:c>
      <x:c r="O245" s="89" t="s">
        <x:v>910</x:v>
      </x:c>
      <x:c r="P245" s="93">
        <x:v>30</x:v>
      </x:c>
      <x:c r="Q245" s="93" t="s">
        <x:v>773</x:v>
      </x:c>
      <x:c r="R245" s="93">
        <x:v>25</x:v>
      </x:c>
      <x:c r="S245" s="93" t="s">
        <x:v>777</x:v>
      </x:c>
      <x:c r="T245" s="93">
        <x:v>25</x:v>
      </x:c>
      <x:c r="U245" s="93" t="s">
        <x:v>764</x:v>
      </x:c>
      <x:c r="V245" s="93">
        <x:v>20</x:v>
      </x:c>
      <x:c r="W245" s="90" t="s">
        <x:v>1855</x:v>
      </x:c>
    </x:row>
    <x:row r="246" spans="1:23" ht="62.10000000000000142109" customHeight="1">
      <x:c r="A246" s="88">
        <x:v>240</x:v>
      </x:c>
      <x:c r="B246" s="89" t="s">
        <x:v>913</x:v>
      </x:c>
      <x:c r="C246" s="89" t="s">
        <x:v>752</x:v>
      </x:c>
      <x:c r="D246" s="91"/>
      <x:c r="E246" s="89" t="s">
        <x:v>110</x:v>
      </x:c>
      <x:c r="F246" s="88">
        <x:v>3600</x:v>
      </x:c>
      <x:c r="G246" s="88">
        <x:v>74</x:v>
      </x:c>
      <x:c r="H246" s="88" t="s">
        <x:v>788</x:v>
      </x:c>
      <x:c r="I246" s="88">
        <x:v>16</x:v>
      </x:c>
      <x:c r="J246" s="88">
        <x:v>90</x:v>
      </x:c>
      <x:c r="K246" s="88">
        <x:v>45</x:v>
      </x:c>
      <x:c r="L246" s="88" t="s">
        <x:v>806</x:v>
      </x:c>
      <x:c r="M246" s="88">
        <x:v>13</x:v>
      </x:c>
      <x:c r="N246" s="88">
        <x:v>58</x:v>
      </x:c>
      <x:c r="O246" s="89" t="s">
        <x:v>799</x:v>
      </x:c>
      <x:c r="P246" s="93">
        <x:v>25</x:v>
      </x:c>
      <x:c r="Q246" s="93" t="s">
        <x:v>3150</x:v>
      </x:c>
      <x:c r="R246" s="93">
        <x:v>25</x:v>
      </x:c>
      <x:c r="S246" s="93" t="s">
        <x:v>843</x:v>
      </x:c>
      <x:c r="T246" s="93">
        <x:v>25</x:v>
      </x:c>
      <x:c r="U246" s="93" t="s">
        <x:v>853</x:v>
      </x:c>
      <x:c r="V246" s="93">
        <x:v>25</x:v>
      </x:c>
      <x:c r="W246" s="90" t="s">
        <x:v>1850</x:v>
      </x:c>
    </x:row>
    <x:row r="247" spans="1:23" ht="24" customHeight="1">
      <x:c r="A247" s="88">
        <x:v>241</x:v>
      </x:c>
      <x:c r="B247" s="89"/>
      <x:c r="C247" s="89"/>
      <x:c r="D247" s="91"/>
      <x:c r="E247" s="89"/>
      <x:c r="F247" s="88"/>
      <x:c r="G247" s="88"/>
      <x:c r="H247" s="88"/>
      <x:c r="I247" s="88"/>
      <x:c r="K247" s="88"/>
      <x:c r="L247" s="88"/>
      <x:c r="M247" s="88"/>
      <x:c r="O247" s="89"/>
      <x:c r="P247" s="93"/>
      <x:c r="Q247" s="93"/>
      <x:c r="R247" s="93"/>
      <x:c r="S247" s="93"/>
      <x:c r="T247" s="93"/>
      <x:c r="U247" s="93"/>
      <x:c r="V247" s="93"/>
      <x:c r="W247" s="90"/>
    </x:row>
    <x:row r="248" spans="1:23" ht="24" customHeight="1">
      <x:c r="A248" s="88">
        <x:v>242</x:v>
      </x:c>
      <x:c r="B248" s="89"/>
      <x:c r="C248" s="89"/>
      <x:c r="D248" s="91"/>
      <x:c r="E248" s="89"/>
      <x:c r="F248" s="88"/>
      <x:c r="G248" s="88"/>
      <x:c r="H248" s="88"/>
      <x:c r="I248" s="88"/>
      <x:c r="K248" s="88"/>
      <x:c r="L248" s="88"/>
      <x:c r="M248" s="88"/>
      <x:c r="O248" s="89"/>
      <x:c r="P248" s="93"/>
      <x:c r="Q248" s="93"/>
      <x:c r="R248" s="93"/>
      <x:c r="S248" s="93"/>
      <x:c r="T248" s="93"/>
      <x:c r="U248" s="93"/>
      <x:c r="V248" s="93"/>
      <x:c r="W248" s="90"/>
    </x:row>
    <x:row r="249" spans="1:23" ht="24" customHeight="1">
      <x:c r="A249" s="88">
        <x:v>243</x:v>
      </x:c>
      <x:c r="B249" s="89"/>
      <x:c r="C249" s="89"/>
      <x:c r="D249" s="91"/>
      <x:c r="E249" s="89"/>
      <x:c r="F249" s="88"/>
      <x:c r="G249" s="88"/>
      <x:c r="H249" s="88"/>
      <x:c r="I249" s="88"/>
      <x:c r="K249" s="88"/>
      <x:c r="L249" s="88"/>
      <x:c r="M249" s="88"/>
      <x:c r="O249" s="89"/>
      <x:c r="P249" s="93"/>
      <x:c r="Q249" s="93"/>
      <x:c r="R249" s="93"/>
      <x:c r="S249" s="93"/>
      <x:c r="T249" s="93"/>
      <x:c r="U249" s="93"/>
      <x:c r="V249" s="93"/>
      <x:c r="W249" s="90"/>
    </x:row>
    <x:row r="250" spans="1:23" ht="24" customHeight="1">
      <x:c r="A250" s="88">
        <x:v>244</x:v>
      </x:c>
      <x:c r="B250" s="89"/>
      <x:c r="C250" s="89"/>
      <x:c r="D250" s="91"/>
      <x:c r="E250" s="89"/>
      <x:c r="F250" s="88"/>
      <x:c r="G250" s="88"/>
      <x:c r="H250" s="88"/>
      <x:c r="I250" s="88"/>
      <x:c r="K250" s="88"/>
      <x:c r="L250" s="88"/>
      <x:c r="M250" s="88"/>
      <x:c r="O250" s="89"/>
      <x:c r="P250" s="93"/>
      <x:c r="Q250" s="93"/>
      <x:c r="R250" s="93"/>
      <x:c r="S250" s="93"/>
      <x:c r="T250" s="93"/>
      <x:c r="U250" s="93"/>
      <x:c r="V250" s="93"/>
      <x:c r="W250" s="90"/>
    </x:row>
    <x:row r="251" spans="1:23" ht="62.10000000000000142109" customHeight="1">
      <x:c r="A251" s="88">
        <x:v>245</x:v>
      </x:c>
      <x:c r="B251" s="89" t="s">
        <x:v>720</x:v>
      </x:c>
      <x:c r="C251" s="89" t="s">
        <x:v>27</x:v>
      </x:c>
      <x:c r="D251" s="91"/>
      <x:c r="E251" s="89" t="s">
        <x:v>65</x:v>
      </x:c>
      <x:c r="F251" s="88">
        <x:v>6200</x:v>
      </x:c>
      <x:c r="G251" s="88">
        <x:v>84</x:v>
      </x:c>
      <x:c r="H251" s="88" t="s">
        <x:v>796</x:v>
      </x:c>
      <x:c r="I251" s="88">
        <x:v>18</x:v>
      </x:c>
      <x:c r="J251" s="88">
        <x:v>102</x:v>
      </x:c>
      <x:c r="K251" s="88">
        <x:v>54</x:v>
      </x:c>
      <x:c r="L251" s="88" t="s">
        <x:v>802</x:v>
      </x:c>
      <x:c r="M251" s="88">
        <x:v>16</x:v>
      </x:c>
      <x:c r="N251" s="88">
        <x:v>70</x:v>
      </x:c>
      <x:c r="O251" s="89" t="s">
        <x:v>3147</x:v>
      </x:c>
      <x:c r="P251" s="93">
        <x:v>25</x:v>
      </x:c>
      <x:c r="Q251" s="93" t="s">
        <x:v>3144</x:v>
      </x:c>
      <x:c r="R251" s="93">
        <x:v>20</x:v>
      </x:c>
      <x:c r="S251" s="93" t="s">
        <x:v>843</x:v>
      </x:c>
      <x:c r="T251" s="93">
        <x:v>25</x:v>
      </x:c>
      <x:c r="U251" s="93" t="s">
        <x:v>3151</x:v>
      </x:c>
      <x:c r="V251" s="93">
        <x:v>30</x:v>
      </x:c>
      <x:c r="W251" s="90" t="s">
        <x:v>3342</x:v>
      </x:c>
    </x:row>
    <x:row r="252" spans="1:23" ht="24" customHeight="1">
      <x:c r="A252" s="88">
        <x:v>246</x:v>
      </x:c>
      <x:c r="B252" s="89"/>
      <x:c r="C252" s="89"/>
      <x:c r="D252" s="91"/>
      <x:c r="E252" s="89"/>
      <x:c r="F252" s="88"/>
      <x:c r="G252" s="88"/>
      <x:c r="H252" s="88"/>
      <x:c r="I252" s="88"/>
      <x:c r="K252" s="88"/>
      <x:c r="L252" s="88"/>
      <x:c r="M252" s="88"/>
      <x:c r="O252" s="89"/>
      <x:c r="P252" s="93"/>
      <x:c r="Q252" s="93"/>
      <x:c r="R252" s="93"/>
      <x:c r="S252" s="93"/>
      <x:c r="T252" s="93"/>
      <x:c r="U252" s="93"/>
      <x:c r="V252" s="93"/>
      <x:c r="W252" s="90"/>
    </x:row>
    <x:row r="253" spans="1:23" ht="24" customHeight="1">
      <x:c r="A253" s="88">
        <x:v>247</x:v>
      </x:c>
      <x:c r="B253" s="89"/>
      <x:c r="C253" s="89"/>
      <x:c r="D253" s="91"/>
      <x:c r="E253" s="89"/>
      <x:c r="F253" s="88"/>
      <x:c r="G253" s="88"/>
      <x:c r="H253" s="88"/>
      <x:c r="I253" s="88"/>
      <x:c r="K253" s="88"/>
      <x:c r="L253" s="88"/>
      <x:c r="M253" s="88"/>
      <x:c r="O253" s="89"/>
      <x:c r="P253" s="93"/>
      <x:c r="Q253" s="93"/>
      <x:c r="R253" s="93"/>
      <x:c r="S253" s="93"/>
      <x:c r="T253" s="93"/>
      <x:c r="U253" s="93"/>
      <x:c r="V253" s="93"/>
      <x:c r="W253" s="90"/>
    </x:row>
    <x:row r="254" spans="1:23" ht="24" customHeight="1">
      <x:c r="A254" s="88">
        <x:v>248</x:v>
      </x:c>
      <x:c r="B254" s="89"/>
      <x:c r="C254" s="89"/>
      <x:c r="D254" s="91"/>
      <x:c r="E254" s="89"/>
      <x:c r="F254" s="88"/>
      <x:c r="G254" s="88"/>
      <x:c r="H254" s="88"/>
      <x:c r="I254" s="88"/>
      <x:c r="K254" s="88"/>
      <x:c r="L254" s="88"/>
      <x:c r="M254" s="88"/>
      <x:c r="O254" s="89"/>
      <x:c r="P254" s="93"/>
      <x:c r="Q254" s="93"/>
      <x:c r="R254" s="93"/>
      <x:c r="S254" s="93"/>
      <x:c r="T254" s="93"/>
      <x:c r="U254" s="93"/>
      <x:c r="V254" s="93"/>
      <x:c r="W254" s="90"/>
    </x:row>
    <x:row r="255" spans="1:23" ht="24" customHeight="1">
      <x:c r="A255" s="88">
        <x:v>249</x:v>
      </x:c>
      <x:c r="B255" s="89"/>
      <x:c r="C255" s="89"/>
      <x:c r="D255" s="91"/>
      <x:c r="E255" s="89"/>
      <x:c r="F255" s="88"/>
      <x:c r="G255" s="88"/>
      <x:c r="H255" s="88"/>
      <x:c r="I255" s="88"/>
      <x:c r="K255" s="88"/>
      <x:c r="L255" s="88"/>
      <x:c r="M255" s="88"/>
      <x:c r="O255" s="89"/>
      <x:c r="P255" s="93"/>
      <x:c r="Q255" s="93"/>
      <x:c r="R255" s="93"/>
      <x:c r="S255" s="93"/>
      <x:c r="T255" s="93"/>
      <x:c r="U255" s="93"/>
      <x:c r="V255" s="93"/>
      <x:c r="W255" s="90"/>
    </x:row>
    <x:row r="256" spans="1:23" ht="24" customHeight="1">
      <x:c r="A256" s="88">
        <x:v>250</x:v>
      </x:c>
      <x:c r="B256" s="89"/>
      <x:c r="C256" s="89"/>
      <x:c r="D256" s="91"/>
      <x:c r="E256" s="89"/>
      <x:c r="F256" s="88"/>
      <x:c r="G256" s="88"/>
      <x:c r="H256" s="88"/>
      <x:c r="I256" s="88"/>
      <x:c r="K256" s="88"/>
      <x:c r="L256" s="88"/>
      <x:c r="M256" s="88"/>
      <x:c r="O256" s="89"/>
      <x:c r="P256" s="93"/>
      <x:c r="Q256" s="93"/>
      <x:c r="R256" s="93"/>
      <x:c r="S256" s="93"/>
      <x:c r="T256" s="93"/>
      <x:c r="U256" s="93"/>
      <x:c r="V256" s="93"/>
      <x:c r="W256" s="90"/>
    </x:row>
    <x:row r="257" spans="1:23" ht="24" customHeight="1">
      <x:c r="A257" s="88">
        <x:v>251</x:v>
      </x:c>
      <x:c r="B257" s="89"/>
      <x:c r="C257" s="89"/>
      <x:c r="D257" s="91"/>
      <x:c r="E257" s="89"/>
      <x:c r="F257" s="88"/>
      <x:c r="G257" s="88"/>
      <x:c r="H257" s="88"/>
      <x:c r="I257" s="88"/>
      <x:c r="K257" s="88"/>
      <x:c r="L257" s="88"/>
      <x:c r="M257" s="88"/>
      <x:c r="O257" s="89"/>
      <x:c r="P257" s="93"/>
      <x:c r="Q257" s="93"/>
      <x:c r="R257" s="93"/>
      <x:c r="S257" s="93"/>
      <x:c r="T257" s="93"/>
      <x:c r="U257" s="93"/>
      <x:c r="V257" s="93"/>
      <x:c r="W257" s="90"/>
    </x:row>
    <x:row r="258" spans="1:23" ht="24" customHeight="1">
      <x:c r="A258" s="88">
        <x:v>252</x:v>
      </x:c>
      <x:c r="B258" s="89"/>
      <x:c r="C258" s="89"/>
      <x:c r="D258" s="91"/>
      <x:c r="E258" s="89"/>
      <x:c r="F258" s="88"/>
      <x:c r="G258" s="88"/>
      <x:c r="H258" s="88"/>
      <x:c r="I258" s="88"/>
      <x:c r="K258" s="88"/>
      <x:c r="L258" s="88"/>
      <x:c r="M258" s="88"/>
      <x:c r="O258" s="89"/>
      <x:c r="P258" s="93"/>
      <x:c r="Q258" s="93"/>
      <x:c r="R258" s="93"/>
      <x:c r="S258" s="93"/>
      <x:c r="T258" s="93"/>
      <x:c r="U258" s="93"/>
      <x:c r="V258" s="93"/>
      <x:c r="W258" s="90"/>
    </x:row>
    <x:row r="259" spans="1:23" ht="24" customHeight="1">
      <x:c r="A259" s="88">
        <x:v>253</x:v>
      </x:c>
      <x:c r="B259" s="89"/>
      <x:c r="C259" s="89"/>
      <x:c r="D259" s="91"/>
      <x:c r="E259" s="89"/>
      <x:c r="F259" s="88"/>
      <x:c r="G259" s="88"/>
      <x:c r="H259" s="88"/>
      <x:c r="I259" s="88"/>
      <x:c r="K259" s="88"/>
      <x:c r="L259" s="88"/>
      <x:c r="M259" s="88"/>
      <x:c r="O259" s="89"/>
      <x:c r="P259" s="93"/>
      <x:c r="Q259" s="93"/>
      <x:c r="R259" s="93"/>
      <x:c r="S259" s="93"/>
      <x:c r="T259" s="93"/>
      <x:c r="U259" s="93"/>
      <x:c r="V259" s="93"/>
      <x:c r="W259" s="90"/>
    </x:row>
    <x:row r="260" spans="1:23" ht="24" customHeight="1">
      <x:c r="A260" s="88">
        <x:v>254</x:v>
      </x:c>
      <x:c r="B260" s="89"/>
      <x:c r="C260" s="89"/>
      <x:c r="D260" s="91"/>
      <x:c r="E260" s="89"/>
      <x:c r="F260" s="88"/>
      <x:c r="G260" s="88"/>
      <x:c r="H260" s="88"/>
      <x:c r="I260" s="88"/>
      <x:c r="K260" s="88"/>
      <x:c r="L260" s="88"/>
      <x:c r="M260" s="88"/>
      <x:c r="O260" s="89"/>
      <x:c r="P260" s="93"/>
      <x:c r="Q260" s="93"/>
      <x:c r="R260" s="93"/>
      <x:c r="S260" s="93"/>
      <x:c r="T260" s="93"/>
      <x:c r="U260" s="93"/>
      <x:c r="V260" s="93"/>
      <x:c r="W260" s="90"/>
    </x:row>
    <x:row r="261" spans="1:23" ht="24" customHeight="1">
      <x:c r="A261" s="88">
        <x:v>255</x:v>
      </x:c>
      <x:c r="B261" s="89"/>
      <x:c r="C261" s="89"/>
      <x:c r="D261" s="91"/>
      <x:c r="E261" s="89"/>
      <x:c r="F261" s="88"/>
      <x:c r="G261" s="88"/>
      <x:c r="H261" s="88"/>
      <x:c r="I261" s="88"/>
      <x:c r="K261" s="88"/>
      <x:c r="L261" s="88"/>
      <x:c r="M261" s="88"/>
      <x:c r="O261" s="89"/>
      <x:c r="P261" s="93"/>
      <x:c r="Q261" s="93"/>
      <x:c r="R261" s="93"/>
      <x:c r="S261" s="93"/>
      <x:c r="T261" s="93"/>
      <x:c r="U261" s="93"/>
      <x:c r="V261" s="93"/>
      <x:c r="W261" s="90"/>
    </x:row>
    <x:row r="262" spans="1:23" ht="24" customHeight="1">
      <x:c r="A262" s="88">
        <x:v>256</x:v>
      </x:c>
      <x:c r="B262" s="89"/>
      <x:c r="C262" s="89"/>
      <x:c r="D262" s="91"/>
      <x:c r="E262" s="89"/>
      <x:c r="F262" s="88"/>
      <x:c r="G262" s="88"/>
      <x:c r="H262" s="88"/>
      <x:c r="I262" s="88"/>
      <x:c r="K262" s="88"/>
      <x:c r="L262" s="88"/>
      <x:c r="M262" s="88"/>
      <x:c r="O262" s="89"/>
      <x:c r="P262" s="93"/>
      <x:c r="Q262" s="93"/>
      <x:c r="R262" s="93"/>
      <x:c r="S262" s="93"/>
      <x:c r="T262" s="93"/>
      <x:c r="U262" s="93"/>
      <x:c r="V262" s="93"/>
      <x:c r="W262" s="90"/>
    </x:row>
    <x:row r="263" spans="1:23" ht="24" customHeight="1">
      <x:c r="A263" s="88">
        <x:v>257</x:v>
      </x:c>
      <x:c r="B263" s="89"/>
      <x:c r="C263" s="89"/>
      <x:c r="D263" s="91"/>
      <x:c r="E263" s="89"/>
      <x:c r="F263" s="88"/>
      <x:c r="G263" s="88"/>
      <x:c r="H263" s="88"/>
      <x:c r="I263" s="88"/>
      <x:c r="J263" s="88" t="str">
        <x:f>IF(C263="","",G263+I263)</x:f>
        <x:v/>
      </x:c>
      <x:c r="K263" s="88"/>
      <x:c r="L263" s="88"/>
      <x:c r="M263" s="88"/>
      <x:c r="N263" s="88" t="str">
        <x:f>IF(C263="","",K263+M263)</x:f>
        <x:v/>
      </x:c>
      <x:c r="O263" s="89"/>
      <x:c r="P263" s="93"/>
      <x:c r="Q263" s="93"/>
      <x:c r="R263" s="93"/>
      <x:c r="S263" s="93"/>
      <x:c r="T263" s="93"/>
      <x:c r="U263" s="93"/>
      <x:c r="V263" s="93"/>
      <x:c r="W263" s="90"/>
    </x:row>
    <x:row r="264" spans="1:23" ht="24" customHeight="1">
      <x:c r="A264" s="88">
        <x:v>258</x:v>
      </x:c>
      <x:c r="B264" s="89"/>
      <x:c r="C264" s="89"/>
      <x:c r="D264" s="91"/>
      <x:c r="E264" s="89"/>
      <x:c r="F264" s="88"/>
      <x:c r="G264" s="88"/>
      <x:c r="H264" s="88"/>
      <x:c r="I264" s="88"/>
      <x:c r="K264" s="88"/>
      <x:c r="L264" s="88"/>
      <x:c r="M264" s="88"/>
      <x:c r="O264" s="89"/>
      <x:c r="P264" s="93"/>
      <x:c r="Q264" s="93"/>
      <x:c r="R264" s="93"/>
      <x:c r="S264" s="93"/>
      <x:c r="T264" s="93"/>
      <x:c r="U264" s="93"/>
      <x:c r="V264" s="93"/>
      <x:c r="W264" s="90"/>
    </x:row>
    <x:row r="265" spans="1:23" ht="24" customHeight="1">
      <x:c r="A265" s="88">
        <x:v>259</x:v>
      </x:c>
      <x:c r="B265" s="89"/>
      <x:c r="C265" s="89"/>
      <x:c r="D265" s="91"/>
      <x:c r="E265" s="89"/>
      <x:c r="F265" s="88"/>
      <x:c r="G265" s="88"/>
      <x:c r="H265" s="88"/>
      <x:c r="I265" s="88"/>
      <x:c r="K265" s="88"/>
      <x:c r="L265" s="88"/>
      <x:c r="M265" s="88"/>
      <x:c r="O265" s="89"/>
      <x:c r="P265" s="93"/>
      <x:c r="Q265" s="93"/>
      <x:c r="R265" s="93"/>
      <x:c r="S265" s="93"/>
      <x:c r="T265" s="93"/>
      <x:c r="U265" s="93"/>
      <x:c r="V265" s="93"/>
      <x:c r="W265" s="90"/>
    </x:row>
    <x:row r="266" spans="1:23" ht="24" customHeight="1">
      <x:c r="A266" s="88">
        <x:v>260</x:v>
      </x:c>
      <x:c r="B266" s="89"/>
      <x:c r="C266" s="89"/>
      <x:c r="D266" s="91"/>
      <x:c r="E266" s="89"/>
      <x:c r="F266" s="88"/>
      <x:c r="G266" s="88"/>
      <x:c r="H266" s="88"/>
      <x:c r="I266" s="88"/>
      <x:c r="K266" s="88"/>
      <x:c r="L266" s="88"/>
      <x:c r="M266" s="88"/>
      <x:c r="O266" s="89"/>
      <x:c r="P266" s="93"/>
      <x:c r="Q266" s="93"/>
      <x:c r="R266" s="93"/>
      <x:c r="S266" s="93"/>
      <x:c r="T266" s="93"/>
      <x:c r="U266" s="93"/>
      <x:c r="V266" s="93"/>
      <x:c r="W266" s="90"/>
    </x:row>
    <x:row r="267" spans="1:23" ht="24" customHeight="1">
      <x:c r="A267" s="88">
        <x:v>261</x:v>
      </x:c>
      <x:c r="B267" s="89"/>
      <x:c r="C267" s="89"/>
      <x:c r="D267" s="91"/>
      <x:c r="E267" s="89"/>
      <x:c r="F267" s="88"/>
      <x:c r="G267" s="88"/>
      <x:c r="H267" s="88"/>
      <x:c r="I267" s="88"/>
      <x:c r="K267" s="88"/>
      <x:c r="L267" s="88"/>
      <x:c r="M267" s="88"/>
      <x:c r="O267" s="89"/>
      <x:c r="P267" s="93"/>
      <x:c r="Q267" s="93"/>
      <x:c r="R267" s="93"/>
      <x:c r="S267" s="93"/>
      <x:c r="T267" s="93"/>
      <x:c r="U267" s="93"/>
      <x:c r="V267" s="93"/>
      <x:c r="W267" s="90"/>
    </x:row>
    <x:row r="268" spans="1:23" ht="24" customHeight="1">
      <x:c r="A268" s="88">
        <x:v>262</x:v>
      </x:c>
      <x:c r="B268" s="89"/>
      <x:c r="C268" s="89"/>
      <x:c r="D268" s="91"/>
      <x:c r="E268" s="89"/>
      <x:c r="F268" s="88"/>
      <x:c r="G268" s="88"/>
      <x:c r="H268" s="88"/>
      <x:c r="I268" s="88"/>
      <x:c r="K268" s="88"/>
      <x:c r="L268" s="88"/>
      <x:c r="M268" s="88"/>
      <x:c r="O268" s="89"/>
      <x:c r="P268" s="93"/>
      <x:c r="Q268" s="93"/>
      <x:c r="R268" s="93"/>
      <x:c r="S268" s="93"/>
      <x:c r="T268" s="93"/>
      <x:c r="U268" s="93"/>
      <x:c r="V268" s="93"/>
      <x:c r="W268" s="90"/>
    </x:row>
    <x:row r="269" spans="1:23" ht="24" customHeight="1">
      <x:c r="A269" s="88">
        <x:v>263</x:v>
      </x:c>
      <x:c r="B269" s="89"/>
      <x:c r="C269" s="89"/>
      <x:c r="D269" s="91"/>
      <x:c r="E269" s="89"/>
      <x:c r="F269" s="88"/>
      <x:c r="G269" s="88"/>
      <x:c r="H269" s="88"/>
      <x:c r="I269" s="88"/>
      <x:c r="K269" s="88"/>
      <x:c r="L269" s="88"/>
      <x:c r="M269" s="88"/>
      <x:c r="O269" s="89"/>
      <x:c r="P269" s="93"/>
      <x:c r="Q269" s="93"/>
      <x:c r="R269" s="93"/>
      <x:c r="S269" s="93"/>
      <x:c r="T269" s="93"/>
      <x:c r="U269" s="93"/>
      <x:c r="V269" s="93"/>
      <x:c r="W269" s="90"/>
    </x:row>
    <x:row r="270" spans="1:23" ht="24" customHeight="1">
      <x:c r="A270" s="88">
        <x:v>264</x:v>
      </x:c>
      <x:c r="B270" s="89"/>
      <x:c r="C270" s="89"/>
      <x:c r="D270" s="91"/>
      <x:c r="E270" s="89"/>
      <x:c r="F270" s="88"/>
      <x:c r="G270" s="88"/>
      <x:c r="H270" s="88"/>
      <x:c r="I270" s="88"/>
      <x:c r="K270" s="88"/>
      <x:c r="L270" s="88"/>
      <x:c r="M270" s="88"/>
      <x:c r="O270" s="89"/>
      <x:c r="P270" s="93"/>
      <x:c r="Q270" s="93"/>
      <x:c r="R270" s="93"/>
      <x:c r="S270" s="93"/>
      <x:c r="T270" s="93"/>
      <x:c r="U270" s="93"/>
      <x:c r="V270" s="93"/>
      <x:c r="W270" s="90"/>
    </x:row>
    <x:row r="271" spans="1:23" ht="24" customHeight="1">
      <x:c r="A271" s="88">
        <x:v>265</x:v>
      </x:c>
      <x:c r="B271" s="89"/>
      <x:c r="C271" s="89"/>
      <x:c r="D271" s="91"/>
      <x:c r="E271" s="89"/>
      <x:c r="F271" s="88"/>
      <x:c r="G271" s="88"/>
      <x:c r="H271" s="88"/>
      <x:c r="I271" s="88"/>
      <x:c r="K271" s="88"/>
      <x:c r="L271" s="88"/>
      <x:c r="M271" s="88"/>
      <x:c r="O271" s="89"/>
      <x:c r="P271" s="93"/>
      <x:c r="Q271" s="93"/>
      <x:c r="R271" s="93"/>
      <x:c r="S271" s="93"/>
      <x:c r="T271" s="93"/>
      <x:c r="U271" s="93"/>
      <x:c r="V271" s="93"/>
      <x:c r="W271" s="90"/>
    </x:row>
    <x:row r="272" spans="1:23" ht="24" customHeight="1">
      <x:c r="A272" s="88">
        <x:v>266</x:v>
      </x:c>
      <x:c r="B272" s="89"/>
      <x:c r="C272" s="89"/>
      <x:c r="D272" s="91"/>
      <x:c r="E272" s="89"/>
      <x:c r="F272" s="88"/>
      <x:c r="G272" s="88"/>
      <x:c r="H272" s="88"/>
      <x:c r="I272" s="88"/>
      <x:c r="K272" s="88"/>
      <x:c r="L272" s="88"/>
      <x:c r="M272" s="88"/>
      <x:c r="O272" s="89"/>
      <x:c r="P272" s="93"/>
      <x:c r="Q272" s="93"/>
      <x:c r="R272" s="93"/>
      <x:c r="S272" s="93"/>
      <x:c r="T272" s="93"/>
      <x:c r="U272" s="93"/>
      <x:c r="V272" s="93"/>
      <x:c r="W272" s="90"/>
    </x:row>
    <x:row r="273" spans="1:23" ht="24" customHeight="1">
      <x:c r="A273" s="88">
        <x:v>267</x:v>
      </x:c>
      <x:c r="B273" s="89"/>
      <x:c r="C273" s="89"/>
      <x:c r="D273" s="91"/>
      <x:c r="E273" s="89"/>
      <x:c r="F273" s="88"/>
      <x:c r="G273" s="88"/>
      <x:c r="H273" s="88"/>
      <x:c r="I273" s="88"/>
      <x:c r="K273" s="88"/>
      <x:c r="L273" s="88"/>
      <x:c r="M273" s="88"/>
      <x:c r="O273" s="89"/>
      <x:c r="P273" s="93"/>
      <x:c r="Q273" s="93"/>
      <x:c r="R273" s="93"/>
      <x:c r="S273" s="93"/>
      <x:c r="T273" s="93"/>
      <x:c r="U273" s="93"/>
      <x:c r="V273" s="93"/>
      <x:c r="W273" s="90"/>
    </x:row>
    <x:row r="274" spans="1:23" ht="24" customHeight="1">
      <x:c r="A274" s="88">
        <x:v>268</x:v>
      </x:c>
      <x:c r="B274" s="89"/>
      <x:c r="C274" s="89"/>
      <x:c r="D274" s="91"/>
      <x:c r="E274" s="89"/>
      <x:c r="F274" s="88"/>
      <x:c r="G274" s="88"/>
      <x:c r="H274" s="88"/>
      <x:c r="I274" s="88"/>
      <x:c r="K274" s="88"/>
      <x:c r="L274" s="88"/>
      <x:c r="M274" s="88"/>
      <x:c r="O274" s="89"/>
      <x:c r="P274" s="93"/>
      <x:c r="Q274" s="93"/>
      <x:c r="R274" s="93"/>
      <x:c r="S274" s="93"/>
      <x:c r="T274" s="93"/>
      <x:c r="U274" s="93"/>
      <x:c r="V274" s="93"/>
      <x:c r="W274" s="90"/>
    </x:row>
    <x:row r="275" spans="1:23" ht="24" customHeight="1">
      <x:c r="A275" s="88">
        <x:v>269</x:v>
      </x:c>
      <x:c r="B275" s="89"/>
      <x:c r="C275" s="89"/>
      <x:c r="D275" s="91"/>
      <x:c r="E275" s="89"/>
      <x:c r="F275" s="88"/>
      <x:c r="G275" s="88"/>
      <x:c r="H275" s="88"/>
      <x:c r="I275" s="88"/>
      <x:c r="K275" s="88"/>
      <x:c r="L275" s="88"/>
      <x:c r="M275" s="88"/>
      <x:c r="O275" s="89"/>
      <x:c r="P275" s="93"/>
      <x:c r="Q275" s="93"/>
      <x:c r="R275" s="93"/>
      <x:c r="S275" s="93"/>
      <x:c r="T275" s="93"/>
      <x:c r="U275" s="93"/>
      <x:c r="V275" s="93"/>
      <x:c r="W275" s="90"/>
    </x:row>
    <x:row r="276" spans="1:23" ht="24" customHeight="1">
      <x:c r="A276" s="88">
        <x:v>270</x:v>
      </x:c>
      <x:c r="B276" s="89"/>
      <x:c r="C276" s="89"/>
      <x:c r="D276" s="91"/>
      <x:c r="E276" s="89"/>
      <x:c r="F276" s="88"/>
      <x:c r="G276" s="88"/>
      <x:c r="H276" s="88"/>
      <x:c r="I276" s="88"/>
      <x:c r="K276" s="88"/>
      <x:c r="L276" s="88"/>
      <x:c r="M276" s="88"/>
      <x:c r="O276" s="89"/>
      <x:c r="P276" s="93"/>
      <x:c r="Q276" s="93"/>
      <x:c r="R276" s="93"/>
      <x:c r="S276" s="93"/>
      <x:c r="T276" s="93"/>
      <x:c r="U276" s="93"/>
      <x:c r="V276" s="93"/>
      <x:c r="W276" s="90"/>
    </x:row>
    <x:row r="277" spans="1:23" ht="24" customHeight="1">
      <x:c r="A277" s="88">
        <x:v>271</x:v>
      </x:c>
      <x:c r="B277" s="89"/>
      <x:c r="C277" s="89"/>
      <x:c r="D277" s="91"/>
      <x:c r="E277" s="89"/>
      <x:c r="F277" s="88"/>
      <x:c r="G277" s="88"/>
      <x:c r="H277" s="88"/>
      <x:c r="I277" s="88"/>
      <x:c r="K277" s="88"/>
      <x:c r="L277" s="88"/>
      <x:c r="M277" s="88"/>
      <x:c r="O277" s="89"/>
      <x:c r="P277" s="93"/>
      <x:c r="Q277" s="93"/>
      <x:c r="R277" s="93"/>
      <x:c r="S277" s="93"/>
      <x:c r="T277" s="93"/>
      <x:c r="U277" s="93"/>
      <x:c r="V277" s="93"/>
      <x:c r="W277" s="90"/>
    </x:row>
    <x:row r="278" spans="1:23" ht="24" customHeight="1">
      <x:c r="A278" s="88">
        <x:v>272</x:v>
      </x:c>
      <x:c r="B278" s="89"/>
      <x:c r="C278" s="89"/>
      <x:c r="D278" s="91"/>
      <x:c r="E278" s="89"/>
      <x:c r="F278" s="88"/>
      <x:c r="G278" s="88"/>
      <x:c r="H278" s="88"/>
      <x:c r="I278" s="88"/>
      <x:c r="K278" s="88"/>
      <x:c r="L278" s="88"/>
      <x:c r="M278" s="88"/>
      <x:c r="O278" s="89"/>
      <x:c r="P278" s="93"/>
      <x:c r="Q278" s="93"/>
      <x:c r="R278" s="93"/>
      <x:c r="S278" s="93"/>
      <x:c r="T278" s="93"/>
      <x:c r="U278" s="93"/>
      <x:c r="V278" s="93"/>
      <x:c r="W278" s="90"/>
    </x:row>
    <x:row r="279" spans="1:23" ht="24" customHeight="1">
      <x:c r="A279" s="88">
        <x:v>273</x:v>
      </x:c>
      <x:c r="B279" s="89"/>
      <x:c r="C279" s="89"/>
      <x:c r="D279" s="91"/>
      <x:c r="E279" s="89"/>
      <x:c r="F279" s="88"/>
      <x:c r="G279" s="88"/>
      <x:c r="H279" s="88"/>
      <x:c r="I279" s="88"/>
      <x:c r="K279" s="88"/>
      <x:c r="L279" s="88"/>
      <x:c r="M279" s="88"/>
      <x:c r="O279" s="89"/>
      <x:c r="P279" s="93"/>
      <x:c r="Q279" s="93"/>
      <x:c r="R279" s="93"/>
      <x:c r="S279" s="93"/>
      <x:c r="T279" s="93"/>
      <x:c r="U279" s="93"/>
      <x:c r="V279" s="93"/>
      <x:c r="W279" s="90"/>
    </x:row>
    <x:row r="280" spans="1:23" ht="62.10000000000000142109" customHeight="1">
      <x:c r="A280" s="88">
        <x:v>274</x:v>
      </x:c>
      <x:c r="B280" s="89" t="s">
        <x:v>720</x:v>
      </x:c>
      <x:c r="C280" s="89" t="s">
        <x:v>2075</x:v>
      </x:c>
      <x:c r="D280" s="91"/>
      <x:c r="E280" s="89" t="s">
        <x:v>105</x:v>
      </x:c>
      <x:c r="F280" s="88">
        <x:v>920</x:v>
      </x:c>
      <x:c r="G280" s="88">
        <x:v>68</x:v>
      </x:c>
      <x:c r="H280" s="88" t="s">
        <x:v>797</x:v>
      </x:c>
      <x:c r="I280" s="88">
        <x:v>14</x:v>
      </x:c>
      <x:c r="J280" s="88">
        <x:v>82</x:v>
      </x:c>
      <x:c r="K280" s="88">
        <x:v>38</x:v>
      </x:c>
      <x:c r="L280" s="88" t="s">
        <x:v>793</x:v>
      </x:c>
      <x:c r="M280" s="88">
        <x:v>10</x:v>
      </x:c>
      <x:c r="N280" s="88">
        <x:v>48</x:v>
      </x:c>
      <x:c r="O280" s="89" t="s">
        <x:v>901</x:v>
      </x:c>
      <x:c r="P280" s="93">
        <x:v>30</x:v>
      </x:c>
      <x:c r="Q280" s="93" t="s">
        <x:v>3133</x:v>
      </x:c>
      <x:c r="R280" s="93">
        <x:v>30</x:v>
      </x:c>
      <x:c r="S280" s="93" t="s">
        <x:v>757</x:v>
      </x:c>
      <x:c r="T280" s="93">
        <x:v>25</x:v>
      </x:c>
      <x:c r="U280" s="93" t="s">
        <x:v>256</x:v>
      </x:c>
      <x:c r="V280" s="93">
        <x:v>15</x:v>
      </x:c>
      <x:c r="W280" s="90" t="s">
        <x:v>2937</x:v>
      </x:c>
    </x:row>
    <x:row r="281" spans="1:23" ht="62.10000000000000142109" customHeight="1">
      <x:c r="A281" s="88">
        <x:v>275</x:v>
      </x:c>
      <x:c r="B281" s="89" t="s">
        <x:v>720</x:v>
      </x:c>
      <x:c r="C281" s="89" t="s">
        <x:v>2062</x:v>
      </x:c>
      <x:c r="D281" s="91"/>
      <x:c r="E281" s="89" t="s">
        <x:v>105</x:v>
      </x:c>
      <x:c r="F281" s="88">
        <x:v>980</x:v>
      </x:c>
      <x:c r="G281" s="88">
        <x:v>72</x:v>
      </x:c>
      <x:c r="H281" s="88" t="s">
        <x:v>856</x:v>
      </x:c>
      <x:c r="I281" s="88">
        <x:v>15</x:v>
      </x:c>
      <x:c r="J281" s="88">
        <x:v>87</x:v>
      </x:c>
      <x:c r="K281" s="88">
        <x:v>40</x:v>
      </x:c>
      <x:c r="L281" s="88" t="s">
        <x:v>798</x:v>
      </x:c>
      <x:c r="M281" s="88">
        <x:v>12</x:v>
      </x:c>
      <x:c r="N281" s="88">
        <x:v>52</x:v>
      </x:c>
      <x:c r="O281" s="89" t="s">
        <x:v>771</x:v>
      </x:c>
      <x:c r="P281" s="93">
        <x:v>30</x:v>
      </x:c>
      <x:c r="Q281" s="93" t="s">
        <x:v>3143</x:v>
      </x:c>
      <x:c r="R281" s="93">
        <x:v>25</x:v>
      </x:c>
      <x:c r="S281" s="93" t="s">
        <x:v>794</x:v>
      </x:c>
      <x:c r="T281" s="93">
        <x:v>25</x:v>
      </x:c>
      <x:c r="U281" s="93" t="s">
        <x:v>795</x:v>
      </x:c>
      <x:c r="V281" s="93">
        <x:v>20</x:v>
      </x:c>
      <x:c r="W281" s="90" t="s">
        <x:v>3335</x:v>
      </x:c>
    </x:row>
    <x:row r="282" spans="1:23" ht="62.10000000000000142109" customHeight="1">
      <x:c r="A282" s="88">
        <x:v>276</x:v>
      </x:c>
      <x:c r="B282" s="89" t="s">
        <x:v>720</x:v>
      </x:c>
      <x:c r="C282" s="89" t="s">
        <x:v>2058</x:v>
      </x:c>
      <x:c r="D282" s="91"/>
      <x:c r="E282" s="89" t="s">
        <x:v>105</x:v>
      </x:c>
      <x:c r="F282" s="88">
        <x:v>1080</x:v>
      </x:c>
      <x:c r="G282" s="88">
        <x:v>74</x:v>
      </x:c>
      <x:c r="H282" s="88" t="s">
        <x:v>907</x:v>
      </x:c>
      <x:c r="I282" s="88">
        <x:v>16</x:v>
      </x:c>
      <x:c r="J282" s="88">
        <x:v>90</x:v>
      </x:c>
      <x:c r="K282" s="88">
        <x:v>42</x:v>
      </x:c>
      <x:c r="L282" s="88" t="s">
        <x:v>756</x:v>
      </x:c>
      <x:c r="M282" s="88">
        <x:v>12</x:v>
      </x:c>
      <x:c r="N282" s="88">
        <x:v>54</x:v>
      </x:c>
      <x:c r="O282" s="89" t="s">
        <x:v>803</x:v>
      </x:c>
      <x:c r="P282" s="93">
        <x:v>30</x:v>
      </x:c>
      <x:c r="Q282" s="93" t="s">
        <x:v>761</x:v>
      </x:c>
      <x:c r="R282" s="93">
        <x:v>30</x:v>
      </x:c>
      <x:c r="S282" s="93" t="s">
        <x:v>755</x:v>
      </x:c>
      <x:c r="T282" s="93">
        <x:v>20</x:v>
      </x:c>
      <x:c r="U282" s="93" t="s">
        <x:v>931</x:v>
      </x:c>
      <x:c r="V282" s="93">
        <x:v>20</x:v>
      </x:c>
      <x:c r="W282" s="90" t="s">
        <x:v>3328</x:v>
      </x:c>
    </x:row>
    <x:row r="283" spans="1:23" ht="62.10000000000000142109" customHeight="1">
      <x:c r="A283" s="88">
        <x:v>277</x:v>
      </x:c>
      <x:c r="B283" s="89" t="s">
        <x:v>720</x:v>
      </x:c>
      <x:c r="C283" s="89" t="s">
        <x:v>2073</x:v>
      </x:c>
      <x:c r="D283" s="91"/>
      <x:c r="E283" s="89" t="s">
        <x:v>105</x:v>
      </x:c>
      <x:c r="F283" s="88">
        <x:v>1160</x:v>
      </x:c>
      <x:c r="G283" s="88">
        <x:v>78</x:v>
      </x:c>
      <x:c r="H283" s="88" t="s">
        <x:v>855</x:v>
      </x:c>
      <x:c r="I283" s="88">
        <x:v>17</x:v>
      </x:c>
      <x:c r="J283" s="88">
        <x:v>95</x:v>
      </x:c>
      <x:c r="K283" s="88">
        <x:v>43</x:v>
      </x:c>
      <x:c r="L283" s="88" t="s">
        <x:v>790</x:v>
      </x:c>
      <x:c r="M283" s="88">
        <x:v>11</x:v>
      </x:c>
      <x:c r="N283" s="88">
        <x:v>54</x:v>
      </x:c>
      <x:c r="O283" s="89" t="s">
        <x:v>800</x:v>
      </x:c>
      <x:c r="P283" s="93">
        <x:v>35</x:v>
      </x:c>
      <x:c r="Q283" s="93" t="s">
        <x:v>804</x:v>
      </x:c>
      <x:c r="R283" s="93">
        <x:v>25</x:v>
      </x:c>
      <x:c r="S283" s="93" t="s">
        <x:v>801</x:v>
      </x:c>
      <x:c r="T283" s="93">
        <x:v>25</x:v>
      </x:c>
      <x:c r="U283" s="93" t="s">
        <x:v>789</x:v>
      </x:c>
      <x:c r="V283" s="93">
        <x:v>15</x:v>
      </x:c>
      <x:c r="W283" s="90" t="s">
        <x:v>1861</x:v>
      </x:c>
    </x:row>
    <x:row r="284" spans="1:23" ht="24" customHeight="1">
      <x:c r="A284" s="88">
        <x:v>278</x:v>
      </x:c>
      <x:c r="B284" s="89"/>
      <x:c r="C284" s="89"/>
      <x:c r="D284" s="91"/>
      <x:c r="E284" s="89"/>
      <x:c r="F284" s="88"/>
      <x:c r="G284" s="88"/>
      <x:c r="H284" s="88"/>
      <x:c r="I284" s="88"/>
      <x:c r="K284" s="88"/>
      <x:c r="L284" s="88"/>
      <x:c r="M284" s="88"/>
      <x:c r="O284" s="89"/>
      <x:c r="P284" s="93"/>
      <x:c r="Q284" s="93"/>
      <x:c r="R284" s="93"/>
      <x:c r="S284" s="93"/>
      <x:c r="T284" s="93"/>
      <x:c r="U284" s="93"/>
      <x:c r="V284" s="93"/>
      <x:c r="W284" s="90"/>
    </x:row>
    <x:row r="285" spans="1:23" ht="62.10000000000000142109" customHeight="1">
      <x:c r="A285" s="88">
        <x:v>279</x:v>
      </x:c>
      <x:c r="B285" s="89" t="s">
        <x:v>720</x:v>
      </x:c>
      <x:c r="C285" s="89" t="s">
        <x:v>2082</x:v>
      </x:c>
      <x:c r="D285" s="91"/>
      <x:c r="E285" s="89" t="s">
        <x:v>156</x:v>
      </x:c>
      <x:c r="F285" s="88">
        <x:v>1520</x:v>
      </x:c>
      <x:c r="G285" s="88">
        <x:v>83</x:v>
      </x:c>
      <x:c r="H285" s="88" t="s">
        <x:v>908</x:v>
      </x:c>
      <x:c r="I285" s="88">
        <x:v>19</x:v>
      </x:c>
      <x:c r="J285" s="88">
        <x:v>102</x:v>
      </x:c>
      <x:c r="K285" s="88">
        <x:v>47</x:v>
      </x:c>
      <x:c r="L285" s="88" t="s">
        <x:v>776</x:v>
      </x:c>
      <x:c r="M285" s="88">
        <x:v>14</x:v>
      </x:c>
      <x:c r="N285" s="88">
        <x:v>61</x:v>
      </x:c>
      <x:c r="O285" s="89" t="s">
        <x:v>758</x:v>
      </x:c>
      <x:c r="P285" s="93">
        <x:v>25</x:v>
      </x:c>
      <x:c r="Q285" s="93" t="s">
        <x:v>924</x:v>
      </x:c>
      <x:c r="R285" s="93">
        <x:v>30</x:v>
      </x:c>
      <x:c r="S285" s="93" t="s">
        <x:v>764</x:v>
      </x:c>
      <x:c r="T285" s="93">
        <x:v>25</x:v>
      </x:c>
      <x:c r="U285" s="93" t="s">
        <x:v>3141</x:v>
      </x:c>
      <x:c r="V285" s="93">
        <x:v>20</x:v>
      </x:c>
      <x:c r="W285" s="90" t="s">
        <x:v>2536</x:v>
      </x:c>
    </x:row>
    <x:row r="286" spans="1:23" ht="62.10000000000000142109" customHeight="1">
      <x:c r="A286" s="88">
        <x:v>280</x:v>
      </x:c>
      <x:c r="B286" s="89" t="s">
        <x:v>720</x:v>
      </x:c>
      <x:c r="C286" s="89" t="s">
        <x:v>1597</x:v>
      </x:c>
      <x:c r="D286" s="91"/>
      <x:c r="E286" s="89" t="s">
        <x:v>156</x:v>
      </x:c>
      <x:c r="F286" s="88">
        <x:v>1800</x:v>
      </x:c>
      <x:c r="G286" s="88">
        <x:v>88</x:v>
      </x:c>
      <x:c r="H286" s="88" t="s">
        <x:v>899</x:v>
      </x:c>
      <x:c r="I286" s="88">
        <x:v>20</x:v>
      </x:c>
      <x:c r="J286" s="88">
        <x:v>108</x:v>
      </x:c>
      <x:c r="K286" s="88">
        <x:v>50</x:v>
      </x:c>
      <x:c r="L286" s="88" t="s">
        <x:v>928</x:v>
      </x:c>
      <x:c r="M286" s="88">
        <x:v>15</x:v>
      </x:c>
      <x:c r="N286" s="88">
        <x:v>65</x:v>
      </x:c>
      <x:c r="O286" s="89" t="s">
        <x:v>3136</x:v>
      </x:c>
      <x:c r="P286" s="93">
        <x:v>25</x:v>
      </x:c>
      <x:c r="Q286" s="93" t="s">
        <x:v>938</x:v>
      </x:c>
      <x:c r="R286" s="93">
        <x:v>30</x:v>
      </x:c>
      <x:c r="S286" s="93" t="s">
        <x:v>3153</x:v>
      </x:c>
      <x:c r="T286" s="93">
        <x:v>25</x:v>
      </x:c>
      <x:c r="U286" s="93" t="s">
        <x:v>775</x:v>
      </x:c>
      <x:c r="V286" s="93">
        <x:v>20</x:v>
      </x:c>
      <x:c r="W286" s="90" t="s">
        <x:v>1828</x:v>
      </x:c>
    </x:row>
    <x:row r="287" spans="1:23" ht="24" customHeight="1">
      <x:c r="A287" s="88">
        <x:v>281</x:v>
      </x:c>
      <x:c r="B287" s="89"/>
      <x:c r="C287" s="89"/>
      <x:c r="D287" s="91"/>
      <x:c r="E287" s="89"/>
      <x:c r="F287" s="88"/>
      <x:c r="G287" s="88"/>
      <x:c r="H287" s="88"/>
      <x:c r="I287" s="88"/>
      <x:c r="K287" s="88"/>
      <x:c r="L287" s="88"/>
      <x:c r="M287" s="88"/>
      <x:c r="O287" s="89"/>
      <x:c r="P287" s="93"/>
      <x:c r="Q287" s="93"/>
      <x:c r="R287" s="93"/>
      <x:c r="S287" s="93"/>
      <x:c r="T287" s="93"/>
      <x:c r="U287" s="93"/>
      <x:c r="V287" s="93"/>
      <x:c r="W287" s="90"/>
    </x:row>
    <x:row r="288" spans="1:23" ht="24" customHeight="1">
      <x:c r="A288" s="88">
        <x:v>282</x:v>
      </x:c>
      <x:c r="B288" s="89"/>
      <x:c r="C288" s="89"/>
      <x:c r="D288" s="91"/>
      <x:c r="E288" s="89"/>
      <x:c r="F288" s="88"/>
      <x:c r="G288" s="88"/>
      <x:c r="H288" s="88"/>
      <x:c r="I288" s="88"/>
      <x:c r="K288" s="88"/>
      <x:c r="L288" s="88"/>
      <x:c r="M288" s="88"/>
      <x:c r="O288" s="89"/>
      <x:c r="P288" s="93"/>
      <x:c r="Q288" s="93"/>
      <x:c r="R288" s="93"/>
      <x:c r="S288" s="93"/>
      <x:c r="T288" s="93"/>
      <x:c r="U288" s="93"/>
      <x:c r="V288" s="93"/>
      <x:c r="W288" s="90"/>
    </x:row>
    <x:row r="289" spans="1:23" ht="62.10000000000000142109" customHeight="1">
      <x:c r="A289" s="88">
        <x:v>283</x:v>
      </x:c>
      <x:c r="B289" s="89" t="s">
        <x:v>720</x:v>
      </x:c>
      <x:c r="C289" s="89" t="s">
        <x:v>2057</x:v>
      </x:c>
      <x:c r="D289" s="91"/>
      <x:c r="E289" s="89" t="s">
        <x:v>110</x:v>
      </x:c>
      <x:c r="F289" s="88">
        <x:v>5400</x:v>
      </x:c>
      <x:c r="G289" s="88">
        <x:v>98</x:v>
      </x:c>
      <x:c r="H289" s="88" t="s">
        <x:v>911</x:v>
      </x:c>
      <x:c r="I289" s="88">
        <x:v>23</x:v>
      </x:c>
      <x:c r="J289" s="88">
        <x:v>121</x:v>
      </x:c>
      <x:c r="K289" s="88">
        <x:v>59</x:v>
      </x:c>
      <x:c r="L289" s="88" t="s">
        <x:v>940</x:v>
      </x:c>
      <x:c r="M289" s="88">
        <x:v>18</x:v>
      </x:c>
      <x:c r="N289" s="88">
        <x:v>77</x:v>
      </x:c>
      <x:c r="O289" s="89" t="s">
        <x:v>930</x:v>
      </x:c>
      <x:c r="P289" s="93">
        <x:v>25</x:v>
      </x:c>
      <x:c r="Q289" s="93" t="s">
        <x:v>943</x:v>
      </x:c>
      <x:c r="R289" s="93">
        <x:v>25</x:v>
      </x:c>
      <x:c r="S289" s="93" t="s">
        <x:v>3142</x:v>
      </x:c>
      <x:c r="T289" s="93">
        <x:v>25</x:v>
      </x:c>
      <x:c r="U289" s="93" t="s">
        <x:v>768</x:v>
      </x:c>
      <x:c r="V289" s="93">
        <x:v>25</x:v>
      </x:c>
      <x:c r="W289" s="90" t="s">
        <x:v>2940</x:v>
      </x:c>
    </x:row>
    <x:row r="290" spans="1:23" ht="62.10000000000000142109" customHeight="1">
      <x:c r="A290" s="88">
        <x:v>284</x:v>
      </x:c>
      <x:c r="B290" s="89" t="s">
        <x:v>913</x:v>
      </x:c>
      <x:c r="C290" s="89" t="s">
        <x:v>22</x:v>
      </x:c>
      <x:c r="D290" s="91"/>
      <x:c r="E290" s="89" t="s">
        <x:v>65</x:v>
      </x:c>
      <x:c r="F290" s="88">
        <x:v>8600</x:v>
      </x:c>
      <x:c r="G290" s="88">
        <x:v>112</x:v>
      </x:c>
      <x:c r="H290" s="88" t="s">
        <x:v>927</x:v>
      </x:c>
      <x:c r="I290" s="88">
        <x:v>28</x:v>
      </x:c>
      <x:c r="J290" s="88">
        <x:v>140</x:v>
      </x:c>
      <x:c r="K290" s="88">
        <x:v>69</x:v>
      </x:c>
      <x:c r="L290" s="88" t="s">
        <x:v>916</x:v>
      </x:c>
      <x:c r="M290" s="88">
        <x:v>21</x:v>
      </x:c>
      <x:c r="N290" s="88">
        <x:v>90</x:v>
      </x:c>
      <x:c r="O290" s="89" t="s">
        <x:v>763</x:v>
      </x:c>
      <x:c r="P290" s="93">
        <x:v>25</x:v>
      </x:c>
      <x:c r="Q290" s="93" t="s">
        <x:v>898</x:v>
      </x:c>
      <x:c r="R290" s="93">
        <x:v>25</x:v>
      </x:c>
      <x:c r="S290" s="93" t="s">
        <x:v>921</x:v>
      </x:c>
      <x:c r="T290" s="93">
        <x:v>25</x:v>
      </x:c>
      <x:c r="U290" s="93" t="s">
        <x:v>3152</x:v>
      </x:c>
      <x:c r="V290" s="93">
        <x:v>25</x:v>
      </x:c>
      <x:c r="W290" s="90" t="s">
        <x:v>2281</x:v>
      </x:c>
    </x:row>
    <x:row r="291" spans="1:23" ht="24" customHeight="1">
      <x:c r="A291" s="88">
        <x:v>285</x:v>
      </x:c>
      <x:c r="B291" s="89"/>
      <x:c r="C291" s="89"/>
      <x:c r="D291" s="91"/>
      <x:c r="E291" s="89"/>
      <x:c r="F291" s="88"/>
      <x:c r="G291" s="88"/>
      <x:c r="H291" s="88"/>
      <x:c r="I291" s="88"/>
      <x:c r="K291" s="88"/>
      <x:c r="L291" s="88"/>
      <x:c r="M291" s="88"/>
      <x:c r="O291" s="89"/>
      <x:c r="P291" s="93"/>
      <x:c r="Q291" s="93"/>
      <x:c r="R291" s="93"/>
      <x:c r="S291" s="93"/>
      <x:c r="T291" s="93"/>
      <x:c r="U291" s="93"/>
      <x:c r="V291" s="93"/>
      <x:c r="W291" s="90"/>
    </x:row>
    <x:row r="292" spans="1:23" ht="24" customHeight="1">
      <x:c r="A292" s="88">
        <x:v>286</x:v>
      </x:c>
      <x:c r="B292" s="89"/>
      <x:c r="C292" s="89"/>
      <x:c r="D292" s="91"/>
      <x:c r="E292" s="89"/>
      <x:c r="F292" s="88"/>
      <x:c r="G292" s="88"/>
      <x:c r="H292" s="88"/>
      <x:c r="I292" s="88"/>
      <x:c r="K292" s="88"/>
      <x:c r="L292" s="88"/>
      <x:c r="M292" s="88"/>
      <x:c r="O292" s="89"/>
      <x:c r="P292" s="93"/>
      <x:c r="Q292" s="93"/>
      <x:c r="R292" s="93"/>
      <x:c r="S292" s="93"/>
      <x:c r="T292" s="93"/>
      <x:c r="U292" s="93"/>
      <x:c r="V292" s="93"/>
      <x:c r="W292" s="90"/>
    </x:row>
    <x:row r="293" spans="1:23" ht="24" customHeight="1">
      <x:c r="A293" s="88">
        <x:v>287</x:v>
      </x:c>
      <x:c r="B293" s="89"/>
      <x:c r="C293" s="89"/>
      <x:c r="D293" s="91"/>
      <x:c r="E293" s="89"/>
      <x:c r="F293" s="88"/>
      <x:c r="G293" s="88"/>
      <x:c r="H293" s="88"/>
      <x:c r="I293" s="88"/>
      <x:c r="K293" s="88"/>
      <x:c r="L293" s="88"/>
      <x:c r="M293" s="88"/>
      <x:c r="O293" s="89"/>
      <x:c r="P293" s="93"/>
      <x:c r="Q293" s="93"/>
      <x:c r="R293" s="93"/>
      <x:c r="S293" s="93"/>
      <x:c r="T293" s="93"/>
      <x:c r="U293" s="93"/>
      <x:c r="V293" s="93"/>
      <x:c r="W293" s="90"/>
    </x:row>
    <x:row r="294" spans="1:23" ht="24" customHeight="1">
      <x:c r="A294" s="88">
        <x:v>288</x:v>
      </x:c>
      <x:c r="B294" s="89"/>
      <x:c r="C294" s="89"/>
      <x:c r="D294" s="91"/>
      <x:c r="E294" s="89"/>
      <x:c r="F294" s="88"/>
      <x:c r="G294" s="88"/>
      <x:c r="H294" s="88"/>
      <x:c r="I294" s="88"/>
      <x:c r="K294" s="88"/>
      <x:c r="L294" s="88"/>
      <x:c r="M294" s="88"/>
      <x:c r="O294" s="89"/>
      <x:c r="P294" s="93"/>
      <x:c r="Q294" s="93"/>
      <x:c r="R294" s="93"/>
      <x:c r="S294" s="93"/>
      <x:c r="T294" s="93"/>
      <x:c r="U294" s="93"/>
      <x:c r="V294" s="93"/>
      <x:c r="W294" s="90"/>
    </x:row>
    <x:row r="295" spans="1:23" ht="24" customHeight="1">
      <x:c r="A295" s="88">
        <x:v>289</x:v>
      </x:c>
      <x:c r="B295" s="89"/>
      <x:c r="C295" s="89"/>
      <x:c r="D295" s="91"/>
      <x:c r="E295" s="89"/>
      <x:c r="F295" s="88"/>
      <x:c r="G295" s="88"/>
      <x:c r="H295" s="88"/>
      <x:c r="I295" s="88"/>
      <x:c r="K295" s="88"/>
      <x:c r="L295" s="88"/>
      <x:c r="M295" s="88"/>
      <x:c r="O295" s="89"/>
      <x:c r="P295" s="93"/>
      <x:c r="Q295" s="93"/>
      <x:c r="R295" s="93"/>
      <x:c r="S295" s="93"/>
      <x:c r="T295" s="93"/>
      <x:c r="U295" s="93"/>
      <x:c r="V295" s="93"/>
      <x:c r="W295" s="90"/>
    </x:row>
    <x:row r="296" spans="1:23" ht="24" customHeight="1">
      <x:c r="A296" s="88">
        <x:v>290</x:v>
      </x:c>
      <x:c r="B296" s="89"/>
      <x:c r="C296" s="89"/>
      <x:c r="D296" s="91"/>
      <x:c r="E296" s="89"/>
      <x:c r="F296" s="88"/>
      <x:c r="G296" s="88"/>
      <x:c r="H296" s="88"/>
      <x:c r="I296" s="88"/>
      <x:c r="K296" s="88"/>
      <x:c r="L296" s="88"/>
      <x:c r="M296" s="88"/>
      <x:c r="O296" s="89"/>
      <x:c r="P296" s="93"/>
      <x:c r="Q296" s="93"/>
      <x:c r="R296" s="93"/>
      <x:c r="S296" s="93"/>
      <x:c r="T296" s="93"/>
      <x:c r="U296" s="93"/>
      <x:c r="V296" s="93"/>
      <x:c r="W296" s="90"/>
    </x:row>
    <x:row r="297" spans="1:23" ht="24" customHeight="1">
      <x:c r="A297" s="88">
        <x:v>291</x:v>
      </x:c>
      <x:c r="B297" s="89"/>
      <x:c r="C297" s="89"/>
      <x:c r="D297" s="91"/>
      <x:c r="E297" s="89"/>
      <x:c r="F297" s="88"/>
      <x:c r="G297" s="88"/>
      <x:c r="H297" s="88"/>
      <x:c r="I297" s="88"/>
      <x:c r="K297" s="88"/>
      <x:c r="L297" s="88"/>
      <x:c r="M297" s="88"/>
      <x:c r="O297" s="89"/>
      <x:c r="P297" s="93"/>
      <x:c r="Q297" s="93"/>
      <x:c r="R297" s="93"/>
      <x:c r="S297" s="93"/>
      <x:c r="T297" s="93"/>
      <x:c r="U297" s="93"/>
      <x:c r="V297" s="93"/>
      <x:c r="W297" s="90"/>
    </x:row>
    <x:row r="298" spans="1:23" ht="24" customHeight="1">
      <x:c r="A298" s="88">
        <x:v>292</x:v>
      </x:c>
      <x:c r="B298" s="89"/>
      <x:c r="C298" s="89"/>
      <x:c r="D298" s="91"/>
      <x:c r="E298" s="89"/>
      <x:c r="F298" s="88"/>
      <x:c r="G298" s="88"/>
      <x:c r="H298" s="88"/>
      <x:c r="I298" s="88"/>
      <x:c r="K298" s="88"/>
      <x:c r="L298" s="88"/>
      <x:c r="M298" s="88"/>
      <x:c r="O298" s="89"/>
      <x:c r="P298" s="93"/>
      <x:c r="Q298" s="93"/>
      <x:c r="R298" s="93"/>
      <x:c r="S298" s="93"/>
      <x:c r="T298" s="93"/>
      <x:c r="U298" s="93"/>
      <x:c r="V298" s="93"/>
      <x:c r="W298" s="90"/>
    </x:row>
    <x:row r="299" spans="1:23" ht="24" customHeight="1">
      <x:c r="A299" s="88">
        <x:v>293</x:v>
      </x:c>
      <x:c r="B299" s="89"/>
      <x:c r="C299" s="89"/>
      <x:c r="D299" s="91"/>
      <x:c r="E299" s="89"/>
      <x:c r="F299" s="88"/>
      <x:c r="G299" s="88"/>
      <x:c r="H299" s="88"/>
      <x:c r="I299" s="88"/>
      <x:c r="K299" s="88"/>
      <x:c r="L299" s="88"/>
      <x:c r="M299" s="88"/>
      <x:c r="O299" s="89"/>
      <x:c r="P299" s="93"/>
      <x:c r="Q299" s="93"/>
      <x:c r="R299" s="93"/>
      <x:c r="S299" s="93"/>
      <x:c r="T299" s="93"/>
      <x:c r="U299" s="93"/>
      <x:c r="V299" s="93"/>
      <x:c r="W299" s="90"/>
    </x:row>
    <x:row r="300" spans="1:23" ht="24" customHeight="1">
      <x:c r="A300" s="88">
        <x:v>294</x:v>
      </x:c>
      <x:c r="B300" s="89"/>
      <x:c r="C300" s="89"/>
      <x:c r="D300" s="91"/>
      <x:c r="E300" s="89"/>
      <x:c r="F300" s="88"/>
      <x:c r="G300" s="88"/>
      <x:c r="H300" s="88"/>
      <x:c r="I300" s="88"/>
      <x:c r="K300" s="88"/>
      <x:c r="L300" s="88"/>
      <x:c r="M300" s="88"/>
      <x:c r="O300" s="89"/>
      <x:c r="P300" s="93"/>
      <x:c r="Q300" s="93"/>
      <x:c r="R300" s="93"/>
      <x:c r="S300" s="93"/>
      <x:c r="T300" s="93"/>
      <x:c r="U300" s="93"/>
      <x:c r="V300" s="93"/>
      <x:c r="W300" s="90"/>
    </x:row>
    <x:row r="301" spans="1:23" ht="24" customHeight="1">
      <x:c r="A301" s="88">
        <x:v>295</x:v>
      </x:c>
      <x:c r="B301" s="89"/>
      <x:c r="C301" s="89"/>
      <x:c r="D301" s="91"/>
      <x:c r="E301" s="89"/>
      <x:c r="F301" s="88"/>
      <x:c r="G301" s="88"/>
      <x:c r="H301" s="88"/>
      <x:c r="I301" s="88"/>
      <x:c r="K301" s="88"/>
      <x:c r="L301" s="88"/>
      <x:c r="M301" s="88"/>
      <x:c r="O301" s="89"/>
      <x:c r="P301" s="93"/>
      <x:c r="Q301" s="93"/>
      <x:c r="R301" s="93"/>
      <x:c r="S301" s="93"/>
      <x:c r="T301" s="93"/>
      <x:c r="U301" s="93"/>
      <x:c r="V301" s="93"/>
      <x:c r="W301" s="90"/>
    </x:row>
    <x:row r="302" spans="1:23" ht="24" customHeight="1">
      <x:c r="A302" s="88">
        <x:v>296</x:v>
      </x:c>
      <x:c r="B302" s="89"/>
      <x:c r="C302" s="89"/>
      <x:c r="D302" s="91"/>
      <x:c r="E302" s="89"/>
      <x:c r="F302" s="88"/>
      <x:c r="G302" s="88"/>
      <x:c r="H302" s="88"/>
      <x:c r="I302" s="88"/>
      <x:c r="K302" s="88"/>
      <x:c r="L302" s="88"/>
      <x:c r="M302" s="88"/>
      <x:c r="O302" s="89"/>
      <x:c r="P302" s="93"/>
      <x:c r="Q302" s="93"/>
      <x:c r="R302" s="93"/>
      <x:c r="S302" s="93"/>
      <x:c r="T302" s="93"/>
      <x:c r="U302" s="93"/>
      <x:c r="V302" s="93"/>
      <x:c r="W302" s="90"/>
    </x:row>
    <x:row r="303" spans="1:23" ht="24" customHeight="1">
      <x:c r="A303" s="88">
        <x:v>297</x:v>
      </x:c>
      <x:c r="B303" s="89"/>
      <x:c r="C303" s="89"/>
      <x:c r="D303" s="91"/>
      <x:c r="E303" s="89"/>
      <x:c r="F303" s="88"/>
      <x:c r="G303" s="88"/>
      <x:c r="H303" s="88"/>
      <x:c r="I303" s="88"/>
      <x:c r="K303" s="88"/>
      <x:c r="L303" s="88"/>
      <x:c r="M303" s="88"/>
      <x:c r="O303" s="89"/>
      <x:c r="P303" s="93"/>
      <x:c r="Q303" s="93"/>
      <x:c r="R303" s="93"/>
      <x:c r="S303" s="93"/>
      <x:c r="T303" s="93"/>
      <x:c r="U303" s="93"/>
      <x:c r="V303" s="93"/>
      <x:c r="W303" s="90"/>
    </x:row>
    <x:row r="304" spans="1:23" ht="24" customHeight="1">
      <x:c r="A304" s="88">
        <x:v>298</x:v>
      </x:c>
      <x:c r="B304" s="89"/>
      <x:c r="C304" s="89"/>
      <x:c r="D304" s="91"/>
      <x:c r="E304" s="89"/>
      <x:c r="F304" s="88"/>
      <x:c r="G304" s="88"/>
      <x:c r="H304" s="88"/>
      <x:c r="I304" s="88"/>
      <x:c r="K304" s="88"/>
      <x:c r="L304" s="88"/>
      <x:c r="M304" s="88"/>
      <x:c r="O304" s="89"/>
      <x:c r="P304" s="93"/>
      <x:c r="Q304" s="93"/>
      <x:c r="R304" s="93"/>
      <x:c r="S304" s="93"/>
      <x:c r="T304" s="93"/>
      <x:c r="U304" s="93"/>
      <x:c r="V304" s="93"/>
      <x:c r="W304" s="90"/>
    </x:row>
    <x:row r="305" spans="1:23" ht="24" customHeight="1">
      <x:c r="A305" s="88">
        <x:v>299</x:v>
      </x:c>
      <x:c r="B305" s="89"/>
      <x:c r="C305" s="89"/>
      <x:c r="D305" s="91"/>
      <x:c r="E305" s="89"/>
      <x:c r="F305" s="88"/>
      <x:c r="G305" s="88"/>
      <x:c r="H305" s="88"/>
      <x:c r="I305" s="88"/>
      <x:c r="K305" s="88"/>
      <x:c r="L305" s="88"/>
      <x:c r="M305" s="88"/>
      <x:c r="O305" s="89"/>
      <x:c r="P305" s="93"/>
      <x:c r="Q305" s="93"/>
      <x:c r="R305" s="93"/>
      <x:c r="S305" s="93"/>
      <x:c r="T305" s="93"/>
      <x:c r="U305" s="93"/>
      <x:c r="V305" s="93"/>
      <x:c r="W305" s="90"/>
    </x:row>
    <x:row r="306" spans="1:23" ht="24" customHeight="1">
      <x:c r="A306" s="88">
        <x:v>300</x:v>
      </x:c>
      <x:c r="B306" s="89"/>
      <x:c r="C306" s="89"/>
      <x:c r="D306" s="91"/>
      <x:c r="E306" s="89"/>
      <x:c r="F306" s="88"/>
      <x:c r="G306" s="88"/>
      <x:c r="H306" s="88"/>
      <x:c r="I306" s="88"/>
      <x:c r="K306" s="88"/>
      <x:c r="L306" s="88"/>
      <x:c r="M306" s="88"/>
      <x:c r="O306" s="89"/>
      <x:c r="P306" s="93"/>
      <x:c r="Q306" s="93"/>
      <x:c r="R306" s="93"/>
      <x:c r="S306" s="93"/>
      <x:c r="T306" s="93"/>
      <x:c r="U306" s="93"/>
      <x:c r="V306" s="93"/>
      <x:c r="W306" s="90"/>
    </x:row>
    <x:row r="307" spans="1:23" ht="24" customHeight="1">
      <x:c r="A307" s="88">
        <x:v>301</x:v>
      </x:c>
      <x:c r="B307" s="89"/>
      <x:c r="C307" s="89"/>
      <x:c r="D307" s="91"/>
      <x:c r="E307" s="89"/>
      <x:c r="F307" s="88"/>
      <x:c r="G307" s="88"/>
      <x:c r="H307" s="88"/>
      <x:c r="I307" s="88"/>
      <x:c r="K307" s="88"/>
      <x:c r="L307" s="88"/>
      <x:c r="M307" s="88"/>
      <x:c r="O307" s="89"/>
      <x:c r="P307" s="93"/>
      <x:c r="Q307" s="93"/>
      <x:c r="R307" s="93"/>
      <x:c r="S307" s="93"/>
      <x:c r="T307" s="93"/>
      <x:c r="U307" s="93"/>
      <x:c r="V307" s="93"/>
      <x:c r="W307" s="90"/>
    </x:row>
    <x:row r="308" spans="1:23" ht="24" customHeight="1">
      <x:c r="A308" s="88">
        <x:v>302</x:v>
      </x:c>
      <x:c r="B308" s="89"/>
      <x:c r="C308" s="89"/>
      <x:c r="D308" s="91"/>
      <x:c r="E308" s="89"/>
      <x:c r="F308" s="88"/>
      <x:c r="G308" s="88"/>
      <x:c r="H308" s="88"/>
      <x:c r="I308" s="88"/>
      <x:c r="K308" s="88"/>
      <x:c r="L308" s="88"/>
      <x:c r="M308" s="88"/>
      <x:c r="O308" s="89"/>
      <x:c r="P308" s="93"/>
      <x:c r="Q308" s="93"/>
      <x:c r="R308" s="93"/>
      <x:c r="S308" s="93"/>
      <x:c r="T308" s="93"/>
      <x:c r="U308" s="93"/>
      <x:c r="V308" s="93"/>
      <x:c r="W308" s="90"/>
    </x:row>
    <x:row r="309" spans="1:23" ht="24" customHeight="1">
      <x:c r="A309" s="88">
        <x:v>303</x:v>
      </x:c>
      <x:c r="B309" s="89"/>
      <x:c r="C309" s="89"/>
      <x:c r="D309" s="91"/>
      <x:c r="E309" s="89"/>
      <x:c r="F309" s="88"/>
      <x:c r="G309" s="88"/>
      <x:c r="H309" s="88"/>
      <x:c r="I309" s="88"/>
      <x:c r="K309" s="88"/>
      <x:c r="L309" s="88"/>
      <x:c r="M309" s="88"/>
      <x:c r="O309" s="89"/>
      <x:c r="P309" s="93"/>
      <x:c r="Q309" s="93"/>
      <x:c r="R309" s="93"/>
      <x:c r="S309" s="93"/>
      <x:c r="T309" s="93"/>
      <x:c r="U309" s="93"/>
      <x:c r="V309" s="93"/>
      <x:c r="W309" s="90"/>
    </x:row>
    <x:row r="310" spans="1:23" ht="24" customHeight="1">
      <x:c r="A310" s="88">
        <x:v>304</x:v>
      </x:c>
      <x:c r="B310" s="89"/>
      <x:c r="C310" s="89"/>
      <x:c r="D310" s="91"/>
      <x:c r="E310" s="89"/>
      <x:c r="F310" s="88"/>
      <x:c r="G310" s="88"/>
      <x:c r="H310" s="88"/>
      <x:c r="I310" s="88"/>
      <x:c r="K310" s="88"/>
      <x:c r="L310" s="88"/>
      <x:c r="M310" s="88"/>
      <x:c r="O310" s="89"/>
      <x:c r="P310" s="93"/>
      <x:c r="Q310" s="93"/>
      <x:c r="R310" s="93"/>
      <x:c r="S310" s="93"/>
      <x:c r="T310" s="93"/>
      <x:c r="U310" s="93"/>
      <x:c r="V310" s="93"/>
      <x:c r="W310" s="90"/>
    </x:row>
    <x:row r="311" spans="1:23" ht="24" customHeight="1">
      <x:c r="A311" s="88">
        <x:v>305</x:v>
      </x:c>
      <x:c r="B311" s="89"/>
      <x:c r="C311" s="89"/>
      <x:c r="D311" s="91"/>
      <x:c r="E311" s="89"/>
      <x:c r="F311" s="88"/>
      <x:c r="G311" s="88"/>
      <x:c r="H311" s="88"/>
      <x:c r="I311" s="88"/>
      <x:c r="K311" s="88"/>
      <x:c r="L311" s="88"/>
      <x:c r="M311" s="88"/>
      <x:c r="O311" s="89"/>
      <x:c r="P311" s="93"/>
      <x:c r="Q311" s="93"/>
      <x:c r="R311" s="93"/>
      <x:c r="S311" s="93"/>
      <x:c r="T311" s="93"/>
      <x:c r="U311" s="93"/>
      <x:c r="V311" s="93"/>
      <x:c r="W311" s="90"/>
    </x:row>
    <x:row r="312" spans="1:23" ht="24" customHeight="1">
      <x:c r="A312" s="88">
        <x:v>306</x:v>
      </x:c>
      <x:c r="B312" s="89"/>
      <x:c r="C312" s="89"/>
      <x:c r="D312" s="91"/>
      <x:c r="E312" s="89"/>
      <x:c r="F312" s="88"/>
      <x:c r="G312" s="88"/>
      <x:c r="H312" s="88"/>
      <x:c r="I312" s="88"/>
      <x:c r="K312" s="88"/>
      <x:c r="L312" s="88"/>
      <x:c r="M312" s="88"/>
      <x:c r="O312" s="89"/>
      <x:c r="P312" s="93"/>
      <x:c r="Q312" s="93"/>
      <x:c r="R312" s="93"/>
      <x:c r="S312" s="93"/>
      <x:c r="T312" s="93"/>
      <x:c r="U312" s="93"/>
      <x:c r="V312" s="93"/>
      <x:c r="W312" s="90"/>
    </x:row>
  </x:sheetData>
  <x:mergeCells count="3">
    <x:mergeCell ref="E1:L1"/>
    <x:mergeCell ref="E2:L5"/>
    <x:mergeCell ref="A6:B6"/>
  </x:mergeCells>
  <x:conditionalFormatting sqref="A7:A312 C7:W312">
    <x:cfRule type="expression" dxfId="29" priority="14">
      <x:formula>$E7="챕터 보스"</x:formula>
    </x:cfRule>
    <x:cfRule type="expression" dxfId="30" priority="13">
      <x:formula>$E7="구역 보스"</x:formula>
    </x:cfRule>
    <x:cfRule type="expression" dxfId="31" priority="12">
      <x:formula>$E7="무리 선도체"</x:formula>
    </x:cfRule>
    <x:cfRule type="expression" dxfId="32" priority="11">
      <x:formula>$E7="강화 변이체"</x:formula>
    </x:cfRule>
    <x:cfRule type="expression" dxfId="33" priority="10">
      <x:formula>$E7="일반 변이체"</x:formula>
    </x:cfRule>
    <x:cfRule type="expression" dxfId="34" priority="9">
      <x:formula>$E7="초기 변이체"</x:formula>
    </x:cfRule>
  </x:conditionalFormatting>
  <x:conditionalFormatting sqref="F7:F312">
    <x:cfRule type="expression" dxfId="28" priority="17">
      <x:formula>AND($C7&lt;&gt;"",F7&lt;0)</x:formula>
    </x:cfRule>
  </x:conditionalFormatting>
  <x:conditionalFormatting sqref="G7:G312">
    <x:cfRule type="expression" dxfId="27" priority="18">
      <x:formula>AND($C7&lt;&gt;"",G7&lt;0)</x:formula>
    </x:cfRule>
  </x:conditionalFormatting>
  <x:conditionalFormatting sqref="I7:I312">
    <x:cfRule type="expression" dxfId="26" priority="19">
      <x:formula>AND($C7&lt;&gt;"",I7&lt;0)</x:formula>
    </x:cfRule>
  </x:conditionalFormatting>
  <x:conditionalFormatting sqref="K7:K312">
    <x:cfRule type="expression" dxfId="25" priority="20">
      <x:formula>AND($C7&lt;&gt;"",K7&lt;0)</x:formula>
    </x:cfRule>
  </x:conditionalFormatting>
  <x:conditionalFormatting sqref="M7:M312">
    <x:cfRule type="expression" dxfId="24" priority="21">
      <x:formula>AND($C7&lt;&gt;"",M7&lt;0)</x:formula>
    </x:cfRule>
  </x:conditionalFormatting>
  <x:conditionalFormatting sqref="J7:J312">
    <x:cfRule type="expression" dxfId="23" priority="22">
      <x:formula>AND($C7&lt;&gt;"",J7&lt;0)</x:formula>
    </x:cfRule>
  </x:conditionalFormatting>
  <x:conditionalFormatting sqref="N7:N312">
    <x:cfRule type="expression" dxfId="22" priority="23">
      <x:formula>AND($C7&lt;&gt;"",N7&lt;0)</x:formula>
    </x:cfRule>
  </x:conditionalFormatting>
  <x:conditionalFormatting sqref="B7:B312">
    <x:cfRule type="expression" dxfId="16" priority="7">
      <x:formula>$E7="챕터 보스"</x:formula>
    </x:cfRule>
    <x:cfRule type="expression" dxfId="17" priority="6">
      <x:formula>$E7="구역 보스"</x:formula>
    </x:cfRule>
    <x:cfRule type="expression" dxfId="18" priority="5">
      <x:formula>$E7="무리 선도체"</x:formula>
    </x:cfRule>
    <x:cfRule type="expression" dxfId="19" priority="4">
      <x:formula>$E7="강화 변이체"</x:formula>
    </x:cfRule>
    <x:cfRule type="expression" dxfId="20" priority="3">
      <x:formula>$E7="일반 변이체"</x:formula>
    </x:cfRule>
    <x:cfRule type="expression" dxfId="21" priority="2">
      <x:formula>$E7="초기 변이체"</x:formula>
    </x:cfRule>
  </x:conditionalFormatting>
  <x:dataValidations count="3">
    <x:dataValidation type="list" sqref="E7:E312">
      <x:formula1>"초기 변이체,일반 변이체,강화 변이체,무리 선도체,구역 보스,챕터 보스"</x:formula1>
    </x:dataValidation>
    <x:dataValidation type="list" sqref="B7:B312">
      <x:formula1>"선공,비선공,조건부 선공"</x:formula1>
    </x:dataValidation>
    <x:dataValidation sqref="P7:P312 V7:V312 T7:T312 R7:R312">
      <x:formula1>0</x:formula1>
      <x:formula2>100</x:formula2>
    </x:dataValidation>
  </x:dataValidation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11"/>
  <x:dimension ref="A1:T41"/>
  <x:sheetViews>
    <x:sheetView topLeftCell="A16" zoomScaleNormal="75" zoomScaleSheetLayoutView="100" workbookViewId="0">
      <x:selection activeCell="D22" activeCellId="0" sqref="D22:D22"/>
    </x:sheetView>
  </x:sheetViews>
  <x:sheetFormatPr defaultColWidth="15.125" defaultRowHeight="54.95000000000000284217" customHeight="1"/>
  <x:cols>
    <x:col min="1" max="1" width="15.125" style="169"/>
    <x:col min="2" max="2" width="49.875" style="169" customWidth="1"/>
    <x:col min="3" max="3" width="9.625" style="169" customWidth="1"/>
    <x:col min="4" max="4" width="15.125" style="169"/>
    <x:col min="5" max="5" width="17.375" style="169" customWidth="1"/>
    <x:col min="6" max="6" width="19.875" style="169" customWidth="1"/>
    <x:col min="7" max="7" width="20.625" style="169" customWidth="1"/>
    <x:col min="8" max="8" width="24.875" style="169" customWidth="1"/>
    <x:col min="9" max="10" width="15.125" style="169"/>
    <x:col min="11" max="17" width="15.125" style="168"/>
    <x:col min="18" max="19" width="15.125" style="169"/>
    <x:col min="20" max="20" width="46.5" style="169" customWidth="1"/>
    <x:col min="21" max="16384" width="15.125" style="169"/>
  </x:cols>
  <x:sheetData>
    <x:row r="1" spans="1:20" s="170" customFormat="1" ht="33" customHeight="1">
      <x:c r="A1" s="209" t="s">
        <x:v>1207</x:v>
      </x:c>
      <x:c r="B1" s="209" t="s">
        <x:v>1342</x:v>
      </x:c>
      <x:c r="C1" s="209" t="s">
        <x:v>1048</x:v>
      </x:c>
      <x:c r="D1" s="209" t="s">
        <x:v>1192</x:v>
      </x:c>
      <x:c r="E1" s="209" t="s">
        <x:v>1344</x:v>
      </x:c>
      <x:c r="F1" s="209" t="s">
        <x:v>1365</x:v>
      </x:c>
      <x:c r="G1" s="209" t="s">
        <x:v>3211</x:v>
      </x:c>
      <x:c r="H1" s="209" t="s">
        <x:v>3212</x:v>
      </x:c>
      <x:c r="I1" s="209" t="s">
        <x:v>3213</x:v>
      </x:c>
      <x:c r="J1" s="209" t="s">
        <x:v>1364</x:v>
      </x:c>
      <x:c r="K1" s="209" t="s">
        <x:v>3392</x:v>
      </x:c>
      <x:c r="L1" s="209" t="s">
        <x:v>3215</x:v>
      </x:c>
      <x:c r="M1" s="209" t="s">
        <x:v>1362</x:v>
      </x:c>
      <x:c r="N1" s="209" t="s">
        <x:v>1363</x:v>
      </x:c>
      <x:c r="O1" s="209" t="s">
        <x:v>3400</x:v>
      </x:c>
      <x:c r="P1" s="209" t="s">
        <x:v>3218</x:v>
      </x:c>
      <x:c r="Q1" s="209" t="s">
        <x:v>3221</x:v>
      </x:c>
      <x:c r="R1" s="209" t="s">
        <x:v>3219</x:v>
      </x:c>
      <x:c r="S1" s="209" t="s">
        <x:v>3217</x:v>
      </x:c>
      <x:c r="T1" s="209" t="s">
        <x:v>1191</x:v>
      </x:c>
    </x:row>
    <x:row r="2" spans="1:20" customHeight="1">
      <x:c r="A2" s="201" t="s">
        <x:v>1298</x:v>
      </x:c>
      <x:c r="B2" s="202" t="s">
        <x:v>3365</x:v>
      </x:c>
      <x:c r="C2" s="203"/>
      <x:c r="D2" s="203" t="s">
        <x:v>1054</x:v>
      </x:c>
      <x:c r="E2" s="203" t="s">
        <x:v>246</x:v>
      </x:c>
      <x:c r="F2" s="202" t="s">
        <x:v>3165</x:v>
      </x:c>
      <x:c r="G2" s="203" t="s">
        <x:v>1055</x:v>
      </x:c>
      <x:c r="H2" s="202" t="s">
        <x:v>3168</x:v>
      </x:c>
      <x:c r="I2" s="203" t="s">
        <x:v>3166</x:v>
      </x:c>
      <x:c r="J2" s="204">
        <x:v>1</x:v>
      </x:c>
      <x:c r="K2" s="205"/>
      <x:c r="L2" s="204"/>
      <x:c r="M2" s="203" t="s">
        <x:v>1057</x:v>
      </x:c>
      <x:c r="N2" s="206">
        <x:v>0.45000000000000001</x:v>
      </x:c>
      <x:c r="O2" s="206">
        <x:v>0.20000000000000001</x:v>
      </x:c>
      <x:c r="P2" s="203"/>
      <x:c r="Q2" s="207"/>
      <x:c r="R2" s="206"/>
      <x:c r="S2" s="202" t="s">
        <x:v>1321</x:v>
      </x:c>
      <x:c r="T2" s="208" t="s">
        <x:v>2151</x:v>
      </x:c>
    </x:row>
    <x:row r="3" spans="1:20" customHeight="1">
      <x:c r="A3" s="176" t="s">
        <x:v>1305</x:v>
      </x:c>
      <x:c r="B3" s="179" t="s">
        <x:v>2471</x:v>
      </x:c>
      <x:c r="C3" s="180"/>
      <x:c r="D3" s="180" t="s">
        <x:v>1054</x:v>
      </x:c>
      <x:c r="E3" s="180" t="s">
        <x:v>246</x:v>
      </x:c>
      <x:c r="F3" s="179"/>
      <x:c r="G3" s="180" t="s">
        <x:v>1055</x:v>
      </x:c>
      <x:c r="H3" s="179" t="s">
        <x:v>3167</x:v>
      </x:c>
      <x:c r="I3" s="180"/>
      <x:c r="J3" s="180"/>
      <x:c r="K3" s="181"/>
      <x:c r="L3" s="182"/>
      <x:c r="M3" s="180" t="s">
        <x:v>1057</x:v>
      </x:c>
      <x:c r="N3" s="183">
        <x:v>1.8</x:v>
      </x:c>
      <x:c r="O3" s="183">
        <x:v>0.10000000000000001</x:v>
      </x:c>
      <x:c r="P3" s="180" t="s">
        <x:v>1312</x:v>
      </x:c>
      <x:c r="Q3" s="184">
        <x:v>80</x:v>
      </x:c>
      <x:c r="R3" s="183">
        <x:v>0.25</x:v>
      </x:c>
      <x:c r="S3" s="179" t="s">
        <x:v>1299</x:v>
      </x:c>
      <x:c r="T3" s="185" t="s">
        <x:v>1022</x:v>
      </x:c>
    </x:row>
    <x:row r="4" spans="1:20" customHeight="1">
      <x:c r="A4" s="177" t="s">
        <x:v>1240</x:v>
      </x:c>
      <x:c r="B4" s="186" t="s">
        <x:v>2465</x:v>
      </x:c>
      <x:c r="C4" s="187"/>
      <x:c r="D4" s="187" t="s">
        <x:v>1054</x:v>
      </x:c>
      <x:c r="E4" s="187" t="s">
        <x:v>246</x:v>
      </x:c>
      <x:c r="F4" s="186" t="s">
        <x:v>3399</x:v>
      </x:c>
      <x:c r="G4" s="187" t="s">
        <x:v>1055</x:v>
      </x:c>
      <x:c r="H4" s="186" t="s">
        <x:v>3164</x:v>
      </x:c>
      <x:c r="I4" s="187" t="s">
        <x:v>3166</x:v>
      </x:c>
      <x:c r="J4" s="188">
        <x:v>0.29999999999999999</x:v>
      </x:c>
      <x:c r="K4" s="189"/>
      <x:c r="L4" s="188"/>
      <x:c r="M4" s="187" t="s">
        <x:v>1057</x:v>
      </x:c>
      <x:c r="N4" s="190">
        <x:v>4</x:v>
      </x:c>
      <x:c r="O4" s="190">
        <x:v>0.34999999999999998</x:v>
      </x:c>
      <x:c r="P4" s="187"/>
      <x:c r="Q4" s="191"/>
      <x:c r="R4" s="190"/>
      <x:c r="S4" s="186" t="s">
        <x:v>1321</x:v>
      </x:c>
      <x:c r="T4" s="192" t="s">
        <x:v>2154</x:v>
      </x:c>
    </x:row>
    <x:row r="5" spans="1:20" customHeight="1">
      <x:c r="A5" s="176" t="s">
        <x:v>1301</x:v>
      </x:c>
      <x:c r="B5" s="179" t="s">
        <x:v>3364</x:v>
      </x:c>
      <x:c r="C5" s="180"/>
      <x:c r="D5" s="180" t="s">
        <x:v>1054</x:v>
      </x:c>
      <x:c r="E5" s="180" t="s">
        <x:v>246</x:v>
      </x:c>
      <x:c r="F5" s="179"/>
      <x:c r="G5" s="180" t="s">
        <x:v>1309</x:v>
      </x:c>
      <x:c r="H5" s="179" t="s">
        <x:v>3171</x:v>
      </x:c>
      <x:c r="I5" s="180"/>
      <x:c r="J5" s="180"/>
      <x:c r="K5" s="181"/>
      <x:c r="L5" s="182"/>
      <x:c r="M5" s="180" t="s">
        <x:v>1038</x:v>
      </x:c>
      <x:c r="N5" s="183">
        <x:v>7</x:v>
      </x:c>
      <x:c r="O5" s="183">
        <x:v>0.14999999999999999</x:v>
      </x:c>
      <x:c r="P5" s="180" t="s">
        <x:v>1317</x:v>
      </x:c>
      <x:c r="Q5" s="184">
        <x:v>-50</x:v>
      </x:c>
      <x:c r="R5" s="183"/>
      <x:c r="S5" s="179" t="s">
        <x:v>3172</x:v>
      </x:c>
      <x:c r="T5" s="185" t="s">
        <x:v>3367</x:v>
      </x:c>
    </x:row>
    <x:row r="6" spans="1:20" customHeight="1">
      <x:c r="A6" s="177" t="s">
        <x:v>1311</x:v>
      </x:c>
      <x:c r="B6" s="186" t="s">
        <x:v>3368</x:v>
      </x:c>
      <x:c r="C6" s="187"/>
      <x:c r="D6" s="187" t="s">
        <x:v>1054</x:v>
      </x:c>
      <x:c r="E6" s="187" t="s">
        <x:v>246</x:v>
      </x:c>
      <x:c r="F6" s="186"/>
      <x:c r="G6" s="187" t="s">
        <x:v>1303</x:v>
      </x:c>
      <x:c r="H6" s="186" t="s">
        <x:v>2708</x:v>
      </x:c>
      <x:c r="I6" s="187"/>
      <x:c r="J6" s="187"/>
      <x:c r="K6" s="189"/>
      <x:c r="L6" s="188"/>
      <x:c r="M6" s="187" t="s">
        <x:v>1057</x:v>
      </x:c>
      <x:c r="N6" s="190">
        <x:v>0.5</x:v>
      </x:c>
      <x:c r="O6" s="190">
        <x:v>1.2</x:v>
      </x:c>
      <x:c r="P6" s="187" t="s">
        <x:v>1312</x:v>
      </x:c>
      <x:c r="Q6" s="191">
        <x:v>-30</x:v>
      </x:c>
      <x:c r="R6" s="190"/>
      <x:c r="S6" s="186" t="s">
        <x:v>3170</x:v>
      </x:c>
      <x:c r="T6" s="192" t="s">
        <x:v>1005</x:v>
      </x:c>
    </x:row>
    <x:row r="7" spans="1:20" customHeight="1">
      <x:c r="A7" s="176" t="s">
        <x:v>1315</x:v>
      </x:c>
      <x:c r="B7" s="179" t="s">
        <x:v>3366</x:v>
      </x:c>
      <x:c r="C7" s="180"/>
      <x:c r="D7" s="180" t="s">
        <x:v>1054</x:v>
      </x:c>
      <x:c r="E7" s="180" t="s">
        <x:v>1306</x:v>
      </x:c>
      <x:c r="F7" s="179"/>
      <x:c r="G7" s="180" t="s">
        <x:v>1303</x:v>
      </x:c>
      <x:c r="H7" s="179" t="s">
        <x:v>2703</x:v>
      </x:c>
      <x:c r="I7" s="180"/>
      <x:c r="J7" s="180"/>
      <x:c r="K7" s="181"/>
      <x:c r="L7" s="182"/>
      <x:c r="M7" s="180" t="s">
        <x:v>1057</x:v>
      </x:c>
      <x:c r="N7" s="183">
        <x:v>0.20000000000000001</x:v>
      </x:c>
      <x:c r="O7" s="183">
        <x:v>0.25</x:v>
      </x:c>
      <x:c r="P7" s="180"/>
      <x:c r="Q7" s="184"/>
      <x:c r="R7" s="183"/>
      <x:c r="S7" s="179" t="s">
        <x:v>1328</x:v>
      </x:c>
      <x:c r="T7" s="185" t="s">
        <x:v>2588</x:v>
      </x:c>
    </x:row>
    <x:row r="8" spans="1:20" customHeight="1">
      <x:c r="A8" s="177" t="s">
        <x:v>1310</x:v>
      </x:c>
      <x:c r="B8" s="186" t="s">
        <x:v>3382</x:v>
      </x:c>
      <x:c r="C8" s="187"/>
      <x:c r="D8" s="187" t="s">
        <x:v>1047</x:v>
      </x:c>
      <x:c r="E8" s="187" t="s">
        <x:v>246</x:v>
      </x:c>
      <x:c r="F8" s="186"/>
      <x:c r="G8" s="187" t="s">
        <x:v>1031</x:v>
      </x:c>
      <x:c r="H8" s="186" t="s">
        <x:v>3173</x:v>
      </x:c>
      <x:c r="I8" s="187"/>
      <x:c r="J8" s="187"/>
      <x:c r="K8" s="189"/>
      <x:c r="L8" s="188"/>
      <x:c r="M8" s="187"/>
      <x:c r="N8" s="190"/>
      <x:c r="O8" s="190"/>
      <x:c r="P8" s="187" t="s">
        <x:v>1322</x:v>
      </x:c>
      <x:c r="Q8" s="191"/>
      <x:c r="R8" s="190"/>
      <x:c r="S8" s="186" t="s">
        <x:v>1302</x:v>
      </x:c>
      <x:c r="T8" s="192" t="s">
        <x:v>2587</x:v>
      </x:c>
    </x:row>
    <x:row r="9" spans="1:20" customHeight="1">
      <x:c r="A9" s="176" t="s">
        <x:v>3169</x:v>
      </x:c>
      <x:c r="B9" s="179" t="s">
        <x:v>2472</x:v>
      </x:c>
      <x:c r="C9" s="180"/>
      <x:c r="D9" s="180" t="s">
        <x:v>1047</x:v>
      </x:c>
      <x:c r="E9" s="180" t="s">
        <x:v>246</x:v>
      </x:c>
      <x:c r="F9" s="179"/>
      <x:c r="G9" s="180" t="s">
        <x:v>1303</x:v>
      </x:c>
      <x:c r="H9" s="179" t="s">
        <x:v>2698</x:v>
      </x:c>
      <x:c r="I9" s="180"/>
      <x:c r="J9" s="180"/>
      <x:c r="K9" s="181"/>
      <x:c r="L9" s="182"/>
      <x:c r="M9" s="180"/>
      <x:c r="N9" s="183"/>
      <x:c r="O9" s="183"/>
      <x:c r="P9" s="180" t="s">
        <x:v>1304</x:v>
      </x:c>
      <x:c r="Q9" s="184">
        <x:v>6</x:v>
      </x:c>
      <x:c r="R9" s="183"/>
      <x:c r="S9" s="179" t="s">
        <x:v>3179</x:v>
      </x:c>
      <x:c r="T9" s="185" t="s">
        <x:v>2167</x:v>
      </x:c>
    </x:row>
    <x:row r="10" spans="1:20" customHeight="1">
      <x:c r="A10" s="177" t="s">
        <x:v>3174</x:v>
      </x:c>
      <x:c r="B10" s="186" t="s">
        <x:v>1011</x:v>
      </x:c>
      <x:c r="C10" s="187"/>
      <x:c r="D10" s="187" t="s">
        <x:v>1047</x:v>
      </x:c>
      <x:c r="E10" s="187" t="s">
        <x:v>246</x:v>
      </x:c>
      <x:c r="F10" s="186"/>
      <x:c r="G10" s="187" t="s">
        <x:v>1329</x:v>
      </x:c>
      <x:c r="H10" s="186" t="s">
        <x:v>2713</x:v>
      </x:c>
      <x:c r="I10" s="187"/>
      <x:c r="J10" s="187"/>
      <x:c r="K10" s="189"/>
      <x:c r="L10" s="188"/>
      <x:c r="M10" s="187"/>
      <x:c r="N10" s="190"/>
      <x:c r="O10" s="190"/>
      <x:c r="P10" s="187" t="s">
        <x:v>1187</x:v>
      </x:c>
      <x:c r="Q10" s="191"/>
      <x:c r="R10" s="190"/>
      <x:c r="S10" s="186" t="s">
        <x:v>3175</x:v>
      </x:c>
      <x:c r="T10" s="192" t="s">
        <x:v>1018</x:v>
      </x:c>
    </x:row>
    <x:row r="11" spans="1:20" customHeight="1">
      <x:c r="A11" s="176" t="s">
        <x:v>1327</x:v>
      </x:c>
      <x:c r="B11" s="179" t="s">
        <x:v>2464</x:v>
      </x:c>
      <x:c r="C11" s="180"/>
      <x:c r="D11" s="180" t="s">
        <x:v>1041</x:v>
      </x:c>
      <x:c r="E11" s="180" t="s">
        <x:v>246</x:v>
      </x:c>
      <x:c r="F11" s="179"/>
      <x:c r="G11" s="180" t="s">
        <x:v>1300</x:v>
      </x:c>
      <x:c r="H11" s="179" t="s">
        <x:v>3178</x:v>
      </x:c>
      <x:c r="I11" s="180"/>
      <x:c r="J11" s="180"/>
      <x:c r="K11" s="181"/>
      <x:c r="L11" s="182"/>
      <x:c r="M11" s="180"/>
      <x:c r="N11" s="183"/>
      <x:c r="O11" s="183">
        <x:v>1.5</x:v>
      </x:c>
      <x:c r="P11" s="180" t="s">
        <x:v>1307</x:v>
      </x:c>
      <x:c r="Q11" s="184">
        <x:v>1</x:v>
      </x:c>
      <x:c r="R11" s="183"/>
      <x:c r="S11" s="179" t="s">
        <x:v>3176</x:v>
      </x:c>
      <x:c r="T11" s="185" t="s">
        <x:v>2158</x:v>
      </x:c>
    </x:row>
    <x:row r="12" spans="1:20" customHeight="1">
      <x:c r="A12" s="177" t="s">
        <x:v>1308</x:v>
      </x:c>
      <x:c r="B12" s="186" t="s">
        <x:v>2557</x:v>
      </x:c>
      <x:c r="C12" s="187"/>
      <x:c r="D12" s="187" t="s">
        <x:v>1043</x:v>
      </x:c>
      <x:c r="E12" s="187" t="s">
        <x:v>3177</x:v>
      </x:c>
      <x:c r="F12" s="186"/>
      <x:c r="G12" s="187" t="s">
        <x:v>1300</x:v>
      </x:c>
      <x:c r="H12" s="186" t="s">
        <x:v>3402</x:v>
      </x:c>
      <x:c r="I12" s="187" t="s">
        <x:v>1028</x:v>
      </x:c>
      <x:c r="J12" s="187">
        <x:v>10000</x:v>
      </x:c>
      <x:c r="K12" s="189"/>
      <x:c r="L12" s="188"/>
      <x:c r="M12" s="187"/>
      <x:c r="N12" s="190"/>
      <x:c r="O12" s="190">
        <x:v>0.80000000000000004</x:v>
      </x:c>
      <x:c r="P12" s="187"/>
      <x:c r="Q12" s="191"/>
      <x:c r="R12" s="190"/>
      <x:c r="S12" s="186" t="s">
        <x:v>1313</x:v>
      </x:c>
      <x:c r="T12" s="192" t="s">
        <x:v>2580</x:v>
      </x:c>
    </x:row>
    <x:row r="13" spans="1:20" customHeight="1">
      <x:c r="A13" s="176" t="s">
        <x:v>1320</x:v>
      </x:c>
      <x:c r="B13" s="179" t="s">
        <x:v>2469</x:v>
      </x:c>
      <x:c r="C13" s="180"/>
      <x:c r="D13" s="180" t="s">
        <x:v>1043</x:v>
      </x:c>
      <x:c r="E13" s="180" t="s">
        <x:v>2691</x:v>
      </x:c>
      <x:c r="F13" s="179"/>
      <x:c r="G13" s="180" t="s">
        <x:v>1326</x:v>
      </x:c>
      <x:c r="H13" s="179" t="s">
        <x:v>2170</x:v>
      </x:c>
      <x:c r="I13" s="180"/>
      <x:c r="J13" s="180"/>
      <x:c r="K13" s="181"/>
      <x:c r="L13" s="182"/>
      <x:c r="M13" s="180"/>
      <x:c r="N13" s="183"/>
      <x:c r="O13" s="183">
        <x:v>3</x:v>
      </x:c>
      <x:c r="P13" s="180" t="s">
        <x:v>1314</x:v>
      </x:c>
      <x:c r="Q13" s="184">
        <x:v>-100</x:v>
      </x:c>
      <x:c r="R13" s="183">
        <x:v>3</x:v>
      </x:c>
      <x:c r="S13" s="179" t="s">
        <x:v>1313</x:v>
      </x:c>
      <x:c r="T13" s="185" t="s">
        <x:v>2590</x:v>
      </x:c>
    </x:row>
    <x:row r="14" spans="1:20" customHeight="1">
      <x:c r="A14" s="177" t="s">
        <x:v>1323</x:v>
      </x:c>
      <x:c r="B14" s="186" t="s">
        <x:v>3369</x:v>
      </x:c>
      <x:c r="C14" s="187"/>
      <x:c r="D14" s="187" t="s">
        <x:v>1041</x:v>
      </x:c>
      <x:c r="E14" s="187" t="s">
        <x:v>1306</x:v>
      </x:c>
      <x:c r="F14" s="186"/>
      <x:c r="G14" s="187" t="s">
        <x:v>1316</x:v>
      </x:c>
      <x:c r="H14" s="186" t="s">
        <x:v>3182</x:v>
      </x:c>
      <x:c r="I14" s="187"/>
      <x:c r="J14" s="187"/>
      <x:c r="K14" s="189"/>
      <x:c r="L14" s="188"/>
      <x:c r="M14" s="187"/>
      <x:c r="N14" s="190"/>
      <x:c r="O14" s="190">
        <x:v>1</x:v>
      </x:c>
      <x:c r="P14" s="187" t="s">
        <x:v>1318</x:v>
      </x:c>
      <x:c r="Q14" s="191">
        <x:v>1</x:v>
      </x:c>
      <x:c r="R14" s="190"/>
      <x:c r="S14" s="186" t="s">
        <x:v>1319</x:v>
      </x:c>
      <x:c r="T14" s="192" t="s">
        <x:v>1013</x:v>
      </x:c>
    </x:row>
    <x:row r="15" spans="1:20" customHeight="1">
      <x:c r="A15" s="176" t="s">
        <x:v>1324</x:v>
      </x:c>
      <x:c r="B15" s="179" t="s">
        <x:v>273</x:v>
      </x:c>
      <x:c r="C15" s="180"/>
      <x:c r="D15" s="180" t="s">
        <x:v>1047</x:v>
      </x:c>
      <x:c r="E15" s="180" t="s">
        <x:v>246</x:v>
      </x:c>
      <x:c r="F15" s="179"/>
      <x:c r="G15" s="180" t="s">
        <x:v>1300</x:v>
      </x:c>
      <x:c r="H15" s="179" t="s">
        <x:v>3183</x:v>
      </x:c>
      <x:c r="I15" s="180"/>
      <x:c r="J15" s="180"/>
      <x:c r="K15" s="181"/>
      <x:c r="L15" s="182"/>
      <x:c r="M15" s="180"/>
      <x:c r="N15" s="183"/>
      <x:c r="O15" s="183"/>
      <x:c r="P15" s="180" t="s">
        <x:v>3184</x:v>
      </x:c>
      <x:c r="Q15" s="184">
        <x:v>1</x:v>
      </x:c>
      <x:c r="R15" s="183"/>
      <x:c r="S15" s="179" t="s">
        <x:v>2710</x:v>
      </x:c>
      <x:c r="T15" s="185" t="s">
        <x:v>2152</x:v>
      </x:c>
    </x:row>
    <x:row r="16" spans="1:20" customHeight="1">
      <x:c r="A16" s="177" t="s">
        <x:v>3185</x:v>
      </x:c>
      <x:c r="B16" s="186" t="s">
        <x:v>2470</x:v>
      </x:c>
      <x:c r="C16" s="187"/>
      <x:c r="D16" s="187" t="s">
        <x:v>1041</x:v>
      </x:c>
      <x:c r="E16" s="187" t="s">
        <x:v>3220</x:v>
      </x:c>
      <x:c r="F16" s="186"/>
      <x:c r="G16" s="187" t="s">
        <x:v>1325</x:v>
      </x:c>
      <x:c r="H16" s="186" t="s">
        <x:v>1346</x:v>
      </x:c>
      <x:c r="I16" s="187"/>
      <x:c r="J16" s="187"/>
      <x:c r="K16" s="189"/>
      <x:c r="L16" s="188"/>
      <x:c r="M16" s="187"/>
      <x:c r="N16" s="190"/>
      <x:c r="O16" s="190">
        <x:v>2</x:v>
      </x:c>
      <x:c r="P16" s="187" t="s">
        <x:v>1336</x:v>
      </x:c>
      <x:c r="Q16" s="191">
        <x:v>1</x:v>
      </x:c>
      <x:c r="R16" s="190"/>
      <x:c r="S16" s="186" t="s">
        <x:v>1361</x:v>
      </x:c>
      <x:c r="T16" s="192" t="s">
        <x:v>2156</x:v>
      </x:c>
    </x:row>
    <x:row r="17" spans="1:20" customHeight="1">
      <x:c r="A17" s="176" t="s">
        <x:v>1035</x:v>
      </x:c>
      <x:c r="B17" s="179" t="s">
        <x:v>2155</x:v>
      </x:c>
      <x:c r="C17" s="180"/>
      <x:c r="D17" s="180" t="s">
        <x:v>1054</x:v>
      </x:c>
      <x:c r="E17" s="180" t="s">
        <x:v>3186</x:v>
      </x:c>
      <x:c r="F17" s="179" t="s">
        <x:v>3180</x:v>
      </x:c>
      <x:c r="G17" s="180" t="s">
        <x:v>1303</x:v>
      </x:c>
      <x:c r="H17" s="179" t="s">
        <x:v>3181</x:v>
      </x:c>
      <x:c r="I17" s="180" t="s">
        <x:v>3166</x:v>
      </x:c>
      <x:c r="J17" s="182">
        <x:v>0.80000000000000004</x:v>
      </x:c>
      <x:c r="K17" s="181">
        <x:v>3.5</x:v>
      </x:c>
      <x:c r="L17" s="182">
        <x:v>0.69999999999999996</x:v>
      </x:c>
      <x:c r="M17" s="180" t="s">
        <x:v>1057</x:v>
      </x:c>
      <x:c r="N17" s="183">
        <x:v>1.2</x:v>
      </x:c>
      <x:c r="O17" s="183">
        <x:v>0.34999999999999998</x:v>
      </x:c>
      <x:c r="P17" s="180"/>
      <x:c r="Q17" s="184"/>
      <x:c r="R17" s="183"/>
      <x:c r="S17" s="179" t="s">
        <x:v>1321</x:v>
      </x:c>
      <x:c r="T17" s="185" t="s">
        <x:v>2704</x:v>
      </x:c>
    </x:row>
    <x:row r="18" spans="1:20" customHeight="1">
      <x:c r="A18" s="177" t="s">
        <x:v>1033</x:v>
      </x:c>
      <x:c r="B18" s="186" t="s">
        <x:v>1007</x:v>
      </x:c>
      <x:c r="C18" s="187"/>
      <x:c r="D18" s="187" t="s">
        <x:v>1054</x:v>
      </x:c>
      <x:c r="E18" s="187" t="s">
        <x:v>3194</x:v>
      </x:c>
      <x:c r="F18" s="186"/>
      <x:c r="G18" s="187" t="s">
        <x:v>1345</x:v>
      </x:c>
      <x:c r="H18" s="186" t="s">
        <x:v>3188</x:v>
      </x:c>
      <x:c r="I18" s="187" t="s">
        <x:v>3166</x:v>
      </x:c>
      <x:c r="J18" s="188">
        <x:v>1.2</x:v>
      </x:c>
      <x:c r="K18" s="189">
        <x:v>6</x:v>
      </x:c>
      <x:c r="L18" s="188">
        <x:v>0.45000000000000001</x:v>
      </x:c>
      <x:c r="M18" s="187" t="s">
        <x:v>1057</x:v>
      </x:c>
      <x:c r="N18" s="190">
        <x:v>3</x:v>
      </x:c>
      <x:c r="O18" s="190">
        <x:v>0.90000000000000002</x:v>
      </x:c>
      <x:c r="P18" s="187"/>
      <x:c r="Q18" s="191"/>
      <x:c r="R18" s="190"/>
      <x:c r="S18" s="186" t="s">
        <x:v>3190</x:v>
      </x:c>
      <x:c r="T18" s="192" t="s">
        <x:v>2709</x:v>
      </x:c>
    </x:row>
    <x:row r="19" spans="1:20" customHeight="1">
      <x:c r="A19" s="176" t="s">
        <x:v>1029</x:v>
      </x:c>
      <x:c r="B19" s="179" t="s">
        <x:v>3370</x:v>
      </x:c>
      <x:c r="C19" s="180"/>
      <x:c r="D19" s="180" t="s">
        <x:v>1054</x:v>
      </x:c>
      <x:c r="E19" s="180" t="s">
        <x:v>3191</x:v>
      </x:c>
      <x:c r="F19" s="179" t="s">
        <x:v>2609</x:v>
      </x:c>
      <x:c r="G19" s="180" t="s">
        <x:v>1345</x:v>
      </x:c>
      <x:c r="H19" s="179" t="s">
        <x:v>3193</x:v>
      </x:c>
      <x:c r="I19" s="180" t="s">
        <x:v>3166</x:v>
      </x:c>
      <x:c r="J19" s="182">
        <x:v>0.59999999999999998</x:v>
      </x:c>
      <x:c r="K19" s="181">
        <x:v>7</x:v>
      </x:c>
      <x:c r="L19" s="182">
        <x:v>0.40000000000000002</x:v>
      </x:c>
      <x:c r="M19" s="180" t="s">
        <x:v>1057</x:v>
      </x:c>
      <x:c r="N19" s="183">
        <x:v>4</x:v>
      </x:c>
      <x:c r="O19" s="183">
        <x:v>0.80000000000000004</x:v>
      </x:c>
      <x:c r="P19" s="180" t="s">
        <x:v>1312</x:v>
      </x:c>
      <x:c r="Q19" s="184">
        <x:v>-40</x:v>
      </x:c>
      <x:c r="R19" s="183">
        <x:v>3</x:v>
      </x:c>
      <x:c r="S19" s="179" t="s">
        <x:v>743</x:v>
      </x:c>
      <x:c r="T19" s="185" t="s">
        <x:v>2591</x:v>
      </x:c>
    </x:row>
    <x:row r="20" spans="1:20" customHeight="1">
      <x:c r="A20" s="177" t="s">
        <x:v>1356</x:v>
      </x:c>
      <x:c r="B20" s="186" t="s">
        <x:v>1020</x:v>
      </x:c>
      <x:c r="C20" s="187"/>
      <x:c r="D20" s="187" t="s">
        <x:v>1054</x:v>
      </x:c>
      <x:c r="E20" s="187" t="s">
        <x:v>3192</x:v>
      </x:c>
      <x:c r="F20" s="186" t="s">
        <x:v>3395</x:v>
      </x:c>
      <x:c r="G20" s="187" t="s">
        <x:v>1345</x:v>
      </x:c>
      <x:c r="H20" s="186" t="s">
        <x:v>3187</x:v>
      </x:c>
      <x:c r="I20" s="187" t="s">
        <x:v>3166</x:v>
      </x:c>
      <x:c r="J20" s="188">
        <x:v>0.75</x:v>
      </x:c>
      <x:c r="K20" s="189">
        <x:v>8</x:v>
      </x:c>
      <x:c r="L20" s="188">
        <x:v>0.34999999999999998</x:v>
      </x:c>
      <x:c r="M20" s="187" t="s">
        <x:v>1057</x:v>
      </x:c>
      <x:c r="N20" s="190">
        <x:v>5</x:v>
      </x:c>
      <x:c r="O20" s="190">
        <x:v>1.1000000000000001</x:v>
      </x:c>
      <x:c r="P20" s="187" t="s">
        <x:v>1187</x:v>
      </x:c>
      <x:c r="Q20" s="191">
        <x:v>-20</x:v>
      </x:c>
      <x:c r="R20" s="190">
        <x:v>4</x:v>
      </x:c>
      <x:c r="S20" s="186" t="s">
        <x:v>1351</x:v>
      </x:c>
      <x:c r="T20" s="192" t="s">
        <x:v>2711</x:v>
      </x:c>
    </x:row>
    <x:row r="21" spans="1:20" customHeight="1">
      <x:c r="A21" s="176" t="s">
        <x:v>1330</x:v>
      </x:c>
      <x:c r="B21" s="179" t="s">
        <x:v>3372</x:v>
      </x:c>
      <x:c r="C21" s="180"/>
      <x:c r="D21" s="180" t="s">
        <x:v>1054</x:v>
      </x:c>
      <x:c r="E21" s="180" t="s">
        <x:v>3189</x:v>
      </x:c>
      <x:c r="F21" s="179"/>
      <x:c r="G21" s="180" t="s">
        <x:v>1332</x:v>
      </x:c>
      <x:c r="H21" s="179" t="s">
        <x:v>3396</x:v>
      </x:c>
      <x:c r="I21" s="180"/>
      <x:c r="J21" s="180"/>
      <x:c r="K21" s="181">
        <x:v>12</x:v>
      </x:c>
      <x:c r="L21" s="182">
        <x:v>0.29999999999999999</x:v>
      </x:c>
      <x:c r="M21" s="180" t="s">
        <x:v>1057</x:v>
      </x:c>
      <x:c r="N21" s="183">
        <x:v>8</x:v>
      </x:c>
      <x:c r="O21" s="183">
        <x:v>1.5</x:v>
      </x:c>
      <x:c r="P21" s="180" t="s">
        <x:v>1336</x:v>
      </x:c>
      <x:c r="Q21" s="184">
        <x:v>2</x:v>
      </x:c>
      <x:c r="R21" s="183"/>
      <x:c r="S21" s="179" t="s">
        <x:v>3198</x:v>
      </x:c>
      <x:c r="T21" s="185" t="s">
        <x:v>3200</x:v>
      </x:c>
    </x:row>
    <x:row r="22" spans="1:20" customHeight="1">
      <x:c r="A22" s="177" t="s">
        <x:v>1347</x:v>
      </x:c>
      <x:c r="B22" s="186" t="s">
        <x:v>3373</x:v>
      </x:c>
      <x:c r="C22" s="187"/>
      <x:c r="D22" s="187" t="s">
        <x:v>1047</x:v>
      </x:c>
      <x:c r="E22" s="187" t="s">
        <x:v>3195</x:v>
      </x:c>
      <x:c r="F22" s="186"/>
      <x:c r="G22" s="187" t="s">
        <x:v>1326</x:v>
      </x:c>
      <x:c r="H22" s="186" t="s">
        <x:v>2608</x:v>
      </x:c>
      <x:c r="I22" s="187"/>
      <x:c r="J22" s="187"/>
      <x:c r="K22" s="189"/>
      <x:c r="L22" s="188"/>
      <x:c r="M22" s="187"/>
      <x:c r="N22" s="190"/>
      <x:c r="O22" s="190">
        <x:v>0.59999999999999998</x:v>
      </x:c>
      <x:c r="P22" s="187" t="s">
        <x:v>1317</x:v>
      </x:c>
      <x:c r="Q22" s="191">
        <x:v>-35</x:v>
      </x:c>
      <x:c r="R22" s="190">
        <x:v>5</x:v>
      </x:c>
      <x:c r="S22" s="186" t="s">
        <x:v>1351</x:v>
      </x:c>
      <x:c r="T22" s="192" t="s">
        <x:v>2172</x:v>
      </x:c>
    </x:row>
    <x:row r="23" spans="1:20" customHeight="1">
      <x:c r="A23" s="176" t="s">
        <x:v>1030</x:v>
      </x:c>
      <x:c r="B23" s="179" t="s">
        <x:v>2463</x:v>
      </x:c>
      <x:c r="C23" s="180"/>
      <x:c r="D23" s="180" t="s">
        <x:v>1054</x:v>
      </x:c>
      <x:c r="E23" s="180" t="s">
        <x:v>3389</x:v>
      </x:c>
      <x:c r="F23" s="179"/>
      <x:c r="G23" s="180" t="s">
        <x:v>1303</x:v>
      </x:c>
      <x:c r="H23" s="179" t="s">
        <x:v>3181</x:v>
      </x:c>
      <x:c r="I23" s="180" t="s">
        <x:v>3166</x:v>
      </x:c>
      <x:c r="J23" s="182">
        <x:v>1.5</x:v>
      </x:c>
      <x:c r="K23" s="181">
        <x:v>7.5</x:v>
      </x:c>
      <x:c r="L23" s="182">
        <x:v>0.34999999999999998</x:v>
      </x:c>
      <x:c r="M23" s="180" t="s">
        <x:v>1057</x:v>
      </x:c>
      <x:c r="N23" s="183">
        <x:v>4</x:v>
      </x:c>
      <x:c r="O23" s="183">
        <x:v>0.69999999999999996</x:v>
      </x:c>
      <x:c r="P23" s="180" t="s">
        <x:v>1040</x:v>
      </x:c>
      <x:c r="Q23" s="184">
        <x:v>10</x:v>
      </x:c>
      <x:c r="R23" s="183"/>
      <x:c r="S23" s="179" t="s">
        <x:v>1343</x:v>
      </x:c>
      <x:c r="T23" s="185" t="s">
        <x:v>2597</x:v>
      </x:c>
    </x:row>
    <x:row r="24" spans="1:20" customHeight="1">
      <x:c r="A24" s="177" t="s">
        <x:v>1027</x:v>
      </x:c>
      <x:c r="B24" s="186" t="s">
        <x:v>3371</x:v>
      </x:c>
      <x:c r="C24" s="187"/>
      <x:c r="D24" s="187" t="s">
        <x:v>1054</x:v>
      </x:c>
      <x:c r="E24" s="187" t="s">
        <x:v>3401</x:v>
      </x:c>
      <x:c r="F24" s="186"/>
      <x:c r="G24" s="187" t="s">
        <x:v>1303</x:v>
      </x:c>
      <x:c r="H24" s="186" t="s">
        <x:v>3199</x:v>
      </x:c>
      <x:c r="I24" s="187" t="s">
        <x:v>3166</x:v>
      </x:c>
      <x:c r="J24" s="188">
        <x:v>1.1000000000000001</x:v>
      </x:c>
      <x:c r="K24" s="189">
        <x:v>9</x:v>
      </x:c>
      <x:c r="L24" s="188">
        <x:v>0.40000000000000002</x:v>
      </x:c>
      <x:c r="M24" s="187" t="s">
        <x:v>1057</x:v>
      </x:c>
      <x:c r="N24" s="190">
        <x:v>5</x:v>
      </x:c>
      <x:c r="O24" s="190">
        <x:v>1.2</x:v>
      </x:c>
      <x:c r="P24" s="187"/>
      <x:c r="Q24" s="191"/>
      <x:c r="R24" s="190"/>
      <x:c r="S24" s="186" t="s">
        <x:v>1321</x:v>
      </x:c>
      <x:c r="T24" s="192" t="s">
        <x:v>3390</x:v>
      </x:c>
    </x:row>
    <x:row r="25" spans="1:20" customHeight="1">
      <x:c r="A25" s="176" t="s">
        <x:v>1360</x:v>
      </x:c>
      <x:c r="B25" s="179" t="s">
        <x:v>3377</x:v>
      </x:c>
      <x:c r="C25" s="180"/>
      <x:c r="D25" s="180" t="s">
        <x:v>1054</x:v>
      </x:c>
      <x:c r="E25" s="180" t="s">
        <x:v>3196</x:v>
      </x:c>
      <x:c r="F25" s="179" t="s">
        <x:v>3165</x:v>
      </x:c>
      <x:c r="G25" s="180" t="s">
        <x:v>1345</x:v>
      </x:c>
      <x:c r="H25" s="179" t="s">
        <x:v>3197</x:v>
      </x:c>
      <x:c r="I25" s="180" t="s">
        <x:v>3166</x:v>
      </x:c>
      <x:c r="J25" s="182">
        <x:v>0.90000000000000002</x:v>
      </x:c>
      <x:c r="K25" s="181">
        <x:v>4.5</x:v>
      </x:c>
      <x:c r="L25" s="182">
        <x:v>0.55000000000000004</x:v>
      </x:c>
      <x:c r="M25" s="180" t="s">
        <x:v>1057</x:v>
      </x:c>
      <x:c r="N25" s="183">
        <x:v>2.5</x:v>
      </x:c>
      <x:c r="O25" s="183">
        <x:v>0.59999999999999998</x:v>
      </x:c>
      <x:c r="P25" s="180"/>
      <x:c r="Q25" s="184"/>
      <x:c r="R25" s="183"/>
      <x:c r="S25" s="179" t="s">
        <x:v>3397</x:v>
      </x:c>
      <x:c r="T25" s="185" t="s">
        <x:v>3387</x:v>
      </x:c>
    </x:row>
    <x:row r="26" spans="1:20" customHeight="1">
      <x:c r="A26" s="177" t="s">
        <x:v>1350</x:v>
      </x:c>
      <x:c r="B26" s="186" t="s">
        <x:v>3376</x:v>
      </x:c>
      <x:c r="C26" s="187"/>
      <x:c r="D26" s="187" t="s">
        <x:v>1054</x:v>
      </x:c>
      <x:c r="E26" s="187" t="s">
        <x:v>60</x:v>
      </x:c>
      <x:c r="F26" s="186" t="s">
        <x:v>3201</x:v>
      </x:c>
      <x:c r="G26" s="187" t="s">
        <x:v>1340</x:v>
      </x:c>
      <x:c r="H26" s="186" t="s">
        <x:v>3388</x:v>
      </x:c>
      <x:c r="I26" s="187" t="s">
        <x:v>3166</x:v>
      </x:c>
      <x:c r="J26" s="188">
        <x:v>1.8</x:v>
      </x:c>
      <x:c r="K26" s="189">
        <x:v>9</x:v>
      </x:c>
      <x:c r="L26" s="188">
        <x:v>0.5</x:v>
      </x:c>
      <x:c r="M26" s="187" t="s">
        <x:v>1057</x:v>
      </x:c>
      <x:c r="N26" s="190">
        <x:v>6</x:v>
      </x:c>
      <x:c r="O26" s="190">
        <x:v>1.3</x:v>
      </x:c>
      <x:c r="P26" s="187"/>
      <x:c r="Q26" s="191"/>
      <x:c r="R26" s="190"/>
      <x:c r="S26" s="186" t="s">
        <x:v>1357</x:v>
      </x:c>
      <x:c r="T26" s="192" t="s">
        <x:v>1023</x:v>
      </x:c>
    </x:row>
    <x:row r="27" spans="1:20" customHeight="1">
      <x:c r="A27" s="176" t="s">
        <x:v>1337</x:v>
      </x:c>
      <x:c r="B27" s="179" t="s">
        <x:v>2458</x:v>
      </x:c>
      <x:c r="C27" s="180"/>
      <x:c r="D27" s="180" t="s">
        <x:v>1041</x:v>
      </x:c>
      <x:c r="E27" s="180" t="s">
        <x:v>60</x:v>
      </x:c>
      <x:c r="F27" s="179"/>
      <x:c r="G27" s="180" t="s">
        <x:v>1326</x:v>
      </x:c>
      <x:c r="H27" s="179" t="s">
        <x:v>3385</x:v>
      </x:c>
      <x:c r="I27" s="180"/>
      <x:c r="J27" s="180"/>
      <x:c r="K27" s="181">
        <x:v>15</x:v>
      </x:c>
      <x:c r="L27" s="182">
        <x:v>1</x:v>
      </x:c>
      <x:c r="M27" s="180" t="s">
        <x:v>1057</x:v>
      </x:c>
      <x:c r="N27" s="183">
        <x:v>10</x:v>
      </x:c>
      <x:c r="O27" s="183">
        <x:v>1</x:v>
      </x:c>
      <x:c r="P27" s="180" t="s">
        <x:v>3204</x:v>
      </x:c>
      <x:c r="Q27" s="184">
        <x:v>-1</x:v>
      </x:c>
      <x:c r="R27" s="183">
        <x:v>4</x:v>
      </x:c>
      <x:c r="S27" s="179" t="s">
        <x:v>3393</x:v>
      </x:c>
      <x:c r="T27" s="185" t="s">
        <x:v>2157</x:v>
      </x:c>
    </x:row>
    <x:row r="28" spans="1:20" customHeight="1">
      <x:c r="A28" s="177" t="s">
        <x:v>1348</x:v>
      </x:c>
      <x:c r="B28" s="186" t="s">
        <x:v>3374</x:v>
      </x:c>
      <x:c r="C28" s="187"/>
      <x:c r="D28" s="187" t="s">
        <x:v>1054</x:v>
      </x:c>
      <x:c r="E28" s="187" t="s">
        <x:v>28</x:v>
      </x:c>
      <x:c r="F28" s="186"/>
      <x:c r="G28" s="187" t="s">
        <x:v>1345</x:v>
      </x:c>
      <x:c r="H28" s="186" t="s">
        <x:v>3202</x:v>
      </x:c>
      <x:c r="I28" s="187" t="s">
        <x:v>3166</x:v>
      </x:c>
      <x:c r="J28" s="188">
        <x:v>1.5</x:v>
      </x:c>
      <x:c r="K28" s="189">
        <x:v>8</x:v>
      </x:c>
      <x:c r="L28" s="188">
        <x:v>0.5</x:v>
      </x:c>
      <x:c r="M28" s="187" t="s">
        <x:v>1057</x:v>
      </x:c>
      <x:c r="N28" s="190">
        <x:v>5</x:v>
      </x:c>
      <x:c r="O28" s="190">
        <x:v>1.1000000000000001</x:v>
      </x:c>
      <x:c r="P28" s="187"/>
      <x:c r="Q28" s="191"/>
      <x:c r="R28" s="190"/>
      <x:c r="S28" s="186" t="s">
        <x:v>1321</x:v>
      </x:c>
      <x:c r="T28" s="192" t="s">
        <x:v>2168</x:v>
      </x:c>
    </x:row>
    <x:row r="29" spans="1:20" customHeight="1">
      <x:c r="A29" s="176" t="s">
        <x:v>1353</x:v>
      </x:c>
      <x:c r="B29" s="179" t="s">
        <x:v>3375</x:v>
      </x:c>
      <x:c r="C29" s="180"/>
      <x:c r="D29" s="180" t="s">
        <x:v>1054</x:v>
      </x:c>
      <x:c r="E29" s="180" t="s">
        <x:v>28</x:v>
      </x:c>
      <x:c r="F29" s="179"/>
      <x:c r="G29" s="180" t="s">
        <x:v>1332</x:v>
      </x:c>
      <x:c r="H29" s="179" t="s">
        <x:v>3383</x:v>
      </x:c>
      <x:c r="I29" s="180"/>
      <x:c r="J29" s="180"/>
      <x:c r="K29" s="181">
        <x:v>14</x:v>
      </x:c>
      <x:c r="L29" s="182">
        <x:v>0.59999999999999998</x:v>
      </x:c>
      <x:c r="M29" s="180" t="s">
        <x:v>1057</x:v>
      </x:c>
      <x:c r="N29" s="183">
        <x:v>9</x:v>
      </x:c>
      <x:c r="O29" s="183">
        <x:v>2</x:v>
      </x:c>
      <x:c r="P29" s="180" t="s">
        <x:v>1040</x:v>
      </x:c>
      <x:c r="Q29" s="184">
        <x:v>8</x:v>
      </x:c>
      <x:c r="R29" s="183"/>
      <x:c r="S29" s="179" t="s">
        <x:v>3203</x:v>
      </x:c>
      <x:c r="T29" s="185" t="s">
        <x:v>2598</x:v>
      </x:c>
    </x:row>
    <x:row r="30" spans="1:20" customHeight="1">
      <x:c r="A30" s="177" t="s">
        <x:v>1349</x:v>
      </x:c>
      <x:c r="B30" s="186" t="s">
        <x:v>3378</x:v>
      </x:c>
      <x:c r="C30" s="187"/>
      <x:c r="D30" s="187" t="s">
        <x:v>1054</x:v>
      </x:c>
      <x:c r="E30" s="187" t="s">
        <x:v>2069</x:v>
      </x:c>
      <x:c r="F30" s="186"/>
      <x:c r="G30" s="187" t="s">
        <x:v>1325</x:v>
      </x:c>
      <x:c r="H30" s="186" t="s">
        <x:v>3205</x:v>
      </x:c>
      <x:c r="I30" s="187"/>
      <x:c r="J30" s="187"/>
      <x:c r="K30" s="189">
        <x:v>12</x:v>
      </x:c>
      <x:c r="L30" s="188">
        <x:v>0.80000000000000004</x:v>
      </x:c>
      <x:c r="M30" s="187" t="s">
        <x:v>1057</x:v>
      </x:c>
      <x:c r="N30" s="190">
        <x:v>8</x:v>
      </x:c>
      <x:c r="O30" s="190">
        <x:v>1.5</x:v>
      </x:c>
      <x:c r="P30" s="187" t="s">
        <x:v>235</x:v>
      </x:c>
      <x:c r="Q30" s="191">
        <x:v>20</x:v>
      </x:c>
      <x:c r="R30" s="190">
        <x:v>10</x:v>
      </x:c>
      <x:c r="S30" s="186" t="s">
        <x:v>3206</x:v>
      </x:c>
      <x:c r="T30" s="192" t="s">
        <x:v>2169</x:v>
      </x:c>
    </x:row>
    <x:row r="31" spans="1:20" customHeight="1">
      <x:c r="A31" s="176" t="s">
        <x:v>1338</x:v>
      </x:c>
      <x:c r="B31" s="179" t="s">
        <x:v>1025</x:v>
      </x:c>
      <x:c r="C31" s="180"/>
      <x:c r="D31" s="180" t="s">
        <x:v>1054</x:v>
      </x:c>
      <x:c r="E31" s="180" t="s">
        <x:v>2069</x:v>
      </x:c>
      <x:c r="F31" s="179" t="s">
        <x:v>1468</x:v>
      </x:c>
      <x:c r="G31" s="180" t="s">
        <x:v>1326</x:v>
      </x:c>
      <x:c r="H31" s="179" t="s">
        <x:v>3403</x:v>
      </x:c>
      <x:c r="I31" s="180" t="s">
        <x:v>3166</x:v>
      </x:c>
      <x:c r="J31" s="182">
        <x:v>0.90000000000000002</x:v>
      </x:c>
      <x:c r="K31" s="181">
        <x:v>10</x:v>
      </x:c>
      <x:c r="L31" s="182">
        <x:v>0.45000000000000001</x:v>
      </x:c>
      <x:c r="M31" s="180" t="s">
        <x:v>1057</x:v>
      </x:c>
      <x:c r="N31" s="183">
        <x:v>6</x:v>
      </x:c>
      <x:c r="O31" s="183">
        <x:v>1</x:v>
      </x:c>
      <x:c r="P31" s="180" t="s">
        <x:v>1312</x:v>
      </x:c>
      <x:c r="Q31" s="184">
        <x:v>-50</x:v>
      </x:c>
      <x:c r="R31" s="183">
        <x:v>3</x:v>
      </x:c>
      <x:c r="S31" s="179" t="s">
        <x:v>2599</x:v>
      </x:c>
      <x:c r="T31" s="185" t="s">
        <x:v>2600</x:v>
      </x:c>
    </x:row>
    <x:row r="32" spans="1:20" customHeight="1">
      <x:c r="A32" s="177" t="s">
        <x:v>1352</x:v>
      </x:c>
      <x:c r="B32" s="186" t="s">
        <x:v>2466</x:v>
      </x:c>
      <x:c r="C32" s="187"/>
      <x:c r="D32" s="187" t="s">
        <x:v>1054</x:v>
      </x:c>
      <x:c r="E32" s="187" t="s">
        <x:v>66</x:v>
      </x:c>
      <x:c r="F32" s="186"/>
      <x:c r="G32" s="187" t="s">
        <x:v>1042</x:v>
      </x:c>
      <x:c r="H32" s="186" t="s">
        <x:v>3398</x:v>
      </x:c>
      <x:c r="I32" s="187"/>
      <x:c r="J32" s="187"/>
      <x:c r="K32" s="189">
        <x:v>11</x:v>
      </x:c>
      <x:c r="L32" s="188">
        <x:v>0.59999999999999998</x:v>
      </x:c>
      <x:c r="M32" s="187" t="s">
        <x:v>1057</x:v>
      </x:c>
      <x:c r="N32" s="190">
        <x:v>7</x:v>
      </x:c>
      <x:c r="O32" s="190">
        <x:v>0.80000000000000004</x:v>
      </x:c>
      <x:c r="P32" s="187" t="s">
        <x:v>1358</x:v>
      </x:c>
      <x:c r="Q32" s="191">
        <x:v>50</x:v>
      </x:c>
      <x:c r="R32" s="190">
        <x:v>4</x:v>
      </x:c>
      <x:c r="S32" s="186" t="s">
        <x:v>2601</x:v>
      </x:c>
      <x:c r="T32" s="192" t="s">
        <x:v>2171</x:v>
      </x:c>
    </x:row>
    <x:row r="33" spans="1:20" customHeight="1">
      <x:c r="A33" s="176" t="s">
        <x:v>1354</x:v>
      </x:c>
      <x:c r="B33" s="179" t="s">
        <x:v>2467</x:v>
      </x:c>
      <x:c r="C33" s="180"/>
      <x:c r="D33" s="180" t="s">
        <x:v>1054</x:v>
      </x:c>
      <x:c r="E33" s="180" t="s">
        <x:v>66</x:v>
      </x:c>
      <x:c r="F33" s="179"/>
      <x:c r="G33" s="180" t="s">
        <x:v>1326</x:v>
      </x:c>
      <x:c r="H33" s="179" t="s">
        <x:v>3394</x:v>
      </x:c>
      <x:c r="I33" s="180" t="s">
        <x:v>3166</x:v>
      </x:c>
      <x:c r="J33" s="182">
        <x:v>1.6499999999999999</x:v>
      </x:c>
      <x:c r="K33" s="181">
        <x:v>8</x:v>
      </x:c>
      <x:c r="L33" s="182">
        <x:v>0.55000000000000004</x:v>
      </x:c>
      <x:c r="M33" s="180" t="s">
        <x:v>1057</x:v>
      </x:c>
      <x:c r="N33" s="183">
        <x:v>5</x:v>
      </x:c>
      <x:c r="O33" s="183">
        <x:v>1.2</x:v>
      </x:c>
      <x:c r="P33" s="180"/>
      <x:c r="Q33" s="184"/>
      <x:c r="R33" s="183"/>
      <x:c r="S33" s="179" t="s">
        <x:v>1339</x:v>
      </x:c>
      <x:c r="T33" s="185" t="s">
        <x:v>1016</x:v>
      </x:c>
    </x:row>
    <x:row r="34" spans="1:20" customHeight="1">
      <x:c r="A34" s="177" t="s">
        <x:v>1355</x:v>
      </x:c>
      <x:c r="B34" s="186" t="s">
        <x:v>3379</x:v>
      </x:c>
      <x:c r="C34" s="187"/>
      <x:c r="D34" s="187" t="s">
        <x:v>1041</x:v>
      </x:c>
      <x:c r="E34" s="187" t="s">
        <x:v>3210</x:v>
      </x:c>
      <x:c r="F34" s="186"/>
      <x:c r="G34" s="187" t="s">
        <x:v>1326</x:v>
      </x:c>
      <x:c r="H34" s="186" t="s">
        <x:v>2602</x:v>
      </x:c>
      <x:c r="I34" s="187"/>
      <x:c r="J34" s="187"/>
      <x:c r="K34" s="189"/>
      <x:c r="L34" s="188">
        <x:v>1</x:v>
      </x:c>
      <x:c r="M34" s="187"/>
      <x:c r="N34" s="190"/>
      <x:c r="O34" s="190">
        <x:v>1.5</x:v>
      </x:c>
      <x:c r="P34" s="187" t="s">
        <x:v>3209</x:v>
      </x:c>
      <x:c r="Q34" s="191">
        <x:v>1</x:v>
      </x:c>
      <x:c r="R34" s="190"/>
      <x:c r="S34" s="186" t="s">
        <x:v>90</x:v>
      </x:c>
      <x:c r="T34" s="192" t="s">
        <x:v>1009</x:v>
      </x:c>
    </x:row>
    <x:row r="35" spans="1:20" customHeight="1">
      <x:c r="A35" s="176" t="s">
        <x:v>1359</x:v>
      </x:c>
      <x:c r="B35" s="179" t="s">
        <x:v>2459</x:v>
      </x:c>
      <x:c r="C35" s="180"/>
      <x:c r="D35" s="180" t="s">
        <x:v>1054</x:v>
      </x:c>
      <x:c r="E35" s="180" t="s">
        <x:v>3210</x:v>
      </x:c>
      <x:c r="F35" s="179"/>
      <x:c r="G35" s="180" t="s">
        <x:v>1326</x:v>
      </x:c>
      <x:c r="H35" s="179" t="s">
        <x:v>3391</x:v>
      </x:c>
      <x:c r="I35" s="180" t="s">
        <x:v>3166</x:v>
      </x:c>
      <x:c r="J35" s="182">
        <x:v>1.25</x:v>
      </x:c>
      <x:c r="K35" s="181">
        <x:v>14</x:v>
      </x:c>
      <x:c r="L35" s="182">
        <x:v>0.5</x:v>
      </x:c>
      <x:c r="M35" s="180" t="s">
        <x:v>1057</x:v>
      </x:c>
      <x:c r="N35" s="183">
        <x:v>9</x:v>
      </x:c>
      <x:c r="O35" s="183">
        <x:v>1.6000000000000001</x:v>
      </x:c>
      <x:c r="P35" s="180" t="s">
        <x:v>3207</x:v>
      </x:c>
      <x:c r="Q35" s="184">
        <x:v>-1</x:v>
      </x:c>
      <x:c r="R35" s="183"/>
      <x:c r="S35" s="179" t="s">
        <x:v>3208</x:v>
      </x:c>
      <x:c r="T35" s="185" t="s">
        <x:v>2604</x:v>
      </x:c>
    </x:row>
    <x:row r="36" spans="1:20" customHeight="1">
      <x:c r="A36" s="177" t="s">
        <x:v>1331</x:v>
      </x:c>
      <x:c r="B36" s="186" t="s">
        <x:v>3381</x:v>
      </x:c>
      <x:c r="C36" s="187"/>
      <x:c r="D36" s="187" t="s">
        <x:v>1041</x:v>
      </x:c>
      <x:c r="E36" s="187" t="s">
        <x:v>22</x:v>
      </x:c>
      <x:c r="F36" s="186"/>
      <x:c r="G36" s="187" t="s">
        <x:v>1303</x:v>
      </x:c>
      <x:c r="H36" s="186" t="s">
        <x:v>3384</x:v>
      </x:c>
      <x:c r="I36" s="187"/>
      <x:c r="J36" s="187"/>
      <x:c r="K36" s="189"/>
      <x:c r="L36" s="188">
        <x:v>1</x:v>
      </x:c>
      <x:c r="M36" s="187"/>
      <x:c r="N36" s="190"/>
      <x:c r="O36" s="190">
        <x:v>2</x:v>
      </x:c>
      <x:c r="P36" s="187" t="s">
        <x:v>1333</x:v>
      </x:c>
      <x:c r="Q36" s="191"/>
      <x:c r="R36" s="190"/>
      <x:c r="S36" s="186" t="s">
        <x:v>1334</x:v>
      </x:c>
      <x:c r="T36" s="192" t="s">
        <x:v>3380</x:v>
      </x:c>
    </x:row>
    <x:row r="37" spans="1:20" customHeight="1">
      <x:c r="A37" s="176" t="s">
        <x:v>1335</x:v>
      </x:c>
      <x:c r="B37" s="179" t="s">
        <x:v>274</x:v>
      </x:c>
      <x:c r="C37" s="180"/>
      <x:c r="D37" s="180" t="s">
        <x:v>1041</x:v>
      </x:c>
      <x:c r="E37" s="180" t="s">
        <x:v>3386</x:v>
      </x:c>
      <x:c r="F37" s="179"/>
      <x:c r="G37" s="180" t="s">
        <x:v>1341</x:v>
      </x:c>
      <x:c r="H37" s="179" t="s">
        <x:v>2606</x:v>
      </x:c>
      <x:c r="I37" s="180"/>
      <x:c r="J37" s="180"/>
      <x:c r="K37" s="181"/>
      <x:c r="L37" s="182">
        <x:v>1</x:v>
      </x:c>
      <x:c r="M37" s="180"/>
      <x:c r="N37" s="183"/>
      <x:c r="O37" s="183"/>
      <x:c r="P37" s="180" t="s">
        <x:v>1318</x:v>
      </x:c>
      <x:c r="Q37" s="184">
        <x:v>1</x:v>
      </x:c>
      <x:c r="R37" s="183"/>
      <x:c r="S37" s="179" t="s">
        <x:v>3214</x:v>
      </x:c>
      <x:c r="T37" s="185" t="s">
        <x:v>2468</x:v>
      </x:c>
    </x:row>
    <x:row r="38" spans="1:20" customHeight="1">
      <x:c r="A38" s="178" t="s">
        <x:v>1036</x:v>
      </x:c>
      <x:c r="B38" s="193" t="s">
        <x:v>2300</x:v>
      </x:c>
      <x:c r="C38" s="194"/>
      <x:c r="D38" s="194" t="s">
        <x:v>1041</x:v>
      </x:c>
      <x:c r="E38" s="194" t="s">
        <x:v>246</x:v>
      </x:c>
      <x:c r="F38" s="193" t="s">
        <x:v>1366</x:v>
      </x:c>
      <x:c r="G38" s="194" t="s">
        <x:v>12</x:v>
      </x:c>
      <x:c r="H38" s="200">
        <x:v>1</x:v>
      </x:c>
      <x:c r="I38" s="194"/>
      <x:c r="J38" s="194"/>
      <x:c r="K38" s="195"/>
      <x:c r="L38" s="196"/>
      <x:c r="M38" s="194" t="s">
        <x:v>1038</x:v>
      </x:c>
      <x:c r="N38" s="197">
        <x:v>100</x:v>
      </x:c>
      <x:c r="O38" s="197">
        <x:v>1.3</x:v>
      </x:c>
      <x:c r="P38" s="194"/>
      <x:c r="Q38" s="198"/>
      <x:c r="R38" s="197">
        <x:v>5</x:v>
      </x:c>
      <x:c r="S38" s="193" t="s">
        <x:v>1313</x:v>
      </x:c>
      <x:c r="T38" s="199" t="s">
        <x:v>2180</x:v>
      </x:c>
    </x:row>
    <x:row r="39" spans="1:20" customHeight="1">
      <x:c r="A39" s="178" t="s">
        <x:v>1039</x:v>
      </x:c>
      <x:c r="B39" s="193" t="s">
        <x:v>2179</x:v>
      </x:c>
      <x:c r="C39" s="194"/>
      <x:c r="D39" s="194" t="s">
        <x:v>1054</x:v>
      </x:c>
      <x:c r="E39" s="194" t="s">
        <x:v>246</x:v>
      </x:c>
      <x:c r="F39" s="193" t="s">
        <x:v>3216</x:v>
      </x:c>
      <x:c r="G39" s="194" t="s">
        <x:v>1055</x:v>
      </x:c>
      <x:c r="H39" s="193" t="s">
        <x:v>3404</x:v>
      </x:c>
      <x:c r="I39" s="194"/>
      <x:c r="J39" s="194"/>
      <x:c r="K39" s="195"/>
      <x:c r="L39" s="196"/>
      <x:c r="M39" s="194" t="s">
        <x:v>1038</x:v>
      </x:c>
      <x:c r="N39" s="197">
        <x:v>60</x:v>
      </x:c>
      <x:c r="O39" s="197">
        <x:v>1.8</x:v>
      </x:c>
      <x:c r="P39" s="194"/>
      <x:c r="Q39" s="198"/>
      <x:c r="R39" s="197"/>
      <x:c r="S39" s="193" t="s">
        <x:v>1321</x:v>
      </x:c>
      <x:c r="T39" s="199" t="s">
        <x:v>3222</x:v>
      </x:c>
    </x:row>
    <x:row r="40" spans="1:20" customHeight="1">
      <x:c r="A40" s="178" t="s">
        <x:v>1367</x:v>
      </x:c>
      <x:c r="B40" s="193"/>
      <x:c r="C40" s="194"/>
      <x:c r="D40" s="194"/>
      <x:c r="E40" s="194"/>
      <x:c r="F40" s="193"/>
      <x:c r="G40" s="194"/>
      <x:c r="H40" s="193"/>
      <x:c r="I40" s="194"/>
      <x:c r="J40" s="194"/>
      <x:c r="K40" s="195"/>
      <x:c r="L40" s="196"/>
      <x:c r="M40" s="194"/>
      <x:c r="N40" s="197"/>
      <x:c r="O40" s="197"/>
      <x:c r="P40" s="194"/>
      <x:c r="Q40" s="198"/>
      <x:c r="R40" s="197"/>
      <x:c r="S40" s="193"/>
      <x:c r="T40" s="199"/>
    </x:row>
    <x:row r="41" spans="1:20" customHeight="1">
      <x:c r="A41" s="172"/>
      <x:c r="B41" s="173"/>
      <x:c r="C41" s="173"/>
      <x:c r="D41" s="173"/>
      <x:c r="E41" s="173"/>
      <x:c r="F41" s="173"/>
      <x:c r="G41" s="173"/>
      <x:c r="H41" s="173"/>
      <x:c r="I41" s="173"/>
      <x:c r="J41" s="173"/>
      <x:c r="K41" s="174"/>
      <x:c r="L41" s="174"/>
      <x:c r="M41" s="174"/>
      <x:c r="N41" s="174"/>
      <x:c r="O41" s="174"/>
      <x:c r="P41" s="174"/>
      <x:c r="Q41" s="174"/>
      <x:c r="R41" s="173"/>
      <x:c r="S41" s="173"/>
      <x:c r="T41" s="175"/>
    </x:row>
  </x:sheetData>
  <x:conditionalFormatting sqref="D2:D40">
    <x:cfRule type="expression" dxfId="12" priority="4">
      <x:formula>$H2="연출용"</x:formula>
    </x:cfRule>
    <x:cfRule type="expression" dxfId="13" priority="3">
      <x:formula>$H2="이벤트"</x:formula>
    </x:cfRule>
    <x:cfRule type="expression" dxfId="14" priority="2">
      <x:formula>$H2="패시브"</x:formula>
    </x:cfRule>
    <x:cfRule type="expression" dxfId="15" priority="1">
      <x:formula>$H2="액티브"</x:formula>
    </x:cfRule>
  </x:conditionalFormatting>
  <x:dataValidations count="4">
    <x:dataValidation type="list" sqref="D2:D40">
      <x:formula1>"액티브,패시브,이벤트,연출용"</x:formula1>
    </x:dataValidation>
    <x:dataValidation type="list" sqref="G2:G40">
      <x:formula1>"입력,입력 유지,상시,대상 근접,대상 거리,사건 플래그,선택 결과,상태치 임계,HP 임계,시간 경과,피격,주변 개체 수,아이템 착용,인연 수치"</x:formula1>
    </x:dataValidation>
    <x:dataValidation type="list" sqref="I2:I40">
      <x:formula1>"없음,기본 공격력 비율,고정 피해,즉시 처리"</x:formula1>
    </x:dataValidation>
    <x:dataValidation type="list" sqref="M2:M40">
      <x:formula1>"없음,개별,공용"</x:formula1>
    </x:dataValidation>
  </x:dataValidation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12"/>
  <x:dimension ref="A1:H17"/>
  <x:sheetViews>
    <x:sheetView topLeftCell="A1" zoomScale="115" zoomScaleNormal="75" zoomScaleSheetLayoutView="115" workbookViewId="0">
      <x:selection activeCell="R11" activeCellId="0" sqref="R11:R11"/>
    </x:sheetView>
  </x:sheetViews>
  <x:sheetFormatPr defaultColWidth="8.93359375" defaultRowHeight="18.75" customHeight="1"/>
  <x:cols>
    <x:col min="1" max="1" width="3.625" style="210" customWidth="1"/>
    <x:col min="2" max="2" width="9" style="210" customWidth="1"/>
    <x:col min="3" max="16384" width="9" style="210"/>
  </x:cols>
  <x:sheetData>
    <x:row r="1" spans="1:8" ht="21.75" customHeight="1">
      <x:c r="A1" s="211"/>
      <x:c r="B1" s="237" t="s">
        <x:v>1044</x:v>
      </x:c>
      <x:c r="C1" s="237"/>
      <x:c r="D1" s="237"/>
      <x:c r="E1" s="237"/>
      <x:c r="F1" s="237"/>
      <x:c r="G1" s="237"/>
      <x:c r="H1" s="237"/>
    </x:row>
    <x:row r="2" spans="1:8" customHeight="1">
      <x:c r="A2" s="211"/>
      <x:c r="B2" s="212"/>
      <x:c r="C2" s="212" t="s">
        <x:v>1052</x:v>
      </x:c>
      <x:c r="D2" s="212" t="s">
        <x:v>1050</x:v>
      </x:c>
      <x:c r="E2" s="212" t="s">
        <x:v>1045</x:v>
      </x:c>
      <x:c r="F2" s="212" t="s">
        <x:v>1053</x:v>
      </x:c>
      <x:c r="G2" s="212" t="s">
        <x:v>1049</x:v>
      </x:c>
      <x:c r="H2" s="212" t="s">
        <x:v>1056</x:v>
      </x:c>
    </x:row>
    <x:row r="3" spans="1:8" customHeight="1">
      <x:c r="A3" s="236" t="s">
        <x:v>1037</x:v>
      </x:c>
      <x:c r="B3" s="212" t="s">
        <x:v>1052</x:v>
      </x:c>
      <x:c r="C3" s="212">
        <x:v>1</x:v>
      </x:c>
      <x:c r="D3" s="212">
        <x:v>0.5</x:v>
      </x:c>
      <x:c r="E3" s="212">
        <x:v>0.69999999999999996</x:v>
      </x:c>
      <x:c r="F3" s="212">
        <x:v>1.6000000000000001</x:v>
      </x:c>
      <x:c r="G3" s="212">
        <x:v>0.29999999999999999</x:v>
      </x:c>
      <x:c r="H3" s="212">
        <x:v>1.8</x:v>
      </x:c>
    </x:row>
    <x:row r="4" spans="1:8" customHeight="1">
      <x:c r="A4" s="236"/>
      <x:c r="B4" s="212" t="s">
        <x:v>1050</x:v>
      </x:c>
      <x:c r="C4" s="212">
        <x:v>1.5</x:v>
      </x:c>
      <x:c r="D4" s="212">
        <x:v>1</x:v>
      </x:c>
      <x:c r="E4" s="212">
        <x:v>1.8</x:v>
      </x:c>
      <x:c r="F4" s="212">
        <x:v>0.20000000000000001</x:v>
      </x:c>
      <x:c r="G4" s="212">
        <x:v>0.80000000000000004</x:v>
      </x:c>
      <x:c r="H4" s="212">
        <x:v>0.40000000000000002</x:v>
      </x:c>
    </x:row>
    <x:row r="5" spans="1:8" customHeight="1">
      <x:c r="A5" s="236"/>
      <x:c r="B5" s="212" t="s">
        <x:v>1045</x:v>
      </x:c>
      <x:c r="C5" s="212">
        <x:v>1.3</x:v>
      </x:c>
      <x:c r="D5" s="212">
        <x:v>0.20000000000000001</x:v>
      </x:c>
      <x:c r="E5" s="212">
        <x:v>1</x:v>
      </x:c>
      <x:c r="F5" s="212">
        <x:v>1.7</x:v>
      </x:c>
      <x:c r="G5" s="212">
        <x:v>1.5</x:v>
      </x:c>
      <x:c r="H5" s="212">
        <x:v>1.3999999999999999</x:v>
      </x:c>
    </x:row>
    <x:row r="6" spans="1:8" customHeight="1">
      <x:c r="A6" s="236"/>
      <x:c r="B6" s="212" t="s">
        <x:v>1053</x:v>
      </x:c>
      <x:c r="C6" s="212">
        <x:v>0.40000000000000002</x:v>
      </x:c>
      <x:c r="D6" s="212">
        <x:v>1.8</x:v>
      </x:c>
      <x:c r="E6" s="212">
        <x:v>0.29999999999999999</x:v>
      </x:c>
      <x:c r="F6" s="212">
        <x:v>1</x:v>
      </x:c>
      <x:c r="G6" s="212">
        <x:v>1.5</x:v>
      </x:c>
      <x:c r="H6" s="212">
        <x:v>0.80000000000000004</x:v>
      </x:c>
    </x:row>
    <x:row r="7" spans="1:8" customHeight="1">
      <x:c r="A7" s="236"/>
      <x:c r="B7" s="212" t="s">
        <x:v>1049</x:v>
      </x:c>
      <x:c r="C7" s="212">
        <x:v>1.7</x:v>
      </x:c>
      <x:c r="D7" s="212">
        <x:v>1.2</x:v>
      </x:c>
      <x:c r="E7" s="212">
        <x:v>0.5</x:v>
      </x:c>
      <x:c r="F7" s="212">
        <x:v>0.5</x:v>
      </x:c>
      <x:c r="G7" s="212">
        <x:v>1</x:v>
      </x:c>
      <x:c r="H7" s="212">
        <x:v>1.5</x:v>
      </x:c>
    </x:row>
    <x:row r="8" spans="1:8" customHeight="1">
      <x:c r="A8" s="236"/>
      <x:c r="B8" s="212" t="s">
        <x:v>1056</x:v>
      </x:c>
      <x:c r="C8" s="212">
        <x:v>0.20000000000000001</x:v>
      </x:c>
      <x:c r="D8" s="212">
        <x:v>1.6000000000000001</x:v>
      </x:c>
      <x:c r="E8" s="212">
        <x:v>0.59999999999999998</x:v>
      </x:c>
      <x:c r="F8" s="212">
        <x:v>1.2</x:v>
      </x:c>
      <x:c r="G8" s="212">
        <x:v>0.5</x:v>
      </x:c>
      <x:c r="H8" s="212">
        <x:v>1</x:v>
      </x:c>
    </x:row>
    <x:row r="10" spans="1:8" customHeight="1">
      <x:c r="A10" s="211"/>
      <x:c r="B10" s="237" t="s">
        <x:v>1044</x:v>
      </x:c>
      <x:c r="C10" s="237"/>
      <x:c r="D10" s="237"/>
      <x:c r="E10" s="237"/>
      <x:c r="F10" s="237"/>
      <x:c r="G10" s="237"/>
      <x:c r="H10" s="237"/>
    </x:row>
    <x:row r="11" spans="1:8" customHeight="1">
      <x:c r="A11" s="211"/>
      <x:c r="B11" s="212"/>
      <x:c r="C11" s="212" t="s">
        <x:v>1059</x:v>
      </x:c>
      <x:c r="D11" s="212" t="s">
        <x:v>1063</x:v>
      </x:c>
      <x:c r="E11" s="212" t="s">
        <x:v>1062</x:v>
      </x:c>
      <x:c r="F11" s="212" t="s">
        <x:v>1060</x:v>
      </x:c>
      <x:c r="G11" s="212" t="s">
        <x:v>1061</x:v>
      </x:c>
      <x:c r="H11" s="212" t="s">
        <x:v>1058</x:v>
      </x:c>
    </x:row>
    <x:row r="12" spans="1:8" customHeight="1">
      <x:c r="A12" s="236" t="s">
        <x:v>1037</x:v>
      </x:c>
      <x:c r="B12" s="212" t="s">
        <x:v>1059</x:v>
      </x:c>
      <x:c r="C12" s="212">
        <x:v>1</x:v>
      </x:c>
      <x:c r="D12" s="212">
        <x:v>0.29999999999999999</x:v>
      </x:c>
      <x:c r="E12" s="212">
        <x:v>1.5</x:v>
      </x:c>
      <x:c r="F12" s="212">
        <x:v>0.69999999999999996</x:v>
      </x:c>
      <x:c r="G12" s="212">
        <x:v>1</x:v>
      </x:c>
      <x:c r="H12" s="212">
        <x:v>1</x:v>
      </x:c>
    </x:row>
    <x:row r="13" spans="1:8" customHeight="1">
      <x:c r="A13" s="236"/>
      <x:c r="B13" s="212" t="s">
        <x:v>1063</x:v>
      </x:c>
      <x:c r="C13" s="212">
        <x:v>1.7</x:v>
      </x:c>
      <x:c r="D13" s="212">
        <x:v>1</x:v>
      </x:c>
      <x:c r="E13" s="212">
        <x:v>1.3</x:v>
      </x:c>
      <x:c r="F13" s="212">
        <x:v>0.59999999999999998</x:v>
      </x:c>
      <x:c r="G13" s="212">
        <x:v>1</x:v>
      </x:c>
      <x:c r="H13" s="212">
        <x:v>1</x:v>
      </x:c>
    </x:row>
    <x:row r="14" spans="1:8" customHeight="1">
      <x:c r="A14" s="236"/>
      <x:c r="B14" s="212" t="s">
        <x:v>1062</x:v>
      </x:c>
      <x:c r="C14" s="212">
        <x:v>0.5</x:v>
      </x:c>
      <x:c r="D14" s="212">
        <x:v>0.69999999999999996</x:v>
      </x:c>
      <x:c r="E14" s="212">
        <x:v>1</x:v>
      </x:c>
      <x:c r="F14" s="212">
        <x:v>0.80000000000000004</x:v>
      </x:c>
      <x:c r="G14" s="212">
        <x:v>1</x:v>
      </x:c>
      <x:c r="H14" s="212">
        <x:v>1</x:v>
      </x:c>
    </x:row>
    <x:row r="15" spans="1:8" customHeight="1">
      <x:c r="A15" s="236"/>
      <x:c r="B15" s="212" t="s">
        <x:v>1060</x:v>
      </x:c>
      <x:c r="C15" s="212">
        <x:v>1.3</x:v>
      </x:c>
      <x:c r="D15" s="212">
        <x:v>1.3999999999999999</x:v>
      </x:c>
      <x:c r="E15" s="212">
        <x:v>1.2</x:v>
      </x:c>
      <x:c r="F15" s="212">
        <x:v>1</x:v>
      </x:c>
      <x:c r="G15" s="212">
        <x:v>1</x:v>
      </x:c>
      <x:c r="H15" s="212">
        <x:v>1</x:v>
      </x:c>
    </x:row>
    <x:row r="16" spans="1:8" customHeight="1">
      <x:c r="A16" s="236"/>
      <x:c r="B16" s="212" t="s">
        <x:v>1061</x:v>
      </x:c>
      <x:c r="C16" s="212">
        <x:v>1</x:v>
      </x:c>
      <x:c r="D16" s="212">
        <x:v>1</x:v>
      </x:c>
      <x:c r="E16" s="212">
        <x:v>1</x:v>
      </x:c>
      <x:c r="F16" s="212">
        <x:v>1</x:v>
      </x:c>
      <x:c r="G16" s="212">
        <x:v>1</x:v>
      </x:c>
      <x:c r="H16" s="212"/>
    </x:row>
    <x:row r="17" spans="1:8" customHeight="1">
      <x:c r="A17" s="236"/>
      <x:c r="B17" s="212" t="s">
        <x:v>1058</x:v>
      </x:c>
      <x:c r="C17" s="212">
        <x:v>1</x:v>
      </x:c>
      <x:c r="D17" s="212">
        <x:v>1</x:v>
      </x:c>
      <x:c r="E17" s="212">
        <x:v>1</x:v>
      </x:c>
      <x:c r="F17" s="212">
        <x:v>1</x:v>
      </x:c>
      <x:c r="G17" s="212"/>
      <x:c r="H17" s="212">
        <x:v>1</x:v>
      </x:c>
    </x:row>
  </x:sheetData>
  <x:mergeCells count="4">
    <x:mergeCell ref="B1:H1"/>
    <x:mergeCell ref="A3:A8"/>
    <x:mergeCell ref="B10:H10"/>
    <x:mergeCell ref="A12:A17"/>
  </x:mergeCell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13"/>
  <x:dimension ref="A1:BH72"/>
  <x:sheetViews>
    <x:sheetView showGridLines="0" topLeftCell="A1" zoomScale="40" zoomScaleNormal="75" zoomScaleSheetLayoutView="40" workbookViewId="0">
      <x:selection activeCell="AC58" activeCellId="0" sqref="AC58:AC58"/>
    </x:sheetView>
  </x:sheetViews>
  <x:sheetFormatPr defaultColWidth="9" defaultRowHeight="13.19999999999999928946"/>
  <x:cols>
    <x:col min="1" max="61" width="4.5" style="158" customWidth="1"/>
    <x:col min="62" max="16384" width="9" style="159"/>
  </x:cols>
  <x:sheetData>
    <x:row r="1" spans="1:60" ht="21.94999999999999928946" customHeight="1">
      <x:c r="A1" s="156"/>
      <x:c r="B1" s="156"/>
      <x:c r="C1" s="156"/>
      <x:c r="D1" s="156"/>
      <x:c r="E1" s="156"/>
      <x:c r="F1" s="156"/>
      <x:c r="G1" s="156"/>
      <x:c r="H1" s="156"/>
      <x:c r="I1" s="156"/>
      <x:c r="J1" s="156"/>
      <x:c r="K1" s="156"/>
      <x:c r="L1" s="156"/>
      <x:c r="M1" s="156"/>
      <x:c r="N1" s="156"/>
      <x:c r="O1" s="156"/>
      <x:c r="P1" s="156"/>
      <x:c r="Q1" s="156"/>
      <x:c r="R1" s="156"/>
      <x:c r="S1" s="156"/>
      <x:c r="T1" s="156"/>
      <x:c r="U1" s="156"/>
      <x:c r="V1" s="156"/>
      <x:c r="W1" s="156"/>
      <x:c r="X1" s="156"/>
      <x:c r="Y1" s="156"/>
      <x:c r="Z1" s="156"/>
      <x:c r="AA1" s="156"/>
      <x:c r="AB1" s="156"/>
      <x:c r="AC1" s="156"/>
      <x:c r="AD1" s="156"/>
      <x:c r="AE1" s="156"/>
      <x:c r="AF1" s="156"/>
      <x:c r="AG1" s="156"/>
      <x:c r="AH1" s="156"/>
      <x:c r="AI1" s="156"/>
      <x:c r="AJ1" s="156"/>
      <x:c r="AK1" s="156"/>
      <x:c r="AL1" s="156"/>
      <x:c r="AM1" s="156"/>
      <x:c r="AN1" s="156"/>
      <x:c r="AO1" s="156"/>
      <x:c r="AP1" s="156"/>
      <x:c r="AQ1" s="156"/>
      <x:c r="AR1" s="156"/>
      <x:c r="AS1" s="156"/>
      <x:c r="AT1" s="156"/>
      <x:c r="AU1" s="156"/>
      <x:c r="AV1" s="156"/>
      <x:c r="AW1" s="156"/>
      <x:c r="AX1" s="156"/>
      <x:c r="AY1" s="156"/>
      <x:c r="AZ1" s="156"/>
      <x:c r="BA1" s="156"/>
      <x:c r="BB1" s="156"/>
      <x:c r="BC1" s="156"/>
      <x:c r="BD1" s="156"/>
      <x:c r="BE1" s="157"/>
      <x:c r="BF1" s="157"/>
      <x:c r="BG1" s="157"/>
      <x:c r="BH1" s="157"/>
    </x:row>
    <x:row r="2" spans="1:60" ht="30" customHeight="1">
      <x:c r="A2" s="156"/>
      <x:c r="B2" s="221" t="s">
        <x:v>62</x:v>
      </x:c>
      <x:c r="C2" s="221"/>
      <x:c r="D2" s="221"/>
      <x:c r="E2" s="221"/>
      <x:c r="F2" s="221"/>
      <x:c r="G2" s="221"/>
      <x:c r="H2" s="221"/>
      <x:c r="I2" s="221"/>
      <x:c r="J2" s="221"/>
      <x:c r="K2" s="221"/>
      <x:c r="L2" s="221"/>
      <x:c r="M2" s="221"/>
      <x:c r="N2" s="221"/>
      <x:c r="O2" s="221"/>
      <x:c r="P2" s="221"/>
      <x:c r="Q2" s="221"/>
      <x:c r="R2" s="221"/>
      <x:c r="S2" s="221"/>
      <x:c r="T2" s="221"/>
      <x:c r="U2" s="221"/>
      <x:c r="V2" s="221"/>
      <x:c r="W2" s="221"/>
      <x:c r="X2" s="221"/>
      <x:c r="Y2" s="221"/>
      <x:c r="Z2" s="221"/>
      <x:c r="AA2" s="221"/>
      <x:c r="AB2" s="221"/>
      <x:c r="AC2" s="221"/>
      <x:c r="AD2" s="221"/>
      <x:c r="AE2" s="221"/>
      <x:c r="AF2" s="221"/>
      <x:c r="AG2" s="221"/>
      <x:c r="AH2" s="221"/>
      <x:c r="AI2" s="221"/>
      <x:c r="AJ2" s="221"/>
      <x:c r="AK2" s="221"/>
      <x:c r="AL2" s="221"/>
      <x:c r="AM2" s="221"/>
      <x:c r="AN2" s="221"/>
      <x:c r="AO2" s="221"/>
      <x:c r="AP2" s="221"/>
      <x:c r="AQ2" s="221"/>
      <x:c r="AR2" s="221"/>
      <x:c r="AS2" s="221"/>
      <x:c r="AT2" s="221"/>
      <x:c r="AU2" s="221"/>
      <x:c r="AV2" s="221"/>
      <x:c r="AW2" s="221"/>
      <x:c r="AX2" s="221"/>
      <x:c r="AY2" s="221"/>
      <x:c r="AZ2" s="221"/>
      <x:c r="BA2" s="221"/>
      <x:c r="BB2" s="221"/>
      <x:c r="BC2" s="221"/>
      <x:c r="BD2" s="221"/>
      <x:c r="BE2" s="221"/>
      <x:c r="BF2" s="221"/>
      <x:c r="BG2" s="221"/>
      <x:c r="BH2" s="221"/>
    </x:row>
    <x:row r="3" spans="1:60" ht="32.10000000000000142109" customHeight="1">
      <x:c r="A3" s="156"/>
      <x:c r="B3" s="221" t="s">
        <x:v>380</x:v>
      </x:c>
      <x:c r="C3" s="221"/>
      <x:c r="D3" s="221"/>
      <x:c r="E3" s="221"/>
      <x:c r="F3" s="221"/>
      <x:c r="G3" s="221"/>
      <x:c r="H3" s="221"/>
      <x:c r="I3" s="221"/>
      <x:c r="J3" s="221"/>
      <x:c r="K3" s="221"/>
      <x:c r="L3" s="221"/>
      <x:c r="M3" s="221"/>
      <x:c r="N3" s="221"/>
      <x:c r="O3" s="221"/>
      <x:c r="P3" s="221"/>
      <x:c r="Q3" s="221"/>
      <x:c r="R3" s="221"/>
      <x:c r="S3" s="221"/>
      <x:c r="T3" s="221"/>
      <x:c r="U3" s="221"/>
      <x:c r="V3" s="221"/>
      <x:c r="W3" s="221"/>
      <x:c r="X3" s="221"/>
      <x:c r="Y3" s="221"/>
      <x:c r="Z3" s="221"/>
      <x:c r="AA3" s="221"/>
      <x:c r="AB3" s="221"/>
      <x:c r="AC3" s="221"/>
      <x:c r="AD3" s="221"/>
      <x:c r="AE3" s="221"/>
      <x:c r="AF3" s="221"/>
      <x:c r="AG3" s="221"/>
      <x:c r="AH3" s="221"/>
      <x:c r="AI3" s="221"/>
      <x:c r="AJ3" s="221"/>
      <x:c r="AK3" s="221"/>
      <x:c r="AL3" s="221"/>
      <x:c r="AM3" s="221"/>
      <x:c r="AN3" s="221"/>
      <x:c r="AO3" s="221"/>
      <x:c r="AP3" s="221"/>
      <x:c r="AQ3" s="221"/>
      <x:c r="AR3" s="221"/>
      <x:c r="AS3" s="221"/>
      <x:c r="AT3" s="221"/>
      <x:c r="AU3" s="221"/>
      <x:c r="AV3" s="221"/>
      <x:c r="AW3" s="221"/>
      <x:c r="AX3" s="221"/>
      <x:c r="AY3" s="221"/>
      <x:c r="AZ3" s="221"/>
      <x:c r="BA3" s="221"/>
      <x:c r="BB3" s="221"/>
      <x:c r="BC3" s="221"/>
      <x:c r="BD3" s="221"/>
      <x:c r="BE3" s="221"/>
      <x:c r="BF3" s="221"/>
      <x:c r="BG3" s="221"/>
      <x:c r="BH3" s="221"/>
    </x:row>
    <x:row r="4" spans="1:60" ht="21.94999999999999928946" customHeight="1">
      <x:c r="A4" s="156"/>
      <x:c r="B4" s="156"/>
      <x:c r="C4" s="156"/>
      <x:c r="D4" s="156"/>
      <x:c r="E4" s="156"/>
      <x:c r="F4" s="156"/>
      <x:c r="G4" s="156"/>
      <x:c r="H4" s="156"/>
      <x:c r="I4" s="156"/>
      <x:c r="J4" s="156"/>
      <x:c r="K4" s="156"/>
      <x:c r="L4" s="156"/>
      <x:c r="M4" s="156"/>
      <x:c r="N4" s="156"/>
      <x:c r="O4" s="156"/>
      <x:c r="P4" s="156"/>
      <x:c r="Q4" s="156"/>
      <x:c r="R4" s="156"/>
      <x:c r="S4" s="156"/>
      <x:c r="T4" s="156"/>
      <x:c r="U4" s="156"/>
      <x:c r="V4" s="156"/>
      <x:c r="W4" s="156"/>
      <x:c r="X4" s="156"/>
      <x:c r="Y4" s="156"/>
      <x:c r="Z4" s="156"/>
      <x:c r="AA4" s="156"/>
      <x:c r="AB4" s="156"/>
      <x:c r="AC4" s="156"/>
      <x:c r="AD4" s="156"/>
      <x:c r="AE4" s="156"/>
      <x:c r="AF4" s="156"/>
      <x:c r="AG4" s="156"/>
      <x:c r="AH4" s="156"/>
      <x:c r="AI4" s="156"/>
      <x:c r="AJ4" s="156"/>
      <x:c r="AK4" s="156"/>
      <x:c r="AL4" s="156"/>
      <x:c r="AM4" s="156"/>
      <x:c r="AN4" s="156"/>
      <x:c r="AO4" s="156"/>
      <x:c r="AP4" s="156"/>
      <x:c r="AQ4" s="156"/>
      <x:c r="AR4" s="156"/>
      <x:c r="AS4" s="156"/>
      <x:c r="AT4" s="156"/>
      <x:c r="AU4" s="156"/>
      <x:c r="AV4" s="156"/>
      <x:c r="AW4" s="156"/>
      <x:c r="AX4" s="156"/>
      <x:c r="AY4" s="156"/>
      <x:c r="AZ4" s="156"/>
      <x:c r="BA4" s="156"/>
      <x:c r="BB4" s="156"/>
      <x:c r="BC4" s="156"/>
      <x:c r="BD4" s="156"/>
      <x:c r="BE4" s="157"/>
      <x:c r="BF4" s="157"/>
      <x:c r="BG4" s="157"/>
      <x:c r="BH4" s="157"/>
    </x:row>
    <x:row r="5" spans="1:60" ht="24" customHeight="1">
      <x:c r="A5" s="156"/>
      <x:c r="B5" s="221" t="s">
        <x:v>63</x:v>
      </x:c>
      <x:c r="C5" s="221"/>
      <x:c r="D5" s="221"/>
      <x:c r="E5" s="221"/>
      <x:c r="F5" s="221"/>
      <x:c r="G5" s="221"/>
      <x:c r="H5" s="221"/>
      <x:c r="I5" s="156"/>
      <x:c r="J5" s="221" t="s">
        <x:v>11</x:v>
      </x:c>
      <x:c r="K5" s="221"/>
      <x:c r="L5" s="221"/>
      <x:c r="M5" s="221"/>
      <x:c r="N5" s="221"/>
      <x:c r="O5" s="221"/>
      <x:c r="P5" s="221"/>
      <x:c r="Q5" s="156"/>
      <x:c r="R5" s="221" t="s">
        <x:v>727</x:v>
      </x:c>
      <x:c r="S5" s="221"/>
      <x:c r="T5" s="221"/>
      <x:c r="U5" s="221"/>
      <x:c r="V5" s="221"/>
      <x:c r="W5" s="221"/>
      <x:c r="X5" s="221"/>
      <x:c r="Y5" s="156"/>
      <x:c r="Z5" s="221" t="s">
        <x:v>44</x:v>
      </x:c>
      <x:c r="AA5" s="221"/>
      <x:c r="AB5" s="221"/>
      <x:c r="AC5" s="221"/>
      <x:c r="AD5" s="221"/>
      <x:c r="AE5" s="221"/>
      <x:c r="AF5" s="221"/>
      <x:c r="AG5" s="156"/>
      <x:c r="AH5" s="221" t="s">
        <x:v>2252</x:v>
      </x:c>
      <x:c r="AI5" s="221"/>
      <x:c r="AJ5" s="221"/>
      <x:c r="AK5" s="221"/>
      <x:c r="AL5" s="221"/>
      <x:c r="AM5" s="221"/>
      <x:c r="AN5" s="221"/>
      <x:c r="AO5" s="221"/>
      <x:c r="AP5" s="221"/>
      <x:c r="AQ5" s="221"/>
      <x:c r="AR5" s="221"/>
      <x:c r="AS5" s="221"/>
      <x:c r="AT5" s="221"/>
      <x:c r="AU5" s="221"/>
      <x:c r="AV5" s="221"/>
      <x:c r="AW5" s="221"/>
      <x:c r="AX5" s="221"/>
      <x:c r="AY5" s="221"/>
      <x:c r="AZ5" s="221"/>
      <x:c r="BA5" s="221"/>
      <x:c r="BB5" s="221"/>
      <x:c r="BC5" s="221"/>
      <x:c r="BD5" s="221"/>
      <x:c r="BE5" s="221"/>
      <x:c r="BF5" s="221"/>
      <x:c r="BG5" s="221"/>
      <x:c r="BH5" s="221"/>
    </x:row>
    <x:row r="6" spans="1:60" ht="21.94999999999999928946" customHeight="1">
      <x:c r="A6" s="156"/>
      <x:c r="B6" s="156"/>
      <x:c r="C6" s="156"/>
      <x:c r="D6" s="156"/>
      <x:c r="E6" s="156"/>
      <x:c r="F6" s="156"/>
      <x:c r="G6" s="156"/>
      <x:c r="H6" s="156"/>
      <x:c r="I6" s="156"/>
      <x:c r="J6" s="156"/>
      <x:c r="K6" s="156"/>
      <x:c r="L6" s="156"/>
      <x:c r="M6" s="156"/>
      <x:c r="N6" s="156"/>
      <x:c r="O6" s="156"/>
      <x:c r="P6" s="156"/>
      <x:c r="Q6" s="156"/>
      <x:c r="R6" s="156"/>
      <x:c r="S6" s="156"/>
      <x:c r="T6" s="156"/>
      <x:c r="U6" s="156"/>
      <x:c r="V6" s="156"/>
      <x:c r="W6" s="156"/>
      <x:c r="X6" s="156"/>
      <x:c r="Y6" s="156"/>
      <x:c r="Z6" s="156"/>
      <x:c r="AA6" s="156"/>
      <x:c r="AB6" s="156"/>
      <x:c r="AC6" s="156"/>
      <x:c r="AD6" s="156"/>
      <x:c r="AE6" s="156"/>
      <x:c r="AF6" s="156"/>
      <x:c r="AG6" s="156"/>
      <x:c r="AH6" s="156"/>
      <x:c r="AI6" s="156"/>
      <x:c r="AJ6" s="156"/>
      <x:c r="AK6" s="156"/>
      <x:c r="AL6" s="156"/>
      <x:c r="AM6" s="156"/>
      <x:c r="AN6" s="156"/>
      <x:c r="AO6" s="156"/>
      <x:c r="AP6" s="156"/>
      <x:c r="AQ6" s="156"/>
      <x:c r="AR6" s="156"/>
      <x:c r="AS6" s="156"/>
      <x:c r="AT6" s="156"/>
      <x:c r="AU6" s="156"/>
      <x:c r="AV6" s="156"/>
      <x:c r="AW6" s="156"/>
      <x:c r="AX6" s="156"/>
      <x:c r="AY6" s="156"/>
      <x:c r="AZ6" s="156"/>
      <x:c r="BA6" s="156"/>
      <x:c r="BB6" s="156"/>
      <x:c r="BC6" s="156"/>
      <x:c r="BD6" s="156"/>
      <x:c r="BE6" s="157"/>
      <x:c r="BF6" s="157"/>
      <x:c r="BG6" s="157"/>
      <x:c r="BH6" s="157"/>
    </x:row>
    <x:row r="7" spans="1:60" ht="21.94999999999999928946" customHeight="1">
      <x:c r="A7" s="156"/>
      <x:c r="B7" s="156"/>
      <x:c r="C7" s="156"/>
      <x:c r="D7" s="156"/>
      <x:c r="E7" s="156"/>
      <x:c r="F7" s="156"/>
      <x:c r="G7" s="156"/>
      <x:c r="H7" s="156"/>
      <x:c r="I7" s="156"/>
      <x:c r="J7" s="156"/>
      <x:c r="K7" s="156"/>
      <x:c r="L7" s="156"/>
      <x:c r="M7" s="156"/>
      <x:c r="N7" s="156"/>
      <x:c r="O7" s="156"/>
      <x:c r="P7" s="156"/>
      <x:c r="Q7" s="156"/>
      <x:c r="R7" s="156"/>
      <x:c r="S7" s="156"/>
      <x:c r="T7" s="156"/>
      <x:c r="U7" s="156"/>
      <x:c r="V7" s="156"/>
      <x:c r="W7" s="156"/>
      <x:c r="X7" s="156"/>
      <x:c r="Y7" s="156"/>
      <x:c r="Z7" s="156"/>
      <x:c r="AA7" s="156"/>
      <x:c r="AB7" s="156"/>
      <x:c r="AC7" s="156"/>
      <x:c r="AD7" s="156"/>
      <x:c r="AE7" s="156"/>
      <x:c r="AF7" s="156"/>
      <x:c r="AG7" s="156"/>
      <x:c r="AH7" s="156"/>
      <x:c r="AI7" s="156"/>
      <x:c r="AJ7" s="156"/>
      <x:c r="AK7" s="156"/>
      <x:c r="AL7" s="156"/>
      <x:c r="AM7" s="156"/>
      <x:c r="AN7" s="156"/>
      <x:c r="AO7" s="156"/>
      <x:c r="AP7" s="156"/>
      <x:c r="AQ7" s="156"/>
      <x:c r="AR7" s="156"/>
      <x:c r="AS7" s="156"/>
      <x:c r="AT7" s="156"/>
      <x:c r="AU7" s="156"/>
      <x:c r="AV7" s="156"/>
      <x:c r="AW7" s="156"/>
      <x:c r="AX7" s="156"/>
      <x:c r="AY7" s="156"/>
      <x:c r="AZ7" s="156"/>
      <x:c r="BA7" s="156"/>
      <x:c r="BB7" s="156"/>
      <x:c r="BC7" s="156"/>
      <x:c r="BD7" s="156"/>
      <x:c r="BE7" s="157"/>
      <x:c r="BF7" s="157"/>
      <x:c r="BG7" s="157"/>
      <x:c r="BH7" s="157"/>
    </x:row>
    <x:row r="8" spans="1:60" ht="21.94999999999999928946" customHeight="1">
      <x:c r="A8" s="156"/>
      <x:c r="B8" s="156"/>
      <x:c r="C8" s="156"/>
      <x:c r="D8" s="156"/>
      <x:c r="E8" s="156"/>
      <x:c r="F8" s="156"/>
      <x:c r="G8" s="156"/>
      <x:c r="H8" s="156"/>
      <x:c r="I8" s="156"/>
      <x:c r="J8" s="156"/>
      <x:c r="K8" s="156"/>
      <x:c r="L8" s="156"/>
      <x:c r="M8" s="156"/>
      <x:c r="N8" s="156"/>
      <x:c r="O8" s="156"/>
      <x:c r="P8" s="156"/>
      <x:c r="Q8" s="156"/>
      <x:c r="R8" s="156"/>
      <x:c r="S8" s="156"/>
      <x:c r="T8" s="156"/>
      <x:c r="U8" s="156"/>
      <x:c r="V8" s="156"/>
      <x:c r="W8" s="156"/>
      <x:c r="X8" s="156"/>
      <x:c r="Y8" s="156"/>
      <x:c r="Z8" s="156"/>
      <x:c r="AA8" s="156"/>
      <x:c r="AB8" s="156"/>
      <x:c r="AC8" s="156"/>
      <x:c r="AD8" s="156"/>
      <x:c r="AE8" s="156"/>
      <x:c r="AF8" s="156"/>
      <x:c r="AG8" s="156"/>
      <x:c r="AH8" s="156"/>
      <x:c r="AI8" s="156"/>
      <x:c r="AJ8" s="156"/>
      <x:c r="AK8" s="156"/>
      <x:c r="AL8" s="156"/>
      <x:c r="AM8" s="156"/>
      <x:c r="AN8" s="156"/>
      <x:c r="AO8" s="156"/>
      <x:c r="AP8" s="156"/>
      <x:c r="AQ8" s="156"/>
      <x:c r="AR8" s="156"/>
      <x:c r="AS8" s="156"/>
      <x:c r="AT8" s="156"/>
      <x:c r="AU8" s="156"/>
      <x:c r="AV8" s="156"/>
      <x:c r="AW8" s="156"/>
      <x:c r="AX8" s="156"/>
      <x:c r="AY8" s="156"/>
      <x:c r="AZ8" s="156"/>
      <x:c r="BA8" s="156"/>
      <x:c r="BB8" s="156"/>
      <x:c r="BC8" s="156"/>
      <x:c r="BD8" s="156"/>
      <x:c r="BE8" s="157"/>
      <x:c r="BF8" s="157"/>
      <x:c r="BG8" s="157"/>
      <x:c r="BH8" s="157"/>
    </x:row>
    <x:row r="9" spans="1:60" ht="21.94999999999999928946" customHeight="1">
      <x:c r="A9" s="156"/>
      <x:c r="B9" s="156"/>
      <x:c r="C9" s="156"/>
      <x:c r="D9" s="156"/>
      <x:c r="E9" s="156"/>
      <x:c r="F9" s="156"/>
      <x:c r="G9" s="156"/>
      <x:c r="H9" s="156"/>
      <x:c r="I9" s="156"/>
      <x:c r="J9" s="156"/>
      <x:c r="K9" s="156"/>
      <x:c r="L9" s="156"/>
      <x:c r="M9" s="156"/>
      <x:c r="N9" s="156"/>
      <x:c r="O9" s="156"/>
      <x:c r="P9" s="156"/>
      <x:c r="Q9" s="156"/>
      <x:c r="R9" s="156"/>
      <x:c r="S9" s="156"/>
      <x:c r="T9" s="156"/>
      <x:c r="U9" s="156"/>
      <x:c r="V9" s="156"/>
      <x:c r="W9" s="156"/>
      <x:c r="X9" s="156"/>
      <x:c r="Y9" s="156"/>
      <x:c r="Z9" s="156"/>
      <x:c r="AA9" s="156"/>
      <x:c r="AB9" s="156"/>
      <x:c r="AC9" s="156"/>
      <x:c r="AD9" s="156"/>
      <x:c r="AE9" s="156"/>
      <x:c r="AF9" s="156"/>
      <x:c r="AG9" s="156"/>
      <x:c r="AH9" s="156"/>
      <x:c r="AI9" s="156"/>
      <x:c r="AJ9" s="156"/>
      <x:c r="AK9" s="156"/>
      <x:c r="AL9" s="156"/>
      <x:c r="AM9" s="156"/>
      <x:c r="AN9" s="156"/>
      <x:c r="AO9" s="156"/>
      <x:c r="AP9" s="156"/>
      <x:c r="AQ9" s="156"/>
      <x:c r="AR9" s="156"/>
      <x:c r="AS9" s="156"/>
      <x:c r="AT9" s="156"/>
      <x:c r="AU9" s="156"/>
      <x:c r="AV9" s="156"/>
      <x:c r="AW9" s="156"/>
      <x:c r="AX9" s="156"/>
      <x:c r="AY9" s="156"/>
      <x:c r="AZ9" s="156"/>
      <x:c r="BA9" s="156"/>
      <x:c r="BB9" s="156"/>
      <x:c r="BC9" s="156"/>
      <x:c r="BD9" s="156"/>
      <x:c r="BE9" s="157"/>
      <x:c r="BF9" s="157"/>
      <x:c r="BG9" s="157"/>
      <x:c r="BH9" s="157"/>
    </x:row>
    <x:row r="10" spans="1:60" ht="21.94999999999999928946" customHeight="1">
      <x:c r="A10" s="156"/>
      <x:c r="B10" s="156"/>
      <x:c r="C10" s="156"/>
      <x:c r="D10" s="156"/>
      <x:c r="E10" s="156"/>
      <x:c r="F10" s="156"/>
      <x:c r="G10" s="156"/>
      <x:c r="H10" s="156"/>
      <x:c r="I10" s="156"/>
      <x:c r="J10" s="156"/>
      <x:c r="K10" s="156"/>
      <x:c r="L10" s="156"/>
      <x:c r="M10" s="156"/>
      <x:c r="N10" s="156"/>
      <x:c r="O10" s="156"/>
      <x:c r="P10" s="156"/>
      <x:c r="Q10" s="156"/>
      <x:c r="R10" s="156"/>
      <x:c r="S10" s="156"/>
      <x:c r="T10" s="156"/>
      <x:c r="U10" s="156"/>
      <x:c r="V10" s="156"/>
      <x:c r="W10" s="156"/>
      <x:c r="X10" s="156"/>
      <x:c r="Y10" s="156"/>
      <x:c r="Z10" s="156"/>
      <x:c r="AA10" s="156"/>
      <x:c r="AB10" s="156"/>
      <x:c r="AC10" s="156"/>
      <x:c r="AD10" s="156"/>
      <x:c r="AE10" s="156"/>
      <x:c r="AF10" s="156"/>
      <x:c r="AG10" s="156"/>
      <x:c r="AH10" s="156"/>
      <x:c r="AI10" s="156"/>
      <x:c r="AJ10" s="156"/>
      <x:c r="AK10" s="156"/>
      <x:c r="AL10" s="156"/>
      <x:c r="AM10" s="156"/>
      <x:c r="AN10" s="156"/>
      <x:c r="AO10" s="156"/>
      <x:c r="AP10" s="156"/>
      <x:c r="AQ10" s="156"/>
      <x:c r="AR10" s="156"/>
      <x:c r="AS10" s="156"/>
      <x:c r="AT10" s="156"/>
      <x:c r="AU10" s="156"/>
      <x:c r="AV10" s="156"/>
      <x:c r="AW10" s="156"/>
      <x:c r="AX10" s="156"/>
      <x:c r="AY10" s="156"/>
      <x:c r="AZ10" s="156"/>
      <x:c r="BA10" s="156"/>
      <x:c r="BB10" s="156"/>
      <x:c r="BC10" s="156"/>
      <x:c r="BD10" s="156"/>
      <x:c r="BE10" s="157"/>
      <x:c r="BF10" s="157"/>
      <x:c r="BG10" s="157"/>
      <x:c r="BH10" s="157"/>
    </x:row>
    <x:row r="11" spans="1:60" ht="21.94999999999999928946" customHeight="1">
      <x:c r="A11" s="156"/>
      <x:c r="B11" s="156"/>
      <x:c r="C11" s="156"/>
      <x:c r="D11" s="156"/>
      <x:c r="E11" s="156"/>
      <x:c r="F11" s="156"/>
      <x:c r="G11" s="156"/>
      <x:c r="H11" s="156"/>
      <x:c r="I11" s="156"/>
      <x:c r="J11" s="156"/>
      <x:c r="K11" s="156"/>
      <x:c r="L11" s="156"/>
      <x:c r="M11" s="156"/>
      <x:c r="N11" s="156"/>
      <x:c r="O11" s="156"/>
      <x:c r="P11" s="156"/>
      <x:c r="Q11" s="156"/>
      <x:c r="R11" s="156"/>
      <x:c r="S11" s="156"/>
      <x:c r="T11" s="156"/>
      <x:c r="U11" s="156"/>
      <x:c r="V11" s="156"/>
      <x:c r="W11" s="156"/>
      <x:c r="X11" s="156"/>
      <x:c r="Y11" s="156"/>
      <x:c r="Z11" s="156"/>
      <x:c r="AA11" s="156"/>
      <x:c r="AB11" s="156"/>
      <x:c r="AC11" s="156"/>
      <x:c r="AD11" s="156"/>
      <x:c r="AE11" s="156"/>
      <x:c r="AF11" s="156"/>
      <x:c r="AG11" s="156"/>
      <x:c r="AH11" s="156"/>
      <x:c r="AI11" s="156"/>
      <x:c r="AJ11" s="156"/>
      <x:c r="AK11" s="156"/>
      <x:c r="AL11" s="156"/>
      <x:c r="AM11" s="156"/>
      <x:c r="AN11" s="156"/>
      <x:c r="AO11" s="156"/>
      <x:c r="AP11" s="156"/>
      <x:c r="AQ11" s="156"/>
      <x:c r="AR11" s="156"/>
      <x:c r="AS11" s="156"/>
      <x:c r="AT11" s="156"/>
      <x:c r="AU11" s="156"/>
      <x:c r="AV11" s="156"/>
      <x:c r="AW11" s="156"/>
      <x:c r="AX11" s="156"/>
      <x:c r="AY11" s="156"/>
      <x:c r="AZ11" s="156"/>
      <x:c r="BA11" s="156"/>
      <x:c r="BB11" s="156"/>
      <x:c r="BC11" s="156"/>
      <x:c r="BD11" s="156"/>
      <x:c r="BE11" s="157"/>
      <x:c r="BF11" s="157"/>
      <x:c r="BG11" s="157"/>
      <x:c r="BH11" s="157"/>
    </x:row>
    <x:row r="12" spans="1:60" ht="21.94999999999999928946" customHeight="1">
      <x:c r="A12" s="156"/>
      <x:c r="B12" s="156"/>
      <x:c r="C12" s="156"/>
      <x:c r="D12" s="156"/>
      <x:c r="E12" s="156"/>
      <x:c r="F12" s="156"/>
      <x:c r="G12" s="156"/>
      <x:c r="H12" s="156"/>
      <x:c r="I12" s="156"/>
      <x:c r="J12" s="156"/>
      <x:c r="K12" s="156"/>
      <x:c r="L12" s="156"/>
      <x:c r="M12" s="156"/>
      <x:c r="N12" s="156"/>
      <x:c r="O12" s="156"/>
      <x:c r="P12" s="156"/>
      <x:c r="Q12" s="156"/>
      <x:c r="R12" s="156"/>
      <x:c r="S12" s="156"/>
      <x:c r="T12" s="156"/>
      <x:c r="U12" s="156"/>
      <x:c r="V12" s="156"/>
      <x:c r="W12" s="156"/>
      <x:c r="X12" s="156"/>
      <x:c r="Y12" s="156"/>
      <x:c r="Z12" s="156"/>
      <x:c r="AA12" s="156"/>
      <x:c r="AB12" s="156"/>
      <x:c r="AC12" s="156"/>
      <x:c r="AD12" s="156"/>
      <x:c r="AE12" s="156"/>
      <x:c r="AF12" s="156"/>
      <x:c r="AG12" s="156"/>
      <x:c r="AH12" s="156"/>
      <x:c r="AI12" s="156"/>
      <x:c r="AJ12" s="156"/>
      <x:c r="AK12" s="156"/>
      <x:c r="AL12" s="156"/>
      <x:c r="AM12" s="156"/>
      <x:c r="AN12" s="156"/>
      <x:c r="AO12" s="156"/>
      <x:c r="AP12" s="156"/>
      <x:c r="AQ12" s="156"/>
      <x:c r="AR12" s="156"/>
      <x:c r="AS12" s="156"/>
      <x:c r="AT12" s="156"/>
      <x:c r="AU12" s="156"/>
      <x:c r="AV12" s="156"/>
      <x:c r="AW12" s="156"/>
      <x:c r="AX12" s="156"/>
      <x:c r="AY12" s="156"/>
      <x:c r="AZ12" s="156"/>
      <x:c r="BA12" s="156"/>
      <x:c r="BB12" s="156"/>
      <x:c r="BC12" s="156"/>
      <x:c r="BD12" s="156"/>
      <x:c r="BE12" s="157"/>
      <x:c r="BF12" s="157"/>
      <x:c r="BG12" s="157"/>
      <x:c r="BH12" s="157"/>
    </x:row>
    <x:row r="13" spans="1:60" ht="21.94999999999999928946" customHeight="1">
      <x:c r="A13" s="156"/>
      <x:c r="B13" s="156"/>
      <x:c r="C13" s="156"/>
      <x:c r="D13" s="156"/>
      <x:c r="E13" s="156"/>
      <x:c r="F13" s="156"/>
      <x:c r="G13" s="156"/>
      <x:c r="H13" s="156"/>
      <x:c r="I13" s="156"/>
      <x:c r="J13" s="156"/>
      <x:c r="K13" s="156"/>
      <x:c r="L13" s="156"/>
      <x:c r="M13" s="156"/>
      <x:c r="N13" s="156"/>
      <x:c r="O13" s="156"/>
      <x:c r="P13" s="156"/>
      <x:c r="Q13" s="156"/>
      <x:c r="R13" s="156"/>
      <x:c r="S13" s="156"/>
      <x:c r="T13" s="156"/>
      <x:c r="U13" s="156"/>
      <x:c r="V13" s="156"/>
      <x:c r="W13" s="156"/>
      <x:c r="X13" s="156"/>
      <x:c r="Y13" s="156"/>
      <x:c r="Z13" s="156"/>
      <x:c r="AA13" s="156"/>
      <x:c r="AB13" s="156"/>
      <x:c r="AC13" s="156"/>
      <x:c r="AD13" s="156"/>
      <x:c r="AE13" s="156"/>
      <x:c r="AF13" s="156"/>
      <x:c r="AG13" s="156"/>
      <x:c r="AH13" s="156"/>
      <x:c r="AI13" s="156"/>
      <x:c r="AJ13" s="156"/>
      <x:c r="AK13" s="156"/>
      <x:c r="AL13" s="156"/>
      <x:c r="AM13" s="156"/>
      <x:c r="AN13" s="156"/>
      <x:c r="AO13" s="156"/>
      <x:c r="AP13" s="156"/>
      <x:c r="AQ13" s="156"/>
      <x:c r="AR13" s="156"/>
      <x:c r="AS13" s="156"/>
      <x:c r="AT13" s="156"/>
      <x:c r="AU13" s="156"/>
      <x:c r="AV13" s="156"/>
      <x:c r="AW13" s="156"/>
      <x:c r="AX13" s="156"/>
      <x:c r="AY13" s="156"/>
      <x:c r="AZ13" s="156"/>
      <x:c r="BA13" s="156"/>
      <x:c r="BB13" s="156"/>
      <x:c r="BC13" s="156"/>
      <x:c r="BD13" s="156"/>
      <x:c r="BE13" s="157"/>
      <x:c r="BF13" s="157"/>
      <x:c r="BG13" s="157"/>
      <x:c r="BH13" s="157"/>
    </x:row>
    <x:row r="14" spans="1:60" ht="21.94999999999999928946" customHeight="1">
      <x:c r="A14" s="156"/>
      <x:c r="B14" s="156"/>
      <x:c r="C14" s="156"/>
      <x:c r="D14" s="156"/>
      <x:c r="E14" s="156"/>
      <x:c r="F14" s="156"/>
      <x:c r="G14" s="156"/>
      <x:c r="H14" s="156"/>
      <x:c r="I14" s="156"/>
      <x:c r="J14" s="156"/>
      <x:c r="K14" s="156"/>
      <x:c r="L14" s="156"/>
      <x:c r="M14" s="156"/>
      <x:c r="N14" s="156"/>
      <x:c r="O14" s="156"/>
      <x:c r="P14" s="156"/>
      <x:c r="Q14" s="156"/>
      <x:c r="R14" s="156"/>
      <x:c r="S14" s="156"/>
      <x:c r="T14" s="156"/>
      <x:c r="U14" s="156"/>
      <x:c r="V14" s="156"/>
      <x:c r="W14" s="156"/>
      <x:c r="X14" s="156"/>
      <x:c r="Y14" s="156"/>
      <x:c r="Z14" s="156"/>
      <x:c r="AA14" s="156"/>
      <x:c r="AB14" s="156"/>
      <x:c r="AC14" s="156"/>
      <x:c r="AD14" s="156"/>
      <x:c r="AE14" s="156"/>
      <x:c r="AF14" s="156"/>
      <x:c r="AG14" s="156"/>
      <x:c r="AH14" s="156"/>
      <x:c r="AI14" s="156"/>
      <x:c r="AJ14" s="156"/>
      <x:c r="AK14" s="156"/>
      <x:c r="AL14" s="156"/>
      <x:c r="AM14" s="156"/>
      <x:c r="AN14" s="156"/>
      <x:c r="AO14" s="156"/>
      <x:c r="AP14" s="156"/>
      <x:c r="AQ14" s="156"/>
      <x:c r="AR14" s="156"/>
      <x:c r="AS14" s="156"/>
      <x:c r="AT14" s="156"/>
      <x:c r="AU14" s="156"/>
      <x:c r="AV14" s="156"/>
      <x:c r="AW14" s="156"/>
      <x:c r="AX14" s="156"/>
      <x:c r="AY14" s="156"/>
      <x:c r="AZ14" s="156"/>
      <x:c r="BA14" s="156"/>
      <x:c r="BB14" s="156"/>
      <x:c r="BC14" s="156"/>
      <x:c r="BD14" s="156"/>
      <x:c r="BE14" s="157"/>
      <x:c r="BF14" s="157"/>
      <x:c r="BG14" s="157"/>
      <x:c r="BH14" s="157"/>
    </x:row>
    <x:row r="15" spans="1:60" ht="21.94999999999999928946" customHeight="1">
      <x:c r="A15" s="156"/>
      <x:c r="B15" s="156"/>
      <x:c r="C15" s="156"/>
      <x:c r="D15" s="156"/>
      <x:c r="E15" s="156"/>
      <x:c r="F15" s="156"/>
      <x:c r="G15" s="156"/>
      <x:c r="H15" s="156"/>
      <x:c r="I15" s="156"/>
      <x:c r="J15" s="156"/>
      <x:c r="K15" s="156"/>
      <x:c r="L15" s="156"/>
      <x:c r="M15" s="156"/>
      <x:c r="N15" s="156"/>
      <x:c r="O15" s="156"/>
      <x:c r="P15" s="156"/>
      <x:c r="Q15" s="156"/>
      <x:c r="R15" s="156"/>
      <x:c r="S15" s="156"/>
      <x:c r="T15" s="156"/>
      <x:c r="U15" s="156"/>
      <x:c r="V15" s="156"/>
      <x:c r="W15" s="156"/>
      <x:c r="X15" s="156"/>
      <x:c r="Y15" s="156"/>
      <x:c r="Z15" s="156"/>
      <x:c r="AA15" s="156"/>
      <x:c r="AB15" s="156"/>
      <x:c r="AC15" s="156"/>
      <x:c r="AD15" s="156"/>
      <x:c r="AE15" s="156"/>
      <x:c r="AF15" s="156"/>
      <x:c r="AG15" s="156"/>
      <x:c r="AH15" s="156"/>
      <x:c r="AI15" s="156"/>
      <x:c r="AJ15" s="156"/>
      <x:c r="AK15" s="156"/>
      <x:c r="AL15" s="156"/>
      <x:c r="AM15" s="156"/>
      <x:c r="AN15" s="156"/>
      <x:c r="AO15" s="156"/>
      <x:c r="AP15" s="156"/>
      <x:c r="AQ15" s="156"/>
      <x:c r="AR15" s="156"/>
      <x:c r="AS15" s="156"/>
      <x:c r="AT15" s="156"/>
      <x:c r="AU15" s="156"/>
      <x:c r="AV15" s="156"/>
      <x:c r="AW15" s="156"/>
      <x:c r="AX15" s="156"/>
      <x:c r="AY15" s="156"/>
      <x:c r="AZ15" s="156"/>
      <x:c r="BA15" s="156"/>
      <x:c r="BB15" s="156"/>
      <x:c r="BC15" s="156"/>
      <x:c r="BD15" s="156"/>
      <x:c r="BE15" s="157"/>
      <x:c r="BF15" s="157"/>
      <x:c r="BG15" s="157"/>
      <x:c r="BH15" s="157"/>
    </x:row>
    <x:row r="16" spans="1:60" ht="21.94999999999999928946" customHeight="1">
      <x:c r="A16" s="156"/>
      <x:c r="B16" s="156"/>
      <x:c r="C16" s="156"/>
      <x:c r="D16" s="156"/>
      <x:c r="E16" s="156"/>
      <x:c r="F16" s="156"/>
      <x:c r="G16" s="156"/>
      <x:c r="H16" s="156"/>
      <x:c r="I16" s="156"/>
      <x:c r="J16" s="156"/>
      <x:c r="K16" s="156"/>
      <x:c r="L16" s="156"/>
      <x:c r="M16" s="156"/>
      <x:c r="N16" s="156"/>
      <x:c r="O16" s="156"/>
      <x:c r="P16" s="156"/>
      <x:c r="Q16" s="156"/>
      <x:c r="R16" s="156"/>
      <x:c r="S16" s="156"/>
      <x:c r="T16" s="156"/>
      <x:c r="U16" s="156"/>
      <x:c r="V16" s="156"/>
      <x:c r="W16" s="156"/>
      <x:c r="X16" s="156"/>
      <x:c r="Y16" s="156"/>
      <x:c r="Z16" s="156"/>
      <x:c r="AA16" s="156"/>
      <x:c r="AB16" s="156"/>
      <x:c r="AC16" s="156"/>
      <x:c r="AD16" s="156"/>
      <x:c r="AE16" s="156"/>
      <x:c r="AF16" s="156"/>
      <x:c r="AG16" s="156"/>
      <x:c r="AH16" s="156"/>
      <x:c r="AI16" s="156"/>
      <x:c r="AJ16" s="156"/>
      <x:c r="AK16" s="156"/>
      <x:c r="AL16" s="156"/>
      <x:c r="AM16" s="156"/>
      <x:c r="AN16" s="156"/>
      <x:c r="AO16" s="156"/>
      <x:c r="AP16" s="156"/>
      <x:c r="AQ16" s="156"/>
      <x:c r="AR16" s="156"/>
      <x:c r="AS16" s="156"/>
      <x:c r="AT16" s="156"/>
      <x:c r="AU16" s="156"/>
      <x:c r="AV16" s="156"/>
      <x:c r="AW16" s="156"/>
      <x:c r="AX16" s="156"/>
      <x:c r="AY16" s="156"/>
      <x:c r="AZ16" s="156"/>
      <x:c r="BA16" s="156"/>
      <x:c r="BB16" s="156"/>
      <x:c r="BC16" s="156"/>
      <x:c r="BD16" s="156"/>
      <x:c r="BE16" s="157"/>
      <x:c r="BF16" s="157"/>
      <x:c r="BG16" s="157"/>
      <x:c r="BH16" s="157"/>
    </x:row>
    <x:row r="17" spans="1:60" ht="21.94999999999999928946" customHeight="1">
      <x:c r="A17" s="156"/>
      <x:c r="B17" s="156"/>
      <x:c r="C17" s="156"/>
      <x:c r="D17" s="156"/>
      <x:c r="E17" s="156"/>
      <x:c r="F17" s="156"/>
      <x:c r="G17" s="156"/>
      <x:c r="H17" s="156"/>
      <x:c r="I17" s="156"/>
      <x:c r="J17" s="156"/>
      <x:c r="K17" s="156"/>
      <x:c r="L17" s="156"/>
      <x:c r="M17" s="156"/>
      <x:c r="N17" s="156"/>
      <x:c r="O17" s="156"/>
      <x:c r="P17" s="156"/>
      <x:c r="Q17" s="156"/>
      <x:c r="R17" s="156"/>
      <x:c r="S17" s="156"/>
      <x:c r="T17" s="156"/>
      <x:c r="U17" s="156"/>
      <x:c r="V17" s="156"/>
      <x:c r="W17" s="156"/>
      <x:c r="X17" s="156"/>
      <x:c r="Y17" s="156"/>
      <x:c r="Z17" s="156"/>
      <x:c r="AA17" s="156"/>
      <x:c r="AB17" s="156"/>
      <x:c r="AC17" s="156"/>
      <x:c r="AD17" s="156"/>
      <x:c r="AE17" s="156"/>
      <x:c r="AF17" s="156"/>
      <x:c r="AG17" s="156"/>
      <x:c r="AH17" s="156"/>
      <x:c r="AI17" s="156"/>
      <x:c r="AJ17" s="156"/>
      <x:c r="AK17" s="156"/>
      <x:c r="AL17" s="156"/>
      <x:c r="AM17" s="156"/>
      <x:c r="AN17" s="156"/>
      <x:c r="AO17" s="156"/>
      <x:c r="AP17" s="156"/>
      <x:c r="AQ17" s="156"/>
      <x:c r="AR17" s="156"/>
      <x:c r="AS17" s="156"/>
      <x:c r="AT17" s="156"/>
      <x:c r="AU17" s="156"/>
      <x:c r="AV17" s="156"/>
      <x:c r="AW17" s="156"/>
      <x:c r="AX17" s="156"/>
      <x:c r="AY17" s="156"/>
      <x:c r="AZ17" s="156"/>
      <x:c r="BA17" s="156"/>
      <x:c r="BB17" s="156"/>
      <x:c r="BC17" s="156"/>
      <x:c r="BD17" s="156"/>
      <x:c r="BE17" s="157"/>
      <x:c r="BF17" s="157"/>
      <x:c r="BG17" s="157"/>
      <x:c r="BH17" s="157"/>
    </x:row>
    <x:row r="18" spans="1:60" ht="21.94999999999999928946" customHeight="1">
      <x:c r="A18" s="156"/>
      <x:c r="B18" s="156"/>
      <x:c r="C18" s="156"/>
      <x:c r="D18" s="156"/>
      <x:c r="E18" s="156"/>
      <x:c r="F18" s="156"/>
      <x:c r="G18" s="156"/>
      <x:c r="H18" s="156"/>
      <x:c r="I18" s="156"/>
      <x:c r="J18" s="156"/>
      <x:c r="K18" s="156"/>
      <x:c r="L18" s="156"/>
      <x:c r="M18" s="156"/>
      <x:c r="N18" s="156"/>
      <x:c r="O18" s="156"/>
      <x:c r="P18" s="156"/>
      <x:c r="Q18" s="156"/>
      <x:c r="R18" s="156"/>
      <x:c r="S18" s="156"/>
      <x:c r="T18" s="156"/>
      <x:c r="U18" s="156"/>
      <x:c r="V18" s="156"/>
      <x:c r="W18" s="156"/>
      <x:c r="X18" s="156"/>
      <x:c r="Y18" s="156"/>
      <x:c r="Z18" s="156"/>
      <x:c r="AA18" s="156"/>
      <x:c r="AB18" s="156"/>
      <x:c r="AC18" s="156"/>
      <x:c r="AD18" s="156"/>
      <x:c r="AE18" s="156"/>
      <x:c r="AF18" s="156"/>
      <x:c r="AG18" s="156"/>
      <x:c r="AH18" s="156"/>
      <x:c r="AI18" s="156"/>
      <x:c r="AJ18" s="156"/>
      <x:c r="AK18" s="156"/>
      <x:c r="AL18" s="156"/>
      <x:c r="AM18" s="156"/>
      <x:c r="AN18" s="156"/>
      <x:c r="AO18" s="156"/>
      <x:c r="AP18" s="156"/>
      <x:c r="AQ18" s="156"/>
      <x:c r="AR18" s="156"/>
      <x:c r="AS18" s="156"/>
      <x:c r="AT18" s="156"/>
      <x:c r="AU18" s="156"/>
      <x:c r="AV18" s="156"/>
      <x:c r="AW18" s="156"/>
      <x:c r="AX18" s="156"/>
      <x:c r="AY18" s="156"/>
      <x:c r="AZ18" s="156"/>
      <x:c r="BA18" s="156"/>
      <x:c r="BB18" s="156"/>
      <x:c r="BC18" s="156"/>
      <x:c r="BD18" s="156"/>
      <x:c r="BE18" s="157"/>
      <x:c r="BF18" s="157"/>
      <x:c r="BG18" s="157"/>
      <x:c r="BH18" s="157"/>
    </x:row>
    <x:row r="19" spans="1:60" ht="21.94999999999999928946" customHeight="1">
      <x:c r="A19" s="156"/>
      <x:c r="B19" s="156"/>
      <x:c r="C19" s="156"/>
      <x:c r="D19" s="156"/>
      <x:c r="E19" s="156"/>
      <x:c r="F19" s="156"/>
      <x:c r="G19" s="156"/>
      <x:c r="H19" s="156"/>
      <x:c r="I19" s="156"/>
      <x:c r="J19" s="156"/>
      <x:c r="K19" s="156"/>
      <x:c r="L19" s="156"/>
      <x:c r="M19" s="156"/>
      <x:c r="N19" s="156"/>
      <x:c r="O19" s="156"/>
      <x:c r="P19" s="156"/>
      <x:c r="Q19" s="156"/>
      <x:c r="R19" s="156"/>
      <x:c r="S19" s="156"/>
      <x:c r="T19" s="156"/>
      <x:c r="U19" s="156"/>
      <x:c r="V19" s="156"/>
      <x:c r="W19" s="156"/>
      <x:c r="X19" s="156"/>
      <x:c r="Y19" s="156"/>
      <x:c r="Z19" s="156"/>
      <x:c r="AA19" s="156"/>
      <x:c r="AB19" s="156"/>
      <x:c r="AC19" s="156"/>
      <x:c r="AD19" s="156"/>
      <x:c r="AE19" s="156"/>
      <x:c r="AF19" s="156"/>
      <x:c r="AG19" s="156"/>
      <x:c r="AH19" s="156"/>
      <x:c r="AI19" s="156"/>
      <x:c r="AJ19" s="156"/>
      <x:c r="AK19" s="156"/>
      <x:c r="AL19" s="156"/>
      <x:c r="AM19" s="156"/>
      <x:c r="AN19" s="156"/>
      <x:c r="AO19" s="156"/>
      <x:c r="AP19" s="156"/>
      <x:c r="AQ19" s="156"/>
      <x:c r="AR19" s="156"/>
      <x:c r="AS19" s="156"/>
      <x:c r="AT19" s="156"/>
      <x:c r="AU19" s="156"/>
      <x:c r="AV19" s="156"/>
      <x:c r="AW19" s="156"/>
      <x:c r="AX19" s="156"/>
      <x:c r="AY19" s="156"/>
      <x:c r="AZ19" s="156"/>
      <x:c r="BA19" s="156"/>
      <x:c r="BB19" s="156"/>
      <x:c r="BC19" s="156"/>
      <x:c r="BD19" s="156"/>
      <x:c r="BE19" s="157"/>
      <x:c r="BF19" s="157"/>
      <x:c r="BG19" s="157"/>
      <x:c r="BH19" s="157"/>
    </x:row>
    <x:row r="20" spans="1:60" ht="21.94999999999999928946" customHeight="1">
      <x:c r="A20" s="156"/>
      <x:c r="B20" s="156"/>
      <x:c r="C20" s="156"/>
      <x:c r="D20" s="156"/>
      <x:c r="E20" s="156"/>
      <x:c r="F20" s="156"/>
      <x:c r="G20" s="156"/>
      <x:c r="H20" s="156"/>
      <x:c r="I20" s="156"/>
      <x:c r="J20" s="156"/>
      <x:c r="K20" s="156"/>
      <x:c r="L20" s="156"/>
      <x:c r="M20" s="156"/>
      <x:c r="N20" s="156"/>
      <x:c r="O20" s="156"/>
      <x:c r="P20" s="156"/>
      <x:c r="Q20" s="156"/>
      <x:c r="R20" s="156"/>
      <x:c r="S20" s="156"/>
      <x:c r="T20" s="156"/>
      <x:c r="U20" s="156"/>
      <x:c r="V20" s="156"/>
      <x:c r="W20" s="156"/>
      <x:c r="X20" s="156"/>
      <x:c r="Y20" s="156"/>
      <x:c r="Z20" s="156"/>
      <x:c r="AA20" s="156"/>
      <x:c r="AB20" s="156"/>
      <x:c r="AC20" s="156"/>
      <x:c r="AD20" s="156"/>
      <x:c r="AE20" s="156"/>
      <x:c r="AF20" s="156"/>
      <x:c r="AG20" s="156"/>
      <x:c r="AH20" s="156"/>
      <x:c r="AI20" s="156"/>
      <x:c r="AJ20" s="156"/>
      <x:c r="AK20" s="156"/>
      <x:c r="AL20" s="156"/>
      <x:c r="AM20" s="156"/>
      <x:c r="AN20" s="156"/>
      <x:c r="AO20" s="156"/>
      <x:c r="AP20" s="156"/>
      <x:c r="AQ20" s="156"/>
      <x:c r="AR20" s="156"/>
      <x:c r="AS20" s="156"/>
      <x:c r="AT20" s="156"/>
      <x:c r="AU20" s="156"/>
      <x:c r="AV20" s="156"/>
      <x:c r="AW20" s="156"/>
      <x:c r="AX20" s="156"/>
      <x:c r="AY20" s="156"/>
      <x:c r="AZ20" s="156"/>
      <x:c r="BA20" s="156"/>
      <x:c r="BB20" s="156"/>
      <x:c r="BC20" s="156"/>
      <x:c r="BD20" s="156"/>
      <x:c r="BE20" s="157"/>
      <x:c r="BF20" s="157"/>
      <x:c r="BG20" s="157"/>
      <x:c r="BH20" s="157"/>
    </x:row>
    <x:row r="21" spans="1:60" ht="21.94999999999999928946" customHeight="1">
      <x:c r="A21" s="156"/>
      <x:c r="B21" s="156"/>
      <x:c r="C21" s="156"/>
      <x:c r="D21" s="156"/>
      <x:c r="E21" s="156"/>
      <x:c r="F21" s="156"/>
      <x:c r="G21" s="156"/>
      <x:c r="H21" s="156"/>
      <x:c r="I21" s="156"/>
      <x:c r="J21" s="156"/>
      <x:c r="K21" s="156"/>
      <x:c r="L21" s="156"/>
      <x:c r="M21" s="156"/>
      <x:c r="N21" s="156"/>
      <x:c r="O21" s="156"/>
      <x:c r="P21" s="156"/>
      <x:c r="Q21" s="156"/>
      <x:c r="R21" s="156"/>
      <x:c r="S21" s="156"/>
      <x:c r="T21" s="156"/>
      <x:c r="U21" s="156"/>
      <x:c r="V21" s="156"/>
      <x:c r="W21" s="156"/>
      <x:c r="X21" s="156"/>
      <x:c r="Y21" s="156"/>
      <x:c r="Z21" s="156"/>
      <x:c r="AA21" s="156"/>
      <x:c r="AB21" s="156"/>
      <x:c r="AC21" s="156"/>
      <x:c r="AD21" s="156"/>
      <x:c r="AE21" s="156"/>
      <x:c r="AF21" s="156"/>
      <x:c r="AG21" s="156"/>
      <x:c r="AH21" s="156"/>
      <x:c r="AI21" s="156"/>
      <x:c r="AJ21" s="156"/>
      <x:c r="AK21" s="156"/>
      <x:c r="AL21" s="156"/>
      <x:c r="AM21" s="156"/>
      <x:c r="AN21" s="156"/>
      <x:c r="AO21" s="156"/>
      <x:c r="AP21" s="156"/>
      <x:c r="AQ21" s="156"/>
      <x:c r="AR21" s="156"/>
      <x:c r="AS21" s="156"/>
      <x:c r="AT21" s="156"/>
      <x:c r="AU21" s="156"/>
      <x:c r="AV21" s="156"/>
      <x:c r="AW21" s="156"/>
      <x:c r="AX21" s="156"/>
      <x:c r="AY21" s="156"/>
      <x:c r="AZ21" s="156"/>
      <x:c r="BA21" s="156"/>
      <x:c r="BB21" s="156"/>
      <x:c r="BC21" s="156"/>
      <x:c r="BD21" s="156"/>
      <x:c r="BE21" s="157"/>
      <x:c r="BF21" s="157"/>
      <x:c r="BG21" s="157"/>
      <x:c r="BH21" s="157"/>
    </x:row>
    <x:row r="22" spans="1:60" ht="21.94999999999999928946" customHeight="1">
      <x:c r="A22" s="156"/>
      <x:c r="B22" s="156"/>
      <x:c r="C22" s="156"/>
      <x:c r="D22" s="156"/>
      <x:c r="E22" s="156"/>
      <x:c r="F22" s="156"/>
      <x:c r="G22" s="156"/>
      <x:c r="H22" s="156"/>
      <x:c r="I22" s="156"/>
      <x:c r="J22" s="156"/>
      <x:c r="K22" s="156"/>
      <x:c r="L22" s="156"/>
      <x:c r="M22" s="156"/>
      <x:c r="N22" s="156"/>
      <x:c r="O22" s="156"/>
      <x:c r="P22" s="156"/>
      <x:c r="Q22" s="156"/>
      <x:c r="R22" s="156"/>
      <x:c r="S22" s="156"/>
      <x:c r="T22" s="156"/>
      <x:c r="U22" s="156"/>
      <x:c r="V22" s="156"/>
      <x:c r="W22" s="156"/>
      <x:c r="X22" s="156"/>
      <x:c r="Y22" s="156"/>
      <x:c r="Z22" s="156"/>
      <x:c r="AA22" s="156"/>
      <x:c r="AB22" s="156"/>
      <x:c r="AC22" s="156"/>
      <x:c r="AD22" s="156"/>
      <x:c r="AE22" s="156"/>
      <x:c r="AF22" s="156"/>
      <x:c r="AG22" s="156"/>
      <x:c r="AH22" s="156"/>
      <x:c r="AI22" s="156"/>
      <x:c r="AJ22" s="156"/>
      <x:c r="AK22" s="156"/>
      <x:c r="AL22" s="156"/>
      <x:c r="AM22" s="156"/>
      <x:c r="AN22" s="156"/>
      <x:c r="AO22" s="156"/>
      <x:c r="AP22" s="156"/>
      <x:c r="AQ22" s="156"/>
      <x:c r="AR22" s="156"/>
      <x:c r="AS22" s="156"/>
      <x:c r="AT22" s="156"/>
      <x:c r="AU22" s="156"/>
      <x:c r="AV22" s="156"/>
      <x:c r="AW22" s="156"/>
      <x:c r="AX22" s="156"/>
      <x:c r="AY22" s="156"/>
      <x:c r="AZ22" s="156"/>
      <x:c r="BA22" s="156"/>
      <x:c r="BB22" s="156"/>
      <x:c r="BC22" s="156"/>
      <x:c r="BD22" s="156"/>
      <x:c r="BE22" s="157"/>
      <x:c r="BF22" s="157"/>
      <x:c r="BG22" s="157"/>
      <x:c r="BH22" s="157"/>
    </x:row>
    <x:row r="23" spans="1:60" ht="21.94999999999999928946" customHeight="1">
      <x:c r="A23" s="156"/>
      <x:c r="B23" s="156"/>
      <x:c r="C23" s="156"/>
      <x:c r="D23" s="156"/>
      <x:c r="E23" s="156"/>
      <x:c r="F23" s="156"/>
      <x:c r="G23" s="156"/>
      <x:c r="H23" s="156"/>
      <x:c r="I23" s="156"/>
      <x:c r="J23" s="156"/>
      <x:c r="K23" s="156"/>
      <x:c r="L23" s="156"/>
      <x:c r="M23" s="156"/>
      <x:c r="N23" s="156"/>
      <x:c r="O23" s="156"/>
      <x:c r="P23" s="156"/>
      <x:c r="Q23" s="156"/>
      <x:c r="R23" s="156"/>
      <x:c r="S23" s="156"/>
      <x:c r="T23" s="156"/>
      <x:c r="U23" s="156"/>
      <x:c r="V23" s="156"/>
      <x:c r="W23" s="156"/>
      <x:c r="X23" s="156"/>
      <x:c r="Y23" s="156"/>
      <x:c r="Z23" s="156"/>
      <x:c r="AA23" s="156"/>
      <x:c r="AB23" s="156"/>
      <x:c r="AC23" s="156"/>
      <x:c r="AD23" s="156"/>
      <x:c r="AE23" s="156"/>
      <x:c r="AF23" s="156"/>
      <x:c r="AG23" s="156"/>
      <x:c r="AH23" s="156"/>
      <x:c r="AI23" s="156"/>
      <x:c r="AJ23" s="156"/>
      <x:c r="AK23" s="156"/>
      <x:c r="AL23" s="156"/>
      <x:c r="AM23" s="156"/>
      <x:c r="AN23" s="156"/>
      <x:c r="AO23" s="156"/>
      <x:c r="AP23" s="156"/>
      <x:c r="AQ23" s="156"/>
      <x:c r="AR23" s="156"/>
      <x:c r="AS23" s="156"/>
      <x:c r="AT23" s="156"/>
      <x:c r="AU23" s="156"/>
      <x:c r="AV23" s="156"/>
      <x:c r="AW23" s="156"/>
      <x:c r="AX23" s="156"/>
      <x:c r="AY23" s="156"/>
      <x:c r="AZ23" s="156"/>
      <x:c r="BA23" s="156"/>
      <x:c r="BB23" s="156"/>
      <x:c r="BC23" s="156"/>
      <x:c r="BD23" s="156"/>
      <x:c r="BE23" s="157"/>
      <x:c r="BF23" s="157"/>
      <x:c r="BG23" s="157"/>
      <x:c r="BH23" s="157"/>
    </x:row>
    <x:row r="24" spans="1:60" ht="21.94999999999999928946" customHeight="1">
      <x:c r="A24" s="156"/>
      <x:c r="B24" s="156"/>
      <x:c r="C24" s="156"/>
      <x:c r="D24" s="156"/>
      <x:c r="E24" s="156"/>
      <x:c r="F24" s="156"/>
      <x:c r="G24" s="156"/>
      <x:c r="H24" s="156"/>
      <x:c r="I24" s="156"/>
      <x:c r="J24" s="156"/>
      <x:c r="K24" s="156"/>
      <x:c r="L24" s="156"/>
      <x:c r="M24" s="156"/>
      <x:c r="N24" s="156"/>
      <x:c r="O24" s="156"/>
      <x:c r="P24" s="156"/>
      <x:c r="Q24" s="156"/>
      <x:c r="R24" s="156"/>
      <x:c r="S24" s="156"/>
      <x:c r="T24" s="156"/>
      <x:c r="U24" s="156"/>
      <x:c r="V24" s="156"/>
      <x:c r="W24" s="156"/>
      <x:c r="X24" s="156"/>
      <x:c r="Y24" s="156"/>
      <x:c r="Z24" s="156"/>
      <x:c r="AA24" s="156"/>
      <x:c r="AB24" s="156"/>
      <x:c r="AC24" s="156"/>
      <x:c r="AD24" s="156"/>
      <x:c r="AE24" s="156"/>
      <x:c r="AF24" s="156"/>
      <x:c r="AG24" s="156"/>
      <x:c r="AH24" s="156"/>
      <x:c r="AI24" s="156"/>
      <x:c r="AJ24" s="156"/>
      <x:c r="AK24" s="156"/>
      <x:c r="AL24" s="156"/>
      <x:c r="AM24" s="156"/>
      <x:c r="AN24" s="156"/>
      <x:c r="AO24" s="156"/>
      <x:c r="AP24" s="156"/>
      <x:c r="AQ24" s="156"/>
      <x:c r="AR24" s="156"/>
      <x:c r="AS24" s="156"/>
      <x:c r="AT24" s="156"/>
      <x:c r="AU24" s="156"/>
      <x:c r="AV24" s="156"/>
      <x:c r="AW24" s="156"/>
      <x:c r="AX24" s="156"/>
      <x:c r="AY24" s="156"/>
      <x:c r="AZ24" s="156"/>
      <x:c r="BA24" s="156"/>
      <x:c r="BB24" s="156"/>
      <x:c r="BC24" s="156"/>
      <x:c r="BD24" s="156"/>
      <x:c r="BE24" s="157"/>
      <x:c r="BF24" s="157"/>
      <x:c r="BG24" s="157"/>
      <x:c r="BH24" s="157"/>
    </x:row>
    <x:row r="25" spans="1:60" ht="21.94999999999999928946" customHeight="1">
      <x:c r="A25" s="156"/>
      <x:c r="B25" s="156"/>
      <x:c r="C25" s="156"/>
      <x:c r="D25" s="156"/>
      <x:c r="E25" s="156"/>
      <x:c r="F25" s="156"/>
      <x:c r="G25" s="156"/>
      <x:c r="H25" s="156"/>
      <x:c r="I25" s="156"/>
      <x:c r="J25" s="156"/>
      <x:c r="K25" s="156"/>
      <x:c r="L25" s="156"/>
      <x:c r="M25" s="156"/>
      <x:c r="N25" s="156"/>
      <x:c r="O25" s="156"/>
      <x:c r="P25" s="156"/>
      <x:c r="Q25" s="156"/>
      <x:c r="R25" s="156"/>
      <x:c r="S25" s="156"/>
      <x:c r="T25" s="156"/>
      <x:c r="U25" s="156"/>
      <x:c r="V25" s="156"/>
      <x:c r="W25" s="156"/>
      <x:c r="X25" s="156"/>
      <x:c r="Y25" s="156"/>
      <x:c r="Z25" s="156"/>
      <x:c r="AA25" s="156"/>
      <x:c r="AB25" s="156"/>
      <x:c r="AC25" s="156"/>
      <x:c r="AD25" s="156"/>
      <x:c r="AE25" s="156"/>
      <x:c r="AF25" s="156"/>
      <x:c r="AG25" s="156"/>
      <x:c r="AH25" s="156"/>
      <x:c r="AI25" s="156"/>
      <x:c r="AJ25" s="156"/>
      <x:c r="AK25" s="156"/>
      <x:c r="AL25" s="156"/>
      <x:c r="AM25" s="156"/>
      <x:c r="AN25" s="156"/>
      <x:c r="AO25" s="156"/>
      <x:c r="AP25" s="156"/>
      <x:c r="AQ25" s="156"/>
      <x:c r="AR25" s="156"/>
      <x:c r="AS25" s="156"/>
      <x:c r="AT25" s="156"/>
      <x:c r="AU25" s="156"/>
      <x:c r="AV25" s="156"/>
      <x:c r="AW25" s="156"/>
      <x:c r="AX25" s="156"/>
      <x:c r="AY25" s="156"/>
      <x:c r="AZ25" s="156"/>
      <x:c r="BA25" s="156"/>
      <x:c r="BB25" s="156"/>
      <x:c r="BC25" s="156"/>
      <x:c r="BD25" s="156"/>
      <x:c r="BE25" s="157"/>
      <x:c r="BF25" s="157"/>
      <x:c r="BG25" s="157"/>
      <x:c r="BH25" s="157"/>
    </x:row>
    <x:row r="26" spans="1:60" ht="21.94999999999999928946" customHeight="1">
      <x:c r="A26" s="156"/>
      <x:c r="B26" s="156"/>
      <x:c r="C26" s="156"/>
      <x:c r="D26" s="156"/>
      <x:c r="E26" s="156"/>
      <x:c r="F26" s="156"/>
      <x:c r="G26" s="156"/>
      <x:c r="H26" s="156"/>
      <x:c r="I26" s="156"/>
      <x:c r="J26" s="156"/>
      <x:c r="K26" s="156"/>
      <x:c r="L26" s="156"/>
      <x:c r="M26" s="156"/>
      <x:c r="N26" s="156"/>
      <x:c r="O26" s="156"/>
      <x:c r="P26" s="156"/>
      <x:c r="Q26" s="156"/>
      <x:c r="R26" s="156"/>
      <x:c r="S26" s="156"/>
      <x:c r="T26" s="156"/>
      <x:c r="U26" s="156"/>
      <x:c r="V26" s="156"/>
      <x:c r="W26" s="156"/>
      <x:c r="X26" s="156"/>
      <x:c r="Y26" s="156"/>
      <x:c r="Z26" s="156"/>
      <x:c r="AA26" s="156"/>
      <x:c r="AB26" s="156"/>
      <x:c r="AC26" s="156"/>
      <x:c r="AD26" s="156"/>
      <x:c r="AE26" s="156"/>
      <x:c r="AF26" s="156"/>
      <x:c r="AG26" s="156"/>
      <x:c r="AH26" s="156"/>
      <x:c r="AI26" s="156"/>
      <x:c r="AJ26" s="156"/>
      <x:c r="AK26" s="156"/>
      <x:c r="AL26" s="156"/>
      <x:c r="AM26" s="156"/>
      <x:c r="AN26" s="156"/>
      <x:c r="AO26" s="156"/>
      <x:c r="AP26" s="156"/>
      <x:c r="AQ26" s="156"/>
      <x:c r="AR26" s="156"/>
      <x:c r="AS26" s="156"/>
      <x:c r="AT26" s="156"/>
      <x:c r="AU26" s="156"/>
      <x:c r="AV26" s="156"/>
      <x:c r="AW26" s="156"/>
      <x:c r="AX26" s="156"/>
      <x:c r="AY26" s="156"/>
      <x:c r="AZ26" s="156"/>
      <x:c r="BA26" s="156"/>
      <x:c r="BB26" s="156"/>
      <x:c r="BC26" s="156"/>
      <x:c r="BD26" s="156"/>
      <x:c r="BE26" s="157"/>
      <x:c r="BF26" s="157"/>
      <x:c r="BG26" s="157"/>
      <x:c r="BH26" s="157"/>
    </x:row>
    <x:row r="27" spans="1:60" ht="21.94999999999999928946" customHeight="1">
      <x:c r="A27" s="156"/>
      <x:c r="B27" s="156"/>
      <x:c r="C27" s="156"/>
      <x:c r="D27" s="156"/>
      <x:c r="E27" s="156"/>
      <x:c r="F27" s="156"/>
      <x:c r="G27" s="156"/>
      <x:c r="H27" s="156"/>
      <x:c r="I27" s="156"/>
      <x:c r="J27" s="156"/>
      <x:c r="K27" s="156"/>
      <x:c r="L27" s="156"/>
      <x:c r="M27" s="156"/>
      <x:c r="N27" s="156"/>
      <x:c r="O27" s="156"/>
      <x:c r="P27" s="156"/>
      <x:c r="Q27" s="156"/>
      <x:c r="R27" s="156"/>
      <x:c r="S27" s="156"/>
      <x:c r="T27" s="156"/>
      <x:c r="U27" s="156"/>
      <x:c r="V27" s="156"/>
      <x:c r="W27" s="156"/>
      <x:c r="X27" s="156"/>
      <x:c r="Y27" s="156"/>
      <x:c r="Z27" s="156"/>
      <x:c r="AA27" s="156"/>
      <x:c r="AB27" s="156"/>
      <x:c r="AC27" s="156"/>
      <x:c r="AD27" s="156"/>
      <x:c r="AE27" s="156"/>
      <x:c r="AF27" s="156"/>
      <x:c r="AG27" s="156"/>
      <x:c r="AH27" s="156"/>
      <x:c r="AI27" s="156"/>
      <x:c r="AJ27" s="156"/>
      <x:c r="AK27" s="156"/>
      <x:c r="AL27" s="156"/>
      <x:c r="AM27" s="156"/>
      <x:c r="AN27" s="156"/>
      <x:c r="AO27" s="156"/>
      <x:c r="AP27" s="156"/>
      <x:c r="AQ27" s="156"/>
      <x:c r="AR27" s="156"/>
      <x:c r="AS27" s="156"/>
      <x:c r="AT27" s="156"/>
      <x:c r="AU27" s="156"/>
      <x:c r="AV27" s="156"/>
      <x:c r="AW27" s="156"/>
      <x:c r="AX27" s="156"/>
      <x:c r="AY27" s="156"/>
      <x:c r="AZ27" s="156"/>
      <x:c r="BA27" s="156"/>
      <x:c r="BB27" s="156"/>
      <x:c r="BC27" s="156"/>
      <x:c r="BD27" s="156"/>
      <x:c r="BE27" s="157"/>
      <x:c r="BF27" s="157"/>
      <x:c r="BG27" s="157"/>
      <x:c r="BH27" s="157"/>
    </x:row>
    <x:row r="28" spans="1:60" ht="21.94999999999999928946" customHeight="1">
      <x:c r="A28" s="156"/>
      <x:c r="B28" s="156"/>
      <x:c r="C28" s="156"/>
      <x:c r="D28" s="156"/>
      <x:c r="E28" s="156"/>
      <x:c r="F28" s="156"/>
      <x:c r="G28" s="156"/>
      <x:c r="H28" s="156"/>
      <x:c r="I28" s="156"/>
      <x:c r="J28" s="156"/>
      <x:c r="K28" s="156"/>
      <x:c r="L28" s="156"/>
      <x:c r="M28" s="156"/>
      <x:c r="N28" s="156"/>
      <x:c r="O28" s="156"/>
      <x:c r="P28" s="156"/>
      <x:c r="Q28" s="156"/>
      <x:c r="R28" s="156"/>
      <x:c r="S28" s="156"/>
      <x:c r="T28" s="156"/>
      <x:c r="U28" s="156"/>
      <x:c r="V28" s="156"/>
      <x:c r="W28" s="156"/>
      <x:c r="X28" s="156"/>
      <x:c r="Y28" s="156"/>
      <x:c r="Z28" s="156"/>
      <x:c r="AA28" s="156"/>
      <x:c r="AB28" s="156"/>
      <x:c r="AC28" s="156"/>
      <x:c r="AD28" s="156"/>
      <x:c r="AE28" s="156"/>
      <x:c r="AF28" s="156"/>
      <x:c r="AG28" s="156"/>
      <x:c r="AH28" s="156"/>
      <x:c r="AI28" s="156"/>
      <x:c r="AJ28" s="156"/>
      <x:c r="AK28" s="156"/>
      <x:c r="AL28" s="156"/>
      <x:c r="AM28" s="156"/>
      <x:c r="AN28" s="156"/>
      <x:c r="AO28" s="156"/>
      <x:c r="AP28" s="156"/>
      <x:c r="AQ28" s="156"/>
      <x:c r="AR28" s="156"/>
      <x:c r="AS28" s="156"/>
      <x:c r="AT28" s="156"/>
      <x:c r="AU28" s="156"/>
      <x:c r="AV28" s="156"/>
      <x:c r="AW28" s="156"/>
      <x:c r="AX28" s="156"/>
      <x:c r="AY28" s="156"/>
      <x:c r="AZ28" s="156"/>
      <x:c r="BA28" s="156"/>
      <x:c r="BB28" s="156"/>
      <x:c r="BC28" s="156"/>
      <x:c r="BD28" s="156"/>
      <x:c r="BE28" s="157"/>
      <x:c r="BF28" s="157"/>
      <x:c r="BG28" s="157"/>
      <x:c r="BH28" s="157"/>
    </x:row>
    <x:row r="29" spans="1:60" ht="21.94999999999999928946" customHeight="1">
      <x:c r="A29" s="156"/>
      <x:c r="B29" s="156"/>
      <x:c r="C29" s="156"/>
      <x:c r="D29" s="156"/>
      <x:c r="E29" s="156"/>
      <x:c r="F29" s="156"/>
      <x:c r="G29" s="156"/>
      <x:c r="H29" s="156"/>
      <x:c r="I29" s="156"/>
      <x:c r="J29" s="156"/>
      <x:c r="K29" s="156"/>
      <x:c r="L29" s="156"/>
      <x:c r="M29" s="156"/>
      <x:c r="N29" s="156"/>
      <x:c r="O29" s="156"/>
      <x:c r="P29" s="156"/>
      <x:c r="Q29" s="156"/>
      <x:c r="R29" s="156"/>
      <x:c r="S29" s="156"/>
      <x:c r="T29" s="156"/>
      <x:c r="U29" s="156"/>
      <x:c r="V29" s="156"/>
      <x:c r="W29" s="156"/>
      <x:c r="X29" s="156"/>
      <x:c r="Y29" s="156"/>
      <x:c r="Z29" s="156"/>
      <x:c r="AA29" s="156"/>
      <x:c r="AB29" s="156"/>
      <x:c r="AC29" s="156"/>
      <x:c r="AD29" s="156"/>
      <x:c r="AE29" s="156"/>
      <x:c r="AF29" s="156"/>
      <x:c r="AG29" s="156"/>
      <x:c r="AH29" s="156"/>
      <x:c r="AI29" s="156"/>
      <x:c r="AJ29" s="156"/>
      <x:c r="AK29" s="156"/>
      <x:c r="AL29" s="156"/>
      <x:c r="AM29" s="156"/>
      <x:c r="AN29" s="156"/>
      <x:c r="AO29" s="156"/>
      <x:c r="AP29" s="156"/>
      <x:c r="AQ29" s="156"/>
      <x:c r="AR29" s="156"/>
      <x:c r="AS29" s="156"/>
      <x:c r="AT29" s="156"/>
      <x:c r="AU29" s="156"/>
      <x:c r="AV29" s="156"/>
      <x:c r="AW29" s="156"/>
      <x:c r="AX29" s="156"/>
      <x:c r="AY29" s="156"/>
      <x:c r="AZ29" s="156"/>
      <x:c r="BA29" s="156"/>
      <x:c r="BB29" s="156"/>
      <x:c r="BC29" s="156"/>
      <x:c r="BD29" s="156"/>
      <x:c r="BE29" s="157"/>
      <x:c r="BF29" s="157"/>
      <x:c r="BG29" s="157"/>
      <x:c r="BH29" s="157"/>
    </x:row>
    <x:row r="30" spans="1:60" ht="21.94999999999999928946" customHeight="1">
      <x:c r="A30" s="156"/>
      <x:c r="B30" s="156"/>
      <x:c r="C30" s="156"/>
      <x:c r="D30" s="156"/>
      <x:c r="E30" s="156"/>
      <x:c r="F30" s="156"/>
      <x:c r="G30" s="156"/>
      <x:c r="H30" s="156"/>
      <x:c r="I30" s="156"/>
      <x:c r="J30" s="156"/>
      <x:c r="K30" s="156"/>
      <x:c r="L30" s="156"/>
      <x:c r="M30" s="156"/>
      <x:c r="N30" s="156"/>
      <x:c r="O30" s="156"/>
      <x:c r="P30" s="156"/>
      <x:c r="Q30" s="156"/>
      <x:c r="R30" s="156"/>
      <x:c r="S30" s="156"/>
      <x:c r="T30" s="156"/>
      <x:c r="U30" s="156"/>
      <x:c r="V30" s="156"/>
      <x:c r="W30" s="156"/>
      <x:c r="X30" s="156"/>
      <x:c r="Y30" s="156"/>
      <x:c r="Z30" s="156"/>
      <x:c r="AA30" s="156"/>
      <x:c r="AB30" s="156"/>
      <x:c r="AC30" s="156"/>
      <x:c r="AD30" s="156"/>
      <x:c r="AE30" s="156"/>
      <x:c r="AF30" s="156"/>
      <x:c r="AG30" s="156"/>
      <x:c r="AH30" s="156"/>
      <x:c r="AI30" s="156"/>
      <x:c r="AJ30" s="156"/>
      <x:c r="AK30" s="156"/>
      <x:c r="AL30" s="156"/>
      <x:c r="AM30" s="156"/>
      <x:c r="AN30" s="156"/>
      <x:c r="AO30" s="156"/>
      <x:c r="AP30" s="156"/>
      <x:c r="AQ30" s="156"/>
      <x:c r="AR30" s="156"/>
      <x:c r="AS30" s="156"/>
      <x:c r="AT30" s="156"/>
      <x:c r="AU30" s="156"/>
      <x:c r="AV30" s="156"/>
      <x:c r="AW30" s="156"/>
      <x:c r="AX30" s="156"/>
      <x:c r="AY30" s="156"/>
      <x:c r="AZ30" s="156"/>
      <x:c r="BA30" s="156"/>
      <x:c r="BB30" s="156"/>
      <x:c r="BC30" s="156"/>
      <x:c r="BD30" s="156"/>
      <x:c r="BE30" s="157"/>
      <x:c r="BF30" s="157"/>
      <x:c r="BG30" s="157"/>
      <x:c r="BH30" s="157"/>
    </x:row>
    <x:row r="31" spans="1:60" ht="21.94999999999999928946" customHeight="1">
      <x:c r="A31" s="156"/>
      <x:c r="B31" s="156"/>
      <x:c r="C31" s="156"/>
      <x:c r="D31" s="156"/>
      <x:c r="E31" s="156"/>
      <x:c r="F31" s="156"/>
      <x:c r="G31" s="156"/>
      <x:c r="H31" s="156"/>
      <x:c r="I31" s="156"/>
      <x:c r="J31" s="156"/>
      <x:c r="K31" s="156"/>
      <x:c r="L31" s="156"/>
      <x:c r="M31" s="156"/>
      <x:c r="N31" s="156"/>
      <x:c r="O31" s="156"/>
      <x:c r="P31" s="156"/>
      <x:c r="Q31" s="156"/>
      <x:c r="R31" s="156"/>
      <x:c r="S31" s="156"/>
      <x:c r="T31" s="156"/>
      <x:c r="U31" s="156"/>
      <x:c r="V31" s="156"/>
      <x:c r="W31" s="156"/>
      <x:c r="X31" s="156"/>
      <x:c r="Y31" s="156"/>
      <x:c r="Z31" s="156"/>
      <x:c r="AA31" s="156"/>
      <x:c r="AB31" s="156"/>
      <x:c r="AC31" s="156"/>
      <x:c r="AD31" s="156"/>
      <x:c r="AE31" s="156"/>
      <x:c r="AF31" s="156"/>
      <x:c r="AG31" s="156"/>
      <x:c r="AH31" s="156"/>
      <x:c r="AI31" s="156"/>
      <x:c r="AJ31" s="156"/>
      <x:c r="AK31" s="156"/>
      <x:c r="AL31" s="156"/>
      <x:c r="AM31" s="156"/>
      <x:c r="AN31" s="156"/>
      <x:c r="AO31" s="156"/>
      <x:c r="AP31" s="156"/>
      <x:c r="AQ31" s="156"/>
      <x:c r="AR31" s="156"/>
      <x:c r="AS31" s="156"/>
      <x:c r="AT31" s="156"/>
      <x:c r="AU31" s="156"/>
      <x:c r="AV31" s="156"/>
      <x:c r="AW31" s="156"/>
      <x:c r="AX31" s="156"/>
      <x:c r="AY31" s="156"/>
      <x:c r="AZ31" s="156"/>
      <x:c r="BA31" s="156"/>
      <x:c r="BB31" s="156"/>
      <x:c r="BC31" s="156"/>
      <x:c r="BD31" s="156"/>
      <x:c r="BE31" s="157"/>
      <x:c r="BF31" s="157"/>
      <x:c r="BG31" s="157"/>
      <x:c r="BH31" s="157"/>
    </x:row>
    <x:row r="32" spans="1:60" ht="21.94999999999999928946" customHeight="1">
      <x:c r="A32" s="156"/>
      <x:c r="B32" s="156"/>
      <x:c r="C32" s="156"/>
      <x:c r="D32" s="156"/>
      <x:c r="E32" s="156"/>
      <x:c r="F32" s="156"/>
      <x:c r="G32" s="156"/>
      <x:c r="H32" s="156"/>
      <x:c r="I32" s="156"/>
      <x:c r="J32" s="156"/>
      <x:c r="K32" s="156"/>
      <x:c r="L32" s="156"/>
      <x:c r="M32" s="156"/>
      <x:c r="N32" s="156"/>
      <x:c r="O32" s="156"/>
      <x:c r="P32" s="156"/>
      <x:c r="Q32" s="156"/>
      <x:c r="R32" s="156"/>
      <x:c r="S32" s="156"/>
      <x:c r="T32" s="156"/>
      <x:c r="U32" s="156"/>
      <x:c r="V32" s="156"/>
      <x:c r="W32" s="156"/>
      <x:c r="X32" s="156"/>
      <x:c r="Y32" s="156"/>
      <x:c r="Z32" s="156"/>
      <x:c r="AA32" s="156"/>
      <x:c r="AB32" s="156"/>
      <x:c r="AC32" s="156"/>
      <x:c r="AD32" s="156"/>
      <x:c r="AE32" s="156"/>
      <x:c r="AF32" s="156"/>
      <x:c r="AG32" s="156"/>
      <x:c r="AH32" s="156"/>
      <x:c r="AI32" s="156"/>
      <x:c r="AJ32" s="156"/>
      <x:c r="AK32" s="156"/>
      <x:c r="AL32" s="156"/>
      <x:c r="AM32" s="156"/>
      <x:c r="AN32" s="156"/>
      <x:c r="AO32" s="156"/>
      <x:c r="AP32" s="156"/>
      <x:c r="AQ32" s="156"/>
      <x:c r="AR32" s="156"/>
      <x:c r="AS32" s="156"/>
      <x:c r="AT32" s="156"/>
      <x:c r="AU32" s="156"/>
      <x:c r="AV32" s="156"/>
      <x:c r="AW32" s="156"/>
      <x:c r="AX32" s="156"/>
      <x:c r="AY32" s="156"/>
      <x:c r="AZ32" s="156"/>
      <x:c r="BA32" s="156"/>
      <x:c r="BB32" s="156"/>
      <x:c r="BC32" s="156"/>
      <x:c r="BD32" s="156"/>
      <x:c r="BE32" s="157"/>
      <x:c r="BF32" s="157"/>
      <x:c r="BG32" s="157"/>
      <x:c r="BH32" s="157"/>
    </x:row>
    <x:row r="33" spans="1:60" ht="21.94999999999999928946" customHeight="1">
      <x:c r="A33" s="156"/>
      <x:c r="B33" s="156"/>
      <x:c r="C33" s="156"/>
      <x:c r="D33" s="156"/>
      <x:c r="E33" s="156"/>
      <x:c r="F33" s="156"/>
      <x:c r="G33" s="156"/>
      <x:c r="H33" s="156"/>
      <x:c r="I33" s="156"/>
      <x:c r="J33" s="156"/>
      <x:c r="K33" s="156"/>
      <x:c r="L33" s="156"/>
      <x:c r="M33" s="156"/>
      <x:c r="N33" s="156"/>
      <x:c r="O33" s="156"/>
      <x:c r="P33" s="156"/>
      <x:c r="Q33" s="156"/>
      <x:c r="R33" s="156"/>
      <x:c r="S33" s="156"/>
      <x:c r="T33" s="156"/>
      <x:c r="U33" s="156"/>
      <x:c r="V33" s="156"/>
      <x:c r="W33" s="156"/>
      <x:c r="X33" s="156"/>
      <x:c r="Y33" s="156"/>
      <x:c r="Z33" s="156"/>
      <x:c r="AA33" s="156"/>
      <x:c r="AB33" s="156"/>
      <x:c r="AC33" s="156"/>
      <x:c r="AD33" s="156"/>
      <x:c r="AE33" s="156"/>
      <x:c r="AF33" s="156"/>
      <x:c r="AG33" s="156"/>
      <x:c r="AH33" s="156"/>
      <x:c r="AI33" s="156"/>
      <x:c r="AJ33" s="156"/>
      <x:c r="AK33" s="156"/>
      <x:c r="AL33" s="156"/>
      <x:c r="AM33" s="156"/>
      <x:c r="AN33" s="156"/>
      <x:c r="AO33" s="156"/>
      <x:c r="AP33" s="156"/>
      <x:c r="AQ33" s="156"/>
      <x:c r="AR33" s="156"/>
      <x:c r="AS33" s="156"/>
      <x:c r="AT33" s="156"/>
      <x:c r="AU33" s="156"/>
      <x:c r="AV33" s="156"/>
      <x:c r="AW33" s="156"/>
      <x:c r="AX33" s="156"/>
      <x:c r="AY33" s="156"/>
      <x:c r="AZ33" s="156"/>
      <x:c r="BA33" s="156"/>
      <x:c r="BB33" s="156"/>
      <x:c r="BC33" s="156"/>
      <x:c r="BD33" s="156"/>
      <x:c r="BE33" s="157"/>
      <x:c r="BF33" s="157"/>
      <x:c r="BG33" s="157"/>
      <x:c r="BH33" s="157"/>
    </x:row>
    <x:row r="34" spans="1:60" ht="21.94999999999999928946" customHeight="1">
      <x:c r="A34" s="156"/>
      <x:c r="B34" s="156"/>
      <x:c r="C34" s="156"/>
      <x:c r="D34" s="156"/>
      <x:c r="E34" s="156"/>
      <x:c r="F34" s="156"/>
      <x:c r="G34" s="156"/>
      <x:c r="H34" s="156"/>
      <x:c r="I34" s="156"/>
      <x:c r="J34" s="156"/>
      <x:c r="K34" s="156"/>
      <x:c r="L34" s="156"/>
      <x:c r="M34" s="156"/>
      <x:c r="N34" s="156"/>
      <x:c r="O34" s="156"/>
      <x:c r="P34" s="156"/>
      <x:c r="Q34" s="156"/>
      <x:c r="R34" s="156"/>
      <x:c r="S34" s="156"/>
      <x:c r="T34" s="156"/>
      <x:c r="U34" s="156"/>
      <x:c r="V34" s="156"/>
      <x:c r="W34" s="156"/>
      <x:c r="X34" s="156"/>
      <x:c r="Y34" s="156"/>
      <x:c r="Z34" s="156"/>
      <x:c r="AA34" s="156"/>
      <x:c r="AB34" s="156"/>
      <x:c r="AC34" s="156"/>
      <x:c r="AD34" s="156"/>
      <x:c r="AE34" s="156"/>
      <x:c r="AF34" s="156"/>
      <x:c r="AG34" s="156"/>
      <x:c r="AH34" s="156"/>
      <x:c r="AI34" s="156"/>
      <x:c r="AJ34" s="156"/>
      <x:c r="AK34" s="156"/>
      <x:c r="AL34" s="156"/>
      <x:c r="AM34" s="156"/>
      <x:c r="AN34" s="156"/>
      <x:c r="AO34" s="156"/>
      <x:c r="AP34" s="156"/>
      <x:c r="AQ34" s="156"/>
      <x:c r="AR34" s="156"/>
      <x:c r="AS34" s="156"/>
      <x:c r="AT34" s="156"/>
      <x:c r="AU34" s="156"/>
      <x:c r="AV34" s="156"/>
      <x:c r="AW34" s="156"/>
      <x:c r="AX34" s="156"/>
      <x:c r="AY34" s="156"/>
      <x:c r="AZ34" s="156"/>
      <x:c r="BA34" s="156"/>
      <x:c r="BB34" s="156"/>
      <x:c r="BC34" s="156"/>
      <x:c r="BD34" s="156"/>
      <x:c r="BE34" s="157"/>
      <x:c r="BF34" s="157"/>
      <x:c r="BG34" s="157"/>
      <x:c r="BH34" s="157"/>
    </x:row>
    <x:row r="35" spans="1:60" ht="21.94999999999999928946" customHeight="1">
      <x:c r="A35" s="156"/>
      <x:c r="B35" s="156"/>
      <x:c r="C35" s="156"/>
      <x:c r="D35" s="156"/>
      <x:c r="E35" s="156"/>
      <x:c r="F35" s="156"/>
      <x:c r="G35" s="156"/>
      <x:c r="H35" s="156"/>
      <x:c r="I35" s="156"/>
      <x:c r="J35" s="156"/>
      <x:c r="K35" s="156"/>
      <x:c r="L35" s="156"/>
      <x:c r="M35" s="156"/>
      <x:c r="N35" s="156"/>
      <x:c r="O35" s="156"/>
      <x:c r="P35" s="156"/>
      <x:c r="Q35" s="156"/>
      <x:c r="R35" s="156"/>
      <x:c r="S35" s="156"/>
      <x:c r="T35" s="156"/>
      <x:c r="U35" s="156"/>
      <x:c r="V35" s="156"/>
      <x:c r="W35" s="156"/>
      <x:c r="X35" s="156"/>
      <x:c r="Y35" s="156"/>
      <x:c r="Z35" s="156"/>
      <x:c r="AA35" s="156"/>
      <x:c r="AB35" s="156"/>
      <x:c r="AC35" s="156"/>
      <x:c r="AD35" s="156"/>
      <x:c r="AE35" s="156"/>
      <x:c r="AF35" s="156"/>
      <x:c r="AG35" s="156"/>
      <x:c r="AH35" s="156"/>
      <x:c r="AI35" s="156"/>
      <x:c r="AJ35" s="156"/>
      <x:c r="AK35" s="156"/>
      <x:c r="AL35" s="156"/>
      <x:c r="AM35" s="156"/>
      <x:c r="AN35" s="156"/>
      <x:c r="AO35" s="156"/>
      <x:c r="AP35" s="156"/>
      <x:c r="AQ35" s="156"/>
      <x:c r="AR35" s="156"/>
      <x:c r="AS35" s="156"/>
      <x:c r="AT35" s="156"/>
      <x:c r="AU35" s="156"/>
      <x:c r="AV35" s="156"/>
      <x:c r="AW35" s="156"/>
      <x:c r="AX35" s="156"/>
      <x:c r="AY35" s="156"/>
      <x:c r="AZ35" s="156"/>
      <x:c r="BA35" s="156"/>
      <x:c r="BB35" s="156"/>
      <x:c r="BC35" s="156"/>
      <x:c r="BD35" s="156"/>
      <x:c r="BE35" s="157"/>
      <x:c r="BF35" s="157"/>
      <x:c r="BG35" s="157"/>
      <x:c r="BH35" s="157"/>
    </x:row>
    <x:row r="36" spans="1:60" ht="21.94999999999999928946" customHeight="1">
      <x:c r="A36" s="156"/>
      <x:c r="B36" s="156"/>
      <x:c r="C36" s="156"/>
      <x:c r="D36" s="156"/>
      <x:c r="E36" s="156"/>
      <x:c r="F36" s="156"/>
      <x:c r="G36" s="156"/>
      <x:c r="H36" s="156"/>
      <x:c r="I36" s="156"/>
      <x:c r="J36" s="156"/>
      <x:c r="K36" s="156"/>
      <x:c r="L36" s="156"/>
      <x:c r="M36" s="156"/>
      <x:c r="N36" s="156"/>
      <x:c r="O36" s="156"/>
      <x:c r="P36" s="156"/>
      <x:c r="Q36" s="156"/>
      <x:c r="R36" s="156"/>
      <x:c r="S36" s="156"/>
      <x:c r="T36" s="156"/>
      <x:c r="U36" s="156"/>
      <x:c r="V36" s="156"/>
      <x:c r="W36" s="156"/>
      <x:c r="X36" s="156"/>
      <x:c r="Y36" s="156"/>
      <x:c r="Z36" s="156"/>
      <x:c r="AA36" s="156"/>
      <x:c r="AB36" s="156"/>
      <x:c r="AC36" s="156"/>
      <x:c r="AD36" s="156"/>
      <x:c r="AE36" s="156"/>
      <x:c r="AF36" s="156"/>
      <x:c r="AG36" s="156"/>
      <x:c r="AH36" s="156"/>
      <x:c r="AI36" s="156"/>
      <x:c r="AJ36" s="156"/>
      <x:c r="AK36" s="156"/>
      <x:c r="AL36" s="156"/>
      <x:c r="AM36" s="156"/>
      <x:c r="AN36" s="156"/>
      <x:c r="AO36" s="156"/>
      <x:c r="AP36" s="156"/>
      <x:c r="AQ36" s="156"/>
      <x:c r="AR36" s="156"/>
      <x:c r="AS36" s="156"/>
      <x:c r="AT36" s="156"/>
      <x:c r="AU36" s="156"/>
      <x:c r="AV36" s="156"/>
      <x:c r="AW36" s="156"/>
      <x:c r="AX36" s="156"/>
      <x:c r="AY36" s="156"/>
      <x:c r="AZ36" s="156"/>
      <x:c r="BA36" s="156"/>
      <x:c r="BB36" s="156"/>
      <x:c r="BC36" s="156"/>
      <x:c r="BD36" s="156"/>
      <x:c r="BE36" s="157"/>
      <x:c r="BF36" s="157"/>
      <x:c r="BG36" s="157"/>
      <x:c r="BH36" s="157"/>
    </x:row>
    <x:row r="37" spans="1:60" ht="21.94999999999999928946" customHeight="1">
      <x:c r="A37" s="156"/>
      <x:c r="B37" s="156"/>
      <x:c r="C37" s="156"/>
      <x:c r="D37" s="156"/>
      <x:c r="E37" s="156"/>
      <x:c r="F37" s="156"/>
      <x:c r="G37" s="156"/>
      <x:c r="H37" s="156"/>
      <x:c r="I37" s="156"/>
      <x:c r="J37" s="156"/>
      <x:c r="K37" s="156"/>
      <x:c r="L37" s="156"/>
      <x:c r="M37" s="156"/>
      <x:c r="N37" s="156"/>
      <x:c r="O37" s="156"/>
      <x:c r="P37" s="156"/>
      <x:c r="Q37" s="156"/>
      <x:c r="R37" s="156"/>
      <x:c r="S37" s="156"/>
      <x:c r="T37" s="156"/>
      <x:c r="U37" s="156"/>
      <x:c r="V37" s="156"/>
      <x:c r="W37" s="156"/>
      <x:c r="X37" s="156"/>
      <x:c r="Y37" s="156"/>
      <x:c r="Z37" s="156"/>
      <x:c r="AA37" s="156"/>
      <x:c r="AB37" s="156"/>
      <x:c r="AC37" s="156"/>
      <x:c r="AD37" s="156"/>
      <x:c r="AE37" s="156"/>
      <x:c r="AF37" s="156"/>
      <x:c r="AG37" s="156"/>
      <x:c r="AH37" s="156"/>
      <x:c r="AI37" s="156"/>
      <x:c r="AJ37" s="156"/>
      <x:c r="AK37" s="156"/>
      <x:c r="AL37" s="156"/>
      <x:c r="AM37" s="156"/>
      <x:c r="AN37" s="156"/>
      <x:c r="AO37" s="156"/>
      <x:c r="AP37" s="156"/>
      <x:c r="AQ37" s="156"/>
      <x:c r="AR37" s="156"/>
      <x:c r="AS37" s="156"/>
      <x:c r="AT37" s="156"/>
      <x:c r="AU37" s="156"/>
      <x:c r="AV37" s="156"/>
      <x:c r="AW37" s="156"/>
      <x:c r="AX37" s="156"/>
      <x:c r="AY37" s="156"/>
      <x:c r="AZ37" s="156"/>
      <x:c r="BA37" s="156"/>
      <x:c r="BB37" s="156"/>
      <x:c r="BC37" s="156"/>
      <x:c r="BD37" s="156"/>
      <x:c r="BE37" s="157"/>
      <x:c r="BF37" s="157"/>
      <x:c r="BG37" s="157"/>
      <x:c r="BH37" s="157"/>
    </x:row>
    <x:row r="38" spans="1:60" ht="21.94999999999999928946" customHeight="1">
      <x:c r="A38" s="156"/>
      <x:c r="B38" s="156"/>
      <x:c r="C38" s="156"/>
      <x:c r="D38" s="156"/>
      <x:c r="E38" s="156"/>
      <x:c r="F38" s="156"/>
      <x:c r="G38" s="156"/>
      <x:c r="H38" s="156"/>
      <x:c r="I38" s="156"/>
      <x:c r="J38" s="156"/>
      <x:c r="K38" s="156"/>
      <x:c r="L38" s="156"/>
      <x:c r="M38" s="156"/>
      <x:c r="N38" s="156"/>
      <x:c r="O38" s="156"/>
      <x:c r="P38" s="156"/>
      <x:c r="Q38" s="156"/>
      <x:c r="R38" s="156"/>
      <x:c r="S38" s="156"/>
      <x:c r="T38" s="156"/>
      <x:c r="U38" s="156"/>
      <x:c r="V38" s="156"/>
      <x:c r="W38" s="156"/>
      <x:c r="X38" s="156"/>
      <x:c r="Y38" s="156"/>
      <x:c r="Z38" s="156"/>
      <x:c r="AA38" s="156"/>
      <x:c r="AB38" s="156"/>
      <x:c r="AC38" s="156"/>
      <x:c r="AD38" s="156"/>
      <x:c r="AE38" s="156"/>
      <x:c r="AF38" s="156"/>
      <x:c r="AG38" s="156"/>
      <x:c r="AH38" s="156"/>
      <x:c r="AI38" s="156"/>
      <x:c r="AJ38" s="156"/>
      <x:c r="AK38" s="156"/>
      <x:c r="AL38" s="156"/>
      <x:c r="AM38" s="156"/>
      <x:c r="AN38" s="156"/>
      <x:c r="AO38" s="156"/>
      <x:c r="AP38" s="156"/>
      <x:c r="AQ38" s="156"/>
      <x:c r="AR38" s="156"/>
      <x:c r="AS38" s="156"/>
      <x:c r="AT38" s="156"/>
      <x:c r="AU38" s="156"/>
      <x:c r="AV38" s="156"/>
      <x:c r="AW38" s="156"/>
      <x:c r="AX38" s="156"/>
      <x:c r="AY38" s="156"/>
      <x:c r="AZ38" s="156"/>
      <x:c r="BA38" s="156"/>
      <x:c r="BB38" s="156"/>
      <x:c r="BC38" s="156"/>
      <x:c r="BD38" s="156"/>
      <x:c r="BE38" s="157"/>
      <x:c r="BF38" s="157"/>
      <x:c r="BG38" s="157"/>
      <x:c r="BH38" s="157"/>
    </x:row>
    <x:row r="39" spans="1:60" ht="21.94999999999999928946" customHeight="1">
      <x:c r="A39" s="156"/>
      <x:c r="B39" s="156"/>
      <x:c r="C39" s="156"/>
      <x:c r="D39" s="156"/>
      <x:c r="E39" s="156"/>
      <x:c r="F39" s="156"/>
      <x:c r="G39" s="156"/>
      <x:c r="H39" s="156"/>
      <x:c r="I39" s="156"/>
      <x:c r="J39" s="156"/>
      <x:c r="K39" s="156"/>
      <x:c r="L39" s="156"/>
      <x:c r="M39" s="156"/>
      <x:c r="N39" s="156"/>
      <x:c r="O39" s="156"/>
      <x:c r="P39" s="156"/>
      <x:c r="Q39" s="156"/>
      <x:c r="R39" s="156"/>
      <x:c r="S39" s="156"/>
      <x:c r="T39" s="156"/>
      <x:c r="U39" s="156"/>
      <x:c r="V39" s="156"/>
      <x:c r="W39" s="156"/>
      <x:c r="X39" s="156"/>
      <x:c r="Y39" s="156"/>
      <x:c r="Z39" s="156"/>
      <x:c r="AA39" s="156"/>
      <x:c r="AB39" s="156"/>
      <x:c r="AC39" s="156"/>
      <x:c r="AD39" s="156"/>
      <x:c r="AE39" s="156"/>
      <x:c r="AF39" s="156"/>
      <x:c r="AG39" s="156"/>
      <x:c r="AH39" s="156"/>
      <x:c r="AI39" s="156"/>
      <x:c r="AJ39" s="156"/>
      <x:c r="AK39" s="156"/>
      <x:c r="AL39" s="156"/>
      <x:c r="AM39" s="156"/>
      <x:c r="AN39" s="156"/>
      <x:c r="AO39" s="156"/>
      <x:c r="AP39" s="156"/>
      <x:c r="AQ39" s="156"/>
      <x:c r="AR39" s="156"/>
      <x:c r="AS39" s="156"/>
      <x:c r="AT39" s="156"/>
      <x:c r="AU39" s="156"/>
      <x:c r="AV39" s="156"/>
      <x:c r="AW39" s="156"/>
      <x:c r="AX39" s="156"/>
      <x:c r="AY39" s="156"/>
      <x:c r="AZ39" s="156"/>
      <x:c r="BA39" s="156"/>
      <x:c r="BB39" s="156"/>
      <x:c r="BC39" s="156"/>
      <x:c r="BD39" s="156"/>
      <x:c r="BE39" s="157"/>
      <x:c r="BF39" s="157"/>
      <x:c r="BG39" s="157"/>
      <x:c r="BH39" s="157"/>
    </x:row>
    <x:row r="40" spans="1:60" ht="21.94999999999999928946" customHeight="1">
      <x:c r="A40" s="156"/>
      <x:c r="B40" s="156"/>
      <x:c r="C40" s="156"/>
      <x:c r="D40" s="156"/>
      <x:c r="E40" s="156"/>
      <x:c r="F40" s="156"/>
      <x:c r="G40" s="156"/>
      <x:c r="H40" s="156"/>
      <x:c r="I40" s="156"/>
      <x:c r="J40" s="156"/>
      <x:c r="K40" s="156"/>
      <x:c r="L40" s="156"/>
      <x:c r="M40" s="156"/>
      <x:c r="N40" s="156"/>
      <x:c r="O40" s="156"/>
      <x:c r="P40" s="156"/>
      <x:c r="Q40" s="156"/>
      <x:c r="R40" s="156"/>
      <x:c r="S40" s="156"/>
      <x:c r="T40" s="156"/>
      <x:c r="U40" s="156"/>
      <x:c r="V40" s="156"/>
      <x:c r="W40" s="156"/>
      <x:c r="X40" s="156"/>
      <x:c r="Y40" s="156"/>
      <x:c r="Z40" s="156"/>
      <x:c r="AA40" s="156"/>
      <x:c r="AB40" s="156"/>
      <x:c r="AC40" s="156"/>
      <x:c r="AD40" s="156"/>
      <x:c r="AE40" s="156"/>
      <x:c r="AF40" s="156"/>
      <x:c r="AG40" s="156"/>
      <x:c r="AH40" s="156"/>
      <x:c r="AI40" s="156"/>
      <x:c r="AJ40" s="156"/>
      <x:c r="AK40" s="156"/>
      <x:c r="AL40" s="156"/>
      <x:c r="AM40" s="156"/>
      <x:c r="AN40" s="156"/>
      <x:c r="AO40" s="156"/>
      <x:c r="AP40" s="156"/>
      <x:c r="AQ40" s="156"/>
      <x:c r="AR40" s="156"/>
      <x:c r="AS40" s="156"/>
      <x:c r="AT40" s="156"/>
      <x:c r="AU40" s="156"/>
      <x:c r="AV40" s="156"/>
      <x:c r="AW40" s="156"/>
      <x:c r="AX40" s="156"/>
      <x:c r="AY40" s="156"/>
      <x:c r="AZ40" s="156"/>
      <x:c r="BA40" s="156"/>
      <x:c r="BB40" s="156"/>
      <x:c r="BC40" s="156"/>
      <x:c r="BD40" s="156"/>
      <x:c r="BE40" s="157"/>
      <x:c r="BF40" s="157"/>
      <x:c r="BG40" s="157"/>
      <x:c r="BH40" s="157"/>
    </x:row>
    <x:row r="41" spans="1:60" ht="21.94999999999999928946" customHeight="1">
      <x:c r="A41" s="156"/>
      <x:c r="B41" s="156"/>
      <x:c r="C41" s="156"/>
      <x:c r="D41" s="156"/>
      <x:c r="E41" s="156"/>
      <x:c r="F41" s="156"/>
      <x:c r="G41" s="156"/>
      <x:c r="H41" s="156"/>
      <x:c r="I41" s="156"/>
      <x:c r="J41" s="156"/>
      <x:c r="K41" s="156"/>
      <x:c r="L41" s="156"/>
      <x:c r="M41" s="156"/>
      <x:c r="N41" s="156"/>
      <x:c r="O41" s="156"/>
      <x:c r="P41" s="156"/>
      <x:c r="Q41" s="156"/>
      <x:c r="R41" s="156"/>
      <x:c r="S41" s="156"/>
      <x:c r="T41" s="156"/>
      <x:c r="U41" s="156"/>
      <x:c r="V41" s="156"/>
      <x:c r="W41" s="156"/>
      <x:c r="X41" s="156"/>
      <x:c r="Y41" s="156"/>
      <x:c r="Z41" s="156"/>
      <x:c r="AA41" s="156"/>
      <x:c r="AB41" s="156"/>
      <x:c r="AC41" s="156"/>
      <x:c r="AD41" s="156"/>
      <x:c r="AE41" s="156"/>
      <x:c r="AF41" s="156"/>
      <x:c r="AG41" s="156"/>
      <x:c r="AH41" s="156"/>
      <x:c r="AI41" s="156"/>
      <x:c r="AJ41" s="156"/>
      <x:c r="AK41" s="156"/>
      <x:c r="AL41" s="156"/>
      <x:c r="AM41" s="156"/>
      <x:c r="AN41" s="156"/>
      <x:c r="AO41" s="156"/>
      <x:c r="AP41" s="156"/>
      <x:c r="AQ41" s="156"/>
      <x:c r="AR41" s="156"/>
      <x:c r="AS41" s="156"/>
      <x:c r="AT41" s="156"/>
      <x:c r="AU41" s="156"/>
      <x:c r="AV41" s="156"/>
      <x:c r="AW41" s="156"/>
      <x:c r="AX41" s="156"/>
      <x:c r="AY41" s="156"/>
      <x:c r="AZ41" s="156"/>
      <x:c r="BA41" s="156"/>
      <x:c r="BB41" s="156"/>
      <x:c r="BC41" s="156"/>
      <x:c r="BD41" s="156"/>
      <x:c r="BE41" s="157"/>
      <x:c r="BF41" s="157"/>
      <x:c r="BG41" s="157"/>
      <x:c r="BH41" s="157"/>
    </x:row>
    <x:row r="42" spans="1:60" ht="21.94999999999999928946" customHeight="1">
      <x:c r="A42" s="156"/>
      <x:c r="B42" s="156"/>
      <x:c r="C42" s="156"/>
      <x:c r="D42" s="156"/>
      <x:c r="E42" s="156"/>
      <x:c r="F42" s="156"/>
      <x:c r="G42" s="156"/>
      <x:c r="H42" s="156"/>
      <x:c r="I42" s="156"/>
      <x:c r="J42" s="156"/>
      <x:c r="K42" s="156"/>
      <x:c r="L42" s="156"/>
      <x:c r="M42" s="156"/>
      <x:c r="N42" s="156"/>
      <x:c r="O42" s="156"/>
      <x:c r="P42" s="156"/>
      <x:c r="Q42" s="156"/>
      <x:c r="R42" s="156"/>
      <x:c r="S42" s="156"/>
      <x:c r="T42" s="156"/>
      <x:c r="U42" s="156"/>
      <x:c r="V42" s="156"/>
      <x:c r="W42" s="156"/>
      <x:c r="X42" s="156"/>
      <x:c r="Y42" s="156"/>
      <x:c r="Z42" s="156"/>
      <x:c r="AA42" s="156"/>
      <x:c r="AB42" s="156"/>
      <x:c r="AC42" s="156"/>
      <x:c r="AD42" s="156"/>
      <x:c r="AE42" s="156"/>
      <x:c r="AF42" s="156"/>
      <x:c r="AG42" s="156"/>
      <x:c r="AH42" s="156"/>
      <x:c r="AI42" s="156"/>
      <x:c r="AJ42" s="156"/>
      <x:c r="AK42" s="156"/>
      <x:c r="AL42" s="156"/>
      <x:c r="AM42" s="156"/>
      <x:c r="AN42" s="156"/>
      <x:c r="AO42" s="156"/>
      <x:c r="AP42" s="156"/>
      <x:c r="AQ42" s="156"/>
      <x:c r="AR42" s="156"/>
      <x:c r="AS42" s="156"/>
      <x:c r="AT42" s="156"/>
      <x:c r="AU42" s="156"/>
      <x:c r="AV42" s="156"/>
      <x:c r="AW42" s="156"/>
      <x:c r="AX42" s="156"/>
      <x:c r="AY42" s="156"/>
      <x:c r="AZ42" s="156"/>
      <x:c r="BA42" s="156"/>
      <x:c r="BB42" s="156"/>
      <x:c r="BC42" s="156"/>
      <x:c r="BD42" s="156"/>
      <x:c r="BE42" s="157"/>
      <x:c r="BF42" s="157"/>
      <x:c r="BG42" s="157"/>
      <x:c r="BH42" s="157"/>
    </x:row>
    <x:row r="43" spans="1:60" ht="21.94999999999999928946" customHeight="1">
      <x:c r="A43" s="156"/>
      <x:c r="B43" s="156"/>
      <x:c r="C43" s="156"/>
      <x:c r="D43" s="156"/>
      <x:c r="E43" s="156"/>
      <x:c r="F43" s="156"/>
      <x:c r="G43" s="156"/>
      <x:c r="H43" s="156"/>
      <x:c r="I43" s="156"/>
      <x:c r="J43" s="156"/>
      <x:c r="K43" s="156"/>
      <x:c r="L43" s="156"/>
      <x:c r="M43" s="156"/>
      <x:c r="N43" s="156"/>
      <x:c r="O43" s="156"/>
      <x:c r="P43" s="156"/>
      <x:c r="Q43" s="156"/>
      <x:c r="R43" s="156"/>
      <x:c r="S43" s="156"/>
      <x:c r="T43" s="156"/>
      <x:c r="U43" s="156"/>
      <x:c r="V43" s="156"/>
      <x:c r="W43" s="156"/>
      <x:c r="X43" s="156"/>
      <x:c r="Y43" s="156"/>
      <x:c r="Z43" s="156"/>
      <x:c r="AA43" s="156"/>
      <x:c r="AB43" s="156"/>
      <x:c r="AC43" s="156"/>
      <x:c r="AD43" s="156"/>
      <x:c r="AE43" s="156"/>
      <x:c r="AF43" s="156"/>
      <x:c r="AG43" s="156"/>
      <x:c r="AH43" s="156"/>
      <x:c r="AI43" s="156"/>
      <x:c r="AJ43" s="156"/>
      <x:c r="AK43" s="156"/>
      <x:c r="AL43" s="156"/>
      <x:c r="AM43" s="156"/>
      <x:c r="AN43" s="156"/>
      <x:c r="AO43" s="156"/>
      <x:c r="AP43" s="156"/>
      <x:c r="AQ43" s="156"/>
      <x:c r="AR43" s="156"/>
      <x:c r="AS43" s="156"/>
      <x:c r="AT43" s="156"/>
      <x:c r="AU43" s="156"/>
      <x:c r="AV43" s="156"/>
      <x:c r="AW43" s="156"/>
      <x:c r="AX43" s="156"/>
      <x:c r="AY43" s="156"/>
      <x:c r="AZ43" s="156"/>
      <x:c r="BA43" s="156"/>
      <x:c r="BB43" s="156"/>
      <x:c r="BC43" s="156"/>
      <x:c r="BD43" s="156"/>
      <x:c r="BE43" s="157"/>
      <x:c r="BF43" s="157"/>
      <x:c r="BG43" s="157"/>
      <x:c r="BH43" s="157"/>
    </x:row>
    <x:row r="44" spans="1:60" ht="21.94999999999999928946" customHeight="1">
      <x:c r="A44" s="156"/>
      <x:c r="B44" s="156"/>
      <x:c r="C44" s="156"/>
      <x:c r="D44" s="156"/>
      <x:c r="E44" s="156"/>
      <x:c r="F44" s="156"/>
      <x:c r="G44" s="156"/>
      <x:c r="H44" s="156"/>
      <x:c r="I44" s="156"/>
      <x:c r="J44" s="156"/>
      <x:c r="K44" s="156"/>
      <x:c r="L44" s="156"/>
      <x:c r="M44" s="156"/>
      <x:c r="N44" s="156"/>
      <x:c r="O44" s="156"/>
      <x:c r="P44" s="156"/>
      <x:c r="Q44" s="156"/>
      <x:c r="R44" s="156"/>
      <x:c r="S44" s="156"/>
      <x:c r="T44" s="156"/>
      <x:c r="U44" s="156"/>
      <x:c r="V44" s="156"/>
      <x:c r="W44" s="156"/>
      <x:c r="X44" s="156"/>
      <x:c r="Y44" s="156"/>
      <x:c r="Z44" s="156"/>
      <x:c r="AA44" s="156"/>
      <x:c r="AB44" s="156"/>
      <x:c r="AC44" s="156"/>
      <x:c r="AD44" s="156"/>
      <x:c r="AE44" s="156"/>
      <x:c r="AF44" s="156"/>
      <x:c r="AG44" s="156"/>
      <x:c r="AH44" s="156"/>
      <x:c r="AI44" s="156"/>
      <x:c r="AJ44" s="156"/>
      <x:c r="AK44" s="156"/>
      <x:c r="AL44" s="156"/>
      <x:c r="AM44" s="156"/>
      <x:c r="AN44" s="156"/>
      <x:c r="AO44" s="156"/>
      <x:c r="AP44" s="156"/>
      <x:c r="AQ44" s="156"/>
      <x:c r="AR44" s="156"/>
      <x:c r="AS44" s="156"/>
      <x:c r="AT44" s="156"/>
      <x:c r="AU44" s="156"/>
      <x:c r="AV44" s="156"/>
      <x:c r="AW44" s="156"/>
      <x:c r="AX44" s="156"/>
      <x:c r="AY44" s="156"/>
      <x:c r="AZ44" s="156"/>
      <x:c r="BA44" s="156"/>
      <x:c r="BB44" s="156"/>
      <x:c r="BC44" s="156"/>
      <x:c r="BD44" s="156"/>
      <x:c r="BE44" s="157"/>
      <x:c r="BF44" s="157"/>
      <x:c r="BG44" s="157"/>
      <x:c r="BH44" s="157"/>
    </x:row>
    <x:row r="45" spans="1:60" ht="21.94999999999999928946" customHeight="1">
      <x:c r="A45" s="156"/>
      <x:c r="B45" s="156"/>
      <x:c r="C45" s="156"/>
      <x:c r="D45" s="156"/>
      <x:c r="E45" s="156"/>
      <x:c r="F45" s="156"/>
      <x:c r="G45" s="156"/>
      <x:c r="H45" s="156"/>
      <x:c r="I45" s="156"/>
      <x:c r="J45" s="156"/>
      <x:c r="K45" s="156"/>
      <x:c r="L45" s="156"/>
      <x:c r="M45" s="156"/>
      <x:c r="N45" s="156"/>
      <x:c r="O45" s="156"/>
      <x:c r="P45" s="156"/>
      <x:c r="Q45" s="156"/>
      <x:c r="R45" s="156"/>
      <x:c r="S45" s="156"/>
      <x:c r="T45" s="156"/>
      <x:c r="U45" s="156"/>
      <x:c r="V45" s="156"/>
      <x:c r="W45" s="156"/>
      <x:c r="X45" s="156"/>
      <x:c r="Y45" s="156"/>
      <x:c r="Z45" s="156"/>
      <x:c r="AA45" s="156"/>
      <x:c r="AB45" s="156"/>
      <x:c r="AC45" s="156"/>
      <x:c r="AD45" s="156"/>
      <x:c r="AE45" s="156"/>
      <x:c r="AF45" s="156"/>
      <x:c r="AG45" s="156"/>
      <x:c r="AH45" s="156"/>
      <x:c r="AI45" s="156"/>
      <x:c r="AJ45" s="156"/>
      <x:c r="AK45" s="156"/>
      <x:c r="AL45" s="156"/>
      <x:c r="AM45" s="156"/>
      <x:c r="AN45" s="156"/>
      <x:c r="AO45" s="156"/>
      <x:c r="AP45" s="156"/>
      <x:c r="AQ45" s="156"/>
      <x:c r="AR45" s="156"/>
      <x:c r="AS45" s="156"/>
      <x:c r="AT45" s="156"/>
      <x:c r="AU45" s="156"/>
      <x:c r="AV45" s="156"/>
      <x:c r="AW45" s="156"/>
      <x:c r="AX45" s="156"/>
      <x:c r="AY45" s="156"/>
      <x:c r="AZ45" s="156"/>
      <x:c r="BA45" s="156"/>
      <x:c r="BB45" s="156"/>
      <x:c r="BC45" s="156"/>
      <x:c r="BD45" s="156"/>
      <x:c r="BE45" s="157"/>
      <x:c r="BF45" s="157"/>
      <x:c r="BG45" s="157"/>
      <x:c r="BH45" s="157"/>
    </x:row>
    <x:row r="46" spans="1:60" ht="21.94999999999999928946" customHeight="1">
      <x:c r="A46" s="156"/>
      <x:c r="B46" s="156"/>
      <x:c r="C46" s="156"/>
      <x:c r="D46" s="156"/>
      <x:c r="E46" s="156"/>
      <x:c r="F46" s="156"/>
      <x:c r="G46" s="156"/>
      <x:c r="H46" s="156"/>
      <x:c r="I46" s="156"/>
      <x:c r="J46" s="156"/>
      <x:c r="K46" s="156"/>
      <x:c r="L46" s="156"/>
      <x:c r="M46" s="156"/>
      <x:c r="N46" s="156"/>
      <x:c r="O46" s="156"/>
      <x:c r="P46" s="156"/>
      <x:c r="Q46" s="156"/>
      <x:c r="R46" s="156"/>
      <x:c r="S46" s="156"/>
      <x:c r="T46" s="156"/>
      <x:c r="U46" s="156"/>
      <x:c r="V46" s="156"/>
      <x:c r="W46" s="156"/>
      <x:c r="X46" s="156"/>
      <x:c r="Y46" s="156"/>
      <x:c r="Z46" s="156"/>
      <x:c r="AA46" s="156"/>
      <x:c r="AB46" s="156"/>
      <x:c r="AC46" s="156"/>
      <x:c r="AD46" s="156"/>
      <x:c r="AE46" s="156"/>
      <x:c r="AF46" s="156"/>
      <x:c r="AG46" s="156"/>
      <x:c r="AH46" s="156"/>
      <x:c r="AI46" s="156"/>
      <x:c r="AJ46" s="156"/>
      <x:c r="AK46" s="156"/>
      <x:c r="AL46" s="156"/>
      <x:c r="AM46" s="156"/>
      <x:c r="AN46" s="156"/>
      <x:c r="AO46" s="156"/>
      <x:c r="AP46" s="156"/>
      <x:c r="AQ46" s="156"/>
      <x:c r="AR46" s="156"/>
      <x:c r="AS46" s="156"/>
      <x:c r="AT46" s="156"/>
      <x:c r="AU46" s="156"/>
      <x:c r="AV46" s="156"/>
      <x:c r="AW46" s="156"/>
      <x:c r="AX46" s="156"/>
      <x:c r="AY46" s="156"/>
      <x:c r="AZ46" s="156"/>
      <x:c r="BA46" s="156"/>
      <x:c r="BB46" s="156"/>
      <x:c r="BC46" s="156"/>
      <x:c r="BD46" s="156"/>
      <x:c r="BE46" s="157"/>
      <x:c r="BF46" s="157"/>
      <x:c r="BG46" s="157"/>
      <x:c r="BH46" s="157"/>
    </x:row>
    <x:row r="47" spans="1:60" ht="21.94999999999999928946" customHeight="1">
      <x:c r="A47" s="156"/>
      <x:c r="B47" s="156"/>
      <x:c r="C47" s="156"/>
      <x:c r="D47" s="156"/>
      <x:c r="E47" s="156"/>
      <x:c r="F47" s="156"/>
      <x:c r="G47" s="156"/>
      <x:c r="H47" s="156"/>
      <x:c r="I47" s="156"/>
      <x:c r="J47" s="156"/>
      <x:c r="K47" s="156"/>
      <x:c r="L47" s="156"/>
      <x:c r="M47" s="156"/>
      <x:c r="N47" s="156"/>
      <x:c r="O47" s="156"/>
      <x:c r="P47" s="156"/>
      <x:c r="Q47" s="156"/>
      <x:c r="R47" s="156"/>
      <x:c r="S47" s="156"/>
      <x:c r="T47" s="156"/>
      <x:c r="U47" s="156"/>
      <x:c r="V47" s="156"/>
      <x:c r="W47" s="156"/>
      <x:c r="X47" s="156"/>
      <x:c r="Y47" s="156"/>
      <x:c r="Z47" s="156"/>
      <x:c r="AA47" s="156"/>
      <x:c r="AB47" s="156"/>
      <x:c r="AC47" s="156"/>
      <x:c r="AD47" s="156"/>
      <x:c r="AE47" s="156"/>
      <x:c r="AF47" s="156"/>
      <x:c r="AG47" s="156"/>
      <x:c r="AH47" s="156"/>
      <x:c r="AI47" s="156"/>
      <x:c r="AJ47" s="156"/>
      <x:c r="AK47" s="156"/>
      <x:c r="AL47" s="156"/>
      <x:c r="AM47" s="156"/>
      <x:c r="AN47" s="156"/>
      <x:c r="AO47" s="156"/>
      <x:c r="AP47" s="156"/>
      <x:c r="AQ47" s="156"/>
      <x:c r="AR47" s="156"/>
      <x:c r="AS47" s="156"/>
      <x:c r="AT47" s="156"/>
      <x:c r="AU47" s="156"/>
      <x:c r="AV47" s="156"/>
      <x:c r="AW47" s="156"/>
      <x:c r="AX47" s="156"/>
      <x:c r="AY47" s="156"/>
      <x:c r="AZ47" s="156"/>
      <x:c r="BA47" s="156"/>
      <x:c r="BB47" s="156"/>
      <x:c r="BC47" s="156"/>
      <x:c r="BD47" s="156"/>
      <x:c r="BE47" s="157"/>
      <x:c r="BF47" s="157"/>
      <x:c r="BG47" s="157"/>
      <x:c r="BH47" s="157"/>
    </x:row>
    <x:row r="48" spans="1:60" ht="21.94999999999999928946" customHeight="1">
      <x:c r="A48" s="156"/>
      <x:c r="B48" s="156"/>
      <x:c r="C48" s="156"/>
      <x:c r="D48" s="156"/>
      <x:c r="E48" s="156"/>
      <x:c r="F48" s="156"/>
      <x:c r="G48" s="156"/>
      <x:c r="H48" s="156"/>
      <x:c r="I48" s="156"/>
      <x:c r="J48" s="156"/>
      <x:c r="K48" s="156"/>
      <x:c r="L48" s="156"/>
      <x:c r="M48" s="156"/>
      <x:c r="N48" s="156"/>
      <x:c r="O48" s="156"/>
      <x:c r="P48" s="156"/>
      <x:c r="Q48" s="156"/>
      <x:c r="R48" s="156"/>
      <x:c r="S48" s="156"/>
      <x:c r="T48" s="156"/>
      <x:c r="U48" s="156"/>
      <x:c r="V48" s="156"/>
      <x:c r="W48" s="156"/>
      <x:c r="X48" s="156"/>
      <x:c r="Y48" s="156"/>
      <x:c r="Z48" s="156"/>
      <x:c r="AA48" s="156"/>
      <x:c r="AB48" s="156"/>
      <x:c r="AC48" s="156"/>
      <x:c r="AD48" s="156"/>
      <x:c r="AE48" s="156"/>
      <x:c r="AF48" s="156"/>
      <x:c r="AG48" s="156"/>
      <x:c r="AH48" s="156"/>
      <x:c r="AI48" s="156"/>
      <x:c r="AJ48" s="156"/>
      <x:c r="AK48" s="156"/>
      <x:c r="AL48" s="156"/>
      <x:c r="AM48" s="156"/>
      <x:c r="AN48" s="156"/>
      <x:c r="AO48" s="156"/>
      <x:c r="AP48" s="156"/>
      <x:c r="AQ48" s="156"/>
      <x:c r="AR48" s="156"/>
      <x:c r="AS48" s="156"/>
      <x:c r="AT48" s="156"/>
      <x:c r="AU48" s="156"/>
      <x:c r="AV48" s="156"/>
      <x:c r="AW48" s="156"/>
      <x:c r="AX48" s="156"/>
      <x:c r="AY48" s="156"/>
      <x:c r="AZ48" s="156"/>
      <x:c r="BA48" s="156"/>
      <x:c r="BB48" s="156"/>
      <x:c r="BC48" s="156"/>
      <x:c r="BD48" s="156"/>
      <x:c r="BE48" s="157"/>
      <x:c r="BF48" s="157"/>
      <x:c r="BG48" s="157"/>
      <x:c r="BH48" s="157"/>
    </x:row>
    <x:row r="49" spans="1:60" ht="21.94999999999999928946" customHeight="1">
      <x:c r="A49" s="156"/>
      <x:c r="B49" s="156"/>
      <x:c r="C49" s="156"/>
      <x:c r="D49" s="156"/>
      <x:c r="E49" s="156"/>
      <x:c r="F49" s="156"/>
      <x:c r="G49" s="156"/>
      <x:c r="H49" s="156"/>
      <x:c r="I49" s="156"/>
      <x:c r="J49" s="156"/>
      <x:c r="K49" s="156"/>
      <x:c r="L49" s="156"/>
      <x:c r="M49" s="156"/>
      <x:c r="N49" s="156"/>
      <x:c r="O49" s="156"/>
      <x:c r="P49" s="156"/>
      <x:c r="Q49" s="156"/>
      <x:c r="R49" s="156"/>
      <x:c r="S49" s="156"/>
      <x:c r="T49" s="156"/>
      <x:c r="U49" s="156"/>
      <x:c r="V49" s="156"/>
      <x:c r="W49" s="156"/>
      <x:c r="X49" s="156"/>
      <x:c r="Y49" s="156"/>
      <x:c r="Z49" s="156"/>
      <x:c r="AA49" s="156"/>
      <x:c r="AB49" s="156"/>
      <x:c r="AC49" s="156"/>
      <x:c r="AD49" s="156"/>
      <x:c r="AE49" s="156"/>
      <x:c r="AF49" s="156"/>
      <x:c r="AG49" s="156"/>
      <x:c r="AH49" s="156"/>
      <x:c r="AI49" s="156"/>
      <x:c r="AJ49" s="156"/>
      <x:c r="AK49" s="156"/>
      <x:c r="AL49" s="156"/>
      <x:c r="AM49" s="156"/>
      <x:c r="AN49" s="156"/>
      <x:c r="AO49" s="156"/>
      <x:c r="AP49" s="156"/>
      <x:c r="AQ49" s="156"/>
      <x:c r="AR49" s="156"/>
      <x:c r="AS49" s="156"/>
      <x:c r="AT49" s="156"/>
      <x:c r="AU49" s="156"/>
      <x:c r="AV49" s="156"/>
      <x:c r="AW49" s="156"/>
      <x:c r="AX49" s="156"/>
      <x:c r="AY49" s="156"/>
      <x:c r="AZ49" s="156"/>
      <x:c r="BA49" s="156"/>
      <x:c r="BB49" s="156"/>
      <x:c r="BC49" s="156"/>
      <x:c r="BD49" s="156"/>
      <x:c r="BE49" s="157"/>
      <x:c r="BF49" s="157"/>
      <x:c r="BG49" s="157"/>
      <x:c r="BH49" s="157"/>
    </x:row>
    <x:row r="50" spans="1:60" ht="21.94999999999999928946" customHeight="1">
      <x:c r="A50" s="156"/>
      <x:c r="B50" s="156"/>
      <x:c r="C50" s="156"/>
      <x:c r="D50" s="156"/>
      <x:c r="E50" s="156"/>
      <x:c r="F50" s="156"/>
      <x:c r="G50" s="156"/>
      <x:c r="H50" s="156"/>
      <x:c r="I50" s="156"/>
      <x:c r="J50" s="156"/>
      <x:c r="K50" s="156"/>
      <x:c r="L50" s="156"/>
      <x:c r="M50" s="156"/>
      <x:c r="N50" s="156"/>
      <x:c r="O50" s="156"/>
      <x:c r="P50" s="156"/>
      <x:c r="Q50" s="156"/>
      <x:c r="R50" s="156"/>
      <x:c r="S50" s="156"/>
      <x:c r="T50" s="156"/>
      <x:c r="U50" s="156"/>
      <x:c r="V50" s="156"/>
      <x:c r="W50" s="156"/>
      <x:c r="X50" s="156"/>
      <x:c r="Y50" s="156"/>
      <x:c r="Z50" s="156"/>
      <x:c r="AA50" s="156"/>
      <x:c r="AB50" s="156"/>
      <x:c r="AC50" s="156"/>
      <x:c r="AD50" s="156"/>
      <x:c r="AE50" s="156"/>
      <x:c r="AF50" s="156"/>
      <x:c r="AG50" s="156"/>
      <x:c r="AH50" s="156"/>
      <x:c r="AI50" s="156"/>
      <x:c r="AJ50" s="156"/>
      <x:c r="AK50" s="156"/>
      <x:c r="AL50" s="156"/>
      <x:c r="AM50" s="156"/>
      <x:c r="AN50" s="156"/>
      <x:c r="AO50" s="156"/>
      <x:c r="AP50" s="156"/>
      <x:c r="AQ50" s="156"/>
      <x:c r="AR50" s="156"/>
      <x:c r="AS50" s="156"/>
      <x:c r="AT50" s="156"/>
      <x:c r="AU50" s="156"/>
      <x:c r="AV50" s="156"/>
      <x:c r="AW50" s="156"/>
      <x:c r="AX50" s="156"/>
      <x:c r="AY50" s="156"/>
      <x:c r="AZ50" s="156"/>
      <x:c r="BA50" s="156"/>
      <x:c r="BB50" s="156"/>
      <x:c r="BC50" s="156"/>
      <x:c r="BD50" s="156"/>
      <x:c r="BE50" s="157"/>
      <x:c r="BF50" s="157"/>
      <x:c r="BG50" s="157"/>
      <x:c r="BH50" s="157"/>
    </x:row>
    <x:row r="51" spans="1:60" ht="21.94999999999999928946" customHeight="1">
      <x:c r="A51" s="156"/>
      <x:c r="B51" s="156"/>
      <x:c r="C51" s="156"/>
      <x:c r="D51" s="156"/>
      <x:c r="E51" s="156"/>
      <x:c r="F51" s="156"/>
      <x:c r="G51" s="156"/>
      <x:c r="H51" s="156"/>
      <x:c r="I51" s="156"/>
      <x:c r="J51" s="156"/>
      <x:c r="K51" s="156"/>
      <x:c r="L51" s="156"/>
      <x:c r="M51" s="156"/>
      <x:c r="N51" s="156"/>
      <x:c r="O51" s="156"/>
      <x:c r="P51" s="156"/>
      <x:c r="Q51" s="156"/>
      <x:c r="R51" s="156"/>
      <x:c r="S51" s="156"/>
      <x:c r="T51" s="156"/>
      <x:c r="U51" s="156"/>
      <x:c r="V51" s="156"/>
      <x:c r="W51" s="156"/>
      <x:c r="X51" s="156"/>
      <x:c r="Y51" s="156"/>
      <x:c r="Z51" s="156"/>
      <x:c r="AA51" s="156"/>
      <x:c r="AB51" s="156"/>
      <x:c r="AC51" s="156"/>
      <x:c r="AD51" s="156"/>
      <x:c r="AE51" s="156"/>
      <x:c r="AF51" s="156"/>
      <x:c r="AG51" s="156"/>
      <x:c r="AH51" s="156"/>
      <x:c r="AI51" s="156"/>
      <x:c r="AJ51" s="156"/>
      <x:c r="AK51" s="156"/>
      <x:c r="AL51" s="156"/>
      <x:c r="AM51" s="156"/>
      <x:c r="AN51" s="156"/>
      <x:c r="AO51" s="156"/>
      <x:c r="AP51" s="156"/>
      <x:c r="AQ51" s="156"/>
      <x:c r="AR51" s="156"/>
      <x:c r="AS51" s="156"/>
      <x:c r="AT51" s="156"/>
      <x:c r="AU51" s="156"/>
      <x:c r="AV51" s="156"/>
      <x:c r="AW51" s="156"/>
      <x:c r="AX51" s="156"/>
      <x:c r="AY51" s="156"/>
      <x:c r="AZ51" s="156"/>
      <x:c r="BA51" s="156"/>
      <x:c r="BB51" s="156"/>
      <x:c r="BC51" s="156"/>
      <x:c r="BD51" s="156"/>
      <x:c r="BE51" s="157"/>
      <x:c r="BF51" s="157"/>
      <x:c r="BG51" s="157"/>
      <x:c r="BH51" s="157"/>
    </x:row>
    <x:row r="52" spans="1:60" ht="21.94999999999999928946" customHeight="1">
      <x:c r="A52" s="156"/>
      <x:c r="B52" s="156"/>
      <x:c r="C52" s="156"/>
      <x:c r="D52" s="156"/>
      <x:c r="E52" s="156"/>
      <x:c r="F52" s="156"/>
      <x:c r="G52" s="156"/>
      <x:c r="H52" s="156"/>
      <x:c r="I52" s="156"/>
      <x:c r="J52" s="156"/>
      <x:c r="K52" s="156"/>
      <x:c r="L52" s="156"/>
      <x:c r="M52" s="156"/>
      <x:c r="N52" s="156"/>
      <x:c r="O52" s="156"/>
      <x:c r="P52" s="156"/>
      <x:c r="Q52" s="156"/>
      <x:c r="R52" s="156"/>
      <x:c r="S52" s="156"/>
      <x:c r="T52" s="156"/>
      <x:c r="U52" s="156"/>
      <x:c r="V52" s="156"/>
      <x:c r="W52" s="156"/>
      <x:c r="X52" s="156"/>
      <x:c r="Y52" s="156"/>
      <x:c r="Z52" s="156"/>
      <x:c r="AA52" s="156"/>
      <x:c r="AB52" s="156"/>
      <x:c r="AC52" s="156"/>
      <x:c r="AD52" s="156"/>
      <x:c r="AE52" s="156"/>
      <x:c r="AF52" s="156"/>
      <x:c r="AG52" s="156"/>
      <x:c r="AH52" s="156"/>
      <x:c r="AI52" s="156"/>
      <x:c r="AJ52" s="156"/>
      <x:c r="AK52" s="156"/>
      <x:c r="AL52" s="156"/>
      <x:c r="AM52" s="156"/>
      <x:c r="AN52" s="156"/>
      <x:c r="AO52" s="156"/>
      <x:c r="AP52" s="156"/>
      <x:c r="AQ52" s="156"/>
      <x:c r="AR52" s="156"/>
      <x:c r="AS52" s="156"/>
      <x:c r="AT52" s="156"/>
      <x:c r="AU52" s="156"/>
      <x:c r="AV52" s="156"/>
      <x:c r="AW52" s="156"/>
      <x:c r="AX52" s="156"/>
      <x:c r="AY52" s="156"/>
      <x:c r="AZ52" s="156"/>
      <x:c r="BA52" s="156"/>
      <x:c r="BB52" s="156"/>
      <x:c r="BC52" s="156"/>
      <x:c r="BD52" s="156"/>
      <x:c r="BE52" s="157"/>
      <x:c r="BF52" s="157"/>
      <x:c r="BG52" s="157"/>
      <x:c r="BH52" s="157"/>
    </x:row>
    <x:row r="53" spans="1:60" ht="21.94999999999999928946" customHeight="1">
      <x:c r="A53" s="156"/>
      <x:c r="B53" s="156"/>
      <x:c r="C53" s="156"/>
      <x:c r="D53" s="156"/>
      <x:c r="E53" s="156"/>
      <x:c r="F53" s="156"/>
      <x:c r="G53" s="156"/>
      <x:c r="H53" s="156"/>
      <x:c r="I53" s="156"/>
      <x:c r="J53" s="156"/>
      <x:c r="K53" s="156"/>
      <x:c r="L53" s="156"/>
      <x:c r="M53" s="156"/>
      <x:c r="N53" s="156"/>
      <x:c r="O53" s="156"/>
      <x:c r="P53" s="156"/>
      <x:c r="Q53" s="156"/>
      <x:c r="R53" s="156"/>
      <x:c r="S53" s="156"/>
      <x:c r="T53" s="156"/>
      <x:c r="U53" s="156"/>
      <x:c r="V53" s="156"/>
      <x:c r="W53" s="156"/>
      <x:c r="X53" s="156"/>
      <x:c r="Y53" s="156"/>
      <x:c r="Z53" s="156"/>
      <x:c r="AA53" s="156"/>
      <x:c r="AB53" s="156"/>
      <x:c r="AC53" s="156"/>
      <x:c r="AD53" s="156"/>
      <x:c r="AE53" s="156"/>
      <x:c r="AF53" s="156"/>
      <x:c r="AG53" s="156"/>
      <x:c r="AH53" s="156"/>
      <x:c r="AI53" s="156"/>
      <x:c r="AJ53" s="156"/>
      <x:c r="AK53" s="156"/>
      <x:c r="AL53" s="156"/>
      <x:c r="AM53" s="156"/>
      <x:c r="AN53" s="156"/>
      <x:c r="AO53" s="156"/>
      <x:c r="AP53" s="156"/>
      <x:c r="AQ53" s="156"/>
      <x:c r="AR53" s="156"/>
      <x:c r="AS53" s="156"/>
      <x:c r="AT53" s="156"/>
      <x:c r="AU53" s="156"/>
      <x:c r="AV53" s="156"/>
      <x:c r="AW53" s="156"/>
      <x:c r="AX53" s="156"/>
      <x:c r="AY53" s="156"/>
      <x:c r="AZ53" s="156"/>
      <x:c r="BA53" s="156"/>
      <x:c r="BB53" s="156"/>
      <x:c r="BC53" s="156"/>
      <x:c r="BD53" s="156"/>
      <x:c r="BE53" s="157"/>
      <x:c r="BF53" s="157"/>
      <x:c r="BG53" s="157"/>
      <x:c r="BH53" s="157"/>
    </x:row>
    <x:row r="54" spans="1:60" ht="21.94999999999999928946" customHeight="1">
      <x:c r="A54" s="156"/>
      <x:c r="B54" s="156"/>
      <x:c r="C54" s="156"/>
      <x:c r="D54" s="156"/>
      <x:c r="E54" s="156"/>
      <x:c r="F54" s="156"/>
      <x:c r="G54" s="156"/>
      <x:c r="H54" s="156"/>
      <x:c r="I54" s="156"/>
      <x:c r="J54" s="156"/>
      <x:c r="K54" s="156"/>
      <x:c r="L54" s="156"/>
      <x:c r="M54" s="156"/>
      <x:c r="N54" s="156"/>
      <x:c r="O54" s="156"/>
      <x:c r="P54" s="156"/>
      <x:c r="Q54" s="156"/>
      <x:c r="R54" s="156"/>
      <x:c r="S54" s="156"/>
      <x:c r="T54" s="156"/>
      <x:c r="U54" s="156"/>
      <x:c r="V54" s="156"/>
      <x:c r="W54" s="156"/>
      <x:c r="X54" s="156"/>
      <x:c r="Y54" s="156"/>
      <x:c r="Z54" s="156"/>
      <x:c r="AA54" s="156"/>
      <x:c r="AB54" s="156"/>
      <x:c r="AC54" s="156"/>
      <x:c r="AD54" s="156"/>
      <x:c r="AE54" s="156"/>
      <x:c r="AF54" s="156"/>
      <x:c r="AG54" s="156"/>
      <x:c r="AH54" s="156"/>
      <x:c r="AI54" s="156"/>
      <x:c r="AJ54" s="156"/>
      <x:c r="AK54" s="156"/>
      <x:c r="AL54" s="156"/>
      <x:c r="AM54" s="156"/>
      <x:c r="AN54" s="156"/>
      <x:c r="AO54" s="156"/>
      <x:c r="AP54" s="156"/>
      <x:c r="AQ54" s="156"/>
      <x:c r="AR54" s="156"/>
      <x:c r="AS54" s="156"/>
      <x:c r="AT54" s="156"/>
      <x:c r="AU54" s="156"/>
      <x:c r="AV54" s="156"/>
      <x:c r="AW54" s="156"/>
      <x:c r="AX54" s="156"/>
      <x:c r="AY54" s="156"/>
      <x:c r="AZ54" s="156"/>
      <x:c r="BA54" s="156"/>
      <x:c r="BB54" s="156"/>
      <x:c r="BC54" s="156"/>
      <x:c r="BD54" s="156"/>
      <x:c r="BE54" s="157"/>
      <x:c r="BF54" s="157"/>
      <x:c r="BG54" s="157"/>
      <x:c r="BH54" s="157"/>
    </x:row>
    <x:row r="55" spans="1:60" ht="21.94999999999999928946" customHeight="1">
      <x:c r="A55" s="156"/>
      <x:c r="B55" s="156"/>
      <x:c r="C55" s="156"/>
      <x:c r="D55" s="156"/>
      <x:c r="E55" s="156"/>
      <x:c r="F55" s="156"/>
      <x:c r="G55" s="156"/>
      <x:c r="H55" s="156"/>
      <x:c r="I55" s="156"/>
      <x:c r="J55" s="156"/>
      <x:c r="K55" s="156"/>
      <x:c r="L55" s="156"/>
      <x:c r="M55" s="156"/>
      <x:c r="N55" s="156"/>
      <x:c r="O55" s="156"/>
      <x:c r="P55" s="156"/>
      <x:c r="Q55" s="156"/>
      <x:c r="R55" s="156"/>
      <x:c r="S55" s="156"/>
      <x:c r="T55" s="156"/>
      <x:c r="U55" s="156"/>
      <x:c r="V55" s="156"/>
      <x:c r="W55" s="156"/>
      <x:c r="X55" s="156"/>
      <x:c r="Y55" s="156"/>
      <x:c r="Z55" s="156"/>
      <x:c r="AA55" s="156"/>
      <x:c r="AB55" s="156"/>
      <x:c r="AC55" s="156"/>
      <x:c r="AD55" s="156"/>
      <x:c r="AE55" s="156"/>
      <x:c r="AF55" s="156"/>
      <x:c r="AG55" s="156"/>
      <x:c r="AH55" s="156"/>
      <x:c r="AI55" s="156"/>
      <x:c r="AJ55" s="156"/>
      <x:c r="AK55" s="156"/>
      <x:c r="AL55" s="156"/>
      <x:c r="AM55" s="156"/>
      <x:c r="AN55" s="156"/>
      <x:c r="AO55" s="156"/>
      <x:c r="AP55" s="156"/>
      <x:c r="AQ55" s="156"/>
      <x:c r="AR55" s="156"/>
      <x:c r="AS55" s="156"/>
      <x:c r="AT55" s="156"/>
      <x:c r="AU55" s="156"/>
      <x:c r="AV55" s="156"/>
      <x:c r="AW55" s="156"/>
      <x:c r="AX55" s="156"/>
      <x:c r="AY55" s="156"/>
      <x:c r="AZ55" s="156"/>
      <x:c r="BA55" s="156"/>
      <x:c r="BB55" s="156"/>
      <x:c r="BC55" s="156"/>
      <x:c r="BD55" s="156"/>
      <x:c r="BE55" s="157"/>
      <x:c r="BF55" s="157"/>
      <x:c r="BG55" s="157"/>
      <x:c r="BH55" s="157"/>
    </x:row>
    <x:row r="56" spans="1:60" ht="21.94999999999999928946" customHeight="1">
      <x:c r="A56" s="156"/>
      <x:c r="B56" s="156"/>
      <x:c r="C56" s="156"/>
      <x:c r="D56" s="156"/>
      <x:c r="E56" s="156"/>
      <x:c r="F56" s="156"/>
      <x:c r="G56" s="156"/>
      <x:c r="H56" s="156"/>
      <x:c r="I56" s="156"/>
      <x:c r="J56" s="156"/>
      <x:c r="K56" s="156"/>
      <x:c r="L56" s="156"/>
      <x:c r="M56" s="156"/>
      <x:c r="N56" s="156"/>
      <x:c r="O56" s="156"/>
      <x:c r="P56" s="156"/>
      <x:c r="Q56" s="156"/>
      <x:c r="R56" s="156"/>
      <x:c r="S56" s="156"/>
      <x:c r="T56" s="156"/>
      <x:c r="U56" s="156"/>
      <x:c r="V56" s="156"/>
      <x:c r="W56" s="156"/>
      <x:c r="X56" s="156"/>
      <x:c r="Y56" s="156"/>
      <x:c r="Z56" s="156"/>
      <x:c r="AA56" s="156"/>
      <x:c r="AB56" s="156"/>
      <x:c r="AC56" s="156"/>
      <x:c r="AD56" s="156"/>
      <x:c r="AE56" s="156"/>
      <x:c r="AF56" s="156"/>
      <x:c r="AG56" s="156"/>
      <x:c r="AH56" s="156"/>
      <x:c r="AI56" s="156"/>
      <x:c r="AJ56" s="156"/>
      <x:c r="AK56" s="156"/>
      <x:c r="AL56" s="156"/>
      <x:c r="AM56" s="156"/>
      <x:c r="AN56" s="156"/>
      <x:c r="AO56" s="156"/>
      <x:c r="AP56" s="156"/>
      <x:c r="AQ56" s="156"/>
      <x:c r="AR56" s="156"/>
      <x:c r="AS56" s="156"/>
      <x:c r="AT56" s="156"/>
      <x:c r="AU56" s="156"/>
      <x:c r="AV56" s="156"/>
      <x:c r="AW56" s="156"/>
      <x:c r="AX56" s="156"/>
      <x:c r="AY56" s="156"/>
      <x:c r="AZ56" s="156"/>
      <x:c r="BA56" s="156"/>
      <x:c r="BB56" s="156"/>
      <x:c r="BC56" s="156"/>
      <x:c r="BD56" s="156"/>
      <x:c r="BE56" s="157"/>
      <x:c r="BF56" s="157"/>
      <x:c r="BG56" s="157"/>
      <x:c r="BH56" s="157"/>
    </x:row>
    <x:row r="57" spans="1:60" ht="21.94999999999999928946" customHeight="1">
      <x:c r="A57" s="156"/>
      <x:c r="B57" s="156"/>
      <x:c r="C57" s="156"/>
      <x:c r="D57" s="156"/>
      <x:c r="E57" s="156"/>
      <x:c r="F57" s="156"/>
      <x:c r="G57" s="156"/>
      <x:c r="H57" s="156"/>
      <x:c r="I57" s="156"/>
      <x:c r="J57" s="156"/>
      <x:c r="K57" s="156"/>
      <x:c r="L57" s="156"/>
      <x:c r="M57" s="156"/>
      <x:c r="N57" s="156"/>
      <x:c r="O57" s="156"/>
      <x:c r="P57" s="156"/>
      <x:c r="Q57" s="156"/>
      <x:c r="R57" s="156"/>
      <x:c r="S57" s="156"/>
      <x:c r="T57" s="156"/>
      <x:c r="U57" s="156"/>
      <x:c r="V57" s="156"/>
      <x:c r="W57" s="156"/>
      <x:c r="X57" s="156"/>
      <x:c r="Y57" s="156"/>
      <x:c r="Z57" s="156"/>
      <x:c r="AA57" s="156"/>
      <x:c r="AB57" s="156"/>
      <x:c r="AC57" s="156"/>
      <x:c r="AD57" s="156"/>
      <x:c r="AE57" s="156"/>
      <x:c r="AF57" s="156"/>
      <x:c r="AG57" s="156"/>
      <x:c r="AH57" s="156"/>
      <x:c r="AI57" s="156"/>
      <x:c r="AJ57" s="156"/>
      <x:c r="AK57" s="156"/>
      <x:c r="AL57" s="156"/>
      <x:c r="AM57" s="156"/>
      <x:c r="AN57" s="156"/>
      <x:c r="AO57" s="156"/>
      <x:c r="AP57" s="156"/>
      <x:c r="AQ57" s="156"/>
      <x:c r="AR57" s="156"/>
      <x:c r="AS57" s="156"/>
      <x:c r="AT57" s="156"/>
      <x:c r="AU57" s="156"/>
      <x:c r="AV57" s="156"/>
      <x:c r="AW57" s="156"/>
      <x:c r="AX57" s="156"/>
      <x:c r="AY57" s="156"/>
      <x:c r="AZ57" s="156"/>
      <x:c r="BA57" s="156"/>
      <x:c r="BB57" s="156"/>
      <x:c r="BC57" s="156"/>
      <x:c r="BD57" s="156"/>
      <x:c r="BE57" s="157"/>
      <x:c r="BF57" s="157"/>
      <x:c r="BG57" s="157"/>
      <x:c r="BH57" s="157"/>
    </x:row>
    <x:row r="58" spans="1:60" ht="21.94999999999999928946" customHeight="1">
      <x:c r="A58" s="156"/>
      <x:c r="B58" s="156"/>
      <x:c r="C58" s="156"/>
      <x:c r="D58" s="156"/>
      <x:c r="E58" s="156"/>
      <x:c r="F58" s="156"/>
      <x:c r="G58" s="156"/>
      <x:c r="H58" s="156"/>
      <x:c r="I58" s="156"/>
      <x:c r="J58" s="156"/>
      <x:c r="K58" s="156"/>
      <x:c r="L58" s="156"/>
      <x:c r="M58" s="156"/>
      <x:c r="N58" s="156"/>
      <x:c r="O58" s="156"/>
      <x:c r="P58" s="156"/>
      <x:c r="Q58" s="156"/>
      <x:c r="R58" s="156"/>
      <x:c r="S58" s="156"/>
      <x:c r="T58" s="156"/>
      <x:c r="U58" s="156"/>
      <x:c r="V58" s="156"/>
      <x:c r="W58" s="156"/>
      <x:c r="X58" s="156"/>
      <x:c r="Y58" s="156"/>
      <x:c r="Z58" s="156"/>
      <x:c r="AA58" s="156"/>
      <x:c r="AB58" s="156"/>
      <x:c r="AC58" s="156"/>
      <x:c r="AD58" s="156"/>
      <x:c r="AE58" s="156"/>
      <x:c r="AF58" s="156"/>
      <x:c r="AG58" s="156"/>
      <x:c r="AH58" s="156"/>
      <x:c r="AI58" s="156"/>
      <x:c r="AJ58" s="156"/>
      <x:c r="AK58" s="156"/>
      <x:c r="AL58" s="156"/>
      <x:c r="AM58" s="156"/>
      <x:c r="AN58" s="156"/>
      <x:c r="AO58" s="156"/>
      <x:c r="AP58" s="156"/>
      <x:c r="AQ58" s="156"/>
      <x:c r="AR58" s="156"/>
      <x:c r="AS58" s="156"/>
      <x:c r="AT58" s="156"/>
      <x:c r="AU58" s="156"/>
      <x:c r="AV58" s="156"/>
      <x:c r="AW58" s="156"/>
      <x:c r="AX58" s="156"/>
      <x:c r="AY58" s="156"/>
      <x:c r="AZ58" s="156"/>
      <x:c r="BA58" s="156"/>
      <x:c r="BB58" s="156"/>
      <x:c r="BC58" s="156"/>
      <x:c r="BD58" s="156"/>
      <x:c r="BE58" s="157"/>
      <x:c r="BF58" s="157"/>
      <x:c r="BG58" s="157"/>
      <x:c r="BH58" s="157"/>
    </x:row>
    <x:row r="59" spans="1:60" ht="21.94999999999999928946" customHeight="1">
      <x:c r="A59" s="156"/>
      <x:c r="B59" s="156"/>
      <x:c r="C59" s="156"/>
      <x:c r="D59" s="156"/>
      <x:c r="E59" s="156"/>
      <x:c r="F59" s="156"/>
      <x:c r="G59" s="156"/>
      <x:c r="H59" s="156"/>
      <x:c r="I59" s="156"/>
      <x:c r="J59" s="156"/>
      <x:c r="K59" s="156"/>
      <x:c r="L59" s="156"/>
      <x:c r="M59" s="156"/>
      <x:c r="N59" s="156"/>
      <x:c r="O59" s="156"/>
      <x:c r="P59" s="156"/>
      <x:c r="Q59" s="156"/>
      <x:c r="R59" s="156"/>
      <x:c r="S59" s="156"/>
      <x:c r="T59" s="156"/>
      <x:c r="U59" s="156"/>
      <x:c r="V59" s="156"/>
      <x:c r="W59" s="156"/>
      <x:c r="X59" s="156"/>
      <x:c r="Y59" s="156"/>
      <x:c r="Z59" s="156"/>
      <x:c r="AA59" s="156"/>
      <x:c r="AB59" s="156"/>
      <x:c r="AC59" s="156"/>
      <x:c r="AD59" s="156"/>
      <x:c r="AE59" s="156"/>
      <x:c r="AF59" s="156"/>
      <x:c r="AG59" s="156"/>
      <x:c r="AH59" s="156"/>
      <x:c r="AI59" s="156"/>
      <x:c r="AJ59" s="156"/>
      <x:c r="AK59" s="156"/>
      <x:c r="AL59" s="156"/>
      <x:c r="AM59" s="156"/>
      <x:c r="AN59" s="156"/>
      <x:c r="AO59" s="156"/>
      <x:c r="AP59" s="156"/>
      <x:c r="AQ59" s="156"/>
      <x:c r="AR59" s="156"/>
      <x:c r="AS59" s="156"/>
      <x:c r="AT59" s="156"/>
      <x:c r="AU59" s="156"/>
      <x:c r="AV59" s="156"/>
      <x:c r="AW59" s="156"/>
      <x:c r="AX59" s="156"/>
      <x:c r="AY59" s="156"/>
      <x:c r="AZ59" s="156"/>
      <x:c r="BA59" s="156"/>
      <x:c r="BB59" s="156"/>
      <x:c r="BC59" s="156"/>
      <x:c r="BD59" s="156"/>
      <x:c r="BE59" s="157"/>
      <x:c r="BF59" s="157"/>
      <x:c r="BG59" s="157"/>
      <x:c r="BH59" s="157"/>
    </x:row>
    <x:row r="60" spans="1:60" ht="21.94999999999999928946" customHeight="1">
      <x:c r="A60" s="156"/>
      <x:c r="B60" s="156"/>
      <x:c r="C60" s="156"/>
      <x:c r="D60" s="156"/>
      <x:c r="E60" s="156"/>
      <x:c r="F60" s="156"/>
      <x:c r="G60" s="156"/>
      <x:c r="H60" s="156"/>
      <x:c r="I60" s="156"/>
      <x:c r="J60" s="156"/>
      <x:c r="K60" s="156"/>
      <x:c r="L60" s="156"/>
      <x:c r="M60" s="156"/>
      <x:c r="N60" s="156"/>
      <x:c r="O60" s="156"/>
      <x:c r="P60" s="156"/>
      <x:c r="Q60" s="156"/>
      <x:c r="R60" s="156"/>
      <x:c r="S60" s="156"/>
      <x:c r="T60" s="156"/>
      <x:c r="U60" s="156"/>
      <x:c r="V60" s="156"/>
      <x:c r="W60" s="156"/>
      <x:c r="X60" s="156"/>
      <x:c r="Y60" s="156"/>
      <x:c r="Z60" s="156"/>
      <x:c r="AA60" s="156"/>
      <x:c r="AB60" s="156"/>
      <x:c r="AC60" s="156"/>
      <x:c r="AD60" s="156"/>
      <x:c r="AE60" s="156"/>
      <x:c r="AF60" s="156"/>
      <x:c r="AG60" s="156"/>
      <x:c r="AH60" s="156"/>
      <x:c r="AI60" s="156"/>
      <x:c r="AJ60" s="156"/>
      <x:c r="AK60" s="156"/>
      <x:c r="AL60" s="156"/>
      <x:c r="AM60" s="156"/>
      <x:c r="AN60" s="156"/>
      <x:c r="AO60" s="156"/>
      <x:c r="AP60" s="156"/>
      <x:c r="AQ60" s="156"/>
      <x:c r="AR60" s="156"/>
      <x:c r="AS60" s="156"/>
      <x:c r="AT60" s="156"/>
      <x:c r="AU60" s="156"/>
      <x:c r="AV60" s="156"/>
      <x:c r="AW60" s="156"/>
      <x:c r="AX60" s="156"/>
      <x:c r="AY60" s="156"/>
      <x:c r="AZ60" s="156"/>
      <x:c r="BA60" s="156"/>
      <x:c r="BB60" s="156"/>
      <x:c r="BC60" s="156"/>
      <x:c r="BD60" s="156"/>
      <x:c r="BE60" s="157"/>
      <x:c r="BF60" s="157"/>
      <x:c r="BG60" s="157"/>
      <x:c r="BH60" s="157"/>
    </x:row>
    <x:row r="61" spans="1:60" ht="21.94999999999999928946" customHeight="1">
      <x:c r="A61" s="156"/>
      <x:c r="B61" s="156"/>
      <x:c r="C61" s="156"/>
      <x:c r="D61" s="156"/>
      <x:c r="E61" s="156"/>
      <x:c r="F61" s="156"/>
      <x:c r="G61" s="156"/>
      <x:c r="H61" s="156"/>
      <x:c r="I61" s="156"/>
      <x:c r="J61" s="156"/>
      <x:c r="K61" s="156"/>
      <x:c r="L61" s="156"/>
      <x:c r="M61" s="156"/>
      <x:c r="N61" s="156"/>
      <x:c r="O61" s="156"/>
      <x:c r="P61" s="156"/>
      <x:c r="Q61" s="156"/>
      <x:c r="R61" s="156"/>
      <x:c r="S61" s="156"/>
      <x:c r="T61" s="156"/>
      <x:c r="U61" s="156"/>
      <x:c r="V61" s="156"/>
      <x:c r="W61" s="156"/>
      <x:c r="X61" s="156"/>
      <x:c r="Y61" s="156"/>
      <x:c r="Z61" s="156"/>
      <x:c r="AA61" s="156"/>
      <x:c r="AB61" s="156"/>
      <x:c r="AC61" s="156"/>
      <x:c r="AD61" s="156"/>
      <x:c r="AE61" s="156"/>
      <x:c r="AF61" s="156"/>
      <x:c r="AG61" s="156"/>
      <x:c r="AH61" s="156"/>
      <x:c r="AI61" s="156"/>
      <x:c r="AJ61" s="156"/>
      <x:c r="AK61" s="156"/>
      <x:c r="AL61" s="156"/>
      <x:c r="AM61" s="156"/>
      <x:c r="AN61" s="156"/>
      <x:c r="AO61" s="156"/>
      <x:c r="AP61" s="156"/>
      <x:c r="AQ61" s="156"/>
      <x:c r="AR61" s="156"/>
      <x:c r="AS61" s="156"/>
      <x:c r="AT61" s="156"/>
      <x:c r="AU61" s="156"/>
      <x:c r="AV61" s="156"/>
      <x:c r="AW61" s="156"/>
      <x:c r="AX61" s="156"/>
      <x:c r="AY61" s="156"/>
      <x:c r="AZ61" s="156"/>
      <x:c r="BA61" s="156"/>
      <x:c r="BB61" s="156"/>
      <x:c r="BC61" s="156"/>
      <x:c r="BD61" s="156"/>
      <x:c r="BE61" s="157"/>
      <x:c r="BF61" s="157"/>
      <x:c r="BG61" s="157"/>
      <x:c r="BH61" s="157"/>
    </x:row>
    <x:row r="62" spans="1:60" ht="21.94999999999999928946" customHeight="1">
      <x:c r="A62" s="156"/>
      <x:c r="B62" s="156"/>
      <x:c r="C62" s="156"/>
      <x:c r="D62" s="156"/>
      <x:c r="E62" s="156"/>
      <x:c r="F62" s="156"/>
      <x:c r="G62" s="156"/>
      <x:c r="H62" s="156"/>
      <x:c r="I62" s="156"/>
      <x:c r="J62" s="156"/>
      <x:c r="K62" s="156"/>
      <x:c r="L62" s="156"/>
      <x:c r="M62" s="156"/>
      <x:c r="N62" s="156"/>
      <x:c r="O62" s="156"/>
      <x:c r="P62" s="156"/>
      <x:c r="Q62" s="156"/>
      <x:c r="R62" s="156"/>
      <x:c r="S62" s="156"/>
      <x:c r="T62" s="156"/>
      <x:c r="U62" s="156"/>
      <x:c r="V62" s="156"/>
      <x:c r="W62" s="156"/>
      <x:c r="X62" s="156"/>
      <x:c r="Y62" s="156"/>
      <x:c r="Z62" s="156"/>
      <x:c r="AA62" s="156"/>
      <x:c r="AB62" s="156"/>
      <x:c r="AC62" s="156"/>
      <x:c r="AD62" s="156"/>
      <x:c r="AE62" s="156"/>
      <x:c r="AF62" s="156"/>
      <x:c r="AG62" s="156"/>
      <x:c r="AH62" s="156"/>
      <x:c r="AI62" s="156"/>
      <x:c r="AJ62" s="156"/>
      <x:c r="AK62" s="156"/>
      <x:c r="AL62" s="156"/>
      <x:c r="AM62" s="156"/>
      <x:c r="AN62" s="156"/>
      <x:c r="AO62" s="156"/>
      <x:c r="AP62" s="156"/>
      <x:c r="AQ62" s="156"/>
      <x:c r="AR62" s="156"/>
      <x:c r="AS62" s="156"/>
      <x:c r="AT62" s="156"/>
      <x:c r="AU62" s="156"/>
      <x:c r="AV62" s="156"/>
      <x:c r="AW62" s="156"/>
      <x:c r="AX62" s="156"/>
      <x:c r="AY62" s="156"/>
      <x:c r="AZ62" s="156"/>
      <x:c r="BA62" s="156"/>
      <x:c r="BB62" s="156"/>
      <x:c r="BC62" s="156"/>
      <x:c r="BD62" s="156"/>
      <x:c r="BE62" s="157"/>
      <x:c r="BF62" s="157"/>
      <x:c r="BG62" s="157"/>
      <x:c r="BH62" s="157"/>
    </x:row>
    <x:row r="63" spans="1:60" ht="21.94999999999999928946" customHeight="1">
      <x:c r="A63" s="156"/>
      <x:c r="B63" s="156"/>
      <x:c r="C63" s="156"/>
      <x:c r="D63" s="156"/>
      <x:c r="E63" s="156"/>
      <x:c r="F63" s="156"/>
      <x:c r="G63" s="156"/>
      <x:c r="H63" s="156"/>
      <x:c r="I63" s="156"/>
      <x:c r="J63" s="156"/>
      <x:c r="K63" s="156"/>
      <x:c r="L63" s="156"/>
      <x:c r="M63" s="156"/>
      <x:c r="N63" s="156"/>
      <x:c r="O63" s="156"/>
      <x:c r="P63" s="156"/>
      <x:c r="Q63" s="156"/>
      <x:c r="R63" s="156"/>
      <x:c r="S63" s="156"/>
      <x:c r="T63" s="156"/>
      <x:c r="U63" s="156"/>
      <x:c r="V63" s="156"/>
      <x:c r="W63" s="156"/>
      <x:c r="X63" s="156"/>
      <x:c r="Y63" s="156"/>
      <x:c r="Z63" s="156"/>
      <x:c r="AA63" s="156"/>
      <x:c r="AB63" s="156"/>
      <x:c r="AC63" s="156"/>
      <x:c r="AD63" s="156"/>
      <x:c r="AE63" s="156"/>
      <x:c r="AF63" s="156"/>
      <x:c r="AG63" s="156"/>
      <x:c r="AH63" s="156"/>
      <x:c r="AI63" s="156"/>
      <x:c r="AJ63" s="156"/>
      <x:c r="AK63" s="156"/>
      <x:c r="AL63" s="156"/>
      <x:c r="AM63" s="156"/>
      <x:c r="AN63" s="156"/>
      <x:c r="AO63" s="156"/>
      <x:c r="AP63" s="156"/>
      <x:c r="AQ63" s="156"/>
      <x:c r="AR63" s="156"/>
      <x:c r="AS63" s="156"/>
      <x:c r="AT63" s="156"/>
      <x:c r="AU63" s="156"/>
      <x:c r="AV63" s="156"/>
      <x:c r="AW63" s="156"/>
      <x:c r="AX63" s="156"/>
      <x:c r="AY63" s="156"/>
      <x:c r="AZ63" s="156"/>
      <x:c r="BA63" s="156"/>
      <x:c r="BB63" s="156"/>
      <x:c r="BC63" s="156"/>
      <x:c r="BD63" s="156"/>
      <x:c r="BE63" s="157"/>
      <x:c r="BF63" s="157"/>
      <x:c r="BG63" s="157"/>
      <x:c r="BH63" s="157"/>
    </x:row>
    <x:row r="64" spans="1:60" ht="21.94999999999999928946" customHeight="1">
      <x:c r="A64" s="156"/>
      <x:c r="B64" s="156"/>
      <x:c r="C64" s="156"/>
      <x:c r="D64" s="156"/>
      <x:c r="E64" s="156"/>
      <x:c r="F64" s="156"/>
      <x:c r="G64" s="156"/>
      <x:c r="H64" s="156"/>
      <x:c r="I64" s="156"/>
      <x:c r="J64" s="156"/>
      <x:c r="K64" s="156"/>
      <x:c r="L64" s="156"/>
      <x:c r="M64" s="156"/>
      <x:c r="N64" s="156"/>
      <x:c r="O64" s="156"/>
      <x:c r="P64" s="156"/>
      <x:c r="Q64" s="156"/>
      <x:c r="R64" s="156"/>
      <x:c r="S64" s="156"/>
      <x:c r="T64" s="156"/>
      <x:c r="U64" s="156"/>
      <x:c r="V64" s="156"/>
      <x:c r="W64" s="156"/>
      <x:c r="X64" s="156"/>
      <x:c r="Y64" s="156"/>
      <x:c r="Z64" s="156"/>
      <x:c r="AA64" s="156"/>
      <x:c r="AB64" s="156"/>
      <x:c r="AC64" s="156"/>
      <x:c r="AD64" s="156"/>
      <x:c r="AE64" s="156"/>
      <x:c r="AF64" s="156"/>
      <x:c r="AG64" s="156"/>
      <x:c r="AH64" s="156"/>
      <x:c r="AI64" s="156"/>
      <x:c r="AJ64" s="156"/>
      <x:c r="AK64" s="156"/>
      <x:c r="AL64" s="156"/>
      <x:c r="AM64" s="156"/>
      <x:c r="AN64" s="156"/>
      <x:c r="AO64" s="156"/>
      <x:c r="AP64" s="156"/>
      <x:c r="AQ64" s="156"/>
      <x:c r="AR64" s="156"/>
      <x:c r="AS64" s="156"/>
      <x:c r="AT64" s="156"/>
      <x:c r="AU64" s="156"/>
      <x:c r="AV64" s="156"/>
      <x:c r="AW64" s="156"/>
      <x:c r="AX64" s="156"/>
      <x:c r="AY64" s="156"/>
      <x:c r="AZ64" s="156"/>
      <x:c r="BA64" s="156"/>
      <x:c r="BB64" s="156"/>
      <x:c r="BC64" s="156"/>
      <x:c r="BD64" s="156"/>
      <x:c r="BE64" s="157"/>
      <x:c r="BF64" s="157"/>
      <x:c r="BG64" s="157"/>
      <x:c r="BH64" s="157"/>
    </x:row>
    <x:row r="65" spans="1:60" ht="21.94999999999999928946" customHeight="1">
      <x:c r="A65" s="156"/>
      <x:c r="B65" s="156"/>
      <x:c r="C65" s="156"/>
      <x:c r="D65" s="156"/>
      <x:c r="E65" s="156"/>
      <x:c r="F65" s="156"/>
      <x:c r="G65" s="156"/>
      <x:c r="H65" s="156"/>
      <x:c r="I65" s="156"/>
      <x:c r="J65" s="156"/>
      <x:c r="K65" s="156"/>
      <x:c r="L65" s="156"/>
      <x:c r="M65" s="156"/>
      <x:c r="N65" s="156"/>
      <x:c r="O65" s="156"/>
      <x:c r="P65" s="156"/>
      <x:c r="Q65" s="156"/>
      <x:c r="R65" s="156"/>
      <x:c r="S65" s="156"/>
      <x:c r="T65" s="156"/>
      <x:c r="U65" s="156"/>
      <x:c r="V65" s="156"/>
      <x:c r="W65" s="156"/>
      <x:c r="X65" s="156"/>
      <x:c r="Y65" s="156"/>
      <x:c r="Z65" s="156"/>
      <x:c r="AA65" s="156"/>
      <x:c r="AB65" s="156"/>
      <x:c r="AC65" s="156"/>
      <x:c r="AD65" s="156"/>
      <x:c r="AE65" s="156"/>
      <x:c r="AF65" s="156"/>
      <x:c r="AG65" s="156"/>
      <x:c r="AH65" s="156"/>
      <x:c r="AI65" s="156"/>
      <x:c r="AJ65" s="156"/>
      <x:c r="AK65" s="156"/>
      <x:c r="AL65" s="156"/>
      <x:c r="AM65" s="156"/>
      <x:c r="AN65" s="156"/>
      <x:c r="AO65" s="156"/>
      <x:c r="AP65" s="156"/>
      <x:c r="AQ65" s="156"/>
      <x:c r="AR65" s="156"/>
      <x:c r="AS65" s="156"/>
      <x:c r="AT65" s="156"/>
      <x:c r="AU65" s="156"/>
      <x:c r="AV65" s="156"/>
      <x:c r="AW65" s="156"/>
      <x:c r="AX65" s="156"/>
      <x:c r="AY65" s="156"/>
      <x:c r="AZ65" s="156"/>
      <x:c r="BA65" s="156"/>
      <x:c r="BB65" s="156"/>
      <x:c r="BC65" s="156"/>
      <x:c r="BD65" s="156"/>
      <x:c r="BE65" s="157"/>
      <x:c r="BF65" s="157"/>
      <x:c r="BG65" s="157"/>
      <x:c r="BH65" s="157"/>
    </x:row>
    <x:row r="66" spans="1:60" ht="18" customHeight="1">
      <x:c r="A66" s="156"/>
      <x:c r="B66" s="156"/>
      <x:c r="C66" s="156"/>
      <x:c r="D66" s="156"/>
      <x:c r="E66" s="156"/>
      <x:c r="F66" s="156"/>
      <x:c r="G66" s="156"/>
      <x:c r="H66" s="156"/>
      <x:c r="I66" s="156"/>
      <x:c r="J66" s="156"/>
      <x:c r="K66" s="156"/>
      <x:c r="L66" s="156"/>
      <x:c r="M66" s="156"/>
      <x:c r="N66" s="156"/>
      <x:c r="O66" s="156"/>
      <x:c r="P66" s="156"/>
      <x:c r="Q66" s="156"/>
      <x:c r="R66" s="156"/>
      <x:c r="S66" s="156"/>
      <x:c r="T66" s="156"/>
      <x:c r="U66" s="156"/>
      <x:c r="V66" s="156"/>
      <x:c r="W66" s="156"/>
      <x:c r="X66" s="156"/>
      <x:c r="Y66" s="156"/>
      <x:c r="Z66" s="156"/>
      <x:c r="AA66" s="156"/>
      <x:c r="AB66" s="156"/>
      <x:c r="AC66" s="156"/>
      <x:c r="AD66" s="156"/>
      <x:c r="AE66" s="156"/>
      <x:c r="AF66" s="156"/>
      <x:c r="AG66" s="156"/>
      <x:c r="AH66" s="156"/>
      <x:c r="AI66" s="156"/>
      <x:c r="AJ66" s="156"/>
      <x:c r="AK66" s="156"/>
      <x:c r="AL66" s="156"/>
      <x:c r="AM66" s="156"/>
      <x:c r="AN66" s="156"/>
      <x:c r="AO66" s="156"/>
      <x:c r="AP66" s="156"/>
      <x:c r="AQ66" s="156"/>
      <x:c r="AR66" s="156"/>
      <x:c r="AS66" s="156"/>
      <x:c r="AT66" s="156"/>
      <x:c r="AU66" s="156"/>
      <x:c r="AV66" s="156"/>
      <x:c r="AW66" s="156"/>
      <x:c r="AX66" s="156"/>
      <x:c r="AY66" s="156"/>
      <x:c r="AZ66" s="156"/>
      <x:c r="BA66" s="156"/>
      <x:c r="BB66" s="156"/>
      <x:c r="BC66" s="156"/>
      <x:c r="BD66" s="156"/>
      <x:c r="BE66" s="157"/>
      <x:c r="BF66" s="157"/>
      <x:c r="BG66" s="157"/>
      <x:c r="BH66" s="157"/>
    </x:row>
    <x:row r="67" spans="1:60" ht="18" customHeight="1">
      <x:c r="A67" s="156"/>
      <x:c r="B67" s="156"/>
      <x:c r="C67" s="156"/>
      <x:c r="D67" s="156"/>
      <x:c r="E67" s="156"/>
      <x:c r="F67" s="156"/>
      <x:c r="G67" s="156"/>
      <x:c r="H67" s="156"/>
      <x:c r="I67" s="156"/>
      <x:c r="J67" s="156"/>
      <x:c r="K67" s="156"/>
      <x:c r="L67" s="156"/>
      <x:c r="M67" s="156"/>
      <x:c r="N67" s="156"/>
      <x:c r="O67" s="156"/>
      <x:c r="P67" s="156"/>
      <x:c r="Q67" s="156"/>
      <x:c r="R67" s="156"/>
      <x:c r="S67" s="156"/>
      <x:c r="T67" s="156"/>
      <x:c r="U67" s="156"/>
      <x:c r="V67" s="156"/>
      <x:c r="W67" s="156"/>
      <x:c r="X67" s="156"/>
      <x:c r="Y67" s="156"/>
      <x:c r="Z67" s="156"/>
      <x:c r="AA67" s="156"/>
      <x:c r="AB67" s="156"/>
      <x:c r="AC67" s="156"/>
      <x:c r="AD67" s="156"/>
      <x:c r="AE67" s="156"/>
      <x:c r="AF67" s="156"/>
      <x:c r="AG67" s="156"/>
      <x:c r="AH67" s="156"/>
      <x:c r="AI67" s="156"/>
      <x:c r="AJ67" s="156"/>
      <x:c r="AK67" s="156"/>
      <x:c r="AL67" s="156"/>
      <x:c r="AM67" s="156"/>
      <x:c r="AN67" s="156"/>
      <x:c r="AO67" s="156"/>
      <x:c r="AP67" s="156"/>
      <x:c r="AQ67" s="156"/>
      <x:c r="AR67" s="156"/>
      <x:c r="AS67" s="156"/>
      <x:c r="AT67" s="156"/>
      <x:c r="AU67" s="156"/>
      <x:c r="AV67" s="156"/>
      <x:c r="AW67" s="156"/>
      <x:c r="AX67" s="156"/>
      <x:c r="AY67" s="156"/>
      <x:c r="AZ67" s="156"/>
      <x:c r="BA67" s="156"/>
      <x:c r="BB67" s="156"/>
      <x:c r="BC67" s="156"/>
      <x:c r="BD67" s="156"/>
      <x:c r="BE67" s="157"/>
      <x:c r="BF67" s="157"/>
      <x:c r="BG67" s="157"/>
      <x:c r="BH67" s="157"/>
    </x:row>
    <x:row r="68" spans="1:60" ht="18" customHeight="1">
      <x:c r="A68" s="156"/>
      <x:c r="B68" s="156"/>
      <x:c r="C68" s="156"/>
      <x:c r="D68" s="156"/>
      <x:c r="E68" s="156"/>
      <x:c r="F68" s="156"/>
      <x:c r="G68" s="156"/>
      <x:c r="H68" s="156"/>
      <x:c r="I68" s="156"/>
      <x:c r="J68" s="156"/>
      <x:c r="K68" s="156"/>
      <x:c r="L68" s="156"/>
      <x:c r="M68" s="156"/>
      <x:c r="N68" s="156"/>
      <x:c r="O68" s="156"/>
      <x:c r="P68" s="156"/>
      <x:c r="Q68" s="156"/>
      <x:c r="R68" s="156"/>
      <x:c r="S68" s="156"/>
      <x:c r="T68" s="156"/>
      <x:c r="U68" s="156"/>
      <x:c r="V68" s="156"/>
      <x:c r="W68" s="156"/>
      <x:c r="X68" s="156"/>
      <x:c r="Y68" s="156"/>
      <x:c r="Z68" s="156"/>
      <x:c r="AA68" s="156"/>
      <x:c r="AB68" s="156"/>
      <x:c r="AC68" s="156"/>
      <x:c r="AD68" s="156"/>
      <x:c r="AE68" s="156"/>
      <x:c r="AF68" s="156"/>
      <x:c r="AG68" s="156"/>
      <x:c r="AH68" s="156"/>
      <x:c r="AI68" s="156"/>
      <x:c r="AJ68" s="156"/>
      <x:c r="AK68" s="156"/>
      <x:c r="AL68" s="156"/>
      <x:c r="AM68" s="156"/>
      <x:c r="AN68" s="156"/>
      <x:c r="AO68" s="156"/>
      <x:c r="AP68" s="156"/>
      <x:c r="AQ68" s="156"/>
      <x:c r="AR68" s="156"/>
      <x:c r="AS68" s="156"/>
      <x:c r="AT68" s="156"/>
      <x:c r="AU68" s="156"/>
      <x:c r="AV68" s="156"/>
      <x:c r="AW68" s="156"/>
      <x:c r="AX68" s="156"/>
      <x:c r="AY68" s="156"/>
      <x:c r="AZ68" s="156"/>
      <x:c r="BA68" s="156"/>
      <x:c r="BB68" s="156"/>
      <x:c r="BC68" s="156"/>
      <x:c r="BD68" s="156"/>
      <x:c r="BE68" s="157"/>
      <x:c r="BF68" s="157"/>
      <x:c r="BG68" s="157"/>
      <x:c r="BH68" s="157"/>
    </x:row>
    <x:row r="69" spans="1:60" ht="18" customHeight="1">
      <x:c r="A69" s="156"/>
      <x:c r="B69" s="156"/>
      <x:c r="C69" s="156"/>
      <x:c r="D69" s="156"/>
      <x:c r="E69" s="156"/>
      <x:c r="F69" s="156"/>
      <x:c r="G69" s="156"/>
      <x:c r="H69" s="156"/>
      <x:c r="I69" s="156"/>
      <x:c r="J69" s="156"/>
      <x:c r="K69" s="156"/>
      <x:c r="L69" s="156"/>
      <x:c r="M69" s="156"/>
      <x:c r="N69" s="156"/>
      <x:c r="O69" s="156"/>
      <x:c r="P69" s="156"/>
      <x:c r="Q69" s="156"/>
      <x:c r="R69" s="156"/>
      <x:c r="S69" s="156"/>
      <x:c r="T69" s="156"/>
      <x:c r="U69" s="156"/>
      <x:c r="V69" s="156"/>
      <x:c r="W69" s="156"/>
      <x:c r="X69" s="156"/>
      <x:c r="Y69" s="156"/>
      <x:c r="Z69" s="156"/>
      <x:c r="AA69" s="156"/>
      <x:c r="AB69" s="156"/>
      <x:c r="AC69" s="156"/>
      <x:c r="AD69" s="156"/>
      <x:c r="AE69" s="156"/>
      <x:c r="AF69" s="156"/>
      <x:c r="AG69" s="156"/>
      <x:c r="AH69" s="156"/>
      <x:c r="AI69" s="156"/>
      <x:c r="AJ69" s="156"/>
      <x:c r="AK69" s="156"/>
      <x:c r="AL69" s="156"/>
      <x:c r="AM69" s="156"/>
      <x:c r="AN69" s="156"/>
      <x:c r="AO69" s="156"/>
      <x:c r="AP69" s="156"/>
      <x:c r="AQ69" s="156"/>
      <x:c r="AR69" s="156"/>
      <x:c r="AS69" s="156"/>
      <x:c r="AT69" s="156"/>
      <x:c r="AU69" s="156"/>
      <x:c r="AV69" s="156"/>
      <x:c r="AW69" s="156"/>
      <x:c r="AX69" s="156"/>
      <x:c r="AY69" s="156"/>
      <x:c r="AZ69" s="156"/>
      <x:c r="BA69" s="156"/>
      <x:c r="BB69" s="156"/>
      <x:c r="BC69" s="156"/>
      <x:c r="BD69" s="156"/>
      <x:c r="BE69" s="157"/>
      <x:c r="BF69" s="157"/>
      <x:c r="BG69" s="157"/>
      <x:c r="BH69" s="157"/>
    </x:row>
    <x:row r="70" spans="1:60" ht="18" customHeight="1">
      <x:c r="A70" s="156"/>
      <x:c r="B70" s="221" t="s">
        <x:v>370</x:v>
      </x:c>
      <x:c r="C70" s="221"/>
      <x:c r="D70" s="221"/>
      <x:c r="E70" s="221"/>
      <x:c r="F70" s="221"/>
      <x:c r="G70" s="221"/>
      <x:c r="H70" s="221"/>
      <x:c r="I70" s="221"/>
      <x:c r="J70" s="221"/>
      <x:c r="K70" s="221"/>
      <x:c r="L70" s="221"/>
      <x:c r="M70" s="221"/>
      <x:c r="N70" s="221"/>
      <x:c r="O70" s="221"/>
      <x:c r="P70" s="221"/>
      <x:c r="Q70" s="221"/>
      <x:c r="R70" s="221"/>
      <x:c r="S70" s="221"/>
      <x:c r="T70" s="221"/>
      <x:c r="U70" s="221"/>
      <x:c r="V70" s="221"/>
      <x:c r="W70" s="221"/>
      <x:c r="X70" s="221"/>
      <x:c r="Y70" s="221"/>
      <x:c r="Z70" s="221"/>
      <x:c r="AA70" s="156"/>
      <x:c r="AB70" s="156"/>
      <x:c r="AC70" s="156"/>
      <x:c r="AD70" s="156"/>
      <x:c r="AE70" s="156"/>
      <x:c r="AF70" s="156"/>
      <x:c r="AG70" s="156"/>
      <x:c r="AH70" s="156"/>
      <x:c r="AI70" s="156"/>
      <x:c r="AJ70" s="156"/>
      <x:c r="AK70" s="156"/>
      <x:c r="AL70" s="156"/>
      <x:c r="AM70" s="156"/>
      <x:c r="AN70" s="156"/>
      <x:c r="AO70" s="156"/>
      <x:c r="AP70" s="156"/>
      <x:c r="AQ70" s="156"/>
      <x:c r="AR70" s="156"/>
      <x:c r="AS70" s="156"/>
      <x:c r="AT70" s="156"/>
      <x:c r="AU70" s="156"/>
      <x:c r="AV70" s="156"/>
      <x:c r="AW70" s="156"/>
      <x:c r="AX70" s="156"/>
      <x:c r="AY70" s="156"/>
      <x:c r="AZ70" s="156"/>
      <x:c r="BA70" s="156"/>
      <x:c r="BB70" s="156"/>
      <x:c r="BC70" s="156"/>
      <x:c r="BD70" s="156"/>
      <x:c r="BE70" s="157"/>
      <x:c r="BF70" s="157"/>
      <x:c r="BG70" s="157"/>
      <x:c r="BH70" s="157"/>
    </x:row>
    <x:row r="71" spans="1:60" ht="18" customHeight="1">
      <x:c r="A71" s="157"/>
      <x:c r="B71" s="221"/>
      <x:c r="C71" s="221"/>
      <x:c r="D71" s="221"/>
      <x:c r="E71" s="221"/>
      <x:c r="F71" s="221"/>
      <x:c r="G71" s="221"/>
      <x:c r="H71" s="221"/>
      <x:c r="I71" s="221"/>
      <x:c r="J71" s="221"/>
      <x:c r="K71" s="221"/>
      <x:c r="L71" s="221"/>
      <x:c r="M71" s="221"/>
      <x:c r="N71" s="221"/>
      <x:c r="O71" s="221"/>
      <x:c r="P71" s="221"/>
      <x:c r="Q71" s="221"/>
      <x:c r="R71" s="221"/>
      <x:c r="S71" s="221"/>
      <x:c r="T71" s="221"/>
      <x:c r="U71" s="221"/>
      <x:c r="V71" s="221"/>
      <x:c r="W71" s="221"/>
      <x:c r="X71" s="221"/>
      <x:c r="Y71" s="221"/>
      <x:c r="Z71" s="221"/>
      <x:c r="AA71" s="157"/>
      <x:c r="AB71" s="157"/>
      <x:c r="AC71" s="157"/>
      <x:c r="AD71" s="157"/>
      <x:c r="AE71" s="157"/>
      <x:c r="AF71" s="157"/>
      <x:c r="AG71" s="157"/>
      <x:c r="AH71" s="157"/>
      <x:c r="AI71" s="157"/>
      <x:c r="AJ71" s="157"/>
      <x:c r="AK71" s="157"/>
      <x:c r="AL71" s="157"/>
      <x:c r="AM71" s="157"/>
      <x:c r="AN71" s="157"/>
      <x:c r="AO71" s="157"/>
      <x:c r="AP71" s="157"/>
      <x:c r="AQ71" s="157"/>
      <x:c r="AR71" s="157"/>
      <x:c r="AS71" s="157"/>
      <x:c r="AT71" s="157"/>
      <x:c r="AU71" s="157"/>
      <x:c r="AV71" s="157"/>
      <x:c r="AW71" s="157"/>
      <x:c r="AX71" s="157"/>
      <x:c r="AY71" s="157"/>
      <x:c r="AZ71" s="157"/>
      <x:c r="BA71" s="157"/>
      <x:c r="BB71" s="157"/>
      <x:c r="BC71" s="157"/>
      <x:c r="BD71" s="157"/>
      <x:c r="BE71" s="157"/>
      <x:c r="BF71" s="157"/>
      <x:c r="BG71" s="157"/>
      <x:c r="BH71" s="157"/>
    </x:row>
    <x:row r="72" spans="1:60" ht="18" customHeight="1">
      <x:c r="A72" s="157"/>
      <x:c r="B72" s="221"/>
      <x:c r="C72" s="221"/>
      <x:c r="D72" s="221"/>
      <x:c r="E72" s="221"/>
      <x:c r="F72" s="221"/>
      <x:c r="G72" s="221"/>
      <x:c r="H72" s="221"/>
      <x:c r="I72" s="221"/>
      <x:c r="J72" s="221"/>
      <x:c r="K72" s="221"/>
      <x:c r="L72" s="221"/>
      <x:c r="M72" s="221"/>
      <x:c r="N72" s="221"/>
      <x:c r="O72" s="221"/>
      <x:c r="P72" s="221"/>
      <x:c r="Q72" s="221"/>
      <x:c r="R72" s="221"/>
      <x:c r="S72" s="221"/>
      <x:c r="T72" s="221"/>
      <x:c r="U72" s="221"/>
      <x:c r="V72" s="221"/>
      <x:c r="W72" s="221"/>
      <x:c r="X72" s="221"/>
      <x:c r="Y72" s="221"/>
      <x:c r="Z72" s="221"/>
      <x:c r="AA72" s="157"/>
      <x:c r="AB72" s="157"/>
      <x:c r="AC72" s="157"/>
      <x:c r="AD72" s="157"/>
      <x:c r="AE72" s="157"/>
      <x:c r="AF72" s="157"/>
      <x:c r="AG72" s="157"/>
      <x:c r="AH72" s="157"/>
      <x:c r="AI72" s="157"/>
      <x:c r="AJ72" s="157"/>
      <x:c r="AK72" s="157"/>
      <x:c r="AL72" s="157"/>
      <x:c r="AM72" s="157"/>
      <x:c r="AN72" s="157"/>
      <x:c r="AO72" s="157"/>
      <x:c r="AP72" s="157"/>
      <x:c r="AQ72" s="157"/>
      <x:c r="AR72" s="157"/>
      <x:c r="AS72" s="157"/>
      <x:c r="AT72" s="157"/>
      <x:c r="AU72" s="157"/>
      <x:c r="AV72" s="157"/>
      <x:c r="AW72" s="157"/>
      <x:c r="AX72" s="157"/>
      <x:c r="AY72" s="157"/>
      <x:c r="AZ72" s="157"/>
      <x:c r="BA72" s="157"/>
      <x:c r="BB72" s="157"/>
      <x:c r="BC72" s="157"/>
      <x:c r="BD72" s="157"/>
      <x:c r="BE72" s="157"/>
      <x:c r="BF72" s="157"/>
      <x:c r="BG72" s="157"/>
      <x:c r="BH72" s="157"/>
    </x:row>
    <x:row r="73" ht="18" customHeight="1"/>
    <x:row r="74" ht="18" customHeight="1"/>
    <x:row r="75" ht="18" customHeight="1"/>
    <x:row r="76" ht="18" customHeight="1"/>
    <x:row r="77" ht="18" customHeight="1"/>
    <x:row r="78" ht="18" customHeight="1"/>
    <x:row r="79" ht="18" customHeight="1"/>
    <x:row r="80" ht="18" customHeight="1"/>
  </x:sheetData>
  <x:mergeCells count="8">
    <x:mergeCell ref="B2:BH2"/>
    <x:mergeCell ref="B3:BH3"/>
    <x:mergeCell ref="B5:H5"/>
    <x:mergeCell ref="J5:P5"/>
    <x:mergeCell ref="R5:X5"/>
    <x:mergeCell ref="Z5:AF5"/>
    <x:mergeCell ref="AH5:BH5"/>
    <x:mergeCell ref="B70:Z72"/>
  </x:mergeCells>
  <x:pageMargins left="0.69999998807907104492" right="0.69999998807907104492"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6"/>
  <x:dimension ref="A1:BH72"/>
  <x:sheetViews>
    <x:sheetView showGridLines="0" topLeftCell="A1" zoomScale="40" zoomScaleNormal="40" zoomScaleSheetLayoutView="40" workbookViewId="0">
      <x:selection activeCell="BK42" activeCellId="0" sqref="BK42:BK42"/>
    </x:sheetView>
  </x:sheetViews>
  <x:sheetFormatPr defaultColWidth="9" defaultRowHeight="13.55000000000000071054"/>
  <x:cols>
    <x:col min="1" max="61" width="4.5" style="68" customWidth="1"/>
    <x:col min="62" max="16384" width="9" style="69"/>
  </x:cols>
  <x:sheetData>
    <x:row r="1" spans="1:60" ht="21.94999999999999928946" customHeight="1">
      <x:c r="A1" s="74"/>
      <x:c r="B1" s="74"/>
      <x:c r="C1" s="74"/>
      <x:c r="D1" s="74"/>
      <x:c r="E1" s="74"/>
      <x:c r="F1" s="74"/>
      <x:c r="G1" s="74"/>
      <x:c r="H1" s="74"/>
      <x:c r="I1" s="74"/>
      <x:c r="J1" s="74"/>
      <x:c r="K1" s="74"/>
      <x:c r="L1" s="74"/>
      <x:c r="M1" s="74"/>
      <x:c r="N1" s="74"/>
      <x:c r="O1" s="74"/>
      <x:c r="P1" s="74"/>
      <x:c r="Q1" s="74"/>
      <x:c r="R1" s="74"/>
      <x:c r="S1" s="74"/>
      <x:c r="T1" s="74"/>
      <x:c r="U1" s="74"/>
      <x:c r="V1" s="74"/>
      <x:c r="W1" s="74"/>
      <x:c r="X1" s="74"/>
      <x:c r="Y1" s="74"/>
      <x:c r="Z1" s="74"/>
      <x:c r="AA1" s="74"/>
      <x:c r="AB1" s="74"/>
      <x:c r="AC1" s="74"/>
      <x:c r="AD1" s="74"/>
      <x:c r="AE1" s="74"/>
      <x:c r="AF1" s="74"/>
      <x:c r="AG1" s="74"/>
      <x:c r="AH1" s="74"/>
      <x:c r="AI1" s="74"/>
      <x:c r="AJ1" s="74"/>
      <x:c r="AK1" s="74"/>
      <x:c r="AL1" s="74"/>
      <x:c r="AM1" s="74"/>
      <x:c r="AN1" s="74"/>
      <x:c r="AO1" s="74"/>
      <x:c r="AP1" s="74"/>
      <x:c r="AQ1" s="74"/>
      <x:c r="AR1" s="74"/>
      <x:c r="AS1" s="74"/>
      <x:c r="AT1" s="74"/>
      <x:c r="AU1" s="74"/>
      <x:c r="AV1" s="74"/>
      <x:c r="AW1" s="74"/>
      <x:c r="AX1" s="74"/>
      <x:c r="AY1" s="74"/>
      <x:c r="AZ1" s="74"/>
      <x:c r="BA1" s="74"/>
      <x:c r="BB1" s="74"/>
      <x:c r="BC1" s="74"/>
      <x:c r="BD1" s="74"/>
      <x:c r="BE1" s="72"/>
      <x:c r="BF1" s="72"/>
      <x:c r="BG1" s="72"/>
      <x:c r="BH1" s="72"/>
    </x:row>
    <x:row r="2" spans="1:60" ht="30" customHeight="1">
      <x:c r="A2" s="74"/>
      <x:c r="B2" s="240" t="s">
        <x:v>62</x:v>
      </x:c>
      <x:c r="C2" s="241"/>
      <x:c r="D2" s="241"/>
      <x:c r="E2" s="241"/>
      <x:c r="F2" s="241"/>
      <x:c r="G2" s="241"/>
      <x:c r="H2" s="241"/>
      <x:c r="I2" s="241"/>
      <x:c r="J2" s="241"/>
      <x:c r="K2" s="241"/>
      <x:c r="L2" s="241"/>
      <x:c r="M2" s="241"/>
      <x:c r="N2" s="241"/>
      <x:c r="O2" s="241"/>
      <x:c r="P2" s="241"/>
      <x:c r="Q2" s="241"/>
      <x:c r="R2" s="241"/>
      <x:c r="S2" s="241"/>
      <x:c r="T2" s="241"/>
      <x:c r="U2" s="241"/>
      <x:c r="V2" s="241"/>
      <x:c r="W2" s="241"/>
      <x:c r="X2" s="241"/>
      <x:c r="Y2" s="241"/>
      <x:c r="Z2" s="241"/>
      <x:c r="AA2" s="241"/>
      <x:c r="AB2" s="241"/>
      <x:c r="AC2" s="241"/>
      <x:c r="AD2" s="241"/>
      <x:c r="AE2" s="241"/>
      <x:c r="AF2" s="241"/>
      <x:c r="AG2" s="241"/>
      <x:c r="AH2" s="241"/>
      <x:c r="AI2" s="241"/>
      <x:c r="AJ2" s="241"/>
      <x:c r="AK2" s="241"/>
      <x:c r="AL2" s="241"/>
      <x:c r="AM2" s="241"/>
      <x:c r="AN2" s="241"/>
      <x:c r="AO2" s="241"/>
      <x:c r="AP2" s="241"/>
      <x:c r="AQ2" s="241"/>
      <x:c r="AR2" s="241"/>
      <x:c r="AS2" s="241"/>
      <x:c r="AT2" s="241"/>
      <x:c r="AU2" s="241"/>
      <x:c r="AV2" s="241"/>
      <x:c r="AW2" s="241"/>
      <x:c r="AX2" s="241"/>
      <x:c r="AY2" s="241"/>
      <x:c r="AZ2" s="241"/>
      <x:c r="BA2" s="241"/>
      <x:c r="BB2" s="241"/>
      <x:c r="BC2" s="241"/>
      <x:c r="BD2" s="241"/>
      <x:c r="BE2" s="242"/>
      <x:c r="BF2" s="242"/>
      <x:c r="BG2" s="242"/>
      <x:c r="BH2" s="242"/>
    </x:row>
    <x:row r="3" spans="1:60" ht="32.10000000000000142109" customHeight="1">
      <x:c r="A3" s="74"/>
      <x:c r="B3" s="243" t="s">
        <x:v>184</x:v>
      </x:c>
      <x:c r="C3" s="243"/>
      <x:c r="D3" s="243"/>
      <x:c r="E3" s="243"/>
      <x:c r="F3" s="243"/>
      <x:c r="G3" s="243"/>
      <x:c r="H3" s="243"/>
      <x:c r="I3" s="243"/>
      <x:c r="J3" s="243"/>
      <x:c r="K3" s="243"/>
      <x:c r="L3" s="243"/>
      <x:c r="M3" s="243"/>
      <x:c r="N3" s="243"/>
      <x:c r="O3" s="243"/>
      <x:c r="P3" s="243"/>
      <x:c r="Q3" s="243"/>
      <x:c r="R3" s="243"/>
      <x:c r="S3" s="243"/>
      <x:c r="T3" s="243"/>
      <x:c r="U3" s="243"/>
      <x:c r="V3" s="243"/>
      <x:c r="W3" s="243"/>
      <x:c r="X3" s="243"/>
      <x:c r="Y3" s="243"/>
      <x:c r="Z3" s="243"/>
      <x:c r="AA3" s="243"/>
      <x:c r="AB3" s="243"/>
      <x:c r="AC3" s="243"/>
      <x:c r="AD3" s="243"/>
      <x:c r="AE3" s="243"/>
      <x:c r="AF3" s="243"/>
      <x:c r="AG3" s="243"/>
      <x:c r="AH3" s="243"/>
      <x:c r="AI3" s="243"/>
      <x:c r="AJ3" s="243"/>
      <x:c r="AK3" s="243"/>
      <x:c r="AL3" s="243"/>
      <x:c r="AM3" s="243"/>
      <x:c r="AN3" s="243"/>
      <x:c r="AO3" s="243"/>
      <x:c r="AP3" s="243"/>
      <x:c r="AQ3" s="243"/>
      <x:c r="AR3" s="243"/>
      <x:c r="AS3" s="243"/>
      <x:c r="AT3" s="243"/>
      <x:c r="AU3" s="243"/>
      <x:c r="AV3" s="243"/>
      <x:c r="AW3" s="243"/>
      <x:c r="AX3" s="243"/>
      <x:c r="AY3" s="243"/>
      <x:c r="AZ3" s="243"/>
      <x:c r="BA3" s="243"/>
      <x:c r="BB3" s="243"/>
      <x:c r="BC3" s="243"/>
      <x:c r="BD3" s="243"/>
      <x:c r="BE3" s="243"/>
      <x:c r="BF3" s="243"/>
      <x:c r="BG3" s="243"/>
      <x:c r="BH3" s="243"/>
    </x:row>
    <x:row r="4" spans="1:60" ht="21.94999999999999928946" customHeight="1">
      <x:c r="A4" s="74"/>
      <x:c r="B4" s="74"/>
      <x:c r="C4" s="74"/>
      <x:c r="D4" s="74"/>
      <x:c r="E4" s="74"/>
      <x:c r="F4" s="74"/>
      <x:c r="G4" s="74"/>
      <x:c r="H4" s="74"/>
      <x:c r="I4" s="74"/>
      <x:c r="J4" s="74"/>
      <x:c r="K4" s="74"/>
      <x:c r="L4" s="74"/>
      <x:c r="M4" s="74"/>
      <x:c r="N4" s="74"/>
      <x:c r="O4" s="74"/>
      <x:c r="P4" s="74"/>
      <x:c r="Q4" s="74"/>
      <x:c r="R4" s="74"/>
      <x:c r="S4" s="74"/>
      <x:c r="T4" s="74"/>
      <x:c r="U4" s="74"/>
      <x:c r="V4" s="74"/>
      <x:c r="W4" s="74"/>
      <x:c r="X4" s="74"/>
      <x:c r="Y4" s="74"/>
      <x:c r="Z4" s="74"/>
      <x:c r="AA4" s="74"/>
      <x:c r="AB4" s="74"/>
      <x:c r="AC4" s="74"/>
      <x:c r="AD4" s="74"/>
      <x:c r="AE4" s="74"/>
      <x:c r="AF4" s="74"/>
      <x:c r="AG4" s="74"/>
      <x:c r="AH4" s="74"/>
      <x:c r="AI4" s="74"/>
      <x:c r="AJ4" s="74"/>
      <x:c r="AK4" s="74"/>
      <x:c r="AL4" s="74"/>
      <x:c r="AM4" s="74"/>
      <x:c r="AN4" s="74"/>
      <x:c r="AO4" s="74"/>
      <x:c r="AP4" s="74"/>
      <x:c r="AQ4" s="74"/>
      <x:c r="AR4" s="74"/>
      <x:c r="AS4" s="74"/>
      <x:c r="AT4" s="74"/>
      <x:c r="AU4" s="74"/>
      <x:c r="AV4" s="74"/>
      <x:c r="AW4" s="74"/>
      <x:c r="AX4" s="74"/>
      <x:c r="AY4" s="74"/>
      <x:c r="AZ4" s="74"/>
      <x:c r="BA4" s="74"/>
      <x:c r="BB4" s="74"/>
      <x:c r="BC4" s="74"/>
      <x:c r="BD4" s="74"/>
      <x:c r="BE4" s="72"/>
      <x:c r="BF4" s="72"/>
      <x:c r="BG4" s="72"/>
      <x:c r="BH4" s="72"/>
    </x:row>
    <x:row r="5" spans="1:60" ht="24" customHeight="1">
      <x:c r="A5" s="74"/>
      <x:c r="B5" s="244" t="s">
        <x:v>63</x:v>
      </x:c>
      <x:c r="C5" s="244"/>
      <x:c r="D5" s="244"/>
      <x:c r="E5" s="244"/>
      <x:c r="F5" s="244"/>
      <x:c r="G5" s="244"/>
      <x:c r="H5" s="244"/>
      <x:c r="I5" s="74"/>
      <x:c r="J5" s="245" t="s">
        <x:v>11</x:v>
      </x:c>
      <x:c r="K5" s="245"/>
      <x:c r="L5" s="245"/>
      <x:c r="M5" s="245"/>
      <x:c r="N5" s="245"/>
      <x:c r="O5" s="245"/>
      <x:c r="P5" s="245"/>
      <x:c r="Q5" s="74"/>
      <x:c r="R5" s="246" t="s">
        <x:v>727</x:v>
      </x:c>
      <x:c r="S5" s="246"/>
      <x:c r="T5" s="246"/>
      <x:c r="U5" s="246"/>
      <x:c r="V5" s="246"/>
      <x:c r="W5" s="246"/>
      <x:c r="X5" s="246"/>
      <x:c r="Y5" s="74"/>
      <x:c r="Z5" s="247" t="s">
        <x:v>44</x:v>
      </x:c>
      <x:c r="AA5" s="247"/>
      <x:c r="AB5" s="247"/>
      <x:c r="AC5" s="247"/>
      <x:c r="AD5" s="247"/>
      <x:c r="AE5" s="247"/>
      <x:c r="AF5" s="247"/>
      <x:c r="AG5" s="74"/>
      <x:c r="AH5" s="248" t="s">
        <x:v>2252</x:v>
      </x:c>
      <x:c r="AI5" s="248"/>
      <x:c r="AJ5" s="248"/>
      <x:c r="AK5" s="248"/>
      <x:c r="AL5" s="248"/>
      <x:c r="AM5" s="248"/>
      <x:c r="AN5" s="248"/>
      <x:c r="AO5" s="248"/>
      <x:c r="AP5" s="248"/>
      <x:c r="AQ5" s="248"/>
      <x:c r="AR5" s="248"/>
      <x:c r="AS5" s="248"/>
      <x:c r="AT5" s="248"/>
      <x:c r="AU5" s="248"/>
      <x:c r="AV5" s="248"/>
      <x:c r="AW5" s="248"/>
      <x:c r="AX5" s="248"/>
      <x:c r="AY5" s="248"/>
      <x:c r="AZ5" s="248"/>
      <x:c r="BA5" s="248"/>
      <x:c r="BB5" s="248"/>
      <x:c r="BC5" s="248"/>
      <x:c r="BD5" s="248"/>
      <x:c r="BE5" s="248"/>
      <x:c r="BF5" s="248"/>
      <x:c r="BG5" s="248"/>
      <x:c r="BH5" s="248"/>
    </x:row>
    <x:row r="6" spans="1:60" ht="21.94999999999999928946" customHeight="1">
      <x:c r="A6" s="74"/>
      <x:c r="B6" s="74"/>
      <x:c r="C6" s="74"/>
      <x:c r="D6" s="74"/>
      <x:c r="E6" s="74"/>
      <x:c r="F6" s="74"/>
      <x:c r="G6" s="74"/>
      <x:c r="H6" s="74"/>
      <x:c r="I6" s="74"/>
      <x:c r="J6" s="74"/>
      <x:c r="K6" s="74"/>
      <x:c r="L6" s="74"/>
      <x:c r="M6" s="74"/>
      <x:c r="N6" s="74"/>
      <x:c r="O6" s="74"/>
      <x:c r="P6" s="74"/>
      <x:c r="Q6" s="74"/>
      <x:c r="R6" s="74"/>
      <x:c r="S6" s="74"/>
      <x:c r="T6" s="74"/>
      <x:c r="U6" s="74"/>
      <x:c r="V6" s="74"/>
      <x:c r="W6" s="74"/>
      <x:c r="X6" s="74"/>
      <x:c r="Y6" s="74"/>
      <x:c r="Z6" s="74"/>
      <x:c r="AA6" s="74"/>
      <x:c r="AB6" s="74"/>
      <x:c r="AC6" s="74"/>
      <x:c r="AD6" s="74"/>
      <x:c r="AE6" s="74"/>
      <x:c r="AF6" s="74"/>
      <x:c r="AG6" s="74"/>
      <x:c r="AH6" s="74"/>
      <x:c r="AI6" s="74"/>
      <x:c r="AJ6" s="74"/>
      <x:c r="AK6" s="74"/>
      <x:c r="AL6" s="74"/>
      <x:c r="AM6" s="74"/>
      <x:c r="AN6" s="74"/>
      <x:c r="AO6" s="74"/>
      <x:c r="AP6" s="74"/>
      <x:c r="AQ6" s="74"/>
      <x:c r="AR6" s="74"/>
      <x:c r="AS6" s="74"/>
      <x:c r="AT6" s="74"/>
      <x:c r="AU6" s="74"/>
      <x:c r="AV6" s="74"/>
      <x:c r="AW6" s="74"/>
      <x:c r="AX6" s="74"/>
      <x:c r="AY6" s="74"/>
      <x:c r="AZ6" s="74"/>
      <x:c r="BA6" s="74"/>
      <x:c r="BB6" s="74"/>
      <x:c r="BC6" s="74"/>
      <x:c r="BD6" s="74"/>
      <x:c r="BE6" s="72"/>
      <x:c r="BF6" s="72"/>
      <x:c r="BG6" s="72"/>
      <x:c r="BH6" s="72"/>
    </x:row>
    <x:row r="7" spans="1:60" ht="21.94999999999999928946" customHeight="1">
      <x:c r="A7" s="74"/>
      <x:c r="B7" s="74"/>
      <x:c r="C7" s="74"/>
      <x:c r="D7" s="74"/>
      <x:c r="E7" s="74"/>
      <x:c r="F7" s="74"/>
      <x:c r="G7" s="74"/>
      <x:c r="H7" s="74"/>
      <x:c r="I7" s="74"/>
      <x:c r="J7" s="74"/>
      <x:c r="K7" s="74"/>
      <x:c r="L7" s="74"/>
      <x:c r="M7" s="74"/>
      <x:c r="N7" s="74"/>
      <x:c r="O7" s="74"/>
      <x:c r="P7" s="74"/>
      <x:c r="Q7" s="74"/>
      <x:c r="R7" s="74"/>
      <x:c r="S7" s="74"/>
      <x:c r="T7" s="74"/>
      <x:c r="U7" s="74"/>
      <x:c r="V7" s="74"/>
      <x:c r="W7" s="74"/>
      <x:c r="X7" s="74"/>
      <x:c r="Y7" s="74"/>
      <x:c r="Z7" s="74"/>
      <x:c r="AA7" s="74"/>
      <x:c r="AB7" s="74"/>
      <x:c r="AC7" s="74"/>
      <x:c r="AD7" s="74"/>
      <x:c r="AE7" s="74"/>
      <x:c r="AF7" s="74"/>
      <x:c r="AG7" s="74"/>
      <x:c r="AH7" s="74"/>
      <x:c r="AI7" s="74"/>
      <x:c r="AJ7" s="74"/>
      <x:c r="AK7" s="74"/>
      <x:c r="AL7" s="74"/>
      <x:c r="AM7" s="74"/>
      <x:c r="AN7" s="74"/>
      <x:c r="AO7" s="74"/>
      <x:c r="AP7" s="74"/>
      <x:c r="AQ7" s="74"/>
      <x:c r="AR7" s="74"/>
      <x:c r="AS7" s="74"/>
      <x:c r="AT7" s="74"/>
      <x:c r="AU7" s="74"/>
      <x:c r="AV7" s="74"/>
      <x:c r="AW7" s="74"/>
      <x:c r="AX7" s="74"/>
      <x:c r="AY7" s="74"/>
      <x:c r="AZ7" s="74"/>
      <x:c r="BA7" s="74"/>
      <x:c r="BB7" s="74"/>
      <x:c r="BC7" s="74"/>
      <x:c r="BD7" s="74"/>
      <x:c r="BE7" s="72"/>
      <x:c r="BF7" s="72"/>
      <x:c r="BG7" s="72"/>
      <x:c r="BH7" s="72"/>
    </x:row>
    <x:row r="8" spans="1:60" ht="21.94999999999999928946" customHeight="1">
      <x:c r="A8" s="74"/>
      <x:c r="B8" s="74"/>
      <x:c r="C8" s="74"/>
      <x:c r="D8" s="74"/>
      <x:c r="E8" s="74"/>
      <x:c r="F8" s="74"/>
      <x:c r="G8" s="74"/>
      <x:c r="H8" s="74"/>
      <x:c r="I8" s="74"/>
      <x:c r="J8" s="74"/>
      <x:c r="K8" s="74"/>
      <x:c r="L8" s="74"/>
      <x:c r="M8" s="74"/>
      <x:c r="N8" s="74"/>
      <x:c r="O8" s="74"/>
      <x:c r="P8" s="74"/>
      <x:c r="Q8" s="74"/>
      <x:c r="R8" s="74"/>
      <x:c r="S8" s="74"/>
      <x:c r="T8" s="74"/>
      <x:c r="U8" s="74"/>
      <x:c r="V8" s="74"/>
      <x:c r="W8" s="74"/>
      <x:c r="X8" s="74"/>
      <x:c r="Y8" s="74"/>
      <x:c r="Z8" s="74"/>
      <x:c r="AA8" s="74"/>
      <x:c r="AB8" s="74"/>
      <x:c r="AC8" s="74"/>
      <x:c r="AD8" s="74"/>
      <x:c r="AE8" s="74"/>
      <x:c r="AF8" s="74"/>
      <x:c r="AG8" s="74"/>
      <x:c r="AH8" s="74"/>
      <x:c r="AI8" s="74"/>
      <x:c r="AJ8" s="74"/>
      <x:c r="AK8" s="74"/>
      <x:c r="AL8" s="74"/>
      <x:c r="AM8" s="74"/>
      <x:c r="AN8" s="74"/>
      <x:c r="AO8" s="74"/>
      <x:c r="AP8" s="74"/>
      <x:c r="AQ8" s="74"/>
      <x:c r="AR8" s="74"/>
      <x:c r="AS8" s="74"/>
      <x:c r="AT8" s="74"/>
      <x:c r="AU8" s="74"/>
      <x:c r="AV8" s="74"/>
      <x:c r="AW8" s="74"/>
      <x:c r="AX8" s="74"/>
      <x:c r="AY8" s="74"/>
      <x:c r="AZ8" s="74"/>
      <x:c r="BA8" s="74"/>
      <x:c r="BB8" s="74"/>
      <x:c r="BC8" s="74"/>
      <x:c r="BD8" s="74"/>
      <x:c r="BE8" s="72"/>
      <x:c r="BF8" s="72"/>
      <x:c r="BG8" s="72"/>
      <x:c r="BH8" s="72"/>
    </x:row>
    <x:row r="9" spans="1:60" ht="21.94999999999999928946" customHeight="1">
      <x:c r="A9" s="74"/>
      <x:c r="B9" s="74"/>
      <x:c r="C9" s="74"/>
      <x:c r="D9" s="74"/>
      <x:c r="E9" s="74"/>
      <x:c r="F9" s="74"/>
      <x:c r="G9" s="74"/>
      <x:c r="H9" s="74"/>
      <x:c r="I9" s="74"/>
      <x:c r="J9" s="74"/>
      <x:c r="K9" s="74"/>
      <x:c r="L9" s="74"/>
      <x:c r="M9" s="74"/>
      <x:c r="N9" s="74"/>
      <x:c r="O9" s="74"/>
      <x:c r="P9" s="74"/>
      <x:c r="Q9" s="74"/>
      <x:c r="R9" s="74"/>
      <x:c r="S9" s="74"/>
      <x:c r="T9" s="74"/>
      <x:c r="U9" s="74"/>
      <x:c r="V9" s="74"/>
      <x:c r="W9" s="74"/>
      <x:c r="X9" s="74"/>
      <x:c r="Y9" s="74"/>
      <x:c r="Z9" s="74"/>
      <x:c r="AA9" s="74"/>
      <x:c r="AB9" s="74"/>
      <x:c r="AC9" s="74"/>
      <x:c r="AD9" s="74"/>
      <x:c r="AE9" s="74"/>
      <x:c r="AF9" s="74"/>
      <x:c r="AG9" s="74"/>
      <x:c r="AH9" s="74"/>
      <x:c r="AI9" s="74"/>
      <x:c r="AJ9" s="74"/>
      <x:c r="AK9" s="74"/>
      <x:c r="AL9" s="74"/>
      <x:c r="AM9" s="74"/>
      <x:c r="AN9" s="74"/>
      <x:c r="AO9" s="74"/>
      <x:c r="AP9" s="74"/>
      <x:c r="AQ9" s="74"/>
      <x:c r="AR9" s="74"/>
      <x:c r="AS9" s="74"/>
      <x:c r="AT9" s="74"/>
      <x:c r="AU9" s="74"/>
      <x:c r="AV9" s="74"/>
      <x:c r="AW9" s="74"/>
      <x:c r="AX9" s="74"/>
      <x:c r="AY9" s="74"/>
      <x:c r="AZ9" s="74"/>
      <x:c r="BA9" s="74"/>
      <x:c r="BB9" s="74"/>
      <x:c r="BC9" s="74"/>
      <x:c r="BD9" s="74"/>
      <x:c r="BE9" s="72"/>
      <x:c r="BF9" s="72"/>
      <x:c r="BG9" s="72"/>
      <x:c r="BH9" s="72"/>
    </x:row>
    <x:row r="10" spans="1:60" ht="21.94999999999999928946" customHeight="1">
      <x:c r="A10" s="74"/>
      <x:c r="B10" s="74"/>
      <x:c r="C10" s="74"/>
      <x:c r="D10" s="74"/>
      <x:c r="E10" s="74"/>
      <x:c r="F10" s="74"/>
      <x:c r="G10" s="74"/>
      <x:c r="H10" s="74"/>
      <x:c r="I10" s="74"/>
      <x:c r="J10" s="74"/>
      <x:c r="K10" s="74"/>
      <x:c r="L10" s="74"/>
      <x:c r="M10" s="74"/>
      <x:c r="N10" s="74"/>
      <x:c r="O10" s="74"/>
      <x:c r="P10" s="74"/>
      <x:c r="Q10" s="74"/>
      <x:c r="R10" s="74"/>
      <x:c r="S10" s="74"/>
      <x:c r="T10" s="74"/>
      <x:c r="U10" s="74"/>
      <x:c r="V10" s="74"/>
      <x:c r="W10" s="74"/>
      <x:c r="X10" s="74"/>
      <x:c r="Y10" s="74"/>
      <x:c r="Z10" s="74"/>
      <x:c r="AA10" s="74"/>
      <x:c r="AB10" s="74"/>
      <x:c r="AC10" s="74"/>
      <x:c r="AD10" s="74"/>
      <x:c r="AE10" s="74"/>
      <x:c r="AF10" s="74"/>
      <x:c r="AG10" s="74"/>
      <x:c r="AH10" s="74"/>
      <x:c r="AI10" s="74"/>
      <x:c r="AJ10" s="74"/>
      <x:c r="AK10" s="74"/>
      <x:c r="AL10" s="74"/>
      <x:c r="AM10" s="74"/>
      <x:c r="AN10" s="74"/>
      <x:c r="AO10" s="74"/>
      <x:c r="AP10" s="74"/>
      <x:c r="AQ10" s="74"/>
      <x:c r="AR10" s="74"/>
      <x:c r="AS10" s="74"/>
      <x:c r="AT10" s="74"/>
      <x:c r="AU10" s="74"/>
      <x:c r="AV10" s="74"/>
      <x:c r="AW10" s="74"/>
      <x:c r="AX10" s="74"/>
      <x:c r="AY10" s="74"/>
      <x:c r="AZ10" s="74"/>
      <x:c r="BA10" s="74"/>
      <x:c r="BB10" s="74"/>
      <x:c r="BC10" s="74"/>
      <x:c r="BD10" s="74"/>
      <x:c r="BE10" s="72"/>
      <x:c r="BF10" s="72"/>
      <x:c r="BG10" s="72"/>
      <x:c r="BH10" s="72"/>
    </x:row>
    <x:row r="11" spans="1:60" ht="21.94999999999999928946" customHeight="1">
      <x:c r="A11" s="74"/>
      <x:c r="B11" s="74"/>
      <x:c r="C11" s="74"/>
      <x:c r="D11" s="74"/>
      <x:c r="E11" s="74"/>
      <x:c r="F11" s="74"/>
      <x:c r="G11" s="74"/>
      <x:c r="H11" s="74"/>
      <x:c r="I11" s="74"/>
      <x:c r="J11" s="74"/>
      <x:c r="K11" s="74"/>
      <x:c r="L11" s="74"/>
      <x:c r="M11" s="74"/>
      <x:c r="N11" s="74"/>
      <x:c r="O11" s="74"/>
      <x:c r="P11" s="74"/>
      <x:c r="Q11" s="74"/>
      <x:c r="R11" s="74"/>
      <x:c r="S11" s="74"/>
      <x:c r="T11" s="74"/>
      <x:c r="U11" s="74"/>
      <x:c r="V11" s="74"/>
      <x:c r="W11" s="74"/>
      <x:c r="X11" s="74"/>
      <x:c r="Y11" s="74"/>
      <x:c r="Z11" s="74"/>
      <x:c r="AA11" s="74"/>
      <x:c r="AB11" s="74"/>
      <x:c r="AC11" s="74"/>
      <x:c r="AD11" s="74"/>
      <x:c r="AE11" s="74"/>
      <x:c r="AF11" s="74"/>
      <x:c r="AG11" s="74"/>
      <x:c r="AH11" s="74"/>
      <x:c r="AI11" s="74"/>
      <x:c r="AJ11" s="74"/>
      <x:c r="AK11" s="74"/>
      <x:c r="AL11" s="74"/>
      <x:c r="AM11" s="74"/>
      <x:c r="AN11" s="74"/>
      <x:c r="AO11" s="74"/>
      <x:c r="AP11" s="74"/>
      <x:c r="AQ11" s="74"/>
      <x:c r="AR11" s="74"/>
      <x:c r="AS11" s="74"/>
      <x:c r="AT11" s="74"/>
      <x:c r="AU11" s="74"/>
      <x:c r="AV11" s="74"/>
      <x:c r="AW11" s="74"/>
      <x:c r="AX11" s="74"/>
      <x:c r="AY11" s="74"/>
      <x:c r="AZ11" s="74"/>
      <x:c r="BA11" s="74"/>
      <x:c r="BB11" s="74"/>
      <x:c r="BC11" s="74"/>
      <x:c r="BD11" s="74"/>
      <x:c r="BE11" s="72"/>
      <x:c r="BF11" s="72"/>
      <x:c r="BG11" s="72"/>
      <x:c r="BH11" s="72"/>
    </x:row>
    <x:row r="12" spans="1:60" ht="21.94999999999999928946" customHeight="1">
      <x:c r="A12" s="74"/>
      <x:c r="B12" s="74"/>
      <x:c r="C12" s="74"/>
      <x:c r="D12" s="74"/>
      <x:c r="E12" s="74"/>
      <x:c r="F12" s="74"/>
      <x:c r="G12" s="74"/>
      <x:c r="H12" s="74"/>
      <x:c r="I12" s="74"/>
      <x:c r="J12" s="74"/>
      <x:c r="K12" s="74"/>
      <x:c r="L12" s="74"/>
      <x:c r="M12" s="74"/>
      <x:c r="N12" s="74"/>
      <x:c r="O12" s="74"/>
      <x:c r="P12" s="74"/>
      <x:c r="Q12" s="74"/>
      <x:c r="R12" s="74"/>
      <x:c r="S12" s="74"/>
      <x:c r="T12" s="74"/>
      <x:c r="U12" s="74"/>
      <x:c r="V12" s="74"/>
      <x:c r="W12" s="74"/>
      <x:c r="X12" s="74"/>
      <x:c r="Y12" s="74"/>
      <x:c r="Z12" s="74"/>
      <x:c r="AA12" s="74"/>
      <x:c r="AB12" s="74"/>
      <x:c r="AC12" s="74"/>
      <x:c r="AD12" s="74"/>
      <x:c r="AE12" s="74"/>
      <x:c r="AF12" s="74"/>
      <x:c r="AG12" s="74"/>
      <x:c r="AH12" s="74"/>
      <x:c r="AI12" s="74"/>
      <x:c r="AJ12" s="74"/>
      <x:c r="AK12" s="74"/>
      <x:c r="AL12" s="74"/>
      <x:c r="AM12" s="74"/>
      <x:c r="AN12" s="74"/>
      <x:c r="AO12" s="74"/>
      <x:c r="AP12" s="74"/>
      <x:c r="AQ12" s="74"/>
      <x:c r="AR12" s="74"/>
      <x:c r="AS12" s="74"/>
      <x:c r="AT12" s="74"/>
      <x:c r="AU12" s="74"/>
      <x:c r="AV12" s="74"/>
      <x:c r="AW12" s="74"/>
      <x:c r="AX12" s="74"/>
      <x:c r="AY12" s="74"/>
      <x:c r="AZ12" s="74"/>
      <x:c r="BA12" s="74"/>
      <x:c r="BB12" s="74"/>
      <x:c r="BC12" s="74"/>
      <x:c r="BD12" s="74"/>
      <x:c r="BE12" s="72"/>
      <x:c r="BF12" s="72"/>
      <x:c r="BG12" s="72"/>
      <x:c r="BH12" s="72"/>
    </x:row>
    <x:row r="13" spans="1:60" ht="21.94999999999999928946" customHeight="1">
      <x:c r="A13" s="74"/>
      <x:c r="B13" s="74"/>
      <x:c r="C13" s="74"/>
      <x:c r="D13" s="74"/>
      <x:c r="E13" s="74"/>
      <x:c r="F13" s="74"/>
      <x:c r="G13" s="74"/>
      <x:c r="H13" s="74"/>
      <x:c r="I13" s="74"/>
      <x:c r="J13" s="74"/>
      <x:c r="K13" s="74"/>
      <x:c r="L13" s="74"/>
      <x:c r="M13" s="74"/>
      <x:c r="N13" s="74"/>
      <x:c r="O13" s="74"/>
      <x:c r="P13" s="74"/>
      <x:c r="Q13" s="74"/>
      <x:c r="R13" s="74"/>
      <x:c r="S13" s="74"/>
      <x:c r="T13" s="74"/>
      <x:c r="U13" s="74"/>
      <x:c r="V13" s="74"/>
      <x:c r="W13" s="74"/>
      <x:c r="X13" s="74"/>
      <x:c r="Y13" s="74"/>
      <x:c r="Z13" s="74"/>
      <x:c r="AA13" s="74"/>
      <x:c r="AB13" s="74"/>
      <x:c r="AC13" s="74"/>
      <x:c r="AD13" s="74"/>
      <x:c r="AE13" s="74"/>
      <x:c r="AF13" s="74"/>
      <x:c r="AG13" s="74"/>
      <x:c r="AH13" s="74"/>
      <x:c r="AI13" s="74"/>
      <x:c r="AJ13" s="74"/>
      <x:c r="AK13" s="74"/>
      <x:c r="AL13" s="74"/>
      <x:c r="AM13" s="74"/>
      <x:c r="AN13" s="74"/>
      <x:c r="AO13" s="74"/>
      <x:c r="AP13" s="74"/>
      <x:c r="AQ13" s="74"/>
      <x:c r="AR13" s="74"/>
      <x:c r="AS13" s="74"/>
      <x:c r="AT13" s="74"/>
      <x:c r="AU13" s="74"/>
      <x:c r="AV13" s="74"/>
      <x:c r="AW13" s="74"/>
      <x:c r="AX13" s="74"/>
      <x:c r="AY13" s="74"/>
      <x:c r="AZ13" s="74"/>
      <x:c r="BA13" s="74"/>
      <x:c r="BB13" s="74"/>
      <x:c r="BC13" s="74"/>
      <x:c r="BD13" s="74"/>
      <x:c r="BE13" s="72"/>
      <x:c r="BF13" s="72"/>
      <x:c r="BG13" s="72"/>
      <x:c r="BH13" s="72"/>
    </x:row>
    <x:row r="14" spans="1:60" ht="21.94999999999999928946" customHeight="1">
      <x:c r="A14" s="74"/>
      <x:c r="B14" s="74"/>
      <x:c r="C14" s="74"/>
      <x:c r="D14" s="74"/>
      <x:c r="E14" s="74"/>
      <x:c r="F14" s="74"/>
      <x:c r="G14" s="74"/>
      <x:c r="H14" s="74"/>
      <x:c r="I14" s="74"/>
      <x:c r="J14" s="74"/>
      <x:c r="K14" s="74"/>
      <x:c r="L14" s="74"/>
      <x:c r="M14" s="74"/>
      <x:c r="N14" s="74"/>
      <x:c r="O14" s="74"/>
      <x:c r="P14" s="74"/>
      <x:c r="Q14" s="74"/>
      <x:c r="R14" s="74"/>
      <x:c r="S14" s="74"/>
      <x:c r="T14" s="74"/>
      <x:c r="U14" s="74"/>
      <x:c r="V14" s="74"/>
      <x:c r="W14" s="74"/>
      <x:c r="X14" s="74"/>
      <x:c r="Y14" s="74"/>
      <x:c r="Z14" s="74"/>
      <x:c r="AA14" s="74"/>
      <x:c r="AB14" s="74"/>
      <x:c r="AC14" s="74"/>
      <x:c r="AD14" s="74"/>
      <x:c r="AE14" s="74"/>
      <x:c r="AF14" s="74"/>
      <x:c r="AG14" s="74"/>
      <x:c r="AH14" s="74"/>
      <x:c r="AI14" s="74"/>
      <x:c r="AJ14" s="74"/>
      <x:c r="AK14" s="74"/>
      <x:c r="AL14" s="74"/>
      <x:c r="AM14" s="74"/>
      <x:c r="AN14" s="74"/>
      <x:c r="AO14" s="74"/>
      <x:c r="AP14" s="74"/>
      <x:c r="AQ14" s="74"/>
      <x:c r="AR14" s="74"/>
      <x:c r="AS14" s="74"/>
      <x:c r="AT14" s="74"/>
      <x:c r="AU14" s="74"/>
      <x:c r="AV14" s="74"/>
      <x:c r="AW14" s="74"/>
      <x:c r="AX14" s="74"/>
      <x:c r="AY14" s="74"/>
      <x:c r="AZ14" s="74"/>
      <x:c r="BA14" s="74"/>
      <x:c r="BB14" s="74"/>
      <x:c r="BC14" s="74"/>
      <x:c r="BD14" s="74"/>
      <x:c r="BE14" s="72"/>
      <x:c r="BF14" s="72"/>
      <x:c r="BG14" s="72"/>
      <x:c r="BH14" s="72"/>
    </x:row>
    <x:row r="15" spans="1:60" ht="21.94999999999999928946" customHeight="1">
      <x:c r="A15" s="74"/>
      <x:c r="B15" s="74"/>
      <x:c r="C15" s="74"/>
      <x:c r="D15" s="74"/>
      <x:c r="E15" s="74"/>
      <x:c r="F15" s="74"/>
      <x:c r="G15" s="74"/>
      <x:c r="H15" s="74"/>
      <x:c r="I15" s="74"/>
      <x:c r="J15" s="74"/>
      <x:c r="K15" s="74"/>
      <x:c r="L15" s="74"/>
      <x:c r="M15" s="74"/>
      <x:c r="N15" s="74"/>
      <x:c r="O15" s="74"/>
      <x:c r="P15" s="74"/>
      <x:c r="Q15" s="74"/>
      <x:c r="R15" s="74"/>
      <x:c r="S15" s="74"/>
      <x:c r="T15" s="74"/>
      <x:c r="U15" s="74"/>
      <x:c r="V15" s="74"/>
      <x:c r="W15" s="74"/>
      <x:c r="X15" s="74"/>
      <x:c r="Y15" s="74"/>
      <x:c r="Z15" s="74"/>
      <x:c r="AA15" s="74"/>
      <x:c r="AB15" s="74"/>
      <x:c r="AC15" s="74"/>
      <x:c r="AD15" s="74"/>
      <x:c r="AE15" s="74"/>
      <x:c r="AF15" s="74"/>
      <x:c r="AG15" s="74"/>
      <x:c r="AH15" s="74"/>
      <x:c r="AI15" s="74"/>
      <x:c r="AJ15" s="74"/>
      <x:c r="AK15" s="74"/>
      <x:c r="AL15" s="74"/>
      <x:c r="AM15" s="74"/>
      <x:c r="AN15" s="74"/>
      <x:c r="AO15" s="74"/>
      <x:c r="AP15" s="74"/>
      <x:c r="AQ15" s="74"/>
      <x:c r="AR15" s="74"/>
      <x:c r="AS15" s="74"/>
      <x:c r="AT15" s="74"/>
      <x:c r="AU15" s="74"/>
      <x:c r="AV15" s="74"/>
      <x:c r="AW15" s="74"/>
      <x:c r="AX15" s="74"/>
      <x:c r="AY15" s="74"/>
      <x:c r="AZ15" s="74"/>
      <x:c r="BA15" s="74"/>
      <x:c r="BB15" s="74"/>
      <x:c r="BC15" s="74"/>
      <x:c r="BD15" s="74"/>
      <x:c r="BE15" s="72"/>
      <x:c r="BF15" s="72"/>
      <x:c r="BG15" s="72"/>
      <x:c r="BH15" s="72"/>
    </x:row>
    <x:row r="16" spans="1:60" ht="21.94999999999999928946" customHeight="1">
      <x:c r="A16" s="74"/>
      <x:c r="B16" s="74"/>
      <x:c r="C16" s="74"/>
      <x:c r="D16" s="74"/>
      <x:c r="E16" s="74"/>
      <x:c r="F16" s="74"/>
      <x:c r="G16" s="74"/>
      <x:c r="H16" s="74"/>
      <x:c r="I16" s="74"/>
      <x:c r="J16" s="74"/>
      <x:c r="K16" s="74"/>
      <x:c r="L16" s="74"/>
      <x:c r="M16" s="74"/>
      <x:c r="N16" s="74"/>
      <x:c r="O16" s="74"/>
      <x:c r="P16" s="74"/>
      <x:c r="Q16" s="74"/>
      <x:c r="R16" s="74"/>
      <x:c r="S16" s="74"/>
      <x:c r="T16" s="74"/>
      <x:c r="U16" s="74"/>
      <x:c r="V16" s="74"/>
      <x:c r="W16" s="74"/>
      <x:c r="X16" s="74"/>
      <x:c r="Y16" s="74"/>
      <x:c r="Z16" s="74"/>
      <x:c r="AA16" s="74"/>
      <x:c r="AB16" s="74"/>
      <x:c r="AC16" s="74"/>
      <x:c r="AD16" s="74"/>
      <x:c r="AE16" s="74"/>
      <x:c r="AF16" s="74"/>
      <x:c r="AG16" s="74"/>
      <x:c r="AH16" s="74"/>
      <x:c r="AI16" s="74"/>
      <x:c r="AJ16" s="74"/>
      <x:c r="AK16" s="74"/>
      <x:c r="AL16" s="74"/>
      <x:c r="AM16" s="74"/>
      <x:c r="AN16" s="74"/>
      <x:c r="AO16" s="74"/>
      <x:c r="AP16" s="74"/>
      <x:c r="AQ16" s="74"/>
      <x:c r="AR16" s="74"/>
      <x:c r="AS16" s="74"/>
      <x:c r="AT16" s="74"/>
      <x:c r="AU16" s="74"/>
      <x:c r="AV16" s="74"/>
      <x:c r="AW16" s="74"/>
      <x:c r="AX16" s="74"/>
      <x:c r="AY16" s="74"/>
      <x:c r="AZ16" s="74"/>
      <x:c r="BA16" s="74"/>
      <x:c r="BB16" s="74"/>
      <x:c r="BC16" s="74"/>
      <x:c r="BD16" s="74"/>
      <x:c r="BE16" s="72"/>
      <x:c r="BF16" s="72"/>
      <x:c r="BG16" s="72"/>
      <x:c r="BH16" s="72"/>
    </x:row>
    <x:row r="17" spans="1:60" ht="21.94999999999999928946" customHeight="1">
      <x:c r="A17" s="74"/>
      <x:c r="B17" s="74"/>
      <x:c r="C17" s="74"/>
      <x:c r="D17" s="74"/>
      <x:c r="E17" s="74"/>
      <x:c r="F17" s="74"/>
      <x:c r="G17" s="74"/>
      <x:c r="H17" s="74"/>
      <x:c r="I17" s="74"/>
      <x:c r="J17" s="74"/>
      <x:c r="K17" s="74"/>
      <x:c r="L17" s="74"/>
      <x:c r="M17" s="74"/>
      <x:c r="N17" s="74"/>
      <x:c r="O17" s="74"/>
      <x:c r="P17" s="74"/>
      <x:c r="Q17" s="74"/>
      <x:c r="R17" s="74"/>
      <x:c r="S17" s="74"/>
      <x:c r="T17" s="74"/>
      <x:c r="U17" s="74"/>
      <x:c r="V17" s="74"/>
      <x:c r="W17" s="74"/>
      <x:c r="X17" s="74"/>
      <x:c r="Y17" s="74"/>
      <x:c r="Z17" s="74"/>
      <x:c r="AA17" s="74"/>
      <x:c r="AB17" s="74"/>
      <x:c r="AC17" s="74"/>
      <x:c r="AD17" s="74"/>
      <x:c r="AE17" s="74"/>
      <x:c r="AF17" s="74"/>
      <x:c r="AG17" s="74"/>
      <x:c r="AH17" s="74"/>
      <x:c r="AI17" s="74"/>
      <x:c r="AJ17" s="74"/>
      <x:c r="AK17" s="74"/>
      <x:c r="AL17" s="74"/>
      <x:c r="AM17" s="74"/>
      <x:c r="AN17" s="74"/>
      <x:c r="AO17" s="74"/>
      <x:c r="AP17" s="74"/>
      <x:c r="AQ17" s="74"/>
      <x:c r="AR17" s="74"/>
      <x:c r="AS17" s="74"/>
      <x:c r="AT17" s="74"/>
      <x:c r="AU17" s="74"/>
      <x:c r="AV17" s="74"/>
      <x:c r="AW17" s="74"/>
      <x:c r="AX17" s="74"/>
      <x:c r="AY17" s="74"/>
      <x:c r="AZ17" s="74"/>
      <x:c r="BA17" s="74"/>
      <x:c r="BB17" s="74"/>
      <x:c r="BC17" s="74"/>
      <x:c r="BD17" s="74"/>
      <x:c r="BE17" s="72"/>
      <x:c r="BF17" s="72"/>
      <x:c r="BG17" s="72"/>
      <x:c r="BH17" s="72"/>
    </x:row>
    <x:row r="18" spans="1:60" ht="21.94999999999999928946" customHeight="1">
      <x:c r="A18" s="74"/>
      <x:c r="B18" s="74"/>
      <x:c r="C18" s="74"/>
      <x:c r="D18" s="74"/>
      <x:c r="E18" s="74"/>
      <x:c r="F18" s="74"/>
      <x:c r="G18" s="74"/>
      <x:c r="H18" s="74"/>
      <x:c r="I18" s="74"/>
      <x:c r="J18" s="74"/>
      <x:c r="K18" s="74"/>
      <x:c r="L18" s="74"/>
      <x:c r="M18" s="74"/>
      <x:c r="N18" s="74"/>
      <x:c r="O18" s="74"/>
      <x:c r="P18" s="74"/>
      <x:c r="Q18" s="74"/>
      <x:c r="R18" s="74"/>
      <x:c r="S18" s="74"/>
      <x:c r="T18" s="74"/>
      <x:c r="U18" s="74"/>
      <x:c r="V18" s="74"/>
      <x:c r="W18" s="74"/>
      <x:c r="X18" s="74"/>
      <x:c r="Y18" s="74"/>
      <x:c r="Z18" s="74"/>
      <x:c r="AA18" s="74"/>
      <x:c r="AB18" s="74"/>
      <x:c r="AC18" s="74"/>
      <x:c r="AD18" s="74"/>
      <x:c r="AE18" s="74"/>
      <x:c r="AF18" s="74"/>
      <x:c r="AG18" s="74"/>
      <x:c r="AH18" s="74"/>
      <x:c r="AI18" s="74"/>
      <x:c r="AJ18" s="74"/>
      <x:c r="AK18" s="74"/>
      <x:c r="AL18" s="74"/>
      <x:c r="AM18" s="74"/>
      <x:c r="AN18" s="74"/>
      <x:c r="AO18" s="74"/>
      <x:c r="AP18" s="74"/>
      <x:c r="AQ18" s="74"/>
      <x:c r="AR18" s="74"/>
      <x:c r="AS18" s="74"/>
      <x:c r="AT18" s="74"/>
      <x:c r="AU18" s="74"/>
      <x:c r="AV18" s="74"/>
      <x:c r="AW18" s="74"/>
      <x:c r="AX18" s="74"/>
      <x:c r="AY18" s="74"/>
      <x:c r="AZ18" s="74"/>
      <x:c r="BA18" s="74"/>
      <x:c r="BB18" s="74"/>
      <x:c r="BC18" s="74"/>
      <x:c r="BD18" s="74"/>
      <x:c r="BE18" s="72"/>
      <x:c r="BF18" s="72"/>
      <x:c r="BG18" s="72"/>
      <x:c r="BH18" s="72"/>
    </x:row>
    <x:row r="19" spans="1:60" ht="21.94999999999999928946" customHeight="1">
      <x:c r="A19" s="74"/>
      <x:c r="B19" s="74"/>
      <x:c r="C19" s="74"/>
      <x:c r="D19" s="74"/>
      <x:c r="E19" s="74"/>
      <x:c r="F19" s="74"/>
      <x:c r="G19" s="74"/>
      <x:c r="H19" s="74"/>
      <x:c r="I19" s="74"/>
      <x:c r="J19" s="74"/>
      <x:c r="K19" s="74"/>
      <x:c r="L19" s="74"/>
      <x:c r="M19" s="74"/>
      <x:c r="N19" s="74"/>
      <x:c r="O19" s="74"/>
      <x:c r="P19" s="74"/>
      <x:c r="Q19" s="74"/>
      <x:c r="R19" s="74"/>
      <x:c r="S19" s="74"/>
      <x:c r="T19" s="74"/>
      <x:c r="U19" s="74"/>
      <x:c r="V19" s="74"/>
      <x:c r="W19" s="74"/>
      <x:c r="X19" s="74"/>
      <x:c r="Y19" s="74"/>
      <x:c r="Z19" s="74"/>
      <x:c r="AA19" s="74"/>
      <x:c r="AB19" s="74"/>
      <x:c r="AC19" s="74"/>
      <x:c r="AD19" s="74"/>
      <x:c r="AE19" s="74"/>
      <x:c r="AF19" s="74"/>
      <x:c r="AG19" s="74"/>
      <x:c r="AH19" s="74"/>
      <x:c r="AI19" s="74"/>
      <x:c r="AJ19" s="74"/>
      <x:c r="AK19" s="74"/>
      <x:c r="AL19" s="74"/>
      <x:c r="AM19" s="74"/>
      <x:c r="AN19" s="74"/>
      <x:c r="AO19" s="74"/>
      <x:c r="AP19" s="74"/>
      <x:c r="AQ19" s="74"/>
      <x:c r="AR19" s="74"/>
      <x:c r="AS19" s="74"/>
      <x:c r="AT19" s="74"/>
      <x:c r="AU19" s="74"/>
      <x:c r="AV19" s="74"/>
      <x:c r="AW19" s="74"/>
      <x:c r="AX19" s="74"/>
      <x:c r="AY19" s="74"/>
      <x:c r="AZ19" s="74"/>
      <x:c r="BA19" s="74"/>
      <x:c r="BB19" s="74"/>
      <x:c r="BC19" s="74"/>
      <x:c r="BD19" s="74"/>
      <x:c r="BE19" s="72"/>
      <x:c r="BF19" s="72"/>
      <x:c r="BG19" s="72"/>
      <x:c r="BH19" s="72"/>
    </x:row>
    <x:row r="20" spans="1:60" ht="21.94999999999999928946" customHeight="1">
      <x:c r="A20" s="74"/>
      <x:c r="B20" s="74"/>
      <x:c r="C20" s="74"/>
      <x:c r="D20" s="74"/>
      <x:c r="E20" s="74"/>
      <x:c r="F20" s="74"/>
      <x:c r="G20" s="74"/>
      <x:c r="H20" s="74"/>
      <x:c r="I20" s="74"/>
      <x:c r="J20" s="74"/>
      <x:c r="K20" s="74"/>
      <x:c r="L20" s="74"/>
      <x:c r="M20" s="74"/>
      <x:c r="N20" s="74"/>
      <x:c r="O20" s="74"/>
      <x:c r="P20" s="74"/>
      <x:c r="Q20" s="74"/>
      <x:c r="R20" s="74"/>
      <x:c r="S20" s="74"/>
      <x:c r="T20" s="74"/>
      <x:c r="U20" s="74"/>
      <x:c r="V20" s="74"/>
      <x:c r="W20" s="74"/>
      <x:c r="X20" s="74"/>
      <x:c r="Y20" s="74"/>
      <x:c r="Z20" s="74"/>
      <x:c r="AA20" s="74"/>
      <x:c r="AB20" s="74"/>
      <x:c r="AC20" s="74"/>
      <x:c r="AD20" s="74"/>
      <x:c r="AE20" s="74"/>
      <x:c r="AF20" s="74"/>
      <x:c r="AG20" s="74"/>
      <x:c r="AH20" s="74"/>
      <x:c r="AI20" s="74"/>
      <x:c r="AJ20" s="74"/>
      <x:c r="AK20" s="74"/>
      <x:c r="AL20" s="74"/>
      <x:c r="AM20" s="74"/>
      <x:c r="AN20" s="74"/>
      <x:c r="AO20" s="74"/>
      <x:c r="AP20" s="74"/>
      <x:c r="AQ20" s="74"/>
      <x:c r="AR20" s="74"/>
      <x:c r="AS20" s="74"/>
      <x:c r="AT20" s="74"/>
      <x:c r="AU20" s="74"/>
      <x:c r="AV20" s="74"/>
      <x:c r="AW20" s="74"/>
      <x:c r="AX20" s="74"/>
      <x:c r="AY20" s="74"/>
      <x:c r="AZ20" s="74"/>
      <x:c r="BA20" s="74"/>
      <x:c r="BB20" s="74"/>
      <x:c r="BC20" s="74"/>
      <x:c r="BD20" s="74"/>
      <x:c r="BE20" s="72"/>
      <x:c r="BF20" s="72"/>
      <x:c r="BG20" s="72"/>
      <x:c r="BH20" s="72"/>
    </x:row>
    <x:row r="21" spans="1:60" ht="21.94999999999999928946" customHeight="1">
      <x:c r="A21" s="74"/>
      <x:c r="B21" s="74"/>
      <x:c r="C21" s="74"/>
      <x:c r="D21" s="74"/>
      <x:c r="E21" s="74"/>
      <x:c r="F21" s="74"/>
      <x:c r="G21" s="74"/>
      <x:c r="H21" s="74"/>
      <x:c r="I21" s="74"/>
      <x:c r="J21" s="74"/>
      <x:c r="K21" s="74"/>
      <x:c r="L21" s="74"/>
      <x:c r="M21" s="74"/>
      <x:c r="N21" s="74"/>
      <x:c r="O21" s="74"/>
      <x:c r="P21" s="74"/>
      <x:c r="Q21" s="74"/>
      <x:c r="R21" s="74"/>
      <x:c r="S21" s="74"/>
      <x:c r="T21" s="74"/>
      <x:c r="U21" s="74"/>
      <x:c r="V21" s="74"/>
      <x:c r="W21" s="74"/>
      <x:c r="X21" s="74"/>
      <x:c r="Y21" s="74"/>
      <x:c r="Z21" s="74"/>
      <x:c r="AA21" s="74"/>
      <x:c r="AB21" s="74"/>
      <x:c r="AC21" s="74"/>
      <x:c r="AD21" s="74"/>
      <x:c r="AE21" s="74"/>
      <x:c r="AF21" s="74"/>
      <x:c r="AG21" s="74"/>
      <x:c r="AH21" s="74"/>
      <x:c r="AI21" s="74"/>
      <x:c r="AJ21" s="74"/>
      <x:c r="AK21" s="74"/>
      <x:c r="AL21" s="74"/>
      <x:c r="AM21" s="74"/>
      <x:c r="AN21" s="74"/>
      <x:c r="AO21" s="74"/>
      <x:c r="AP21" s="74"/>
      <x:c r="AQ21" s="74"/>
      <x:c r="AR21" s="74"/>
      <x:c r="AS21" s="74"/>
      <x:c r="AT21" s="74"/>
      <x:c r="AU21" s="74"/>
      <x:c r="AV21" s="74"/>
      <x:c r="AW21" s="74"/>
      <x:c r="AX21" s="74"/>
      <x:c r="AY21" s="74"/>
      <x:c r="AZ21" s="74"/>
      <x:c r="BA21" s="74"/>
      <x:c r="BB21" s="74"/>
      <x:c r="BC21" s="74"/>
      <x:c r="BD21" s="74"/>
      <x:c r="BE21" s="72"/>
      <x:c r="BF21" s="72"/>
      <x:c r="BG21" s="72"/>
      <x:c r="BH21" s="72"/>
    </x:row>
    <x:row r="22" spans="1:60" ht="21.94999999999999928946" customHeight="1">
      <x:c r="A22" s="74"/>
      <x:c r="B22" s="74"/>
      <x:c r="C22" s="74"/>
      <x:c r="D22" s="74"/>
      <x:c r="E22" s="74"/>
      <x:c r="F22" s="74"/>
      <x:c r="G22" s="74"/>
      <x:c r="H22" s="74"/>
      <x:c r="I22" s="74"/>
      <x:c r="J22" s="74"/>
      <x:c r="K22" s="74"/>
      <x:c r="L22" s="74"/>
      <x:c r="M22" s="74"/>
      <x:c r="N22" s="74"/>
      <x:c r="O22" s="74"/>
      <x:c r="P22" s="74"/>
      <x:c r="Q22" s="74"/>
      <x:c r="R22" s="74"/>
      <x:c r="S22" s="74"/>
      <x:c r="T22" s="74"/>
      <x:c r="U22" s="74"/>
      <x:c r="V22" s="74"/>
      <x:c r="W22" s="74"/>
      <x:c r="X22" s="74"/>
      <x:c r="Y22" s="74"/>
      <x:c r="Z22" s="74"/>
      <x:c r="AA22" s="74"/>
      <x:c r="AB22" s="74"/>
      <x:c r="AC22" s="74"/>
      <x:c r="AD22" s="74"/>
      <x:c r="AE22" s="74"/>
      <x:c r="AF22" s="74"/>
      <x:c r="AG22" s="74"/>
      <x:c r="AH22" s="74"/>
      <x:c r="AI22" s="74"/>
      <x:c r="AJ22" s="74"/>
      <x:c r="AK22" s="74"/>
      <x:c r="AL22" s="74"/>
      <x:c r="AM22" s="74"/>
      <x:c r="AN22" s="74"/>
      <x:c r="AO22" s="74"/>
      <x:c r="AP22" s="74"/>
      <x:c r="AQ22" s="74"/>
      <x:c r="AR22" s="74"/>
      <x:c r="AS22" s="74"/>
      <x:c r="AT22" s="74"/>
      <x:c r="AU22" s="74"/>
      <x:c r="AV22" s="74"/>
      <x:c r="AW22" s="74"/>
      <x:c r="AX22" s="74"/>
      <x:c r="AY22" s="74"/>
      <x:c r="AZ22" s="74"/>
      <x:c r="BA22" s="74"/>
      <x:c r="BB22" s="74"/>
      <x:c r="BC22" s="74"/>
      <x:c r="BD22" s="74"/>
      <x:c r="BE22" s="72"/>
      <x:c r="BF22" s="72"/>
      <x:c r="BG22" s="72"/>
      <x:c r="BH22" s="72"/>
    </x:row>
    <x:row r="23" spans="1:60" ht="21.94999999999999928946" customHeight="1">
      <x:c r="A23" s="74"/>
      <x:c r="B23" s="74"/>
      <x:c r="C23" s="74"/>
      <x:c r="D23" s="74"/>
      <x:c r="E23" s="74"/>
      <x:c r="F23" s="74"/>
      <x:c r="G23" s="74"/>
      <x:c r="H23" s="74"/>
      <x:c r="I23" s="74"/>
      <x:c r="J23" s="74"/>
      <x:c r="K23" s="74"/>
      <x:c r="L23" s="74"/>
      <x:c r="M23" s="74"/>
      <x:c r="N23" s="74"/>
      <x:c r="O23" s="74"/>
      <x:c r="P23" s="74"/>
      <x:c r="Q23" s="74"/>
      <x:c r="R23" s="74"/>
      <x:c r="S23" s="74"/>
      <x:c r="T23" s="74"/>
      <x:c r="U23" s="74"/>
      <x:c r="V23" s="74"/>
      <x:c r="W23" s="74"/>
      <x:c r="X23" s="74"/>
      <x:c r="Y23" s="74"/>
      <x:c r="Z23" s="74"/>
      <x:c r="AA23" s="74"/>
      <x:c r="AB23" s="74"/>
      <x:c r="AC23" s="74"/>
      <x:c r="AD23" s="74"/>
      <x:c r="AE23" s="74"/>
      <x:c r="AF23" s="74"/>
      <x:c r="AG23" s="74"/>
      <x:c r="AH23" s="74"/>
      <x:c r="AI23" s="74"/>
      <x:c r="AJ23" s="74"/>
      <x:c r="AK23" s="74"/>
      <x:c r="AL23" s="74"/>
      <x:c r="AM23" s="74"/>
      <x:c r="AN23" s="74"/>
      <x:c r="AO23" s="74"/>
      <x:c r="AP23" s="74"/>
      <x:c r="AQ23" s="74"/>
      <x:c r="AR23" s="74"/>
      <x:c r="AS23" s="74"/>
      <x:c r="AT23" s="74"/>
      <x:c r="AU23" s="74"/>
      <x:c r="AV23" s="74"/>
      <x:c r="AW23" s="74"/>
      <x:c r="AX23" s="74"/>
      <x:c r="AY23" s="74"/>
      <x:c r="AZ23" s="74"/>
      <x:c r="BA23" s="74"/>
      <x:c r="BB23" s="74"/>
      <x:c r="BC23" s="74"/>
      <x:c r="BD23" s="74"/>
      <x:c r="BE23" s="72"/>
      <x:c r="BF23" s="72"/>
      <x:c r="BG23" s="72"/>
      <x:c r="BH23" s="72"/>
    </x:row>
    <x:row r="24" spans="1:60" ht="21.94999999999999928946" customHeight="1">
      <x:c r="A24" s="74"/>
      <x:c r="B24" s="74"/>
      <x:c r="C24" s="74"/>
      <x:c r="D24" s="74"/>
      <x:c r="E24" s="74"/>
      <x:c r="F24" s="74"/>
      <x:c r="G24" s="74"/>
      <x:c r="H24" s="74"/>
      <x:c r="I24" s="74"/>
      <x:c r="J24" s="74"/>
      <x:c r="K24" s="74"/>
      <x:c r="L24" s="74"/>
      <x:c r="M24" s="74"/>
      <x:c r="N24" s="74"/>
      <x:c r="O24" s="74"/>
      <x:c r="P24" s="74"/>
      <x:c r="Q24" s="74"/>
      <x:c r="R24" s="74"/>
      <x:c r="S24" s="74"/>
      <x:c r="T24" s="74"/>
      <x:c r="U24" s="74"/>
      <x:c r="V24" s="74"/>
      <x:c r="W24" s="74"/>
      <x:c r="X24" s="74"/>
      <x:c r="Y24" s="74"/>
      <x:c r="Z24" s="74"/>
      <x:c r="AA24" s="74"/>
      <x:c r="AB24" s="74"/>
      <x:c r="AC24" s="74"/>
      <x:c r="AD24" s="74"/>
      <x:c r="AE24" s="74"/>
      <x:c r="AF24" s="74"/>
      <x:c r="AG24" s="74"/>
      <x:c r="AH24" s="74"/>
      <x:c r="AI24" s="74"/>
      <x:c r="AJ24" s="74"/>
      <x:c r="AK24" s="74"/>
      <x:c r="AL24" s="74"/>
      <x:c r="AM24" s="74"/>
      <x:c r="AN24" s="74"/>
      <x:c r="AO24" s="74"/>
      <x:c r="AP24" s="74"/>
      <x:c r="AQ24" s="74"/>
      <x:c r="AR24" s="74"/>
      <x:c r="AS24" s="74"/>
      <x:c r="AT24" s="74"/>
      <x:c r="AU24" s="74"/>
      <x:c r="AV24" s="74"/>
      <x:c r="AW24" s="74"/>
      <x:c r="AX24" s="74"/>
      <x:c r="AY24" s="74"/>
      <x:c r="AZ24" s="74"/>
      <x:c r="BA24" s="74"/>
      <x:c r="BB24" s="74"/>
      <x:c r="BC24" s="74"/>
      <x:c r="BD24" s="74"/>
      <x:c r="BE24" s="72"/>
      <x:c r="BF24" s="72"/>
      <x:c r="BG24" s="72"/>
      <x:c r="BH24" s="72"/>
    </x:row>
    <x:row r="25" spans="1:60" ht="21.94999999999999928946" customHeight="1">
      <x:c r="A25" s="74"/>
      <x:c r="B25" s="74"/>
      <x:c r="C25" s="74"/>
      <x:c r="D25" s="74"/>
      <x:c r="E25" s="74"/>
      <x:c r="F25" s="74"/>
      <x:c r="G25" s="74"/>
      <x:c r="H25" s="74"/>
      <x:c r="I25" s="74"/>
      <x:c r="J25" s="74"/>
      <x:c r="K25" s="74"/>
      <x:c r="L25" s="74"/>
      <x:c r="M25" s="74"/>
      <x:c r="N25" s="74"/>
      <x:c r="O25" s="74"/>
      <x:c r="P25" s="74"/>
      <x:c r="Q25" s="74"/>
      <x:c r="R25" s="74"/>
      <x:c r="S25" s="74"/>
      <x:c r="T25" s="74"/>
      <x:c r="U25" s="74"/>
      <x:c r="V25" s="74"/>
      <x:c r="W25" s="74"/>
      <x:c r="X25" s="74"/>
      <x:c r="Y25" s="74"/>
      <x:c r="Z25" s="74"/>
      <x:c r="AA25" s="74"/>
      <x:c r="AB25" s="74"/>
      <x:c r="AC25" s="74"/>
      <x:c r="AD25" s="74"/>
      <x:c r="AE25" s="74"/>
      <x:c r="AF25" s="74"/>
      <x:c r="AG25" s="74"/>
      <x:c r="AH25" s="74"/>
      <x:c r="AI25" s="74"/>
      <x:c r="AJ25" s="74"/>
      <x:c r="AK25" s="74"/>
      <x:c r="AL25" s="74"/>
      <x:c r="AM25" s="74"/>
      <x:c r="AN25" s="74"/>
      <x:c r="AO25" s="74"/>
      <x:c r="AP25" s="74"/>
      <x:c r="AQ25" s="74"/>
      <x:c r="AR25" s="74"/>
      <x:c r="AS25" s="74"/>
      <x:c r="AT25" s="74"/>
      <x:c r="AU25" s="74"/>
      <x:c r="AV25" s="74"/>
      <x:c r="AW25" s="74"/>
      <x:c r="AX25" s="74"/>
      <x:c r="AY25" s="74"/>
      <x:c r="AZ25" s="74"/>
      <x:c r="BA25" s="74"/>
      <x:c r="BB25" s="74"/>
      <x:c r="BC25" s="74"/>
      <x:c r="BD25" s="74"/>
      <x:c r="BE25" s="72"/>
      <x:c r="BF25" s="72"/>
      <x:c r="BG25" s="72"/>
      <x:c r="BH25" s="72"/>
    </x:row>
    <x:row r="26" spans="1:60" ht="21.94999999999999928946" customHeight="1">
      <x:c r="A26" s="74"/>
      <x:c r="B26" s="74"/>
      <x:c r="C26" s="74"/>
      <x:c r="D26" s="74"/>
      <x:c r="E26" s="74"/>
      <x:c r="F26" s="74"/>
      <x:c r="G26" s="74"/>
      <x:c r="H26" s="74"/>
      <x:c r="I26" s="74"/>
      <x:c r="J26" s="74"/>
      <x:c r="K26" s="74"/>
      <x:c r="L26" s="74"/>
      <x:c r="M26" s="74"/>
      <x:c r="N26" s="74"/>
      <x:c r="O26" s="74"/>
      <x:c r="P26" s="74"/>
      <x:c r="Q26" s="74"/>
      <x:c r="R26" s="74"/>
      <x:c r="S26" s="74"/>
      <x:c r="T26" s="74"/>
      <x:c r="U26" s="74"/>
      <x:c r="V26" s="74"/>
      <x:c r="W26" s="74"/>
      <x:c r="X26" s="74"/>
      <x:c r="Y26" s="74"/>
      <x:c r="Z26" s="74"/>
      <x:c r="AA26" s="74"/>
      <x:c r="AB26" s="74"/>
      <x:c r="AC26" s="74"/>
      <x:c r="AD26" s="74"/>
      <x:c r="AE26" s="74"/>
      <x:c r="AF26" s="74"/>
      <x:c r="AG26" s="74"/>
      <x:c r="AH26" s="74"/>
      <x:c r="AI26" s="74"/>
      <x:c r="AJ26" s="74"/>
      <x:c r="AK26" s="74"/>
      <x:c r="AL26" s="74"/>
      <x:c r="AM26" s="74"/>
      <x:c r="AN26" s="74"/>
      <x:c r="AO26" s="74"/>
      <x:c r="AP26" s="74"/>
      <x:c r="AQ26" s="74"/>
      <x:c r="AR26" s="74"/>
      <x:c r="AS26" s="74"/>
      <x:c r="AT26" s="74"/>
      <x:c r="AU26" s="74"/>
      <x:c r="AV26" s="74"/>
      <x:c r="AW26" s="74"/>
      <x:c r="AX26" s="74"/>
      <x:c r="AY26" s="74"/>
      <x:c r="AZ26" s="74"/>
      <x:c r="BA26" s="74"/>
      <x:c r="BB26" s="74"/>
      <x:c r="BC26" s="74"/>
      <x:c r="BD26" s="74"/>
      <x:c r="BE26" s="72"/>
      <x:c r="BF26" s="72"/>
      <x:c r="BG26" s="72"/>
      <x:c r="BH26" s="72"/>
    </x:row>
    <x:row r="27" spans="1:60" ht="21.94999999999999928946" customHeight="1">
      <x:c r="A27" s="74"/>
      <x:c r="B27" s="74"/>
      <x:c r="C27" s="74"/>
      <x:c r="D27" s="74"/>
      <x:c r="E27" s="74"/>
      <x:c r="F27" s="74"/>
      <x:c r="G27" s="74"/>
      <x:c r="H27" s="74"/>
      <x:c r="I27" s="74"/>
      <x:c r="J27" s="74"/>
      <x:c r="K27" s="74"/>
      <x:c r="L27" s="74"/>
      <x:c r="M27" s="74"/>
      <x:c r="N27" s="74"/>
      <x:c r="O27" s="74"/>
      <x:c r="P27" s="74"/>
      <x:c r="Q27" s="74"/>
      <x:c r="R27" s="74"/>
      <x:c r="S27" s="74"/>
      <x:c r="T27" s="74"/>
      <x:c r="U27" s="74"/>
      <x:c r="V27" s="74"/>
      <x:c r="W27" s="74"/>
      <x:c r="X27" s="74"/>
      <x:c r="Y27" s="74"/>
      <x:c r="Z27" s="74"/>
      <x:c r="AA27" s="74"/>
      <x:c r="AB27" s="74"/>
      <x:c r="AC27" s="74"/>
      <x:c r="AD27" s="74"/>
      <x:c r="AE27" s="74"/>
      <x:c r="AF27" s="74"/>
      <x:c r="AG27" s="74"/>
      <x:c r="AH27" s="74"/>
      <x:c r="AI27" s="74"/>
      <x:c r="AJ27" s="74"/>
      <x:c r="AK27" s="74"/>
      <x:c r="AL27" s="74"/>
      <x:c r="AM27" s="74"/>
      <x:c r="AN27" s="74"/>
      <x:c r="AO27" s="74"/>
      <x:c r="AP27" s="74"/>
      <x:c r="AQ27" s="74"/>
      <x:c r="AR27" s="74"/>
      <x:c r="AS27" s="74"/>
      <x:c r="AT27" s="74"/>
      <x:c r="AU27" s="74"/>
      <x:c r="AV27" s="74"/>
      <x:c r="AW27" s="74"/>
      <x:c r="AX27" s="74"/>
      <x:c r="AY27" s="74"/>
      <x:c r="AZ27" s="74"/>
      <x:c r="BA27" s="74"/>
      <x:c r="BB27" s="74"/>
      <x:c r="BC27" s="74"/>
      <x:c r="BD27" s="74"/>
      <x:c r="BE27" s="72"/>
      <x:c r="BF27" s="72"/>
      <x:c r="BG27" s="72"/>
      <x:c r="BH27" s="72"/>
    </x:row>
    <x:row r="28" spans="1:60" ht="21.94999999999999928946" customHeight="1">
      <x:c r="A28" s="74"/>
      <x:c r="B28" s="74"/>
      <x:c r="C28" s="74"/>
      <x:c r="D28" s="74"/>
      <x:c r="E28" s="74"/>
      <x:c r="F28" s="74"/>
      <x:c r="G28" s="74"/>
      <x:c r="H28" s="74"/>
      <x:c r="I28" s="74"/>
      <x:c r="J28" s="74"/>
      <x:c r="K28" s="74"/>
      <x:c r="L28" s="74"/>
      <x:c r="M28" s="74"/>
      <x:c r="N28" s="74"/>
      <x:c r="O28" s="74"/>
      <x:c r="P28" s="74"/>
      <x:c r="Q28" s="74"/>
      <x:c r="R28" s="74"/>
      <x:c r="S28" s="74"/>
      <x:c r="T28" s="74"/>
      <x:c r="U28" s="74"/>
      <x:c r="V28" s="74"/>
      <x:c r="W28" s="74"/>
      <x:c r="X28" s="74"/>
      <x:c r="Y28" s="74"/>
      <x:c r="Z28" s="74"/>
      <x:c r="AA28" s="74"/>
      <x:c r="AB28" s="74"/>
      <x:c r="AC28" s="74"/>
      <x:c r="AD28" s="74"/>
      <x:c r="AE28" s="74"/>
      <x:c r="AF28" s="74"/>
      <x:c r="AG28" s="74"/>
      <x:c r="AH28" s="74"/>
      <x:c r="AI28" s="74"/>
      <x:c r="AJ28" s="74"/>
      <x:c r="AK28" s="74"/>
      <x:c r="AL28" s="74"/>
      <x:c r="AM28" s="74"/>
      <x:c r="AN28" s="74"/>
      <x:c r="AO28" s="74"/>
      <x:c r="AP28" s="74"/>
      <x:c r="AQ28" s="74"/>
      <x:c r="AR28" s="74"/>
      <x:c r="AS28" s="74"/>
      <x:c r="AT28" s="74"/>
      <x:c r="AU28" s="74"/>
      <x:c r="AV28" s="74"/>
      <x:c r="AW28" s="74"/>
      <x:c r="AX28" s="74"/>
      <x:c r="AY28" s="74"/>
      <x:c r="AZ28" s="74"/>
      <x:c r="BA28" s="74"/>
      <x:c r="BB28" s="74"/>
      <x:c r="BC28" s="74"/>
      <x:c r="BD28" s="74"/>
      <x:c r="BE28" s="72"/>
      <x:c r="BF28" s="72"/>
      <x:c r="BG28" s="72"/>
      <x:c r="BH28" s="72"/>
    </x:row>
    <x:row r="29" spans="1:60" ht="21.94999999999999928946" customHeight="1">
      <x:c r="A29" s="74"/>
      <x:c r="B29" s="74"/>
      <x:c r="C29" s="74"/>
      <x:c r="D29" s="74"/>
      <x:c r="E29" s="74"/>
      <x:c r="F29" s="74"/>
      <x:c r="G29" s="74"/>
      <x:c r="H29" s="74"/>
      <x:c r="I29" s="74"/>
      <x:c r="J29" s="74"/>
      <x:c r="K29" s="74"/>
      <x:c r="L29" s="74"/>
      <x:c r="M29" s="74"/>
      <x:c r="N29" s="74"/>
      <x:c r="O29" s="74"/>
      <x:c r="P29" s="74"/>
      <x:c r="Q29" s="74"/>
      <x:c r="R29" s="74"/>
      <x:c r="S29" s="74"/>
      <x:c r="T29" s="74"/>
      <x:c r="U29" s="74"/>
      <x:c r="V29" s="74"/>
      <x:c r="W29" s="74"/>
      <x:c r="X29" s="74"/>
      <x:c r="Y29" s="74"/>
      <x:c r="Z29" s="74"/>
      <x:c r="AA29" s="74"/>
      <x:c r="AB29" s="74"/>
      <x:c r="AC29" s="74"/>
      <x:c r="AD29" s="74"/>
      <x:c r="AE29" s="74"/>
      <x:c r="AF29" s="74"/>
      <x:c r="AG29" s="74"/>
      <x:c r="AH29" s="74"/>
      <x:c r="AI29" s="74"/>
      <x:c r="AJ29" s="74"/>
      <x:c r="AK29" s="74"/>
      <x:c r="AL29" s="74"/>
      <x:c r="AM29" s="74"/>
      <x:c r="AN29" s="74"/>
      <x:c r="AO29" s="74"/>
      <x:c r="AP29" s="74"/>
      <x:c r="AQ29" s="74"/>
      <x:c r="AR29" s="74"/>
      <x:c r="AS29" s="74"/>
      <x:c r="AT29" s="74"/>
      <x:c r="AU29" s="74"/>
      <x:c r="AV29" s="74"/>
      <x:c r="AW29" s="74"/>
      <x:c r="AX29" s="74"/>
      <x:c r="AY29" s="74"/>
      <x:c r="AZ29" s="74"/>
      <x:c r="BA29" s="74"/>
      <x:c r="BB29" s="74"/>
      <x:c r="BC29" s="74"/>
      <x:c r="BD29" s="74"/>
      <x:c r="BE29" s="72"/>
      <x:c r="BF29" s="72"/>
      <x:c r="BG29" s="72"/>
      <x:c r="BH29" s="72"/>
    </x:row>
    <x:row r="30" spans="1:60" ht="21.94999999999999928946" customHeight="1">
      <x:c r="A30" s="74"/>
      <x:c r="B30" s="74"/>
      <x:c r="C30" s="74"/>
      <x:c r="D30" s="74"/>
      <x:c r="E30" s="74"/>
      <x:c r="F30" s="74"/>
      <x:c r="G30" s="74"/>
      <x:c r="H30" s="74"/>
      <x:c r="I30" s="74"/>
      <x:c r="J30" s="74"/>
      <x:c r="K30" s="74"/>
      <x:c r="L30" s="74"/>
      <x:c r="M30" s="74"/>
      <x:c r="N30" s="74"/>
      <x:c r="O30" s="74"/>
      <x:c r="P30" s="74"/>
      <x:c r="Q30" s="74"/>
      <x:c r="R30" s="74"/>
      <x:c r="S30" s="74"/>
      <x:c r="T30" s="74"/>
      <x:c r="U30" s="74"/>
      <x:c r="V30" s="74"/>
      <x:c r="W30" s="74"/>
      <x:c r="X30" s="74"/>
      <x:c r="Y30" s="74"/>
      <x:c r="Z30" s="74"/>
      <x:c r="AA30" s="74"/>
      <x:c r="AB30" s="74"/>
      <x:c r="AC30" s="74"/>
      <x:c r="AD30" s="74"/>
      <x:c r="AE30" s="74"/>
      <x:c r="AF30" s="74"/>
      <x:c r="AG30" s="74"/>
      <x:c r="AH30" s="74"/>
      <x:c r="AI30" s="74"/>
      <x:c r="AJ30" s="74"/>
      <x:c r="AK30" s="74"/>
      <x:c r="AL30" s="74"/>
      <x:c r="AM30" s="74"/>
      <x:c r="AN30" s="74"/>
      <x:c r="AO30" s="74"/>
      <x:c r="AP30" s="74"/>
      <x:c r="AQ30" s="74"/>
      <x:c r="AR30" s="74"/>
      <x:c r="AS30" s="74"/>
      <x:c r="AT30" s="74"/>
      <x:c r="AU30" s="74"/>
      <x:c r="AV30" s="74"/>
      <x:c r="AW30" s="74"/>
      <x:c r="AX30" s="74"/>
      <x:c r="AY30" s="74"/>
      <x:c r="AZ30" s="74"/>
      <x:c r="BA30" s="74"/>
      <x:c r="BB30" s="74"/>
      <x:c r="BC30" s="74"/>
      <x:c r="BD30" s="74"/>
      <x:c r="BE30" s="72"/>
      <x:c r="BF30" s="72"/>
      <x:c r="BG30" s="72"/>
      <x:c r="BH30" s="72"/>
    </x:row>
    <x:row r="31" spans="1:60" ht="21.94999999999999928946" customHeight="1">
      <x:c r="A31" s="74"/>
      <x:c r="B31" s="74"/>
      <x:c r="C31" s="74"/>
      <x:c r="D31" s="74"/>
      <x:c r="E31" s="74"/>
      <x:c r="F31" s="74"/>
      <x:c r="G31" s="74"/>
      <x:c r="H31" s="74"/>
      <x:c r="I31" s="74"/>
      <x:c r="J31" s="74"/>
      <x:c r="K31" s="74"/>
      <x:c r="L31" s="74"/>
      <x:c r="M31" s="74"/>
      <x:c r="N31" s="74"/>
      <x:c r="O31" s="74"/>
      <x:c r="P31" s="74"/>
      <x:c r="Q31" s="74"/>
      <x:c r="R31" s="74"/>
      <x:c r="S31" s="74"/>
      <x:c r="T31" s="74"/>
      <x:c r="U31" s="74"/>
      <x:c r="V31" s="74"/>
      <x:c r="W31" s="74"/>
      <x:c r="X31" s="74"/>
      <x:c r="Y31" s="74"/>
      <x:c r="Z31" s="74"/>
      <x:c r="AA31" s="74"/>
      <x:c r="AB31" s="74"/>
      <x:c r="AC31" s="74"/>
      <x:c r="AD31" s="74"/>
      <x:c r="AE31" s="74"/>
      <x:c r="AF31" s="74"/>
      <x:c r="AG31" s="74"/>
      <x:c r="AH31" s="74"/>
      <x:c r="AI31" s="74"/>
      <x:c r="AJ31" s="74"/>
      <x:c r="AK31" s="74"/>
      <x:c r="AL31" s="74"/>
      <x:c r="AM31" s="74"/>
      <x:c r="AN31" s="74"/>
      <x:c r="AO31" s="74"/>
      <x:c r="AP31" s="74"/>
      <x:c r="AQ31" s="74"/>
      <x:c r="AR31" s="74"/>
      <x:c r="AS31" s="74"/>
      <x:c r="AT31" s="74"/>
      <x:c r="AU31" s="74"/>
      <x:c r="AV31" s="74"/>
      <x:c r="AW31" s="74"/>
      <x:c r="AX31" s="74"/>
      <x:c r="AY31" s="74"/>
      <x:c r="AZ31" s="74"/>
      <x:c r="BA31" s="74"/>
      <x:c r="BB31" s="74"/>
      <x:c r="BC31" s="74"/>
      <x:c r="BD31" s="74"/>
      <x:c r="BE31" s="72"/>
      <x:c r="BF31" s="72"/>
      <x:c r="BG31" s="72"/>
      <x:c r="BH31" s="72"/>
    </x:row>
    <x:row r="32" spans="1:60" ht="21.94999999999999928946" customHeight="1">
      <x:c r="A32" s="74"/>
      <x:c r="B32" s="74"/>
      <x:c r="C32" s="74"/>
      <x:c r="D32" s="74"/>
      <x:c r="E32" s="74"/>
      <x:c r="F32" s="74"/>
      <x:c r="G32" s="74"/>
      <x:c r="H32" s="74"/>
      <x:c r="I32" s="74"/>
      <x:c r="J32" s="74"/>
      <x:c r="K32" s="74"/>
      <x:c r="L32" s="74"/>
      <x:c r="M32" s="74"/>
      <x:c r="N32" s="74"/>
      <x:c r="O32" s="74"/>
      <x:c r="P32" s="74"/>
      <x:c r="Q32" s="74"/>
      <x:c r="R32" s="74"/>
      <x:c r="S32" s="74"/>
      <x:c r="T32" s="74"/>
      <x:c r="U32" s="74"/>
      <x:c r="V32" s="74"/>
      <x:c r="W32" s="74"/>
      <x:c r="X32" s="74"/>
      <x:c r="Y32" s="74"/>
      <x:c r="Z32" s="74"/>
      <x:c r="AA32" s="74"/>
      <x:c r="AB32" s="74"/>
      <x:c r="AC32" s="74"/>
      <x:c r="AD32" s="74"/>
      <x:c r="AE32" s="74"/>
      <x:c r="AF32" s="74"/>
      <x:c r="AG32" s="74"/>
      <x:c r="AH32" s="74"/>
      <x:c r="AI32" s="74"/>
      <x:c r="AJ32" s="74"/>
      <x:c r="AK32" s="74"/>
      <x:c r="AL32" s="74"/>
      <x:c r="AM32" s="74"/>
      <x:c r="AN32" s="74"/>
      <x:c r="AO32" s="74"/>
      <x:c r="AP32" s="74"/>
      <x:c r="AQ32" s="74"/>
      <x:c r="AR32" s="74"/>
      <x:c r="AS32" s="74"/>
      <x:c r="AT32" s="74"/>
      <x:c r="AU32" s="74"/>
      <x:c r="AV32" s="74"/>
      <x:c r="AW32" s="74"/>
      <x:c r="AX32" s="74"/>
      <x:c r="AY32" s="74"/>
      <x:c r="AZ32" s="74"/>
      <x:c r="BA32" s="74"/>
      <x:c r="BB32" s="74"/>
      <x:c r="BC32" s="74"/>
      <x:c r="BD32" s="74"/>
      <x:c r="BE32" s="72"/>
      <x:c r="BF32" s="72"/>
      <x:c r="BG32" s="72"/>
      <x:c r="BH32" s="72"/>
    </x:row>
    <x:row r="33" spans="1:60" ht="21.94999999999999928946" customHeight="1">
      <x:c r="A33" s="74"/>
      <x:c r="B33" s="74"/>
      <x:c r="C33" s="74"/>
      <x:c r="D33" s="74"/>
      <x:c r="E33" s="74"/>
      <x:c r="F33" s="74"/>
      <x:c r="G33" s="74"/>
      <x:c r="H33" s="74"/>
      <x:c r="I33" s="74"/>
      <x:c r="J33" s="74"/>
      <x:c r="K33" s="74"/>
      <x:c r="L33" s="74"/>
      <x:c r="M33" s="74"/>
      <x:c r="N33" s="74"/>
      <x:c r="O33" s="74"/>
      <x:c r="P33" s="74"/>
      <x:c r="Q33" s="74"/>
      <x:c r="R33" s="74"/>
      <x:c r="S33" s="74"/>
      <x:c r="T33" s="74"/>
      <x:c r="U33" s="74"/>
      <x:c r="V33" s="74"/>
      <x:c r="W33" s="74"/>
      <x:c r="X33" s="74"/>
      <x:c r="Y33" s="74"/>
      <x:c r="Z33" s="74"/>
      <x:c r="AA33" s="74"/>
      <x:c r="AB33" s="74"/>
      <x:c r="AC33" s="74"/>
      <x:c r="AD33" s="74"/>
      <x:c r="AE33" s="74"/>
      <x:c r="AF33" s="74"/>
      <x:c r="AG33" s="74"/>
      <x:c r="AH33" s="74"/>
      <x:c r="AI33" s="74"/>
      <x:c r="AJ33" s="74"/>
      <x:c r="AK33" s="74"/>
      <x:c r="AL33" s="74"/>
      <x:c r="AM33" s="74"/>
      <x:c r="AN33" s="74"/>
      <x:c r="AO33" s="74"/>
      <x:c r="AP33" s="74"/>
      <x:c r="AQ33" s="74"/>
      <x:c r="AR33" s="74"/>
      <x:c r="AS33" s="74"/>
      <x:c r="AT33" s="74"/>
      <x:c r="AU33" s="74"/>
      <x:c r="AV33" s="74"/>
      <x:c r="AW33" s="74"/>
      <x:c r="AX33" s="74"/>
      <x:c r="AY33" s="74"/>
      <x:c r="AZ33" s="74"/>
      <x:c r="BA33" s="74"/>
      <x:c r="BB33" s="74"/>
      <x:c r="BC33" s="74"/>
      <x:c r="BD33" s="74"/>
      <x:c r="BE33" s="72"/>
      <x:c r="BF33" s="72"/>
      <x:c r="BG33" s="72"/>
      <x:c r="BH33" s="72"/>
    </x:row>
    <x:row r="34" spans="1:60" ht="21.94999999999999928946" customHeight="1">
      <x:c r="A34" s="74"/>
      <x:c r="B34" s="74"/>
      <x:c r="C34" s="74"/>
      <x:c r="D34" s="74"/>
      <x:c r="E34" s="74"/>
      <x:c r="F34" s="74"/>
      <x:c r="G34" s="74"/>
      <x:c r="H34" s="74"/>
      <x:c r="I34" s="74"/>
      <x:c r="J34" s="74"/>
      <x:c r="K34" s="74"/>
      <x:c r="L34" s="74"/>
      <x:c r="M34" s="74"/>
      <x:c r="N34" s="74"/>
      <x:c r="O34" s="74"/>
      <x:c r="P34" s="74"/>
      <x:c r="Q34" s="74"/>
      <x:c r="R34" s="74"/>
      <x:c r="S34" s="74"/>
      <x:c r="T34" s="74"/>
      <x:c r="U34" s="74"/>
      <x:c r="V34" s="74"/>
      <x:c r="W34" s="74"/>
      <x:c r="X34" s="74"/>
      <x:c r="Y34" s="74"/>
      <x:c r="Z34" s="74"/>
      <x:c r="AA34" s="74"/>
      <x:c r="AB34" s="74"/>
      <x:c r="AC34" s="74"/>
      <x:c r="AD34" s="74"/>
      <x:c r="AE34" s="74"/>
      <x:c r="AF34" s="74"/>
      <x:c r="AG34" s="74"/>
      <x:c r="AH34" s="74"/>
      <x:c r="AI34" s="74"/>
      <x:c r="AJ34" s="74"/>
      <x:c r="AK34" s="74"/>
      <x:c r="AL34" s="74"/>
      <x:c r="AM34" s="74"/>
      <x:c r="AN34" s="74"/>
      <x:c r="AO34" s="74"/>
      <x:c r="AP34" s="74"/>
      <x:c r="AQ34" s="74"/>
      <x:c r="AR34" s="74"/>
      <x:c r="AS34" s="74"/>
      <x:c r="AT34" s="74"/>
      <x:c r="AU34" s="74"/>
      <x:c r="AV34" s="74"/>
      <x:c r="AW34" s="74"/>
      <x:c r="AX34" s="74"/>
      <x:c r="AY34" s="74"/>
      <x:c r="AZ34" s="74"/>
      <x:c r="BA34" s="74"/>
      <x:c r="BB34" s="74"/>
      <x:c r="BC34" s="74"/>
      <x:c r="BD34" s="74"/>
      <x:c r="BE34" s="72"/>
      <x:c r="BF34" s="72"/>
      <x:c r="BG34" s="72"/>
      <x:c r="BH34" s="72"/>
    </x:row>
    <x:row r="35" spans="1:60" ht="21.94999999999999928946" customHeight="1">
      <x:c r="A35" s="74"/>
      <x:c r="B35" s="74"/>
      <x:c r="C35" s="74"/>
      <x:c r="D35" s="74"/>
      <x:c r="E35" s="74"/>
      <x:c r="F35" s="74"/>
      <x:c r="G35" s="74"/>
      <x:c r="H35" s="74"/>
      <x:c r="I35" s="74"/>
      <x:c r="J35" s="74"/>
      <x:c r="K35" s="74"/>
      <x:c r="L35" s="74"/>
      <x:c r="M35" s="74"/>
      <x:c r="N35" s="74"/>
      <x:c r="O35" s="74"/>
      <x:c r="P35" s="74"/>
      <x:c r="Q35" s="74"/>
      <x:c r="R35" s="74"/>
      <x:c r="S35" s="74"/>
      <x:c r="T35" s="74"/>
      <x:c r="U35" s="74"/>
      <x:c r="V35" s="74"/>
      <x:c r="W35" s="74"/>
      <x:c r="X35" s="74"/>
      <x:c r="Y35" s="74"/>
      <x:c r="Z35" s="74"/>
      <x:c r="AA35" s="74"/>
      <x:c r="AB35" s="74"/>
      <x:c r="AC35" s="74"/>
      <x:c r="AD35" s="74"/>
      <x:c r="AE35" s="74"/>
      <x:c r="AF35" s="74"/>
      <x:c r="AG35" s="74"/>
      <x:c r="AH35" s="74"/>
      <x:c r="AI35" s="74"/>
      <x:c r="AJ35" s="74"/>
      <x:c r="AK35" s="74"/>
      <x:c r="AL35" s="74"/>
      <x:c r="AM35" s="74"/>
      <x:c r="AN35" s="74"/>
      <x:c r="AO35" s="74"/>
      <x:c r="AP35" s="74"/>
      <x:c r="AQ35" s="74"/>
      <x:c r="AR35" s="74"/>
      <x:c r="AS35" s="74"/>
      <x:c r="AT35" s="74"/>
      <x:c r="AU35" s="74"/>
      <x:c r="AV35" s="74"/>
      <x:c r="AW35" s="74"/>
      <x:c r="AX35" s="74"/>
      <x:c r="AY35" s="74"/>
      <x:c r="AZ35" s="74"/>
      <x:c r="BA35" s="74"/>
      <x:c r="BB35" s="74"/>
      <x:c r="BC35" s="74"/>
      <x:c r="BD35" s="74"/>
      <x:c r="BE35" s="72"/>
      <x:c r="BF35" s="72"/>
      <x:c r="BG35" s="72"/>
      <x:c r="BH35" s="72"/>
    </x:row>
    <x:row r="36" spans="1:60" ht="21.94999999999999928946" customHeight="1">
      <x:c r="A36" s="74"/>
      <x:c r="B36" s="74"/>
      <x:c r="C36" s="74"/>
      <x:c r="D36" s="74"/>
      <x:c r="E36" s="74"/>
      <x:c r="F36" s="74"/>
      <x:c r="G36" s="74"/>
      <x:c r="H36" s="74"/>
      <x:c r="I36" s="74"/>
      <x:c r="J36" s="74"/>
      <x:c r="K36" s="74"/>
      <x:c r="L36" s="74"/>
      <x:c r="M36" s="74"/>
      <x:c r="N36" s="74"/>
      <x:c r="O36" s="74"/>
      <x:c r="P36" s="74"/>
      <x:c r="Q36" s="74"/>
      <x:c r="R36" s="74"/>
      <x:c r="S36" s="74"/>
      <x:c r="T36" s="74"/>
      <x:c r="U36" s="74"/>
      <x:c r="V36" s="74"/>
      <x:c r="W36" s="74"/>
      <x:c r="X36" s="74"/>
      <x:c r="Y36" s="74"/>
      <x:c r="Z36" s="74"/>
      <x:c r="AA36" s="74"/>
      <x:c r="AB36" s="74"/>
      <x:c r="AC36" s="74"/>
      <x:c r="AD36" s="74"/>
      <x:c r="AE36" s="74"/>
      <x:c r="AF36" s="74"/>
      <x:c r="AG36" s="74"/>
      <x:c r="AH36" s="74"/>
      <x:c r="AI36" s="74"/>
      <x:c r="AJ36" s="74"/>
      <x:c r="AK36" s="74"/>
      <x:c r="AL36" s="74"/>
      <x:c r="AM36" s="74"/>
      <x:c r="AN36" s="74"/>
      <x:c r="AO36" s="74"/>
      <x:c r="AP36" s="74"/>
      <x:c r="AQ36" s="74"/>
      <x:c r="AR36" s="74"/>
      <x:c r="AS36" s="74"/>
      <x:c r="AT36" s="74"/>
      <x:c r="AU36" s="74"/>
      <x:c r="AV36" s="74"/>
      <x:c r="AW36" s="74"/>
      <x:c r="AX36" s="74"/>
      <x:c r="AY36" s="74"/>
      <x:c r="AZ36" s="74"/>
      <x:c r="BA36" s="74"/>
      <x:c r="BB36" s="74"/>
      <x:c r="BC36" s="74"/>
      <x:c r="BD36" s="74"/>
      <x:c r="BE36" s="72"/>
      <x:c r="BF36" s="72"/>
      <x:c r="BG36" s="72"/>
      <x:c r="BH36" s="72"/>
    </x:row>
    <x:row r="37" spans="1:60" ht="21.94999999999999928946" customHeight="1">
      <x:c r="A37" s="74"/>
      <x:c r="B37" s="74"/>
      <x:c r="C37" s="74"/>
      <x:c r="D37" s="74"/>
      <x:c r="E37" s="74"/>
      <x:c r="F37" s="74"/>
      <x:c r="G37" s="74"/>
      <x:c r="H37" s="74"/>
      <x:c r="I37" s="74"/>
      <x:c r="J37" s="74"/>
      <x:c r="K37" s="74"/>
      <x:c r="L37" s="74"/>
      <x:c r="M37" s="74"/>
      <x:c r="N37" s="74"/>
      <x:c r="O37" s="74"/>
      <x:c r="P37" s="74"/>
      <x:c r="Q37" s="74"/>
      <x:c r="R37" s="74"/>
      <x:c r="S37" s="74"/>
      <x:c r="T37" s="74"/>
      <x:c r="U37" s="74"/>
      <x:c r="V37" s="74"/>
      <x:c r="W37" s="74"/>
      <x:c r="X37" s="74"/>
      <x:c r="Y37" s="74"/>
      <x:c r="Z37" s="74"/>
      <x:c r="AA37" s="74"/>
      <x:c r="AB37" s="74"/>
      <x:c r="AC37" s="74"/>
      <x:c r="AD37" s="74"/>
      <x:c r="AE37" s="74"/>
      <x:c r="AF37" s="74"/>
      <x:c r="AG37" s="74"/>
      <x:c r="AH37" s="74"/>
      <x:c r="AI37" s="74"/>
      <x:c r="AJ37" s="74"/>
      <x:c r="AK37" s="74"/>
      <x:c r="AL37" s="74"/>
      <x:c r="AM37" s="74"/>
      <x:c r="AN37" s="74"/>
      <x:c r="AO37" s="74"/>
      <x:c r="AP37" s="74"/>
      <x:c r="AQ37" s="74"/>
      <x:c r="AR37" s="74"/>
      <x:c r="AS37" s="74"/>
      <x:c r="AT37" s="74"/>
      <x:c r="AU37" s="74"/>
      <x:c r="AV37" s="74"/>
      <x:c r="AW37" s="74"/>
      <x:c r="AX37" s="74"/>
      <x:c r="AY37" s="74"/>
      <x:c r="AZ37" s="74"/>
      <x:c r="BA37" s="74"/>
      <x:c r="BB37" s="74"/>
      <x:c r="BC37" s="74"/>
      <x:c r="BD37" s="74"/>
      <x:c r="BE37" s="72"/>
      <x:c r="BF37" s="72"/>
      <x:c r="BG37" s="72"/>
      <x:c r="BH37" s="72"/>
    </x:row>
    <x:row r="38" spans="1:60" ht="21.94999999999999928946" customHeight="1">
      <x:c r="A38" s="74"/>
      <x:c r="B38" s="74"/>
      <x:c r="C38" s="74"/>
      <x:c r="D38" s="74"/>
      <x:c r="E38" s="74"/>
      <x:c r="F38" s="74"/>
      <x:c r="G38" s="74"/>
      <x:c r="H38" s="74"/>
      <x:c r="I38" s="74"/>
      <x:c r="J38" s="74"/>
      <x:c r="K38" s="74"/>
      <x:c r="L38" s="74"/>
      <x:c r="M38" s="74"/>
      <x:c r="N38" s="74"/>
      <x:c r="O38" s="74"/>
      <x:c r="P38" s="74"/>
      <x:c r="Q38" s="74"/>
      <x:c r="R38" s="74"/>
      <x:c r="S38" s="74"/>
      <x:c r="T38" s="74"/>
      <x:c r="U38" s="74"/>
      <x:c r="V38" s="74"/>
      <x:c r="W38" s="74"/>
      <x:c r="X38" s="74"/>
      <x:c r="Y38" s="74"/>
      <x:c r="Z38" s="74"/>
      <x:c r="AA38" s="74"/>
      <x:c r="AB38" s="74"/>
      <x:c r="AC38" s="74"/>
      <x:c r="AD38" s="74"/>
      <x:c r="AE38" s="74"/>
      <x:c r="AF38" s="74"/>
      <x:c r="AG38" s="74"/>
      <x:c r="AH38" s="74"/>
      <x:c r="AI38" s="74"/>
      <x:c r="AJ38" s="74"/>
      <x:c r="AK38" s="74"/>
      <x:c r="AL38" s="74"/>
      <x:c r="AM38" s="74"/>
      <x:c r="AN38" s="74"/>
      <x:c r="AO38" s="74"/>
      <x:c r="AP38" s="74"/>
      <x:c r="AQ38" s="74"/>
      <x:c r="AR38" s="74"/>
      <x:c r="AS38" s="74"/>
      <x:c r="AT38" s="74"/>
      <x:c r="AU38" s="74"/>
      <x:c r="AV38" s="74"/>
      <x:c r="AW38" s="74"/>
      <x:c r="AX38" s="74"/>
      <x:c r="AY38" s="74"/>
      <x:c r="AZ38" s="74"/>
      <x:c r="BA38" s="74"/>
      <x:c r="BB38" s="74"/>
      <x:c r="BC38" s="74"/>
      <x:c r="BD38" s="74"/>
      <x:c r="BE38" s="72"/>
      <x:c r="BF38" s="72"/>
      <x:c r="BG38" s="72"/>
      <x:c r="BH38" s="72"/>
    </x:row>
    <x:row r="39" spans="1:60" ht="21.94999999999999928946" customHeight="1">
      <x:c r="A39" s="74"/>
      <x:c r="B39" s="74"/>
      <x:c r="C39" s="74"/>
      <x:c r="D39" s="74"/>
      <x:c r="E39" s="74"/>
      <x:c r="F39" s="74"/>
      <x:c r="G39" s="74"/>
      <x:c r="H39" s="74"/>
      <x:c r="I39" s="74"/>
      <x:c r="J39" s="74"/>
      <x:c r="K39" s="74"/>
      <x:c r="L39" s="74"/>
      <x:c r="M39" s="74"/>
      <x:c r="N39" s="74"/>
      <x:c r="O39" s="74"/>
      <x:c r="P39" s="74"/>
      <x:c r="Q39" s="74"/>
      <x:c r="R39" s="74"/>
      <x:c r="S39" s="74"/>
      <x:c r="T39" s="74"/>
      <x:c r="U39" s="74"/>
      <x:c r="V39" s="74"/>
      <x:c r="W39" s="74"/>
      <x:c r="X39" s="74"/>
      <x:c r="Y39" s="74"/>
      <x:c r="Z39" s="74"/>
      <x:c r="AA39" s="74"/>
      <x:c r="AB39" s="74"/>
      <x:c r="AC39" s="74"/>
      <x:c r="AD39" s="74"/>
      <x:c r="AE39" s="74"/>
      <x:c r="AF39" s="74"/>
      <x:c r="AG39" s="74"/>
      <x:c r="AH39" s="74"/>
      <x:c r="AI39" s="74"/>
      <x:c r="AJ39" s="74"/>
      <x:c r="AK39" s="74"/>
      <x:c r="AL39" s="74"/>
      <x:c r="AM39" s="74"/>
      <x:c r="AN39" s="74"/>
      <x:c r="AO39" s="74"/>
      <x:c r="AP39" s="74"/>
      <x:c r="AQ39" s="74"/>
      <x:c r="AR39" s="74"/>
      <x:c r="AS39" s="74"/>
      <x:c r="AT39" s="74"/>
      <x:c r="AU39" s="74"/>
      <x:c r="AV39" s="74"/>
      <x:c r="AW39" s="74"/>
      <x:c r="AX39" s="74"/>
      <x:c r="AY39" s="74"/>
      <x:c r="AZ39" s="74"/>
      <x:c r="BA39" s="74"/>
      <x:c r="BB39" s="74"/>
      <x:c r="BC39" s="74"/>
      <x:c r="BD39" s="74"/>
      <x:c r="BE39" s="72"/>
      <x:c r="BF39" s="72"/>
      <x:c r="BG39" s="72"/>
      <x:c r="BH39" s="72"/>
    </x:row>
    <x:row r="40" spans="1:60" ht="21.94999999999999928946" customHeight="1">
      <x:c r="A40" s="74"/>
      <x:c r="B40" s="74"/>
      <x:c r="C40" s="74"/>
      <x:c r="D40" s="74"/>
      <x:c r="E40" s="74"/>
      <x:c r="F40" s="74"/>
      <x:c r="G40" s="74"/>
      <x:c r="H40" s="74"/>
      <x:c r="I40" s="74"/>
      <x:c r="J40" s="74"/>
      <x:c r="K40" s="74"/>
      <x:c r="L40" s="74"/>
      <x:c r="M40" s="74"/>
      <x:c r="N40" s="74"/>
      <x:c r="O40" s="74"/>
      <x:c r="P40" s="74"/>
      <x:c r="Q40" s="74"/>
      <x:c r="R40" s="74"/>
      <x:c r="S40" s="74"/>
      <x:c r="T40" s="74"/>
      <x:c r="U40" s="74"/>
      <x:c r="V40" s="74"/>
      <x:c r="W40" s="74"/>
      <x:c r="X40" s="74"/>
      <x:c r="Y40" s="74"/>
      <x:c r="Z40" s="74"/>
      <x:c r="AA40" s="74"/>
      <x:c r="AB40" s="74"/>
      <x:c r="AC40" s="74"/>
      <x:c r="AD40" s="74"/>
      <x:c r="AE40" s="74"/>
      <x:c r="AF40" s="74"/>
      <x:c r="AG40" s="74"/>
      <x:c r="AH40" s="74"/>
      <x:c r="AI40" s="74"/>
      <x:c r="AJ40" s="74"/>
      <x:c r="AK40" s="74"/>
      <x:c r="AL40" s="74"/>
      <x:c r="AM40" s="74"/>
      <x:c r="AN40" s="74"/>
      <x:c r="AO40" s="74"/>
      <x:c r="AP40" s="74"/>
      <x:c r="AQ40" s="74"/>
      <x:c r="AR40" s="74"/>
      <x:c r="AS40" s="74"/>
      <x:c r="AT40" s="74"/>
      <x:c r="AU40" s="74"/>
      <x:c r="AV40" s="74"/>
      <x:c r="AW40" s="74"/>
      <x:c r="AX40" s="74"/>
      <x:c r="AY40" s="74"/>
      <x:c r="AZ40" s="74"/>
      <x:c r="BA40" s="74"/>
      <x:c r="BB40" s="74"/>
      <x:c r="BC40" s="74"/>
      <x:c r="BD40" s="74"/>
      <x:c r="BE40" s="72"/>
      <x:c r="BF40" s="72"/>
      <x:c r="BG40" s="72"/>
      <x:c r="BH40" s="72"/>
    </x:row>
    <x:row r="41" spans="1:60" ht="21.94999999999999928946" customHeight="1">
      <x:c r="A41" s="74"/>
      <x:c r="B41" s="74"/>
      <x:c r="C41" s="74"/>
      <x:c r="D41" s="74"/>
      <x:c r="E41" s="74"/>
      <x:c r="F41" s="74"/>
      <x:c r="G41" s="74"/>
      <x:c r="H41" s="74"/>
      <x:c r="I41" s="74"/>
      <x:c r="J41" s="74"/>
      <x:c r="K41" s="74"/>
      <x:c r="L41" s="74"/>
      <x:c r="M41" s="74"/>
      <x:c r="N41" s="74"/>
      <x:c r="O41" s="74"/>
      <x:c r="P41" s="74"/>
      <x:c r="Q41" s="74"/>
      <x:c r="R41" s="74"/>
      <x:c r="S41" s="74"/>
      <x:c r="T41" s="74"/>
      <x:c r="U41" s="74"/>
      <x:c r="V41" s="74"/>
      <x:c r="W41" s="74"/>
      <x:c r="X41" s="74"/>
      <x:c r="Y41" s="74"/>
      <x:c r="Z41" s="74"/>
      <x:c r="AA41" s="74"/>
      <x:c r="AB41" s="74"/>
      <x:c r="AC41" s="74"/>
      <x:c r="AD41" s="74"/>
      <x:c r="AE41" s="74"/>
      <x:c r="AF41" s="74"/>
      <x:c r="AG41" s="74"/>
      <x:c r="AH41" s="74"/>
      <x:c r="AI41" s="74"/>
      <x:c r="AJ41" s="74"/>
      <x:c r="AK41" s="74"/>
      <x:c r="AL41" s="74"/>
      <x:c r="AM41" s="74"/>
      <x:c r="AN41" s="74"/>
      <x:c r="AO41" s="74"/>
      <x:c r="AP41" s="74"/>
      <x:c r="AQ41" s="74"/>
      <x:c r="AR41" s="74"/>
      <x:c r="AS41" s="74"/>
      <x:c r="AT41" s="74"/>
      <x:c r="AU41" s="74"/>
      <x:c r="AV41" s="74"/>
      <x:c r="AW41" s="74"/>
      <x:c r="AX41" s="74"/>
      <x:c r="AY41" s="74"/>
      <x:c r="AZ41" s="74"/>
      <x:c r="BA41" s="74"/>
      <x:c r="BB41" s="74"/>
      <x:c r="BC41" s="74"/>
      <x:c r="BD41" s="74"/>
      <x:c r="BE41" s="72"/>
      <x:c r="BF41" s="72"/>
      <x:c r="BG41" s="72"/>
      <x:c r="BH41" s="72"/>
    </x:row>
    <x:row r="42" spans="1:60" ht="21.94999999999999928946" customHeight="1">
      <x:c r="A42" s="74"/>
      <x:c r="B42" s="74"/>
      <x:c r="C42" s="74"/>
      <x:c r="D42" s="74"/>
      <x:c r="E42" s="74"/>
      <x:c r="F42" s="74"/>
      <x:c r="G42" s="74"/>
      <x:c r="H42" s="74"/>
      <x:c r="I42" s="74"/>
      <x:c r="J42" s="74"/>
      <x:c r="K42" s="74"/>
      <x:c r="L42" s="74"/>
      <x:c r="M42" s="74"/>
      <x:c r="N42" s="74"/>
      <x:c r="O42" s="74"/>
      <x:c r="P42" s="74"/>
      <x:c r="Q42" s="74"/>
      <x:c r="R42" s="74"/>
      <x:c r="S42" s="74"/>
      <x:c r="T42" s="74"/>
      <x:c r="U42" s="74"/>
      <x:c r="V42" s="74"/>
      <x:c r="W42" s="74"/>
      <x:c r="X42" s="74"/>
      <x:c r="Y42" s="74"/>
      <x:c r="Z42" s="74"/>
      <x:c r="AA42" s="74"/>
      <x:c r="AB42" s="74"/>
      <x:c r="AC42" s="74"/>
      <x:c r="AD42" s="74"/>
      <x:c r="AE42" s="74"/>
      <x:c r="AF42" s="74"/>
      <x:c r="AG42" s="74"/>
      <x:c r="AH42" s="74"/>
      <x:c r="AI42" s="74"/>
      <x:c r="AJ42" s="74"/>
      <x:c r="AK42" s="74"/>
      <x:c r="AL42" s="74"/>
      <x:c r="AM42" s="74"/>
      <x:c r="AN42" s="74"/>
      <x:c r="AO42" s="74"/>
      <x:c r="AP42" s="74"/>
      <x:c r="AQ42" s="74"/>
      <x:c r="AR42" s="74"/>
      <x:c r="AS42" s="74"/>
      <x:c r="AT42" s="74"/>
      <x:c r="AU42" s="74"/>
      <x:c r="AV42" s="74"/>
      <x:c r="AW42" s="74"/>
      <x:c r="AX42" s="74"/>
      <x:c r="AY42" s="74"/>
      <x:c r="AZ42" s="74"/>
      <x:c r="BA42" s="74"/>
      <x:c r="BB42" s="74"/>
      <x:c r="BC42" s="74"/>
      <x:c r="BD42" s="74"/>
      <x:c r="BE42" s="72"/>
      <x:c r="BF42" s="72"/>
      <x:c r="BG42" s="72"/>
      <x:c r="BH42" s="72"/>
    </x:row>
    <x:row r="43" spans="1:60" ht="21.94999999999999928946" customHeight="1">
      <x:c r="A43" s="74"/>
      <x:c r="B43" s="74"/>
      <x:c r="C43" s="74"/>
      <x:c r="D43" s="74"/>
      <x:c r="E43" s="74"/>
      <x:c r="F43" s="74"/>
      <x:c r="G43" s="74"/>
      <x:c r="H43" s="74"/>
      <x:c r="I43" s="74"/>
      <x:c r="J43" s="74"/>
      <x:c r="K43" s="74"/>
      <x:c r="L43" s="74"/>
      <x:c r="M43" s="74"/>
      <x:c r="N43" s="74"/>
      <x:c r="O43" s="74"/>
      <x:c r="P43" s="74"/>
      <x:c r="Q43" s="74"/>
      <x:c r="R43" s="74"/>
      <x:c r="S43" s="74"/>
      <x:c r="T43" s="74"/>
      <x:c r="U43" s="74"/>
      <x:c r="V43" s="74"/>
      <x:c r="W43" s="74"/>
      <x:c r="X43" s="74"/>
      <x:c r="Y43" s="74"/>
      <x:c r="Z43" s="74"/>
      <x:c r="AA43" s="74"/>
      <x:c r="AB43" s="74"/>
      <x:c r="AC43" s="74"/>
      <x:c r="AD43" s="74"/>
      <x:c r="AE43" s="74"/>
      <x:c r="AF43" s="74"/>
      <x:c r="AG43" s="74"/>
      <x:c r="AH43" s="74"/>
      <x:c r="AI43" s="74"/>
      <x:c r="AJ43" s="74"/>
      <x:c r="AK43" s="74"/>
      <x:c r="AL43" s="74"/>
      <x:c r="AM43" s="74"/>
      <x:c r="AN43" s="74"/>
      <x:c r="AO43" s="74"/>
      <x:c r="AP43" s="74"/>
      <x:c r="AQ43" s="74"/>
      <x:c r="AR43" s="74"/>
      <x:c r="AS43" s="74"/>
      <x:c r="AT43" s="74"/>
      <x:c r="AU43" s="74"/>
      <x:c r="AV43" s="74"/>
      <x:c r="AW43" s="74"/>
      <x:c r="AX43" s="74"/>
      <x:c r="AY43" s="74"/>
      <x:c r="AZ43" s="74"/>
      <x:c r="BA43" s="74"/>
      <x:c r="BB43" s="74"/>
      <x:c r="BC43" s="74"/>
      <x:c r="BD43" s="74"/>
      <x:c r="BE43" s="72"/>
      <x:c r="BF43" s="72"/>
      <x:c r="BG43" s="72"/>
      <x:c r="BH43" s="72"/>
    </x:row>
    <x:row r="44" spans="1:60" ht="21.94999999999999928946" customHeight="1">
      <x:c r="A44" s="74"/>
      <x:c r="B44" s="74"/>
      <x:c r="C44" s="74"/>
      <x:c r="D44" s="74"/>
      <x:c r="E44" s="74"/>
      <x:c r="F44" s="74"/>
      <x:c r="G44" s="74"/>
      <x:c r="H44" s="74"/>
      <x:c r="I44" s="74"/>
      <x:c r="J44" s="74"/>
      <x:c r="K44" s="74"/>
      <x:c r="L44" s="74"/>
      <x:c r="M44" s="74"/>
      <x:c r="N44" s="74"/>
      <x:c r="O44" s="74"/>
      <x:c r="P44" s="74"/>
      <x:c r="Q44" s="74"/>
      <x:c r="R44" s="74"/>
      <x:c r="S44" s="74"/>
      <x:c r="T44" s="74"/>
      <x:c r="U44" s="74"/>
      <x:c r="V44" s="74"/>
      <x:c r="W44" s="74"/>
      <x:c r="X44" s="74"/>
      <x:c r="Y44" s="74"/>
      <x:c r="Z44" s="74"/>
      <x:c r="AA44" s="74"/>
      <x:c r="AB44" s="74"/>
      <x:c r="AC44" s="74"/>
      <x:c r="AD44" s="74"/>
      <x:c r="AE44" s="74"/>
      <x:c r="AF44" s="74"/>
      <x:c r="AG44" s="74"/>
      <x:c r="AH44" s="74"/>
      <x:c r="AI44" s="74"/>
      <x:c r="AJ44" s="74"/>
      <x:c r="AK44" s="74"/>
      <x:c r="AL44" s="74"/>
      <x:c r="AM44" s="74"/>
      <x:c r="AN44" s="74"/>
      <x:c r="AO44" s="74"/>
      <x:c r="AP44" s="74"/>
      <x:c r="AQ44" s="74"/>
      <x:c r="AR44" s="74"/>
      <x:c r="AS44" s="74"/>
      <x:c r="AT44" s="74"/>
      <x:c r="AU44" s="74"/>
      <x:c r="AV44" s="74"/>
      <x:c r="AW44" s="74"/>
      <x:c r="AX44" s="74"/>
      <x:c r="AY44" s="74"/>
      <x:c r="AZ44" s="74"/>
      <x:c r="BA44" s="74"/>
      <x:c r="BB44" s="74"/>
      <x:c r="BC44" s="74"/>
      <x:c r="BD44" s="74"/>
      <x:c r="BE44" s="72"/>
      <x:c r="BF44" s="72"/>
      <x:c r="BG44" s="72"/>
      <x:c r="BH44" s="72"/>
    </x:row>
    <x:row r="45" spans="1:60" ht="21.94999999999999928946" customHeight="1">
      <x:c r="A45" s="74"/>
      <x:c r="B45" s="74"/>
      <x:c r="C45" s="74"/>
      <x:c r="D45" s="74"/>
      <x:c r="E45" s="74"/>
      <x:c r="F45" s="74"/>
      <x:c r="G45" s="74"/>
      <x:c r="H45" s="74"/>
      <x:c r="I45" s="74"/>
      <x:c r="J45" s="74"/>
      <x:c r="K45" s="74"/>
      <x:c r="L45" s="74"/>
      <x:c r="M45" s="74"/>
      <x:c r="N45" s="74"/>
      <x:c r="O45" s="74"/>
      <x:c r="P45" s="74"/>
      <x:c r="Q45" s="74"/>
      <x:c r="R45" s="74"/>
      <x:c r="S45" s="74"/>
      <x:c r="T45" s="74"/>
      <x:c r="U45" s="74"/>
      <x:c r="V45" s="74"/>
      <x:c r="W45" s="74"/>
      <x:c r="X45" s="74"/>
      <x:c r="Y45" s="74"/>
      <x:c r="Z45" s="74"/>
      <x:c r="AA45" s="74"/>
      <x:c r="AB45" s="74"/>
      <x:c r="AC45" s="74"/>
      <x:c r="AD45" s="74"/>
      <x:c r="AE45" s="74"/>
      <x:c r="AF45" s="74"/>
      <x:c r="AG45" s="74"/>
      <x:c r="AH45" s="74"/>
      <x:c r="AI45" s="74"/>
      <x:c r="AJ45" s="74"/>
      <x:c r="AK45" s="74"/>
      <x:c r="AL45" s="74"/>
      <x:c r="AM45" s="74"/>
      <x:c r="AN45" s="74"/>
      <x:c r="AO45" s="74"/>
      <x:c r="AP45" s="74"/>
      <x:c r="AQ45" s="74"/>
      <x:c r="AR45" s="74"/>
      <x:c r="AS45" s="74"/>
      <x:c r="AT45" s="74"/>
      <x:c r="AU45" s="74"/>
      <x:c r="AV45" s="74"/>
      <x:c r="AW45" s="74"/>
      <x:c r="AX45" s="74"/>
      <x:c r="AY45" s="74"/>
      <x:c r="AZ45" s="74"/>
      <x:c r="BA45" s="74"/>
      <x:c r="BB45" s="74"/>
      <x:c r="BC45" s="74"/>
      <x:c r="BD45" s="74"/>
      <x:c r="BE45" s="72"/>
      <x:c r="BF45" s="72"/>
      <x:c r="BG45" s="72"/>
      <x:c r="BH45" s="72"/>
    </x:row>
    <x:row r="46" spans="1:60" ht="21.94999999999999928946" customHeight="1">
      <x:c r="A46" s="74"/>
      <x:c r="B46" s="74"/>
      <x:c r="C46" s="74"/>
      <x:c r="D46" s="74"/>
      <x:c r="E46" s="74"/>
      <x:c r="F46" s="74"/>
      <x:c r="G46" s="74"/>
      <x:c r="H46" s="74"/>
      <x:c r="I46" s="74"/>
      <x:c r="J46" s="74"/>
      <x:c r="K46" s="74"/>
      <x:c r="L46" s="74"/>
      <x:c r="M46" s="74"/>
      <x:c r="N46" s="74"/>
      <x:c r="O46" s="74"/>
      <x:c r="P46" s="74"/>
      <x:c r="Q46" s="74"/>
      <x:c r="R46" s="74"/>
      <x:c r="S46" s="74"/>
      <x:c r="T46" s="74"/>
      <x:c r="U46" s="74"/>
      <x:c r="V46" s="74"/>
      <x:c r="W46" s="74"/>
      <x:c r="X46" s="74"/>
      <x:c r="Y46" s="74"/>
      <x:c r="Z46" s="74"/>
      <x:c r="AA46" s="74"/>
      <x:c r="AB46" s="74"/>
      <x:c r="AC46" s="74"/>
      <x:c r="AD46" s="74"/>
      <x:c r="AE46" s="74"/>
      <x:c r="AF46" s="74"/>
      <x:c r="AG46" s="74"/>
      <x:c r="AH46" s="74"/>
      <x:c r="AI46" s="74"/>
      <x:c r="AJ46" s="74"/>
      <x:c r="AK46" s="74"/>
      <x:c r="AL46" s="74"/>
      <x:c r="AM46" s="74"/>
      <x:c r="AN46" s="74"/>
      <x:c r="AO46" s="74"/>
      <x:c r="AP46" s="74"/>
      <x:c r="AQ46" s="74"/>
      <x:c r="AR46" s="74"/>
      <x:c r="AS46" s="74"/>
      <x:c r="AT46" s="74"/>
      <x:c r="AU46" s="74"/>
      <x:c r="AV46" s="74"/>
      <x:c r="AW46" s="74"/>
      <x:c r="AX46" s="74"/>
      <x:c r="AY46" s="74"/>
      <x:c r="AZ46" s="74"/>
      <x:c r="BA46" s="74"/>
      <x:c r="BB46" s="74"/>
      <x:c r="BC46" s="74"/>
      <x:c r="BD46" s="74"/>
      <x:c r="BE46" s="72"/>
      <x:c r="BF46" s="72"/>
      <x:c r="BG46" s="72"/>
      <x:c r="BH46" s="72"/>
    </x:row>
    <x:row r="47" spans="1:60" ht="21.94999999999999928946" customHeight="1">
      <x:c r="A47" s="74"/>
      <x:c r="B47" s="74"/>
      <x:c r="C47" s="74"/>
      <x:c r="D47" s="74"/>
      <x:c r="E47" s="74"/>
      <x:c r="F47" s="74"/>
      <x:c r="G47" s="74"/>
      <x:c r="H47" s="74"/>
      <x:c r="I47" s="74"/>
      <x:c r="J47" s="74"/>
      <x:c r="K47" s="74"/>
      <x:c r="L47" s="74"/>
      <x:c r="M47" s="74"/>
      <x:c r="N47" s="74"/>
      <x:c r="O47" s="74"/>
      <x:c r="P47" s="74"/>
      <x:c r="Q47" s="74"/>
      <x:c r="R47" s="74"/>
      <x:c r="S47" s="74"/>
      <x:c r="T47" s="74"/>
      <x:c r="U47" s="74"/>
      <x:c r="V47" s="74"/>
      <x:c r="W47" s="74"/>
      <x:c r="X47" s="74"/>
      <x:c r="Y47" s="74"/>
      <x:c r="Z47" s="74"/>
      <x:c r="AA47" s="74"/>
      <x:c r="AB47" s="74"/>
      <x:c r="AC47" s="74"/>
      <x:c r="AD47" s="74"/>
      <x:c r="AE47" s="74"/>
      <x:c r="AF47" s="74"/>
      <x:c r="AG47" s="74"/>
      <x:c r="AH47" s="74"/>
      <x:c r="AI47" s="74"/>
      <x:c r="AJ47" s="74"/>
      <x:c r="AK47" s="74"/>
      <x:c r="AL47" s="74"/>
      <x:c r="AM47" s="74"/>
      <x:c r="AN47" s="74"/>
      <x:c r="AO47" s="74"/>
      <x:c r="AP47" s="74"/>
      <x:c r="AQ47" s="74"/>
      <x:c r="AR47" s="74"/>
      <x:c r="AS47" s="74"/>
      <x:c r="AT47" s="74"/>
      <x:c r="AU47" s="74"/>
      <x:c r="AV47" s="74"/>
      <x:c r="AW47" s="74"/>
      <x:c r="AX47" s="74"/>
      <x:c r="AY47" s="74"/>
      <x:c r="AZ47" s="74"/>
      <x:c r="BA47" s="74"/>
      <x:c r="BB47" s="74"/>
      <x:c r="BC47" s="74"/>
      <x:c r="BD47" s="74"/>
      <x:c r="BE47" s="72"/>
      <x:c r="BF47" s="72"/>
      <x:c r="BG47" s="72"/>
      <x:c r="BH47" s="72"/>
    </x:row>
    <x:row r="48" spans="1:60" ht="21.94999999999999928946" customHeight="1">
      <x:c r="A48" s="74"/>
      <x:c r="B48" s="74"/>
      <x:c r="C48" s="74"/>
      <x:c r="D48" s="74"/>
      <x:c r="E48" s="74"/>
      <x:c r="F48" s="74"/>
      <x:c r="G48" s="74"/>
      <x:c r="H48" s="74"/>
      <x:c r="I48" s="74"/>
      <x:c r="J48" s="74"/>
      <x:c r="K48" s="74"/>
      <x:c r="L48" s="74"/>
      <x:c r="M48" s="74"/>
      <x:c r="N48" s="74"/>
      <x:c r="O48" s="74"/>
      <x:c r="P48" s="74"/>
      <x:c r="Q48" s="74"/>
      <x:c r="R48" s="74"/>
      <x:c r="S48" s="74"/>
      <x:c r="T48" s="74"/>
      <x:c r="U48" s="74"/>
      <x:c r="V48" s="74"/>
      <x:c r="W48" s="74"/>
      <x:c r="X48" s="74"/>
      <x:c r="Y48" s="74"/>
      <x:c r="Z48" s="74"/>
      <x:c r="AA48" s="74"/>
      <x:c r="AB48" s="74"/>
      <x:c r="AC48" s="74"/>
      <x:c r="AD48" s="74"/>
      <x:c r="AE48" s="74"/>
      <x:c r="AF48" s="74"/>
      <x:c r="AG48" s="74"/>
      <x:c r="AH48" s="74"/>
      <x:c r="AI48" s="74"/>
      <x:c r="AJ48" s="74"/>
      <x:c r="AK48" s="74"/>
      <x:c r="AL48" s="74"/>
      <x:c r="AM48" s="74"/>
      <x:c r="AN48" s="74"/>
      <x:c r="AO48" s="74"/>
      <x:c r="AP48" s="74"/>
      <x:c r="AQ48" s="74"/>
      <x:c r="AR48" s="74"/>
      <x:c r="AS48" s="74"/>
      <x:c r="AT48" s="74"/>
      <x:c r="AU48" s="74"/>
      <x:c r="AV48" s="74"/>
      <x:c r="AW48" s="74"/>
      <x:c r="AX48" s="74"/>
      <x:c r="AY48" s="74"/>
      <x:c r="AZ48" s="74"/>
      <x:c r="BA48" s="74"/>
      <x:c r="BB48" s="74"/>
      <x:c r="BC48" s="74"/>
      <x:c r="BD48" s="74"/>
      <x:c r="BE48" s="72"/>
      <x:c r="BF48" s="72"/>
      <x:c r="BG48" s="72"/>
      <x:c r="BH48" s="72"/>
    </x:row>
    <x:row r="49" spans="1:60" ht="21.94999999999999928946" customHeight="1">
      <x:c r="A49" s="74"/>
      <x:c r="B49" s="74"/>
      <x:c r="C49" s="74"/>
      <x:c r="D49" s="74"/>
      <x:c r="E49" s="74"/>
      <x:c r="F49" s="74"/>
      <x:c r="G49" s="74"/>
      <x:c r="H49" s="74"/>
      <x:c r="I49" s="74"/>
      <x:c r="J49" s="74"/>
      <x:c r="K49" s="74"/>
      <x:c r="L49" s="74"/>
      <x:c r="M49" s="74"/>
      <x:c r="N49" s="74"/>
      <x:c r="O49" s="74"/>
      <x:c r="P49" s="74"/>
      <x:c r="Q49" s="74"/>
      <x:c r="R49" s="74"/>
      <x:c r="S49" s="74"/>
      <x:c r="T49" s="74"/>
      <x:c r="U49" s="74"/>
      <x:c r="V49" s="74"/>
      <x:c r="W49" s="74"/>
      <x:c r="X49" s="74"/>
      <x:c r="Y49" s="74"/>
      <x:c r="Z49" s="74"/>
      <x:c r="AA49" s="74"/>
      <x:c r="AB49" s="74"/>
      <x:c r="AC49" s="74"/>
      <x:c r="AD49" s="74"/>
      <x:c r="AE49" s="74"/>
      <x:c r="AF49" s="74"/>
      <x:c r="AG49" s="74"/>
      <x:c r="AH49" s="74"/>
      <x:c r="AI49" s="74"/>
      <x:c r="AJ49" s="74"/>
      <x:c r="AK49" s="74"/>
      <x:c r="AL49" s="74"/>
      <x:c r="AM49" s="74"/>
      <x:c r="AN49" s="74"/>
      <x:c r="AO49" s="74"/>
      <x:c r="AP49" s="74"/>
      <x:c r="AQ49" s="74"/>
      <x:c r="AR49" s="74"/>
      <x:c r="AS49" s="74"/>
      <x:c r="AT49" s="74"/>
      <x:c r="AU49" s="74"/>
      <x:c r="AV49" s="74"/>
      <x:c r="AW49" s="74"/>
      <x:c r="AX49" s="74"/>
      <x:c r="AY49" s="74"/>
      <x:c r="AZ49" s="74"/>
      <x:c r="BA49" s="74"/>
      <x:c r="BB49" s="74"/>
      <x:c r="BC49" s="74"/>
      <x:c r="BD49" s="74"/>
      <x:c r="BE49" s="72"/>
      <x:c r="BF49" s="72"/>
      <x:c r="BG49" s="72"/>
      <x:c r="BH49" s="72"/>
    </x:row>
    <x:row r="50" spans="1:60" ht="21.94999999999999928946" customHeight="1">
      <x:c r="A50" s="74"/>
      <x:c r="B50" s="74"/>
      <x:c r="C50" s="74"/>
      <x:c r="D50" s="74"/>
      <x:c r="E50" s="74"/>
      <x:c r="F50" s="74"/>
      <x:c r="G50" s="74"/>
      <x:c r="H50" s="74"/>
      <x:c r="I50" s="74"/>
      <x:c r="J50" s="74"/>
      <x:c r="K50" s="74"/>
      <x:c r="L50" s="74"/>
      <x:c r="M50" s="74"/>
      <x:c r="N50" s="74"/>
      <x:c r="O50" s="74"/>
      <x:c r="P50" s="74"/>
      <x:c r="Q50" s="74"/>
      <x:c r="R50" s="74"/>
      <x:c r="S50" s="74"/>
      <x:c r="T50" s="74"/>
      <x:c r="U50" s="74"/>
      <x:c r="V50" s="74"/>
      <x:c r="W50" s="74"/>
      <x:c r="X50" s="74"/>
      <x:c r="Y50" s="74"/>
      <x:c r="Z50" s="74"/>
      <x:c r="AA50" s="74"/>
      <x:c r="AB50" s="74"/>
      <x:c r="AC50" s="74"/>
      <x:c r="AD50" s="74"/>
      <x:c r="AE50" s="74"/>
      <x:c r="AF50" s="74"/>
      <x:c r="AG50" s="74"/>
      <x:c r="AH50" s="74"/>
      <x:c r="AI50" s="74"/>
      <x:c r="AJ50" s="74"/>
      <x:c r="AK50" s="74"/>
      <x:c r="AL50" s="74"/>
      <x:c r="AM50" s="74"/>
      <x:c r="AN50" s="74"/>
      <x:c r="AO50" s="74"/>
      <x:c r="AP50" s="74"/>
      <x:c r="AQ50" s="74"/>
      <x:c r="AR50" s="74"/>
      <x:c r="AS50" s="74"/>
      <x:c r="AT50" s="74"/>
      <x:c r="AU50" s="74"/>
      <x:c r="AV50" s="74"/>
      <x:c r="AW50" s="74"/>
      <x:c r="AX50" s="74"/>
      <x:c r="AY50" s="74"/>
      <x:c r="AZ50" s="74"/>
      <x:c r="BA50" s="74"/>
      <x:c r="BB50" s="74"/>
      <x:c r="BC50" s="74"/>
      <x:c r="BD50" s="74"/>
      <x:c r="BE50" s="72"/>
      <x:c r="BF50" s="72"/>
      <x:c r="BG50" s="72"/>
      <x:c r="BH50" s="72"/>
    </x:row>
    <x:row r="51" spans="1:60" ht="21.94999999999999928946" customHeight="1">
      <x:c r="A51" s="74"/>
      <x:c r="B51" s="74"/>
      <x:c r="C51" s="74"/>
      <x:c r="D51" s="74"/>
      <x:c r="E51" s="74"/>
      <x:c r="F51" s="74"/>
      <x:c r="G51" s="74"/>
      <x:c r="H51" s="74"/>
      <x:c r="I51" s="74"/>
      <x:c r="J51" s="74"/>
      <x:c r="K51" s="74"/>
      <x:c r="L51" s="74"/>
      <x:c r="M51" s="74"/>
      <x:c r="N51" s="74"/>
      <x:c r="O51" s="74"/>
      <x:c r="P51" s="74"/>
      <x:c r="Q51" s="74"/>
      <x:c r="R51" s="74"/>
      <x:c r="S51" s="74"/>
      <x:c r="T51" s="74"/>
      <x:c r="U51" s="74"/>
      <x:c r="V51" s="74"/>
      <x:c r="W51" s="74"/>
      <x:c r="X51" s="74"/>
      <x:c r="Y51" s="74"/>
      <x:c r="Z51" s="74"/>
      <x:c r="AA51" s="74"/>
      <x:c r="AB51" s="74"/>
      <x:c r="AC51" s="74"/>
      <x:c r="AD51" s="74"/>
      <x:c r="AE51" s="74"/>
      <x:c r="AF51" s="74"/>
      <x:c r="AG51" s="74"/>
      <x:c r="AH51" s="74"/>
      <x:c r="AI51" s="74"/>
      <x:c r="AJ51" s="74"/>
      <x:c r="AK51" s="74"/>
      <x:c r="AL51" s="74"/>
      <x:c r="AM51" s="74"/>
      <x:c r="AN51" s="74"/>
      <x:c r="AO51" s="74"/>
      <x:c r="AP51" s="74"/>
      <x:c r="AQ51" s="74"/>
      <x:c r="AR51" s="74"/>
      <x:c r="AS51" s="74"/>
      <x:c r="AT51" s="74"/>
      <x:c r="AU51" s="74"/>
      <x:c r="AV51" s="74"/>
      <x:c r="AW51" s="74"/>
      <x:c r="AX51" s="74"/>
      <x:c r="AY51" s="74"/>
      <x:c r="AZ51" s="74"/>
      <x:c r="BA51" s="74"/>
      <x:c r="BB51" s="74"/>
      <x:c r="BC51" s="74"/>
      <x:c r="BD51" s="74"/>
      <x:c r="BE51" s="72"/>
      <x:c r="BF51" s="72"/>
      <x:c r="BG51" s="72"/>
      <x:c r="BH51" s="72"/>
    </x:row>
    <x:row r="52" spans="1:60" ht="21.94999999999999928946" customHeight="1">
      <x:c r="A52" s="74"/>
      <x:c r="B52" s="74"/>
      <x:c r="C52" s="74"/>
      <x:c r="D52" s="74"/>
      <x:c r="E52" s="74"/>
      <x:c r="F52" s="74"/>
      <x:c r="G52" s="74"/>
      <x:c r="H52" s="74"/>
      <x:c r="I52" s="74"/>
      <x:c r="J52" s="74"/>
      <x:c r="K52" s="74"/>
      <x:c r="L52" s="74"/>
      <x:c r="M52" s="74"/>
      <x:c r="N52" s="74"/>
      <x:c r="O52" s="74"/>
      <x:c r="P52" s="74"/>
      <x:c r="Q52" s="74"/>
      <x:c r="R52" s="74"/>
      <x:c r="S52" s="74"/>
      <x:c r="T52" s="74"/>
      <x:c r="U52" s="74"/>
      <x:c r="V52" s="74"/>
      <x:c r="W52" s="74"/>
      <x:c r="X52" s="74"/>
      <x:c r="Y52" s="74"/>
      <x:c r="Z52" s="74"/>
      <x:c r="AA52" s="74"/>
      <x:c r="AB52" s="74"/>
      <x:c r="AC52" s="74"/>
      <x:c r="AD52" s="74"/>
      <x:c r="AE52" s="74"/>
      <x:c r="AF52" s="74"/>
      <x:c r="AG52" s="74"/>
      <x:c r="AH52" s="74"/>
      <x:c r="AI52" s="74"/>
      <x:c r="AJ52" s="74"/>
      <x:c r="AK52" s="74"/>
      <x:c r="AL52" s="74"/>
      <x:c r="AM52" s="74"/>
      <x:c r="AN52" s="74"/>
      <x:c r="AO52" s="74"/>
      <x:c r="AP52" s="74"/>
      <x:c r="AQ52" s="74"/>
      <x:c r="AR52" s="74"/>
      <x:c r="AS52" s="74"/>
      <x:c r="AT52" s="74"/>
      <x:c r="AU52" s="74"/>
      <x:c r="AV52" s="74"/>
      <x:c r="AW52" s="74"/>
      <x:c r="AX52" s="74"/>
      <x:c r="AY52" s="74"/>
      <x:c r="AZ52" s="74"/>
      <x:c r="BA52" s="74"/>
      <x:c r="BB52" s="74"/>
      <x:c r="BC52" s="74"/>
      <x:c r="BD52" s="74"/>
      <x:c r="BE52" s="72"/>
      <x:c r="BF52" s="72"/>
      <x:c r="BG52" s="72"/>
      <x:c r="BH52" s="72"/>
    </x:row>
    <x:row r="53" spans="1:60" ht="21.94999999999999928946" customHeight="1">
      <x:c r="A53" s="74"/>
      <x:c r="B53" s="74"/>
      <x:c r="C53" s="74"/>
      <x:c r="D53" s="74"/>
      <x:c r="E53" s="74"/>
      <x:c r="F53" s="74"/>
      <x:c r="G53" s="74"/>
      <x:c r="H53" s="74"/>
      <x:c r="I53" s="74"/>
      <x:c r="J53" s="74"/>
      <x:c r="K53" s="74"/>
      <x:c r="L53" s="74"/>
      <x:c r="M53" s="74"/>
      <x:c r="N53" s="74"/>
      <x:c r="O53" s="74"/>
      <x:c r="P53" s="74"/>
      <x:c r="Q53" s="74"/>
      <x:c r="R53" s="74"/>
      <x:c r="S53" s="74"/>
      <x:c r="T53" s="74"/>
      <x:c r="U53" s="74"/>
      <x:c r="V53" s="74"/>
      <x:c r="W53" s="74"/>
      <x:c r="X53" s="74"/>
      <x:c r="Y53" s="74"/>
      <x:c r="Z53" s="74"/>
      <x:c r="AA53" s="74"/>
      <x:c r="AB53" s="74"/>
      <x:c r="AC53" s="74"/>
      <x:c r="AD53" s="74"/>
      <x:c r="AE53" s="74"/>
      <x:c r="AF53" s="74"/>
      <x:c r="AG53" s="74"/>
      <x:c r="AH53" s="74"/>
      <x:c r="AI53" s="74"/>
      <x:c r="AJ53" s="74"/>
      <x:c r="AK53" s="74"/>
      <x:c r="AL53" s="74"/>
      <x:c r="AM53" s="74"/>
      <x:c r="AN53" s="74"/>
      <x:c r="AO53" s="74"/>
      <x:c r="AP53" s="74"/>
      <x:c r="AQ53" s="74"/>
      <x:c r="AR53" s="74"/>
      <x:c r="AS53" s="74"/>
      <x:c r="AT53" s="74"/>
      <x:c r="AU53" s="74"/>
      <x:c r="AV53" s="74"/>
      <x:c r="AW53" s="74"/>
      <x:c r="AX53" s="74"/>
      <x:c r="AY53" s="74"/>
      <x:c r="AZ53" s="74"/>
      <x:c r="BA53" s="74"/>
      <x:c r="BB53" s="74"/>
      <x:c r="BC53" s="74"/>
      <x:c r="BD53" s="74"/>
      <x:c r="BE53" s="72"/>
      <x:c r="BF53" s="72"/>
      <x:c r="BG53" s="72"/>
      <x:c r="BH53" s="72"/>
    </x:row>
    <x:row r="54" spans="1:60" ht="21.94999999999999928946" customHeight="1">
      <x:c r="A54" s="74"/>
      <x:c r="B54" s="74"/>
      <x:c r="C54" s="74"/>
      <x:c r="D54" s="74"/>
      <x:c r="E54" s="74"/>
      <x:c r="F54" s="74"/>
      <x:c r="G54" s="74"/>
      <x:c r="H54" s="74"/>
      <x:c r="I54" s="74"/>
      <x:c r="J54" s="74"/>
      <x:c r="K54" s="74"/>
      <x:c r="L54" s="74"/>
      <x:c r="M54" s="74"/>
      <x:c r="N54" s="74"/>
      <x:c r="O54" s="74"/>
      <x:c r="P54" s="74"/>
      <x:c r="Q54" s="74"/>
      <x:c r="R54" s="74"/>
      <x:c r="S54" s="74"/>
      <x:c r="T54" s="74"/>
      <x:c r="U54" s="74"/>
      <x:c r="V54" s="74"/>
      <x:c r="W54" s="74"/>
      <x:c r="X54" s="74"/>
      <x:c r="Y54" s="74"/>
      <x:c r="Z54" s="74"/>
      <x:c r="AA54" s="74"/>
      <x:c r="AB54" s="74"/>
      <x:c r="AC54" s="74"/>
      <x:c r="AD54" s="74"/>
      <x:c r="AE54" s="74"/>
      <x:c r="AF54" s="74"/>
      <x:c r="AG54" s="74"/>
      <x:c r="AH54" s="74"/>
      <x:c r="AI54" s="74"/>
      <x:c r="AJ54" s="74"/>
      <x:c r="AK54" s="74"/>
      <x:c r="AL54" s="74"/>
      <x:c r="AM54" s="74"/>
      <x:c r="AN54" s="74"/>
      <x:c r="AO54" s="74"/>
      <x:c r="AP54" s="74"/>
      <x:c r="AQ54" s="74"/>
      <x:c r="AR54" s="74"/>
      <x:c r="AS54" s="74"/>
      <x:c r="AT54" s="74"/>
      <x:c r="AU54" s="74"/>
      <x:c r="AV54" s="74"/>
      <x:c r="AW54" s="74"/>
      <x:c r="AX54" s="74"/>
      <x:c r="AY54" s="74"/>
      <x:c r="AZ54" s="74"/>
      <x:c r="BA54" s="74"/>
      <x:c r="BB54" s="74"/>
      <x:c r="BC54" s="74"/>
      <x:c r="BD54" s="74"/>
      <x:c r="BE54" s="72"/>
      <x:c r="BF54" s="72"/>
      <x:c r="BG54" s="72"/>
      <x:c r="BH54" s="72"/>
    </x:row>
    <x:row r="55" spans="1:60" ht="21.94999999999999928946" customHeight="1">
      <x:c r="A55" s="74"/>
      <x:c r="B55" s="74"/>
      <x:c r="C55" s="74"/>
      <x:c r="D55" s="74"/>
      <x:c r="E55" s="74"/>
      <x:c r="F55" s="74"/>
      <x:c r="G55" s="74"/>
      <x:c r="H55" s="74"/>
      <x:c r="I55" s="74"/>
      <x:c r="J55" s="74"/>
      <x:c r="K55" s="74"/>
      <x:c r="L55" s="74"/>
      <x:c r="M55" s="74"/>
      <x:c r="N55" s="74"/>
      <x:c r="O55" s="74"/>
      <x:c r="P55" s="74"/>
      <x:c r="Q55" s="74"/>
      <x:c r="R55" s="74"/>
      <x:c r="S55" s="74"/>
      <x:c r="T55" s="74"/>
      <x:c r="U55" s="74"/>
      <x:c r="V55" s="74"/>
      <x:c r="W55" s="74"/>
      <x:c r="X55" s="74"/>
      <x:c r="Y55" s="74"/>
      <x:c r="Z55" s="74"/>
      <x:c r="AA55" s="74"/>
      <x:c r="AB55" s="74"/>
      <x:c r="AC55" s="74"/>
      <x:c r="AD55" s="74"/>
      <x:c r="AE55" s="74"/>
      <x:c r="AF55" s="74"/>
      <x:c r="AG55" s="74"/>
      <x:c r="AH55" s="74"/>
      <x:c r="AI55" s="74"/>
      <x:c r="AJ55" s="74"/>
      <x:c r="AK55" s="74"/>
      <x:c r="AL55" s="74"/>
      <x:c r="AM55" s="74"/>
      <x:c r="AN55" s="74"/>
      <x:c r="AO55" s="74"/>
      <x:c r="AP55" s="74"/>
      <x:c r="AQ55" s="74"/>
      <x:c r="AR55" s="74"/>
      <x:c r="AS55" s="74"/>
      <x:c r="AT55" s="74"/>
      <x:c r="AU55" s="74"/>
      <x:c r="AV55" s="74"/>
      <x:c r="AW55" s="74"/>
      <x:c r="AX55" s="74"/>
      <x:c r="AY55" s="74"/>
      <x:c r="AZ55" s="74"/>
      <x:c r="BA55" s="74"/>
      <x:c r="BB55" s="74"/>
      <x:c r="BC55" s="74"/>
      <x:c r="BD55" s="74"/>
      <x:c r="BE55" s="72"/>
      <x:c r="BF55" s="72"/>
      <x:c r="BG55" s="72"/>
      <x:c r="BH55" s="72"/>
    </x:row>
    <x:row r="56" spans="1:60" ht="21.94999999999999928946" customHeight="1">
      <x:c r="A56" s="74"/>
      <x:c r="B56" s="74"/>
      <x:c r="C56" s="74"/>
      <x:c r="D56" s="74"/>
      <x:c r="E56" s="74"/>
      <x:c r="F56" s="74"/>
      <x:c r="G56" s="74"/>
      <x:c r="H56" s="74"/>
      <x:c r="I56" s="74"/>
      <x:c r="J56" s="74"/>
      <x:c r="K56" s="74"/>
      <x:c r="L56" s="74"/>
      <x:c r="M56" s="74"/>
      <x:c r="N56" s="74"/>
      <x:c r="O56" s="74"/>
      <x:c r="P56" s="74"/>
      <x:c r="Q56" s="74"/>
      <x:c r="R56" s="74"/>
      <x:c r="S56" s="74"/>
      <x:c r="T56" s="74"/>
      <x:c r="U56" s="74"/>
      <x:c r="V56" s="74"/>
      <x:c r="W56" s="74"/>
      <x:c r="X56" s="74"/>
      <x:c r="Y56" s="74"/>
      <x:c r="Z56" s="74"/>
      <x:c r="AA56" s="74"/>
      <x:c r="AB56" s="74"/>
      <x:c r="AC56" s="74"/>
      <x:c r="AD56" s="74"/>
      <x:c r="AE56" s="74"/>
      <x:c r="AF56" s="74"/>
      <x:c r="AG56" s="74"/>
      <x:c r="AH56" s="74"/>
      <x:c r="AI56" s="74"/>
      <x:c r="AJ56" s="74"/>
      <x:c r="AK56" s="74"/>
      <x:c r="AL56" s="74"/>
      <x:c r="AM56" s="74"/>
      <x:c r="AN56" s="74"/>
      <x:c r="AO56" s="74"/>
      <x:c r="AP56" s="74"/>
      <x:c r="AQ56" s="74"/>
      <x:c r="AR56" s="74"/>
      <x:c r="AS56" s="74"/>
      <x:c r="AT56" s="74"/>
      <x:c r="AU56" s="74"/>
      <x:c r="AV56" s="74"/>
      <x:c r="AW56" s="74"/>
      <x:c r="AX56" s="74"/>
      <x:c r="AY56" s="74"/>
      <x:c r="AZ56" s="74"/>
      <x:c r="BA56" s="74"/>
      <x:c r="BB56" s="74"/>
      <x:c r="BC56" s="74"/>
      <x:c r="BD56" s="74"/>
      <x:c r="BE56" s="72"/>
      <x:c r="BF56" s="72"/>
      <x:c r="BG56" s="72"/>
      <x:c r="BH56" s="72"/>
    </x:row>
    <x:row r="57" spans="1:60" ht="21.94999999999999928946" customHeight="1">
      <x:c r="A57" s="74"/>
      <x:c r="B57" s="74"/>
      <x:c r="C57" s="74"/>
      <x:c r="D57" s="74"/>
      <x:c r="E57" s="74"/>
      <x:c r="F57" s="74"/>
      <x:c r="G57" s="74"/>
      <x:c r="H57" s="74"/>
      <x:c r="I57" s="74"/>
      <x:c r="J57" s="74"/>
      <x:c r="K57" s="74"/>
      <x:c r="L57" s="74"/>
      <x:c r="M57" s="74"/>
      <x:c r="N57" s="74"/>
      <x:c r="O57" s="74"/>
      <x:c r="P57" s="74"/>
      <x:c r="Q57" s="74"/>
      <x:c r="R57" s="74"/>
      <x:c r="S57" s="74"/>
      <x:c r="T57" s="74"/>
      <x:c r="U57" s="74"/>
      <x:c r="V57" s="74"/>
      <x:c r="W57" s="74"/>
      <x:c r="X57" s="74"/>
      <x:c r="Y57" s="74"/>
      <x:c r="Z57" s="74"/>
      <x:c r="AA57" s="74"/>
      <x:c r="AB57" s="74"/>
      <x:c r="AC57" s="74"/>
      <x:c r="AD57" s="74"/>
      <x:c r="AE57" s="74"/>
      <x:c r="AF57" s="74"/>
      <x:c r="AG57" s="74"/>
      <x:c r="AH57" s="74"/>
      <x:c r="AI57" s="74"/>
      <x:c r="AJ57" s="74"/>
      <x:c r="AK57" s="74"/>
      <x:c r="AL57" s="74"/>
      <x:c r="AM57" s="74"/>
      <x:c r="AN57" s="74"/>
      <x:c r="AO57" s="74"/>
      <x:c r="AP57" s="74"/>
      <x:c r="AQ57" s="74"/>
      <x:c r="AR57" s="74"/>
      <x:c r="AS57" s="74"/>
      <x:c r="AT57" s="74"/>
      <x:c r="AU57" s="74"/>
      <x:c r="AV57" s="74"/>
      <x:c r="AW57" s="74"/>
      <x:c r="AX57" s="74"/>
      <x:c r="AY57" s="74"/>
      <x:c r="AZ57" s="74"/>
      <x:c r="BA57" s="74"/>
      <x:c r="BB57" s="74"/>
      <x:c r="BC57" s="74"/>
      <x:c r="BD57" s="74"/>
      <x:c r="BE57" s="72"/>
      <x:c r="BF57" s="72"/>
      <x:c r="BG57" s="72"/>
      <x:c r="BH57" s="72"/>
    </x:row>
    <x:row r="58" spans="1:60" ht="21.94999999999999928946" customHeight="1">
      <x:c r="A58" s="74"/>
      <x:c r="B58" s="74"/>
      <x:c r="C58" s="74"/>
      <x:c r="D58" s="74"/>
      <x:c r="E58" s="74"/>
      <x:c r="F58" s="74"/>
      <x:c r="G58" s="74"/>
      <x:c r="H58" s="74"/>
      <x:c r="I58" s="74"/>
      <x:c r="J58" s="74"/>
      <x:c r="K58" s="74"/>
      <x:c r="L58" s="74"/>
      <x:c r="M58" s="74"/>
      <x:c r="N58" s="74"/>
      <x:c r="O58" s="74"/>
      <x:c r="P58" s="74"/>
      <x:c r="Q58" s="74"/>
      <x:c r="R58" s="74"/>
      <x:c r="S58" s="74"/>
      <x:c r="T58" s="74"/>
      <x:c r="U58" s="74"/>
      <x:c r="V58" s="74"/>
      <x:c r="W58" s="74"/>
      <x:c r="X58" s="74"/>
      <x:c r="Y58" s="74"/>
      <x:c r="Z58" s="74"/>
      <x:c r="AA58" s="74"/>
      <x:c r="AB58" s="74"/>
      <x:c r="AC58" s="74"/>
      <x:c r="AD58" s="74"/>
      <x:c r="AE58" s="74"/>
      <x:c r="AF58" s="74"/>
      <x:c r="AG58" s="74"/>
      <x:c r="AH58" s="74"/>
      <x:c r="AI58" s="74"/>
      <x:c r="AJ58" s="74"/>
      <x:c r="AK58" s="74"/>
      <x:c r="AL58" s="74"/>
      <x:c r="AM58" s="74"/>
      <x:c r="AN58" s="74"/>
      <x:c r="AO58" s="74"/>
      <x:c r="AP58" s="74"/>
      <x:c r="AQ58" s="74"/>
      <x:c r="AR58" s="74"/>
      <x:c r="AS58" s="74"/>
      <x:c r="AT58" s="74"/>
      <x:c r="AU58" s="74"/>
      <x:c r="AV58" s="74"/>
      <x:c r="AW58" s="74"/>
      <x:c r="AX58" s="74"/>
      <x:c r="AY58" s="74"/>
      <x:c r="AZ58" s="74"/>
      <x:c r="BA58" s="74"/>
      <x:c r="BB58" s="74"/>
      <x:c r="BC58" s="74"/>
      <x:c r="BD58" s="74"/>
      <x:c r="BE58" s="72"/>
      <x:c r="BF58" s="72"/>
      <x:c r="BG58" s="72"/>
      <x:c r="BH58" s="72"/>
    </x:row>
    <x:row r="59" spans="1:60" ht="21.94999999999999928946" customHeight="1">
      <x:c r="A59" s="74"/>
      <x:c r="B59" s="74"/>
      <x:c r="C59" s="74"/>
      <x:c r="D59" s="74"/>
      <x:c r="E59" s="74"/>
      <x:c r="F59" s="74"/>
      <x:c r="G59" s="74"/>
      <x:c r="H59" s="74"/>
      <x:c r="I59" s="74"/>
      <x:c r="J59" s="74"/>
      <x:c r="K59" s="74"/>
      <x:c r="L59" s="74"/>
      <x:c r="M59" s="74"/>
      <x:c r="N59" s="74"/>
      <x:c r="O59" s="74"/>
      <x:c r="P59" s="74"/>
      <x:c r="Q59" s="74"/>
      <x:c r="R59" s="74"/>
      <x:c r="S59" s="74"/>
      <x:c r="T59" s="74"/>
      <x:c r="U59" s="74"/>
      <x:c r="V59" s="74"/>
      <x:c r="W59" s="74"/>
      <x:c r="X59" s="74"/>
      <x:c r="Y59" s="74"/>
      <x:c r="Z59" s="74"/>
      <x:c r="AA59" s="74"/>
      <x:c r="AB59" s="74"/>
      <x:c r="AC59" s="74"/>
      <x:c r="AD59" s="74"/>
      <x:c r="AE59" s="74"/>
      <x:c r="AF59" s="74"/>
      <x:c r="AG59" s="74"/>
      <x:c r="AH59" s="74"/>
      <x:c r="AI59" s="74"/>
      <x:c r="AJ59" s="74"/>
      <x:c r="AK59" s="74"/>
      <x:c r="AL59" s="74"/>
      <x:c r="AM59" s="74"/>
      <x:c r="AN59" s="74"/>
      <x:c r="AO59" s="74"/>
      <x:c r="AP59" s="74"/>
      <x:c r="AQ59" s="74"/>
      <x:c r="AR59" s="74"/>
      <x:c r="AS59" s="74"/>
      <x:c r="AT59" s="74"/>
      <x:c r="AU59" s="74"/>
      <x:c r="AV59" s="74"/>
      <x:c r="AW59" s="74"/>
      <x:c r="AX59" s="74"/>
      <x:c r="AY59" s="74"/>
      <x:c r="AZ59" s="74"/>
      <x:c r="BA59" s="74"/>
      <x:c r="BB59" s="74"/>
      <x:c r="BC59" s="74"/>
      <x:c r="BD59" s="74"/>
      <x:c r="BE59" s="72"/>
      <x:c r="BF59" s="72"/>
      <x:c r="BG59" s="72"/>
      <x:c r="BH59" s="72"/>
    </x:row>
    <x:row r="60" spans="1:60" ht="21.94999999999999928946" customHeight="1">
      <x:c r="A60" s="74"/>
      <x:c r="B60" s="74"/>
      <x:c r="C60" s="74"/>
      <x:c r="D60" s="74"/>
      <x:c r="E60" s="74"/>
      <x:c r="F60" s="74"/>
      <x:c r="G60" s="74"/>
      <x:c r="H60" s="74"/>
      <x:c r="I60" s="74"/>
      <x:c r="J60" s="74"/>
      <x:c r="K60" s="74"/>
      <x:c r="L60" s="74"/>
      <x:c r="M60" s="74"/>
      <x:c r="N60" s="74"/>
      <x:c r="O60" s="74"/>
      <x:c r="P60" s="74"/>
      <x:c r="Q60" s="74"/>
      <x:c r="R60" s="74"/>
      <x:c r="S60" s="74"/>
      <x:c r="T60" s="74"/>
      <x:c r="U60" s="74"/>
      <x:c r="V60" s="74"/>
      <x:c r="W60" s="74"/>
      <x:c r="X60" s="74"/>
      <x:c r="Y60" s="74"/>
      <x:c r="Z60" s="74"/>
      <x:c r="AA60" s="74"/>
      <x:c r="AB60" s="74"/>
      <x:c r="AC60" s="74"/>
      <x:c r="AD60" s="74"/>
      <x:c r="AE60" s="74"/>
      <x:c r="AF60" s="74"/>
      <x:c r="AG60" s="74"/>
      <x:c r="AH60" s="74"/>
      <x:c r="AI60" s="74"/>
      <x:c r="AJ60" s="74"/>
      <x:c r="AK60" s="74"/>
      <x:c r="AL60" s="74"/>
      <x:c r="AM60" s="74"/>
      <x:c r="AN60" s="74"/>
      <x:c r="AO60" s="74"/>
      <x:c r="AP60" s="74"/>
      <x:c r="AQ60" s="74"/>
      <x:c r="AR60" s="74"/>
      <x:c r="AS60" s="74"/>
      <x:c r="AT60" s="74"/>
      <x:c r="AU60" s="74"/>
      <x:c r="AV60" s="74"/>
      <x:c r="AW60" s="74"/>
      <x:c r="AX60" s="74"/>
      <x:c r="AY60" s="74"/>
      <x:c r="AZ60" s="74"/>
      <x:c r="BA60" s="74"/>
      <x:c r="BB60" s="74"/>
      <x:c r="BC60" s="74"/>
      <x:c r="BD60" s="74"/>
      <x:c r="BE60" s="72"/>
      <x:c r="BF60" s="72"/>
      <x:c r="BG60" s="72"/>
      <x:c r="BH60" s="72"/>
    </x:row>
    <x:row r="61" spans="1:60" ht="21.94999999999999928946" customHeight="1">
      <x:c r="A61" s="74"/>
      <x:c r="B61" s="74"/>
      <x:c r="C61" s="74"/>
      <x:c r="D61" s="74"/>
      <x:c r="E61" s="74"/>
      <x:c r="F61" s="74"/>
      <x:c r="G61" s="74"/>
      <x:c r="H61" s="74"/>
      <x:c r="I61" s="74"/>
      <x:c r="J61" s="74"/>
      <x:c r="K61" s="74"/>
      <x:c r="L61" s="74"/>
      <x:c r="M61" s="74"/>
      <x:c r="N61" s="74"/>
      <x:c r="O61" s="74"/>
      <x:c r="P61" s="74"/>
      <x:c r="Q61" s="74"/>
      <x:c r="R61" s="74"/>
      <x:c r="S61" s="74"/>
      <x:c r="T61" s="74"/>
      <x:c r="U61" s="74"/>
      <x:c r="V61" s="74"/>
      <x:c r="W61" s="74"/>
      <x:c r="X61" s="74"/>
      <x:c r="Y61" s="74"/>
      <x:c r="Z61" s="74"/>
      <x:c r="AA61" s="74"/>
      <x:c r="AB61" s="74"/>
      <x:c r="AC61" s="74"/>
      <x:c r="AD61" s="74"/>
      <x:c r="AE61" s="74"/>
      <x:c r="AF61" s="74"/>
      <x:c r="AG61" s="74"/>
      <x:c r="AH61" s="74"/>
      <x:c r="AI61" s="74"/>
      <x:c r="AJ61" s="74"/>
      <x:c r="AK61" s="74"/>
      <x:c r="AL61" s="74"/>
      <x:c r="AM61" s="74"/>
      <x:c r="AN61" s="74"/>
      <x:c r="AO61" s="74"/>
      <x:c r="AP61" s="74"/>
      <x:c r="AQ61" s="74"/>
      <x:c r="AR61" s="74"/>
      <x:c r="AS61" s="74"/>
      <x:c r="AT61" s="74"/>
      <x:c r="AU61" s="74"/>
      <x:c r="AV61" s="74"/>
      <x:c r="AW61" s="74"/>
      <x:c r="AX61" s="74"/>
      <x:c r="AY61" s="74"/>
      <x:c r="AZ61" s="74"/>
      <x:c r="BA61" s="74"/>
      <x:c r="BB61" s="74"/>
      <x:c r="BC61" s="74"/>
      <x:c r="BD61" s="74"/>
      <x:c r="BE61" s="72"/>
      <x:c r="BF61" s="72"/>
      <x:c r="BG61" s="72"/>
      <x:c r="BH61" s="72"/>
    </x:row>
    <x:row r="62" spans="1:60" ht="21.94999999999999928946" customHeight="1">
      <x:c r="A62" s="74"/>
      <x:c r="B62" s="74"/>
      <x:c r="C62" s="74"/>
      <x:c r="D62" s="74"/>
      <x:c r="E62" s="74"/>
      <x:c r="F62" s="74"/>
      <x:c r="G62" s="74"/>
      <x:c r="H62" s="74"/>
      <x:c r="I62" s="74"/>
      <x:c r="J62" s="74"/>
      <x:c r="K62" s="74"/>
      <x:c r="L62" s="74"/>
      <x:c r="M62" s="74"/>
      <x:c r="N62" s="74"/>
      <x:c r="O62" s="74"/>
      <x:c r="P62" s="74"/>
      <x:c r="Q62" s="74"/>
      <x:c r="R62" s="74"/>
      <x:c r="S62" s="74"/>
      <x:c r="T62" s="74"/>
      <x:c r="U62" s="74"/>
      <x:c r="V62" s="74"/>
      <x:c r="W62" s="74"/>
      <x:c r="X62" s="74"/>
      <x:c r="Y62" s="74"/>
      <x:c r="Z62" s="74"/>
      <x:c r="AA62" s="74"/>
      <x:c r="AB62" s="74"/>
      <x:c r="AC62" s="74"/>
      <x:c r="AD62" s="74"/>
      <x:c r="AE62" s="74"/>
      <x:c r="AF62" s="74"/>
      <x:c r="AG62" s="74"/>
      <x:c r="AH62" s="74"/>
      <x:c r="AI62" s="74"/>
      <x:c r="AJ62" s="74"/>
      <x:c r="AK62" s="74"/>
      <x:c r="AL62" s="74"/>
      <x:c r="AM62" s="74"/>
      <x:c r="AN62" s="74"/>
      <x:c r="AO62" s="74"/>
      <x:c r="AP62" s="74"/>
      <x:c r="AQ62" s="74"/>
      <x:c r="AR62" s="74"/>
      <x:c r="AS62" s="74"/>
      <x:c r="AT62" s="74"/>
      <x:c r="AU62" s="74"/>
      <x:c r="AV62" s="74"/>
      <x:c r="AW62" s="74"/>
      <x:c r="AX62" s="74"/>
      <x:c r="AY62" s="74"/>
      <x:c r="AZ62" s="74"/>
      <x:c r="BA62" s="74"/>
      <x:c r="BB62" s="74"/>
      <x:c r="BC62" s="74"/>
      <x:c r="BD62" s="74"/>
      <x:c r="BE62" s="72"/>
      <x:c r="BF62" s="72"/>
      <x:c r="BG62" s="72"/>
      <x:c r="BH62" s="72"/>
    </x:row>
    <x:row r="63" spans="1:60" ht="21.94999999999999928946" customHeight="1">
      <x:c r="A63" s="74"/>
      <x:c r="B63" s="74"/>
      <x:c r="C63" s="74"/>
      <x:c r="D63" s="74"/>
      <x:c r="E63" s="74"/>
      <x:c r="F63" s="74"/>
      <x:c r="G63" s="74"/>
      <x:c r="H63" s="74"/>
      <x:c r="I63" s="74"/>
      <x:c r="J63" s="74"/>
      <x:c r="K63" s="74"/>
      <x:c r="L63" s="74"/>
      <x:c r="M63" s="74"/>
      <x:c r="N63" s="74"/>
      <x:c r="O63" s="74"/>
      <x:c r="P63" s="74"/>
      <x:c r="Q63" s="74"/>
      <x:c r="R63" s="74"/>
      <x:c r="S63" s="74"/>
      <x:c r="T63" s="74"/>
      <x:c r="U63" s="74"/>
      <x:c r="V63" s="74"/>
      <x:c r="W63" s="74"/>
      <x:c r="X63" s="74"/>
      <x:c r="Y63" s="74"/>
      <x:c r="Z63" s="74"/>
      <x:c r="AA63" s="74"/>
      <x:c r="AB63" s="74"/>
      <x:c r="AC63" s="74"/>
      <x:c r="AD63" s="74"/>
      <x:c r="AE63" s="74"/>
      <x:c r="AF63" s="74"/>
      <x:c r="AG63" s="74"/>
      <x:c r="AH63" s="74"/>
      <x:c r="AI63" s="74"/>
      <x:c r="AJ63" s="74"/>
      <x:c r="AK63" s="74"/>
      <x:c r="AL63" s="74"/>
      <x:c r="AM63" s="74"/>
      <x:c r="AN63" s="74"/>
      <x:c r="AO63" s="74"/>
      <x:c r="AP63" s="74"/>
      <x:c r="AQ63" s="74"/>
      <x:c r="AR63" s="74"/>
      <x:c r="AS63" s="74"/>
      <x:c r="AT63" s="74"/>
      <x:c r="AU63" s="74"/>
      <x:c r="AV63" s="74"/>
      <x:c r="AW63" s="74"/>
      <x:c r="AX63" s="74"/>
      <x:c r="AY63" s="74"/>
      <x:c r="AZ63" s="74"/>
      <x:c r="BA63" s="74"/>
      <x:c r="BB63" s="74"/>
      <x:c r="BC63" s="74"/>
      <x:c r="BD63" s="74"/>
      <x:c r="BE63" s="72"/>
      <x:c r="BF63" s="72"/>
      <x:c r="BG63" s="72"/>
      <x:c r="BH63" s="72"/>
    </x:row>
    <x:row r="64" spans="1:60" ht="21.94999999999999928946" customHeight="1">
      <x:c r="A64" s="74"/>
      <x:c r="B64" s="74"/>
      <x:c r="C64" s="74"/>
      <x:c r="D64" s="74"/>
      <x:c r="E64" s="74"/>
      <x:c r="F64" s="74"/>
      <x:c r="G64" s="74"/>
      <x:c r="H64" s="74"/>
      <x:c r="I64" s="74"/>
      <x:c r="J64" s="74"/>
      <x:c r="K64" s="74"/>
      <x:c r="L64" s="74"/>
      <x:c r="M64" s="74"/>
      <x:c r="N64" s="74"/>
      <x:c r="O64" s="74"/>
      <x:c r="P64" s="74"/>
      <x:c r="Q64" s="74"/>
      <x:c r="R64" s="74"/>
      <x:c r="S64" s="74"/>
      <x:c r="T64" s="74"/>
      <x:c r="U64" s="74"/>
      <x:c r="V64" s="74"/>
      <x:c r="W64" s="74"/>
      <x:c r="X64" s="74"/>
      <x:c r="Y64" s="74"/>
      <x:c r="Z64" s="74"/>
      <x:c r="AA64" s="74"/>
      <x:c r="AB64" s="74"/>
      <x:c r="AC64" s="74"/>
      <x:c r="AD64" s="74"/>
      <x:c r="AE64" s="74"/>
      <x:c r="AF64" s="74"/>
      <x:c r="AG64" s="74"/>
      <x:c r="AH64" s="74"/>
      <x:c r="AI64" s="74"/>
      <x:c r="AJ64" s="74"/>
      <x:c r="AK64" s="74"/>
      <x:c r="AL64" s="74"/>
      <x:c r="AM64" s="74"/>
      <x:c r="AN64" s="74"/>
      <x:c r="AO64" s="74"/>
      <x:c r="AP64" s="74"/>
      <x:c r="AQ64" s="74"/>
      <x:c r="AR64" s="74"/>
      <x:c r="AS64" s="74"/>
      <x:c r="AT64" s="74"/>
      <x:c r="AU64" s="74"/>
      <x:c r="AV64" s="74"/>
      <x:c r="AW64" s="74"/>
      <x:c r="AX64" s="74"/>
      <x:c r="AY64" s="74"/>
      <x:c r="AZ64" s="74"/>
      <x:c r="BA64" s="74"/>
      <x:c r="BB64" s="74"/>
      <x:c r="BC64" s="74"/>
      <x:c r="BD64" s="74"/>
      <x:c r="BE64" s="72"/>
      <x:c r="BF64" s="72"/>
      <x:c r="BG64" s="72"/>
      <x:c r="BH64" s="72"/>
    </x:row>
    <x:row r="65" spans="1:60" ht="21.94999999999999928946" customHeight="1">
      <x:c r="A65" s="74"/>
      <x:c r="B65" s="74"/>
      <x:c r="C65" s="74"/>
      <x:c r="D65" s="74"/>
      <x:c r="E65" s="74"/>
      <x:c r="F65" s="74"/>
      <x:c r="G65" s="74"/>
      <x:c r="H65" s="74"/>
      <x:c r="I65" s="74"/>
      <x:c r="J65" s="74"/>
      <x:c r="K65" s="74"/>
      <x:c r="L65" s="74"/>
      <x:c r="M65" s="74"/>
      <x:c r="N65" s="74"/>
      <x:c r="O65" s="74"/>
      <x:c r="P65" s="74"/>
      <x:c r="Q65" s="74"/>
      <x:c r="R65" s="74"/>
      <x:c r="S65" s="74"/>
      <x:c r="T65" s="74"/>
      <x:c r="U65" s="74"/>
      <x:c r="V65" s="74"/>
      <x:c r="W65" s="74"/>
      <x:c r="X65" s="74"/>
      <x:c r="Y65" s="74"/>
      <x:c r="Z65" s="74"/>
      <x:c r="AA65" s="74"/>
      <x:c r="AB65" s="74"/>
      <x:c r="AC65" s="74"/>
      <x:c r="AD65" s="74"/>
      <x:c r="AE65" s="74"/>
      <x:c r="AF65" s="74"/>
      <x:c r="AG65" s="74"/>
      <x:c r="AH65" s="74"/>
      <x:c r="AI65" s="74"/>
      <x:c r="AJ65" s="74"/>
      <x:c r="AK65" s="74"/>
      <x:c r="AL65" s="74"/>
      <x:c r="AM65" s="74"/>
      <x:c r="AN65" s="74"/>
      <x:c r="AO65" s="74"/>
      <x:c r="AP65" s="74"/>
      <x:c r="AQ65" s="74"/>
      <x:c r="AR65" s="74"/>
      <x:c r="AS65" s="74"/>
      <x:c r="AT65" s="74"/>
      <x:c r="AU65" s="74"/>
      <x:c r="AV65" s="74"/>
      <x:c r="AW65" s="74"/>
      <x:c r="AX65" s="74"/>
      <x:c r="AY65" s="74"/>
      <x:c r="AZ65" s="74"/>
      <x:c r="BA65" s="74"/>
      <x:c r="BB65" s="74"/>
      <x:c r="BC65" s="74"/>
      <x:c r="BD65" s="74"/>
      <x:c r="BE65" s="72"/>
      <x:c r="BF65" s="72"/>
      <x:c r="BG65" s="72"/>
      <x:c r="BH65" s="72"/>
    </x:row>
    <x:row r="66" spans="1:60" ht="18" customHeight="1">
      <x:c r="A66" s="74"/>
      <x:c r="B66" s="74"/>
      <x:c r="C66" s="74"/>
      <x:c r="D66" s="74"/>
      <x:c r="E66" s="74"/>
      <x:c r="F66" s="74"/>
      <x:c r="G66" s="74"/>
      <x:c r="H66" s="74"/>
      <x:c r="I66" s="74"/>
      <x:c r="J66" s="74"/>
      <x:c r="K66" s="74"/>
      <x:c r="L66" s="74"/>
      <x:c r="M66" s="74"/>
      <x:c r="N66" s="74"/>
      <x:c r="O66" s="74"/>
      <x:c r="P66" s="74"/>
      <x:c r="Q66" s="74"/>
      <x:c r="R66" s="74"/>
      <x:c r="S66" s="74"/>
      <x:c r="T66" s="74"/>
      <x:c r="U66" s="74"/>
      <x:c r="V66" s="74"/>
      <x:c r="W66" s="74"/>
      <x:c r="X66" s="74"/>
      <x:c r="Y66" s="74"/>
      <x:c r="Z66" s="74"/>
      <x:c r="AA66" s="74"/>
      <x:c r="AB66" s="74"/>
      <x:c r="AC66" s="74"/>
      <x:c r="AD66" s="74"/>
      <x:c r="AE66" s="74"/>
      <x:c r="AF66" s="74"/>
      <x:c r="AG66" s="74"/>
      <x:c r="AH66" s="74"/>
      <x:c r="AI66" s="74"/>
      <x:c r="AJ66" s="74"/>
      <x:c r="AK66" s="74"/>
      <x:c r="AL66" s="74"/>
      <x:c r="AM66" s="74"/>
      <x:c r="AN66" s="74"/>
      <x:c r="AO66" s="74"/>
      <x:c r="AP66" s="74"/>
      <x:c r="AQ66" s="74"/>
      <x:c r="AR66" s="74"/>
      <x:c r="AS66" s="74"/>
      <x:c r="AT66" s="74"/>
      <x:c r="AU66" s="74"/>
      <x:c r="AV66" s="74"/>
      <x:c r="AW66" s="74"/>
      <x:c r="AX66" s="74"/>
      <x:c r="AY66" s="74"/>
      <x:c r="AZ66" s="74"/>
      <x:c r="BA66" s="74"/>
      <x:c r="BB66" s="74"/>
      <x:c r="BC66" s="74"/>
      <x:c r="BD66" s="74"/>
      <x:c r="BE66" s="72"/>
      <x:c r="BF66" s="72"/>
      <x:c r="BG66" s="72"/>
      <x:c r="BH66" s="72"/>
    </x:row>
    <x:row r="67" spans="1:60" ht="18" customHeight="1">
      <x:c r="A67" s="74"/>
      <x:c r="B67" s="74"/>
      <x:c r="C67" s="74"/>
      <x:c r="D67" s="74"/>
      <x:c r="E67" s="74"/>
      <x:c r="F67" s="74"/>
      <x:c r="G67" s="74"/>
      <x:c r="H67" s="74"/>
      <x:c r="I67" s="74"/>
      <x:c r="J67" s="74"/>
      <x:c r="K67" s="74"/>
      <x:c r="L67" s="74"/>
      <x:c r="M67" s="74"/>
      <x:c r="N67" s="74"/>
      <x:c r="O67" s="74"/>
      <x:c r="P67" s="74"/>
      <x:c r="Q67" s="74"/>
      <x:c r="R67" s="74"/>
      <x:c r="S67" s="74"/>
      <x:c r="T67" s="74"/>
      <x:c r="U67" s="74"/>
      <x:c r="V67" s="74"/>
      <x:c r="W67" s="74"/>
      <x:c r="X67" s="74"/>
      <x:c r="Y67" s="74"/>
      <x:c r="Z67" s="74"/>
      <x:c r="AA67" s="74"/>
      <x:c r="AB67" s="74"/>
      <x:c r="AC67" s="74"/>
      <x:c r="AD67" s="74"/>
      <x:c r="AE67" s="74"/>
      <x:c r="AF67" s="74"/>
      <x:c r="AG67" s="74"/>
      <x:c r="AH67" s="74"/>
      <x:c r="AI67" s="74"/>
      <x:c r="AJ67" s="74"/>
      <x:c r="AK67" s="74"/>
      <x:c r="AL67" s="74"/>
      <x:c r="AM67" s="74"/>
      <x:c r="AN67" s="74"/>
      <x:c r="AO67" s="74"/>
      <x:c r="AP67" s="74"/>
      <x:c r="AQ67" s="74"/>
      <x:c r="AR67" s="74"/>
      <x:c r="AS67" s="74"/>
      <x:c r="AT67" s="74"/>
      <x:c r="AU67" s="74"/>
      <x:c r="AV67" s="74"/>
      <x:c r="AW67" s="74"/>
      <x:c r="AX67" s="74"/>
      <x:c r="AY67" s="74"/>
      <x:c r="AZ67" s="74"/>
      <x:c r="BA67" s="74"/>
      <x:c r="BB67" s="74"/>
      <x:c r="BC67" s="74"/>
      <x:c r="BD67" s="74"/>
      <x:c r="BE67" s="72"/>
      <x:c r="BF67" s="72"/>
      <x:c r="BG67" s="72"/>
      <x:c r="BH67" s="72"/>
    </x:row>
    <x:row r="68" spans="1:60" ht="18" customHeight="1">
      <x:c r="A68" s="74"/>
      <x:c r="B68" s="74"/>
      <x:c r="C68" s="74"/>
      <x:c r="D68" s="74"/>
      <x:c r="E68" s="74"/>
      <x:c r="F68" s="74"/>
      <x:c r="G68" s="74"/>
      <x:c r="H68" s="74"/>
      <x:c r="I68" s="74"/>
      <x:c r="J68" s="74"/>
      <x:c r="K68" s="74"/>
      <x:c r="L68" s="74"/>
      <x:c r="M68" s="74"/>
      <x:c r="N68" s="74"/>
      <x:c r="O68" s="74"/>
      <x:c r="P68" s="74"/>
      <x:c r="Q68" s="74"/>
      <x:c r="R68" s="74"/>
      <x:c r="S68" s="74"/>
      <x:c r="T68" s="74"/>
      <x:c r="U68" s="74"/>
      <x:c r="V68" s="74"/>
      <x:c r="W68" s="74"/>
      <x:c r="X68" s="74"/>
      <x:c r="Y68" s="74"/>
      <x:c r="Z68" s="74"/>
      <x:c r="AA68" s="74"/>
      <x:c r="AB68" s="74"/>
      <x:c r="AC68" s="74"/>
      <x:c r="AD68" s="74"/>
      <x:c r="AE68" s="74"/>
      <x:c r="AF68" s="74"/>
      <x:c r="AG68" s="74"/>
      <x:c r="AH68" s="74"/>
      <x:c r="AI68" s="74"/>
      <x:c r="AJ68" s="74"/>
      <x:c r="AK68" s="74"/>
      <x:c r="AL68" s="74"/>
      <x:c r="AM68" s="74"/>
      <x:c r="AN68" s="74"/>
      <x:c r="AO68" s="74"/>
      <x:c r="AP68" s="74"/>
      <x:c r="AQ68" s="74"/>
      <x:c r="AR68" s="74"/>
      <x:c r="AS68" s="74"/>
      <x:c r="AT68" s="74"/>
      <x:c r="AU68" s="74"/>
      <x:c r="AV68" s="74"/>
      <x:c r="AW68" s="74"/>
      <x:c r="AX68" s="74"/>
      <x:c r="AY68" s="74"/>
      <x:c r="AZ68" s="74"/>
      <x:c r="BA68" s="74"/>
      <x:c r="BB68" s="74"/>
      <x:c r="BC68" s="74"/>
      <x:c r="BD68" s="74"/>
      <x:c r="BE68" s="72"/>
      <x:c r="BF68" s="72"/>
      <x:c r="BG68" s="72"/>
      <x:c r="BH68" s="72"/>
    </x:row>
    <x:row r="69" spans="1:60" ht="18" customHeight="1">
      <x:c r="A69" s="74"/>
      <x:c r="B69" s="74"/>
      <x:c r="C69" s="74"/>
      <x:c r="D69" s="74"/>
      <x:c r="E69" s="74"/>
      <x:c r="F69" s="74"/>
      <x:c r="G69" s="74"/>
      <x:c r="H69" s="74"/>
      <x:c r="I69" s="74"/>
      <x:c r="J69" s="74"/>
      <x:c r="K69" s="74"/>
      <x:c r="L69" s="74"/>
      <x:c r="M69" s="74"/>
      <x:c r="N69" s="74"/>
      <x:c r="O69" s="74"/>
      <x:c r="P69" s="74"/>
      <x:c r="Q69" s="74"/>
      <x:c r="R69" s="74"/>
      <x:c r="S69" s="74"/>
      <x:c r="T69" s="74"/>
      <x:c r="U69" s="74"/>
      <x:c r="V69" s="74"/>
      <x:c r="W69" s="74"/>
      <x:c r="X69" s="74"/>
      <x:c r="Y69" s="74"/>
      <x:c r="Z69" s="74"/>
      <x:c r="AA69" s="74"/>
      <x:c r="AB69" s="74"/>
      <x:c r="AC69" s="74"/>
      <x:c r="AD69" s="74"/>
      <x:c r="AE69" s="74"/>
      <x:c r="AF69" s="74"/>
      <x:c r="AG69" s="74"/>
      <x:c r="AH69" s="74"/>
      <x:c r="AI69" s="74"/>
      <x:c r="AJ69" s="74"/>
      <x:c r="AK69" s="74"/>
      <x:c r="AL69" s="74"/>
      <x:c r="AM69" s="74"/>
      <x:c r="AN69" s="74"/>
      <x:c r="AO69" s="74"/>
      <x:c r="AP69" s="74"/>
      <x:c r="AQ69" s="74"/>
      <x:c r="AR69" s="74"/>
      <x:c r="AS69" s="74"/>
      <x:c r="AT69" s="74"/>
      <x:c r="AU69" s="74"/>
      <x:c r="AV69" s="74"/>
      <x:c r="AW69" s="74"/>
      <x:c r="AX69" s="74"/>
      <x:c r="AY69" s="74"/>
      <x:c r="AZ69" s="74"/>
      <x:c r="BA69" s="74"/>
      <x:c r="BB69" s="74"/>
      <x:c r="BC69" s="74"/>
      <x:c r="BD69" s="74"/>
      <x:c r="BE69" s="72"/>
      <x:c r="BF69" s="72"/>
      <x:c r="BG69" s="72"/>
      <x:c r="BH69" s="72"/>
    </x:row>
    <x:row r="70" spans="1:60" ht="18" customHeight="1">
      <x:c r="A70" s="74"/>
      <x:c r="B70" s="238" t="s">
        <x:v>370</x:v>
      </x:c>
      <x:c r="C70" s="238"/>
      <x:c r="D70" s="238"/>
      <x:c r="E70" s="238"/>
      <x:c r="F70" s="238"/>
      <x:c r="G70" s="238"/>
      <x:c r="H70" s="238"/>
      <x:c r="I70" s="238"/>
      <x:c r="J70" s="238"/>
      <x:c r="K70" s="238"/>
      <x:c r="L70" s="238"/>
      <x:c r="M70" s="238"/>
      <x:c r="N70" s="238"/>
      <x:c r="O70" s="238"/>
      <x:c r="P70" s="238"/>
      <x:c r="Q70" s="238"/>
      <x:c r="R70" s="238"/>
      <x:c r="S70" s="238"/>
      <x:c r="T70" s="238"/>
      <x:c r="U70" s="238"/>
      <x:c r="V70" s="238"/>
      <x:c r="W70" s="238"/>
      <x:c r="X70" s="238"/>
      <x:c r="Y70" s="238"/>
      <x:c r="Z70" s="238"/>
      <x:c r="AA70" s="74"/>
      <x:c r="AB70" s="74"/>
      <x:c r="AC70" s="74"/>
      <x:c r="AD70" s="74"/>
      <x:c r="AE70" s="74"/>
      <x:c r="AF70" s="74"/>
      <x:c r="AG70" s="74"/>
      <x:c r="AH70" s="74"/>
      <x:c r="AI70" s="74"/>
      <x:c r="AJ70" s="74"/>
      <x:c r="AK70" s="74"/>
      <x:c r="AL70" s="74"/>
      <x:c r="AM70" s="74"/>
      <x:c r="AN70" s="74"/>
      <x:c r="AO70" s="74"/>
      <x:c r="AP70" s="74"/>
      <x:c r="AQ70" s="74"/>
      <x:c r="AR70" s="74"/>
      <x:c r="AS70" s="74"/>
      <x:c r="AT70" s="74"/>
      <x:c r="AU70" s="74"/>
      <x:c r="AV70" s="74"/>
      <x:c r="AW70" s="74"/>
      <x:c r="AX70" s="74"/>
      <x:c r="AY70" s="74"/>
      <x:c r="AZ70" s="74"/>
      <x:c r="BA70" s="74"/>
      <x:c r="BB70" s="74"/>
      <x:c r="BC70" s="74"/>
      <x:c r="BD70" s="74"/>
      <x:c r="BE70" s="72"/>
      <x:c r="BF70" s="72"/>
      <x:c r="BG70" s="72"/>
      <x:c r="BH70" s="72"/>
    </x:row>
    <x:row r="71" spans="1:60" ht="18" customHeight="1">
      <x:c r="A71" s="72"/>
      <x:c r="B71" s="239"/>
      <x:c r="C71" s="239"/>
      <x:c r="D71" s="239"/>
      <x:c r="E71" s="239"/>
      <x:c r="F71" s="239"/>
      <x:c r="G71" s="239"/>
      <x:c r="H71" s="239"/>
      <x:c r="I71" s="239"/>
      <x:c r="J71" s="239"/>
      <x:c r="K71" s="239"/>
      <x:c r="L71" s="239"/>
      <x:c r="M71" s="239"/>
      <x:c r="N71" s="239"/>
      <x:c r="O71" s="239"/>
      <x:c r="P71" s="239"/>
      <x:c r="Q71" s="239"/>
      <x:c r="R71" s="239"/>
      <x:c r="S71" s="239"/>
      <x:c r="T71" s="239"/>
      <x:c r="U71" s="239"/>
      <x:c r="V71" s="239"/>
      <x:c r="W71" s="239"/>
      <x:c r="X71" s="239"/>
      <x:c r="Y71" s="239"/>
      <x:c r="Z71" s="239"/>
      <x:c r="AA71" s="72"/>
      <x:c r="AB71" s="72"/>
      <x:c r="AC71" s="72"/>
      <x:c r="AD71" s="72"/>
      <x:c r="AE71" s="72"/>
      <x:c r="AF71" s="72"/>
      <x:c r="AG71" s="72"/>
      <x:c r="AH71" s="72"/>
      <x:c r="AI71" s="72"/>
      <x:c r="AJ71" s="72"/>
      <x:c r="AK71" s="72"/>
      <x:c r="AL71" s="72"/>
      <x:c r="AM71" s="72"/>
      <x:c r="AN71" s="72"/>
      <x:c r="AO71" s="72"/>
      <x:c r="AP71" s="72"/>
      <x:c r="AQ71" s="72"/>
      <x:c r="AR71" s="72"/>
      <x:c r="AS71" s="72"/>
      <x:c r="AT71" s="72"/>
      <x:c r="AU71" s="72"/>
      <x:c r="AV71" s="72"/>
      <x:c r="AW71" s="72"/>
      <x:c r="AX71" s="72"/>
      <x:c r="AY71" s="72"/>
      <x:c r="AZ71" s="72"/>
      <x:c r="BA71" s="72"/>
      <x:c r="BB71" s="72"/>
      <x:c r="BC71" s="72"/>
      <x:c r="BD71" s="72"/>
      <x:c r="BE71" s="72"/>
      <x:c r="BF71" s="72"/>
      <x:c r="BG71" s="72"/>
      <x:c r="BH71" s="72"/>
    </x:row>
    <x:row r="72" spans="1:60" ht="18" customHeight="1">
      <x:c r="A72" s="72"/>
      <x:c r="B72" s="239"/>
      <x:c r="C72" s="239"/>
      <x:c r="D72" s="239"/>
      <x:c r="E72" s="239"/>
      <x:c r="F72" s="239"/>
      <x:c r="G72" s="239"/>
      <x:c r="H72" s="239"/>
      <x:c r="I72" s="239"/>
      <x:c r="J72" s="239"/>
      <x:c r="K72" s="239"/>
      <x:c r="L72" s="239"/>
      <x:c r="M72" s="239"/>
      <x:c r="N72" s="239"/>
      <x:c r="O72" s="239"/>
      <x:c r="P72" s="239"/>
      <x:c r="Q72" s="239"/>
      <x:c r="R72" s="239"/>
      <x:c r="S72" s="239"/>
      <x:c r="T72" s="239"/>
      <x:c r="U72" s="239"/>
      <x:c r="V72" s="239"/>
      <x:c r="W72" s="239"/>
      <x:c r="X72" s="239"/>
      <x:c r="Y72" s="239"/>
      <x:c r="Z72" s="239"/>
      <x:c r="AA72" s="72"/>
      <x:c r="AB72" s="72"/>
      <x:c r="AC72" s="72"/>
      <x:c r="AD72" s="72"/>
      <x:c r="AE72" s="72"/>
      <x:c r="AF72" s="72"/>
      <x:c r="AG72" s="72"/>
      <x:c r="AH72" s="72"/>
      <x:c r="AI72" s="72"/>
      <x:c r="AJ72" s="72"/>
      <x:c r="AK72" s="72"/>
      <x:c r="AL72" s="72"/>
      <x:c r="AM72" s="72"/>
      <x:c r="AN72" s="72"/>
      <x:c r="AO72" s="72"/>
      <x:c r="AP72" s="72"/>
      <x:c r="AQ72" s="72"/>
      <x:c r="AR72" s="72"/>
      <x:c r="AS72" s="72"/>
      <x:c r="AT72" s="72"/>
      <x:c r="AU72" s="72"/>
      <x:c r="AV72" s="72"/>
      <x:c r="AW72" s="72"/>
      <x:c r="AX72" s="72"/>
      <x:c r="AY72" s="72"/>
      <x:c r="AZ72" s="72"/>
      <x:c r="BA72" s="72"/>
      <x:c r="BB72" s="72"/>
      <x:c r="BC72" s="72"/>
      <x:c r="BD72" s="72"/>
      <x:c r="BE72" s="72"/>
      <x:c r="BF72" s="72"/>
      <x:c r="BG72" s="72"/>
      <x:c r="BH72" s="72"/>
    </x:row>
    <x:row r="73" ht="18" customHeight="1"/>
    <x:row r="74" ht="18" customHeight="1"/>
    <x:row r="75" ht="18" customHeight="1"/>
    <x:row r="76" ht="18" customHeight="1"/>
    <x:row r="77" ht="18" customHeight="1"/>
    <x:row r="78" ht="18" customHeight="1"/>
    <x:row r="79" ht="18" customHeight="1"/>
    <x:row r="80" ht="18" customHeight="1"/>
  </x:sheetData>
  <x:mergeCells count="8">
    <x:mergeCell ref="B2:BH2"/>
    <x:mergeCell ref="B3:BH3"/>
    <x:mergeCell ref="B5:H5"/>
    <x:mergeCell ref="J5:P5"/>
    <x:mergeCell ref="R5:X5"/>
    <x:mergeCell ref="Z5:AF5"/>
    <x:mergeCell ref="AH5:BH5"/>
    <x:mergeCell ref="B70:Z7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8"/>
  <x:dimension ref="A1:D106"/>
  <x:sheetViews>
    <x:sheetView showGridLines="0" topLeftCell="A74" zoomScaleNormal="100" zoomScaleSheetLayoutView="100" workbookViewId="0">
      <x:selection activeCell="A84" activeCellId="0" sqref="A84:A84"/>
    </x:sheetView>
  </x:sheetViews>
  <x:sheetFormatPr defaultColWidth="8.875" defaultRowHeight="13.55000000000000071054"/>
  <x:cols>
    <x:col min="1" max="1" width="26" customWidth="1"/>
    <x:col min="2" max="2" width="42" customWidth="1"/>
    <x:col min="3" max="3" width="24" customWidth="1"/>
    <x:col min="4" max="4" width="50" customWidth="1"/>
  </x:cols>
  <x:sheetData>
    <x:row r="1" spans="1:4" ht="27.94999999999999928946" customHeight="1">
      <x:c r="A1" s="254" t="s">
        <x:v>3042</x:v>
      </x:c>
      <x:c r="B1" s="254"/>
      <x:c r="C1" s="254"/>
      <x:c r="D1" s="254"/>
    </x:row>
    <x:row r="2" spans="1:4" ht="30" customHeight="1">
      <x:c r="A2" s="255" t="s">
        <x:v>183</x:v>
      </x:c>
      <x:c r="B2" s="255"/>
      <x:c r="C2" s="255"/>
      <x:c r="D2" s="255"/>
    </x:row>
    <x:row r="3" spans="1:4" ht="27.94999999999999928946" customHeight="1">
      <x:c r="A3" s="256" t="s">
        <x:v>1509</x:v>
      </x:c>
      <x:c r="B3" s="257"/>
      <x:c r="C3" s="257"/>
      <x:c r="D3" s="258"/>
    </x:row>
    <x:row r="4" spans="1:4" ht="27.94999999999999928946" customHeight="1">
      <x:c r="A4" s="33" t="s">
        <x:v>1200</x:v>
      </x:c>
      <x:c r="B4" s="30" t="s">
        <x:v>18</x:v>
      </x:c>
      <x:c r="C4" s="30" t="s">
        <x:v>50</x:v>
      </x:c>
      <x:c r="D4" s="34" t="s">
        <x:v>2065</x:v>
      </x:c>
    </x:row>
    <x:row r="5" spans="1:4" ht="27.94999999999999928946" customHeight="1">
      <x:c r="A5" s="26" t="s">
        <x:v>151</x:v>
      </x:c>
      <x:c r="B5" s="14" t="s">
        <x:v>2262</x:v>
      </x:c>
      <x:c r="C5" s="14" t="s">
        <x:v>20</x:v>
      </x:c>
      <x:c r="D5" s="15" t="s">
        <x:v>262</x:v>
      </x:c>
    </x:row>
    <x:row r="6" spans="1:4" ht="27.94999999999999928946" customHeight="1">
      <x:c r="A6" s="26" t="s">
        <x:v>101</x:v>
      </x:c>
      <x:c r="B6" s="14" t="s">
        <x:v>2765</x:v>
      </x:c>
      <x:c r="C6" s="14" t="s">
        <x:v>20</x:v>
      </x:c>
      <x:c r="D6" s="15" t="s">
        <x:v>2410</x:v>
      </x:c>
    </x:row>
    <x:row r="7" spans="1:4" ht="27.94999999999999928946" customHeight="1">
      <x:c r="A7" s="26" t="s">
        <x:v>1909</x:v>
      </x:c>
      <x:c r="B7" s="14" t="s">
        <x:v>651</x:v>
      </x:c>
      <x:c r="C7" s="14" t="s">
        <x:v>2068</x:v>
      </x:c>
      <x:c r="D7" s="15" t="s">
        <x:v>458</x:v>
      </x:c>
    </x:row>
    <x:row r="8" spans="1:4" ht="27.94999999999999928946" customHeight="1">
      <x:c r="A8" s="26" t="s">
        <x:v>135</x:v>
      </x:c>
      <x:c r="B8" s="14" t="s">
        <x:v>2187</x:v>
      </x:c>
      <x:c r="C8" s="14" t="s">
        <x:v>24</x:v>
      </x:c>
      <x:c r="D8" s="15" t="s">
        <x:v>2460</x:v>
      </x:c>
    </x:row>
    <x:row r="9" spans="1:4" ht="27.94999999999999928946" customHeight="1">
      <x:c r="A9" s="26" t="s">
        <x:v>119</x:v>
      </x:c>
      <x:c r="B9" s="14" t="s">
        <x:v>1690</x:v>
      </x:c>
      <x:c r="C9" s="14" t="s">
        <x:v>23</x:v>
      </x:c>
      <x:c r="D9" s="15" t="s">
        <x:v>2250</x:v>
      </x:c>
    </x:row>
    <x:row r="10" spans="1:4" ht="27.94999999999999928946" customHeight="1">
      <x:c r="A10" s="26" t="s">
        <x:v>163</x:v>
      </x:c>
      <x:c r="B10" s="14" t="s">
        <x:v>200</x:v>
      </x:c>
      <x:c r="C10" s="14" t="s">
        <x:v>2080</x:v>
      </x:c>
      <x:c r="D10" s="15" t="s">
        <x:v>1437</x:v>
      </x:c>
    </x:row>
    <x:row r="11" spans="1:4" ht="27.94999999999999928946" customHeight="1">
      <x:c r="A11" s="26" t="s">
        <x:v>132</x:v>
      </x:c>
      <x:c r="B11" s="14" t="s">
        <x:v>2776</x:v>
      </x:c>
      <x:c r="C11" s="14" t="s">
        <x:v>2084</x:v>
      </x:c>
      <x:c r="D11" s="15" t="s">
        <x:v>2783</x:v>
      </x:c>
    </x:row>
    <x:row r="12" spans="1:4" ht="27.94999999999999928946" customHeight="1">
      <x:c r="A12" s="26" t="s">
        <x:v>165</x:v>
      </x:c>
      <x:c r="B12" s="14" t="s">
        <x:v>2257</x:v>
      </x:c>
      <x:c r="C12" s="14" t="s">
        <x:v>248</x:v>
      </x:c>
      <x:c r="D12" s="15" t="s">
        <x:v>2801</x:v>
      </x:c>
    </x:row>
    <x:row r="13" spans="1:4" ht="27.94999999999999928946" customHeight="1">
      <x:c r="A13" s="26" t="s">
        <x:v>1902</x:v>
      </x:c>
      <x:c r="B13" s="14" t="s">
        <x:v>2788</x:v>
      </x:c>
      <x:c r="C13" s="14" t="s">
        <x:v>2078</x:v>
      </x:c>
      <x:c r="D13" s="15" t="s">
        <x:v>3050</x:v>
      </x:c>
    </x:row>
    <x:row r="14" spans="1:4" ht="27.94999999999999928946" customHeight="1">
      <x:c r="A14" s="26" t="s">
        <x:v>139</x:v>
      </x:c>
      <x:c r="B14" s="14" t="s">
        <x:v>2255</x:v>
      </x:c>
      <x:c r="C14" s="14" t="s">
        <x:v>2076</x:v>
      </x:c>
      <x:c r="D14" s="15" t="s">
        <x:v>2190</x:v>
      </x:c>
    </x:row>
    <x:row r="15" spans="1:4" ht="27.94999999999999928946" customHeight="1">
      <x:c r="A15" s="26" t="s">
        <x:v>1913</x:v>
      </x:c>
      <x:c r="B15" s="14" t="s">
        <x:v>2774</x:v>
      </x:c>
      <x:c r="C15" s="14" t="s">
        <x:v>64</x:v>
      </x:c>
      <x:c r="D15" s="15" t="s">
        <x:v>1425</x:v>
      </x:c>
    </x:row>
    <x:row r="16" spans="1:4" ht="27.94999999999999928946" customHeight="1">
      <x:c r="A16" s="26" t="s">
        <x:v>1899</x:v>
      </x:c>
      <x:c r="B16" s="14" t="s">
        <x:v>2245</x:v>
      </x:c>
      <x:c r="C16" s="14" t="s">
        <x:v>2039</x:v>
      </x:c>
      <x:c r="D16" s="15" t="s">
        <x:v>2770</x:v>
      </x:c>
    </x:row>
    <x:row r="17" spans="1:4" ht="27.94999999999999928946" customHeight="1">
      <x:c r="A17" s="26" t="s">
        <x:v>1925</x:v>
      </x:c>
      <x:c r="B17" s="14" t="s">
        <x:v>2731</x:v>
      </x:c>
      <x:c r="C17" s="14" t="s">
        <x:v>2072</x:v>
      </x:c>
      <x:c r="D17" s="15" t="s">
        <x:v>327</x:v>
      </x:c>
    </x:row>
    <x:row r="18" spans="1:4" ht="27.94999999999999928946" customHeight="1">
      <x:c r="A18" s="26" t="s">
        <x:v>125</x:v>
      </x:c>
      <x:c r="B18" s="14" t="s">
        <x:v>3015</x:v>
      </x:c>
      <x:c r="C18" s="14" t="s">
        <x:v>2079</x:v>
      </x:c>
      <x:c r="D18" s="15" t="s">
        <x:v>2785</x:v>
      </x:c>
    </x:row>
    <x:row r="19" spans="1:4" ht="27.94999999999999928946" customHeight="1">
      <x:c r="A19" s="26" t="s">
        <x:v>1591</x:v>
      </x:c>
      <x:c r="B19" s="14" t="s">
        <x:v>3012</x:v>
      </x:c>
      <x:c r="C19" s="14" t="s">
        <x:v>14</x:v>
      </x:c>
      <x:c r="D19" s="15" t="s">
        <x:v>550</x:v>
      </x:c>
    </x:row>
    <x:row r="20" spans="1:4" ht="27.94999999999999928946" customHeight="1">
      <x:c r="A20" s="26" t="s">
        <x:v>1582</x:v>
      </x:c>
      <x:c r="B20" s="14" t="s">
        <x:v>3051</x:v>
      </x:c>
      <x:c r="C20" s="14" t="s">
        <x:v>16</x:v>
      </x:c>
      <x:c r="D20" s="15" t="s">
        <x:v>2408</x:v>
      </x:c>
    </x:row>
    <x:row r="21" spans="1:4" ht="27.94999999999999928946" customHeight="1">
      <x:c r="A21" s="26" t="s">
        <x:v>1436</x:v>
      </x:c>
      <x:c r="B21" s="14" t="s">
        <x:v>2811</x:v>
      </x:c>
      <x:c r="C21" s="14" t="s">
        <x:v>2056</x:v>
      </x:c>
      <x:c r="D21" s="15" t="s">
        <x:v>2733</x:v>
      </x:c>
    </x:row>
    <x:row r="22" spans="1:4" ht="27.94999999999999928946" customHeight="1">
      <x:c r="A22" s="26" t="s">
        <x:v>2089</x:v>
      </x:c>
      <x:c r="B22" s="14" t="s">
        <x:v>2766</x:v>
      </x:c>
      <x:c r="C22" s="14" t="s">
        <x:v>2090</x:v>
      </x:c>
      <x:c r="D22" s="15" t="s">
        <x:v>2775</x:v>
      </x:c>
    </x:row>
    <x:row r="23" spans="1:4" ht="27.94999999999999928946" customHeight="1">
      <x:c r="A23" s="26" t="s">
        <x:v>1619</x:v>
      </x:c>
      <x:c r="B23" s="14" t="s">
        <x:v>2205</x:v>
      </x:c>
      <x:c r="C23" s="14" t="s">
        <x:v>64</x:v>
      </x:c>
      <x:c r="D23" s="15" t="s">
        <x:v>625</x:v>
      </x:c>
    </x:row>
    <x:row r="24" spans="1:4" ht="27.94999999999999928946" customHeight="1">
      <x:c r="A24" s="26" t="s">
        <x:v>2077</x:v>
      </x:c>
      <x:c r="B24" s="14" t="s">
        <x:v>2430</x:v>
      </x:c>
      <x:c r="C24" s="14" t="s">
        <x:v>1560</x:v>
      </x:c>
      <x:c r="D24" s="15" t="s">
        <x:v>2341</x:v>
      </x:c>
    </x:row>
    <x:row r="25" spans="1:4" ht="27.94999999999999928946" customHeight="1">
      <x:c r="A25" s="26" t="s">
        <x:v>812</x:v>
      </x:c>
      <x:c r="B25" s="14" t="s">
        <x:v>2191</x:v>
      </x:c>
      <x:c r="C25" s="14" t="s">
        <x:v>1461</x:v>
      </x:c>
      <x:c r="D25" s="15" t="s">
        <x:v>599</x:v>
      </x:c>
    </x:row>
    <x:row r="26" spans="1:4" ht="27.94999999999999928946" customHeight="1">
      <x:c r="A26" s="26" t="s">
        <x:v>1940</x:v>
      </x:c>
      <x:c r="B26" s="14" t="s">
        <x:v>2265</x:v>
      </x:c>
      <x:c r="C26" s="14" t="s">
        <x:v>2094</x:v>
      </x:c>
      <x:c r="D26" s="15" t="s">
        <x:v>261</x:v>
      </x:c>
    </x:row>
    <x:row r="27" spans="1:4" ht="27.94999999999999928946" customHeight="1">
      <x:c r="A27" s="26" t="s">
        <x:v>1502</x:v>
      </x:c>
      <x:c r="B27" s="14" t="s">
        <x:v>2185</x:v>
      </x:c>
      <x:c r="C27" s="14" t="s">
        <x:v>2081</x:v>
      </x:c>
      <x:c r="D27" s="15" t="s">
        <x:v>2184</x:v>
      </x:c>
    </x:row>
    <x:row r="28" spans="1:4" ht="27.94999999999999928946" customHeight="1">
      <x:c r="A28" s="26" t="s">
        <x:v>137</x:v>
      </x:c>
      <x:c r="B28" s="14" t="s">
        <x:v>2780</x:v>
      </x:c>
      <x:c r="C28" s="14" t="s">
        <x:v>1430</x:v>
      </x:c>
      <x:c r="D28" s="15" t="s">
        <x:v>2794</x:v>
      </x:c>
    </x:row>
    <x:row r="29" spans="1:4" ht="27.94999999999999928946" customHeight="1">
      <x:c r="A29" s="26" t="s">
        <x:v>1598</x:v>
      </x:c>
      <x:c r="B29" s="14" t="s">
        <x:v>3068</x:v>
      </x:c>
      <x:c r="C29" s="14" t="s">
        <x:v>2070</x:v>
      </x:c>
      <x:c r="D29" s="15" t="s">
        <x:v>2183</x:v>
      </x:c>
    </x:row>
    <x:row r="30" spans="1:4" ht="27.94999999999999928946" customHeight="1">
      <x:c r="A30" s="26" t="s">
        <x:v>1911</x:v>
      </x:c>
      <x:c r="B30" s="14" t="s">
        <x:v>2209</x:v>
      </x:c>
      <x:c r="C30" s="14" t="s">
        <x:v>2085</x:v>
      </x:c>
      <x:c r="D30" s="15" t="s">
        <x:v>271</x:v>
      </x:c>
    </x:row>
    <x:row r="31" spans="1:4" ht="27.94999999999999928946" customHeight="1">
      <x:c r="A31" s="251" t="s">
        <x:v>1444</x:v>
      </x:c>
      <x:c r="B31" s="252"/>
      <x:c r="C31" s="252"/>
      <x:c r="D31" s="253"/>
    </x:row>
    <x:row r="32" spans="1:4" ht="27.94999999999999928946" customHeight="1">
      <x:c r="A32" s="33" t="s">
        <x:v>1200</x:v>
      </x:c>
      <x:c r="B32" s="30" t="s">
        <x:v>18</x:v>
      </x:c>
      <x:c r="C32" s="30" t="s">
        <x:v>50</x:v>
      </x:c>
      <x:c r="D32" s="34" t="s">
        <x:v>2065</x:v>
      </x:c>
    </x:row>
    <x:row r="33" spans="1:4" ht="27.94999999999999928946" customHeight="1">
      <x:c r="A33" s="26" t="s">
        <x:v>1602</x:v>
      </x:c>
      <x:c r="B33" s="14" t="s">
        <x:v>1443</x:v>
      </x:c>
      <x:c r="C33" s="14" t="s">
        <x:v>1236</x:v>
      </x:c>
      <x:c r="D33" s="15" t="s">
        <x:v>1446</x:v>
      </x:c>
    </x:row>
    <x:row r="34" spans="1:4" ht="27.94999999999999928946" customHeight="1">
      <x:c r="A34" s="26" t="s">
        <x:v>1909</x:v>
      </x:c>
      <x:c r="B34" s="14" t="s">
        <x:v>1760</x:v>
      </x:c>
      <x:c r="C34" s="14" t="s">
        <x:v>2091</x:v>
      </x:c>
      <x:c r="D34" s="15" t="s">
        <x:v>1656</x:v>
      </x:c>
    </x:row>
    <x:row r="35" spans="1:4" ht="27.94999999999999928946" customHeight="1">
      <x:c r="A35" s="26" t="s">
        <x:v>146</x:v>
      </x:c>
      <x:c r="B35" s="14" t="s">
        <x:v>3074</x:v>
      </x:c>
      <x:c r="C35" s="14" t="s">
        <x:v>2088</x:v>
      </x:c>
      <x:c r="D35" s="15" t="s">
        <x:v>285</x:v>
      </x:c>
    </x:row>
    <x:row r="36" spans="1:4" ht="27.94999999999999928946" customHeight="1">
      <x:c r="A36" s="26" t="s">
        <x:v>2103</x:v>
      </x:c>
      <x:c r="B36" s="14" t="s">
        <x:v>1782</x:v>
      </x:c>
      <x:c r="C36" s="14" t="s">
        <x:v>2099</x:v>
      </x:c>
      <x:c r="D36" s="15" t="s">
        <x:v>2415</x:v>
      </x:c>
    </x:row>
    <x:row r="37" spans="1:4" ht="27.94999999999999928946" customHeight="1">
      <x:c r="A37" s="26" t="s">
        <x:v>130</x:v>
      </x:c>
      <x:c r="B37" s="14" t="s">
        <x:v>3046</x:v>
      </x:c>
      <x:c r="C37" s="14" t="s">
        <x:v>2083</x:v>
      </x:c>
      <x:c r="D37" s="15" t="s">
        <x:v>508</x:v>
      </x:c>
    </x:row>
    <x:row r="38" spans="1:4" ht="27.94999999999999928946" customHeight="1">
      <x:c r="A38" s="26" t="s">
        <x:v>2071</x:v>
      </x:c>
      <x:c r="B38" s="14" t="s">
        <x:v>3070</x:v>
      </x:c>
      <x:c r="C38" s="14" t="s">
        <x:v>1590</x:v>
      </x:c>
      <x:c r="D38" s="15" t="s">
        <x:v>2266</x:v>
      </x:c>
    </x:row>
    <x:row r="39" spans="1:4" ht="27.94999999999999928946" customHeight="1">
      <x:c r="A39" s="26" t="s">
        <x:v>1196</x:v>
      </x:c>
      <x:c r="B39" s="14" t="s">
        <x:v>1750</x:v>
      </x:c>
      <x:c r="C39" s="14" t="s">
        <x:v>100</x:v>
      </x:c>
      <x:c r="D39" s="15" t="s">
        <x:v>2763</x:v>
      </x:c>
    </x:row>
    <x:row r="40" spans="1:4" ht="27.94999999999999928946" customHeight="1">
      <x:c r="A40" s="26" t="s">
        <x:v>2117</x:v>
      </x:c>
      <x:c r="B40" s="14" t="s">
        <x:v>2416</x:v>
      </x:c>
      <x:c r="C40" s="14" t="s">
        <x:v>2100</x:v>
      </x:c>
      <x:c r="D40" s="15" t="s">
        <x:v>2</x:v>
      </x:c>
    </x:row>
    <x:row r="41" spans="1:4" ht="27.94999999999999928946" customHeight="1">
      <x:c r="A41" s="251" t="s">
        <x:v>1377</x:v>
      </x:c>
      <x:c r="B41" s="252"/>
      <x:c r="C41" s="252"/>
      <x:c r="D41" s="253"/>
    </x:row>
    <x:row r="42" spans="1:4" ht="27.94999999999999928946" customHeight="1">
      <x:c r="A42" s="33" t="s">
        <x:v>1200</x:v>
      </x:c>
      <x:c r="B42" s="30" t="s">
        <x:v>18</x:v>
      </x:c>
      <x:c r="C42" s="30" t="s">
        <x:v>50</x:v>
      </x:c>
      <x:c r="D42" s="34" t="s">
        <x:v>2065</x:v>
      </x:c>
    </x:row>
    <x:row r="43" spans="1:4" ht="27.94999999999999928946" customHeight="1">
      <x:c r="A43" s="249" t="s">
        <x:v>3064</x:v>
      </x:c>
      <x:c r="B43" s="238" t="s">
        <x:v>1580</x:v>
      </x:c>
      <x:c r="C43" s="238" t="s">
        <x:v>1600</x:v>
      </x:c>
      <x:c r="D43" s="250" t="s">
        <x:v>1235</x:v>
      </x:c>
    </x:row>
    <x:row r="44" spans="1:4" ht="27.94999999999999928946" customHeight="1">
      <x:c r="A44" s="26" t="s">
        <x:v>3073</x:v>
      </x:c>
      <x:c r="B44" s="14" t="s">
        <x:v>1382</x:v>
      </x:c>
      <x:c r="C44" s="14" t="s">
        <x:v>2096</x:v>
      </x:c>
      <x:c r="D44" s="15" t="s">
        <x:v>1235</x:v>
      </x:c>
    </x:row>
    <x:row r="45" spans="1:4" ht="27.94999999999999928946" customHeight="1">
      <x:c r="A45" s="26" t="s">
        <x:v>1421</x:v>
      </x:c>
      <x:c r="B45" s="14" t="s">
        <x:v>1402</x:v>
      </x:c>
      <x:c r="C45" s="14" t="s">
        <x:v>1407</x:v>
      </x:c>
      <x:c r="D45" s="15" t="s">
        <x:v>1235</x:v>
      </x:c>
    </x:row>
    <x:row r="46" spans="1:4" ht="27.94999999999999928946" customHeight="1">
      <x:c r="A46" s="26" t="s">
        <x:v>1492</x:v>
      </x:c>
      <x:c r="B46" s="14" t="s">
        <x:v>1409</x:v>
      </x:c>
      <x:c r="C46" s="14" t="s">
        <x:v>1627</x:v>
      </x:c>
      <x:c r="D46" s="15" t="s">
        <x:v>1235</x:v>
      </x:c>
    </x:row>
    <x:row r="47" spans="1:4" ht="27.94999999999999928946" customHeight="1">
      <x:c r="A47" s="26" t="s">
        <x:v>1375</x:v>
      </x:c>
      <x:c r="B47" s="14" t="s">
        <x:v>1418</x:v>
      </x:c>
      <x:c r="C47" s="14" t="s">
        <x:v>1578</x:v>
      </x:c>
      <x:c r="D47" s="15" t="s">
        <x:v>116</x:v>
      </x:c>
    </x:row>
    <x:row r="48" spans="1:4" ht="27.94999999999999928946" customHeight="1">
      <x:c r="A48" s="26" t="s">
        <x:v>2528</x:v>
      </x:c>
      <x:c r="B48" s="14" t="s">
        <x:v>1405</x:v>
      </x:c>
      <x:c r="C48" s="14" t="s">
        <x:v>1724</x:v>
      </x:c>
      <x:c r="D48" s="15" t="s">
        <x:v>1235</x:v>
      </x:c>
    </x:row>
    <x:row r="49" spans="1:4" ht="27.94999999999999928946" customHeight="1">
      <x:c r="A49" s="26" t="s">
        <x:v>1488</x:v>
      </x:c>
      <x:c r="B49" s="14" t="s">
        <x:v>2813</x:v>
      </x:c>
      <x:c r="C49" s="14" t="s">
        <x:v>1508</x:v>
      </x:c>
      <x:c r="D49" s="15" t="s">
        <x:v>1235</x:v>
      </x:c>
    </x:row>
    <x:row r="50" spans="1:4" ht="27.94999999999999928946" customHeight="1">
      <x:c r="A50" s="26" t="s">
        <x:v>1563</x:v>
      </x:c>
      <x:c r="B50" s="14" t="s">
        <x:v>1615</x:v>
      </x:c>
      <x:c r="C50" s="14" t="s">
        <x:v>1613</x:v>
      </x:c>
      <x:c r="D50" s="15" t="s">
        <x:v>1235</x:v>
      </x:c>
    </x:row>
    <x:row r="51" spans="1:4" ht="27.94999999999999928946" customHeight="1">
      <x:c r="A51" s="26" t="s">
        <x:v>1587</x:v>
      </x:c>
      <x:c r="B51" s="14" t="s">
        <x:v>3076</x:v>
      </x:c>
      <x:c r="C51" s="14" t="s">
        <x:v>217</x:v>
      </x:c>
      <x:c r="D51" s="15" t="s">
        <x:v>2106</x:v>
      </x:c>
    </x:row>
    <x:row r="52" spans="1:4" ht="27.94999999999999928946" customHeight="1">
      <x:c r="A52" s="251" t="s">
        <x:v>1505</x:v>
      </x:c>
      <x:c r="B52" s="252"/>
      <x:c r="C52" s="252"/>
      <x:c r="D52" s="253"/>
    </x:row>
    <x:row r="53" spans="1:4" ht="27.94999999999999928946" customHeight="1">
      <x:c r="A53" s="33" t="s">
        <x:v>1200</x:v>
      </x:c>
      <x:c r="B53" s="30" t="s">
        <x:v>18</x:v>
      </x:c>
      <x:c r="C53" s="30" t="s">
        <x:v>50</x:v>
      </x:c>
      <x:c r="D53" s="34" t="s">
        <x:v>2065</x:v>
      </x:c>
    </x:row>
    <x:row r="54" spans="1:4" ht="27.94999999999999928946" customHeight="1">
      <x:c r="A54" s="26" t="s">
        <x:v>1925</x:v>
      </x:c>
      <x:c r="B54" s="14" t="s">
        <x:v>1759</x:v>
      </x:c>
      <x:c r="C54" s="14" t="s">
        <x:v>33</x:v>
      </x:c>
      <x:c r="D54" s="15" t="s">
        <x:v>314</x:v>
      </x:c>
    </x:row>
    <x:row r="55" spans="1:4" ht="27.94999999999999928946" customHeight="1">
      <x:c r="A55" s="26" t="s">
        <x:v>86</x:v>
      </x:c>
      <x:c r="B55" s="14" t="s">
        <x:v>2181</x:v>
      </x:c>
      <x:c r="C55" s="14" t="s">
        <x:v>33</x:v>
      </x:c>
      <x:c r="D55" s="15" t="s">
        <x:v>315</x:v>
      </x:c>
    </x:row>
    <x:row r="56" spans="1:4" ht="27.94999999999999928946" customHeight="1">
      <x:c r="A56" s="249" t="s">
        <x:v>12</x:v>
      </x:c>
      <x:c r="B56" s="238" t="s">
        <x:v>3052</x:v>
      </x:c>
      <x:c r="C56" s="238" t="s">
        <x:v>2086</x:v>
      </x:c>
      <x:c r="D56" s="250" t="s">
        <x:v>631</x:v>
      </x:c>
    </x:row>
    <x:row r="57" spans="1:4" ht="27.94999999999999928946" customHeight="1">
      <x:c r="A57" s="26" t="s">
        <x:v>812</x:v>
      </x:c>
      <x:c r="B57" s="14" t="s">
        <x:v>2747</x:v>
      </x:c>
      <x:c r="C57" s="14" t="s">
        <x:v>3</x:v>
      </x:c>
      <x:c r="D57" s="15" t="s">
        <x:v>493</x:v>
      </x:c>
    </x:row>
    <x:row r="58" spans="1:4" ht="27.94999999999999928946" customHeight="1">
      <x:c r="A58" s="26" t="s">
        <x:v>93</x:v>
      </x:c>
      <x:c r="B58" s="14" t="s">
        <x:v>2189</x:v>
      </x:c>
      <x:c r="C58" s="14" t="s">
        <x:v>2108</x:v>
      </x:c>
      <x:c r="D58" s="15" t="s">
        <x:v>328</x:v>
      </x:c>
    </x:row>
    <x:row r="59" spans="1:4" ht="27.94999999999999928946" customHeight="1">
      <x:c r="A59" s="26" t="s">
        <x:v>55</x:v>
      </x:c>
      <x:c r="B59" s="14" t="s">
        <x:v>1709</x:v>
      </x:c>
      <x:c r="C59" s="14" t="s">
        <x:v>2097</x:v>
      </x:c>
      <x:c r="D59" s="15" t="s">
        <x:v>630</x:v>
      </x:c>
    </x:row>
    <x:row r="60" spans="1:4" ht="27.94999999999999928946" customHeight="1">
      <x:c r="A60" s="26" t="s">
        <x:v>62</x:v>
      </x:c>
      <x:c r="B60" s="14" t="s">
        <x:v>2264</x:v>
      </x:c>
      <x:c r="C60" s="14" t="s">
        <x:v>2101</x:v>
      </x:c>
      <x:c r="D60" s="15" t="s">
        <x:v>1381</x:v>
      </x:c>
    </x:row>
    <x:row r="61" spans="1:4" ht="27.94999999999999928946" customHeight="1">
      <x:c r="A61" s="251" t="s">
        <x:v>3077</x:v>
      </x:c>
      <x:c r="B61" s="252"/>
      <x:c r="C61" s="252"/>
      <x:c r="D61" s="253"/>
    </x:row>
    <x:row r="62" spans="1:4" ht="27.94999999999999928946" customHeight="1">
      <x:c r="A62" s="33" t="s">
        <x:v>1200</x:v>
      </x:c>
      <x:c r="B62" s="30" t="s">
        <x:v>18</x:v>
      </x:c>
      <x:c r="C62" s="30" t="s">
        <x:v>50</x:v>
      </x:c>
      <x:c r="D62" s="34" t="s">
        <x:v>2065</x:v>
      </x:c>
    </x:row>
    <x:row r="63" spans="1:4" ht="27.94999999999999928946" customHeight="1">
      <x:c r="A63" s="26" t="s">
        <x:v>2098</x:v>
      </x:c>
      <x:c r="B63" s="14" t="s">
        <x:v>1629</x:v>
      </x:c>
      <x:c r="C63" s="14" t="s">
        <x:v>1566</x:v>
      </x:c>
      <x:c r="D63" s="15" t="s">
        <x:v>3066</x:v>
      </x:c>
    </x:row>
    <x:row r="64" spans="1:4" ht="27.94999999999999928946" customHeight="1">
      <x:c r="A64" s="26" t="s">
        <x:v>2095</x:v>
      </x:c>
      <x:c r="B64" s="14" t="s">
        <x:v>1757</x:v>
      </x:c>
      <x:c r="C64" s="14" t="s">
        <x:v>1601</x:v>
      </x:c>
      <x:c r="D64" s="15" t="s">
        <x:v>1785</x:v>
      </x:c>
    </x:row>
    <x:row r="65" spans="1:4" ht="27.94999999999999928946" customHeight="1">
      <x:c r="A65" s="26" t="s">
        <x:v>2093</x:v>
      </x:c>
      <x:c r="B65" s="14" t="s">
        <x:v>3056</x:v>
      </x:c>
      <x:c r="C65" s="14" t="s">
        <x:v>1510</x:v>
      </x:c>
      <x:c r="D65" s="15" t="s">
        <x:v>3045</x:v>
      </x:c>
    </x:row>
    <x:row r="66" spans="1:4" ht="27.94999999999999928946" customHeight="1">
      <x:c r="A66" s="26" t="s">
        <x:v>6</x:v>
      </x:c>
      <x:c r="B66" s="14" t="s">
        <x:v>1631</x:v>
      </x:c>
      <x:c r="C66" s="14" t="s">
        <x:v>1605</x:v>
      </x:c>
      <x:c r="D66" s="15" t="s">
        <x:v>1794</x:v>
      </x:c>
    </x:row>
    <x:row r="67" spans="1:4" ht="27.94999999999999928946" customHeight="1">
      <x:c r="A67" s="26" t="s">
        <x:v>1203</x:v>
      </x:c>
      <x:c r="B67" s="14" t="s">
        <x:v>3059</x:v>
      </x:c>
      <x:c r="C67" s="14" t="s">
        <x:v>982</x:v>
      </x:c>
      <x:c r="D67" s="15" t="s">
        <x:v>3053</x:v>
      </x:c>
    </x:row>
    <x:row r="68" spans="1:4" ht="27.94999999999999928946" customHeight="1">
      <x:c r="A68" s="27" t="s">
        <x:v>1183</x:v>
      </x:c>
      <x:c r="B68" s="16" t="s">
        <x:v>1494</x:v>
      </x:c>
      <x:c r="C68" s="16" t="s">
        <x:v>7</x:v>
      </x:c>
      <x:c r="D68" s="17" t="s">
        <x:v>503</x:v>
      </x:c>
    </x:row>
    <x:row r="69" spans="1:4" ht="24.94999999999999928946" customHeight="1">
      <x:c r="A69" s="53" t="s">
        <x:v>1395</x:v>
      </x:c>
      <x:c r="B69" s="53"/>
      <x:c r="C69" s="53"/>
      <x:c r="D69" s="53"/>
    </x:row>
    <x:row r="70" spans="1:4" ht="27.94999999999999928946" customHeight="1">
      <x:c r="A70" s="51" t="s">
        <x:v>1233</x:v>
      </x:c>
      <x:c r="B70" s="51" t="s">
        <x:v>2114</x:v>
      </x:c>
      <x:c r="C70" s="51" t="s">
        <x:v>2092</x:v>
      </x:c>
      <x:c r="D70" s="51" t="s">
        <x:v>1410</x:v>
      </x:c>
    </x:row>
    <x:row r="71" spans="1:4" ht="44.10000000000000142109" customHeight="1">
      <x:c r="A71" s="14" t="s">
        <x:v>1194</x:v>
      </x:c>
      <x:c r="B71" s="14" t="s">
        <x:v>1788</x:v>
      </x:c>
      <x:c r="C71" s="14" t="s">
        <x:v>1689</x:v>
      </x:c>
      <x:c r="D71" s="14" t="s">
        <x:v>484</x:v>
      </x:c>
    </x:row>
    <x:row r="72" spans="1:4" ht="44.10000000000000142109" customHeight="1">
      <x:c r="A72" s="14" t="s">
        <x:v>68</x:v>
      </x:c>
      <x:c r="B72" s="14" t="s">
        <x:v>1778</x:v>
      </x:c>
      <x:c r="C72" s="14" t="s">
        <x:v>2778</x:v>
      </x:c>
      <x:c r="D72" s="14" t="s">
        <x:v>316</x:v>
      </x:c>
    </x:row>
    <x:row r="73" spans="1:4" ht="44.10000000000000142109" customHeight="1">
      <x:c r="A73" s="14" t="s">
        <x:v>1212</x:v>
      </x:c>
      <x:c r="B73" s="14" t="s">
        <x:v>1594</x:v>
      </x:c>
      <x:c r="C73" s="14" t="s">
        <x:v>2186</x:v>
      </x:c>
      <x:c r="D73" s="14" t="s">
        <x:v>2199</x:v>
      </x:c>
    </x:row>
    <x:row r="74" spans="1:4" ht="44.10000000000000142109" customHeight="1">
      <x:c r="A74" s="14" t="s">
        <x:v>1180</x:v>
      </x:c>
      <x:c r="B74" s="14" t="s">
        <x:v>1625</x:v>
      </x:c>
      <x:c r="C74" s="14" t="s">
        <x:v>2742</x:v>
      </x:c>
      <x:c r="D74" s="14" t="s">
        <x:v>1659</x:v>
      </x:c>
    </x:row>
    <x:row r="75" spans="1:4" ht="44.10000000000000142109" customHeight="1">
      <x:c r="A75" s="14" t="s">
        <x:v>1177</x:v>
      </x:c>
      <x:c r="B75" s="14" t="s">
        <x:v>2115</x:v>
      </x:c>
      <x:c r="C75" s="14" t="s">
        <x:v>1412</x:v>
      </x:c>
      <x:c r="D75" s="14" t="s">
        <x:v>2369</x:v>
      </x:c>
    </x:row>
    <x:row r="76" spans="1:4" ht="44.10000000000000142109" customHeight="1">
      <x:c r="A76" s="14" t="s">
        <x:v>1188</x:v>
      </x:c>
      <x:c r="B76" s="14" t="s">
        <x:v>2107</x:v>
      </x:c>
      <x:c r="C76" s="14" t="s">
        <x:v>1426</x:v>
      </x:c>
      <x:c r="D76" s="14" t="s">
        <x:v>1134</x:v>
      </x:c>
    </x:row>
    <x:row r="77" spans="1:4" ht="44.10000000000000142109" customHeight="1">
      <x:c r="A77" s="53" t="s">
        <x:v>1201</x:v>
      </x:c>
      <x:c r="B77" s="53" t="s">
        <x:v>2126</x:v>
      </x:c>
      <x:c r="C77" s="53" t="s">
        <x:v>2784</x:v>
      </x:c>
      <x:c r="D77" s="53" t="s">
        <x:v>1699</x:v>
      </x:c>
    </x:row>
    <x:row r="78" spans="1:4" ht="27.94999999999999928946" customHeight="1">
      <x:c r="A78" s="51" t="s">
        <x:v>1549</x:v>
      </x:c>
      <x:c r="B78" s="51"/>
      <x:c r="C78" s="51"/>
      <x:c r="D78" s="51"/>
    </x:row>
    <x:row r="79" spans="1:4" ht="42" customHeight="1">
      <x:c r="A79" s="14" t="s">
        <x:v>35</x:v>
      </x:c>
      <x:c r="B79" s="14" t="s">
        <x:v>1202</x:v>
      </x:c>
      <x:c r="C79" s="14" t="s">
        <x:v>1178</x:v>
      </x:c>
      <x:c r="D79" s="14" t="s">
        <x:v>113</x:v>
      </x:c>
    </x:row>
    <x:row r="80" spans="1:4" ht="36" customHeight="1">
      <x:c r="A80" s="14" t="s">
        <x:v>2109</x:v>
      </x:c>
      <x:c r="B80" s="14" t="s">
        <x:v>1211</x:v>
      </x:c>
      <x:c r="C80" s="14" t="s">
        <x:v>1211</x:v>
      </x:c>
      <x:c r="D80" s="14" t="s">
        <x:v>2787</x:v>
      </x:c>
    </x:row>
    <x:row r="81" spans="1:4" ht="36" customHeight="1">
      <x:c r="A81" s="14" t="s">
        <x:v>2105</x:v>
      </x:c>
      <x:c r="B81" s="14" t="s">
        <x:v>1189</x:v>
      </x:c>
      <x:c r="C81" s="14" t="s">
        <x:v>1210</x:v>
      </x:c>
      <x:c r="D81" s="14" t="s">
        <x:v>3060</x:v>
      </x:c>
    </x:row>
    <x:row r="82" spans="1:4" ht="36" customHeight="1">
      <x:c r="A82" s="14" t="s">
        <x:v>1738</x:v>
      </x:c>
      <x:c r="B82" s="14" t="s">
        <x:v>1190</x:v>
      </x:c>
      <x:c r="C82" s="14" t="s">
        <x:v>1184</x:v>
      </x:c>
      <x:c r="D82" s="14" t="s">
        <x:v>1755</x:v>
      </x:c>
    </x:row>
    <x:row r="83" spans="1:4" ht="36" customHeight="1">
      <x:c r="A83" s="14" t="s">
        <x:v>3154</x:v>
      </x:c>
      <x:c r="B83" s="14" t="s">
        <x:v>244</x:v>
      </x:c>
      <x:c r="C83" s="14" t="s">
        <x:v>1220</x:v>
      </x:c>
      <x:c r="D83" s="14" t="s">
        <x:v>3078</x:v>
      </x:c>
    </x:row>
    <x:row r="84" spans="1:4" ht="36" customHeight="1">
      <x:c r="A84" s="14" t="s">
        <x:v>3069</x:v>
      </x:c>
      <x:c r="B84" s="14" t="s">
        <x:v>1190</x:v>
      </x:c>
      <x:c r="C84" s="14" t="s">
        <x:v>1206</x:v>
      </x:c>
      <x:c r="D84" s="14" t="s">
        <x:v>219</x:v>
      </x:c>
    </x:row>
    <x:row r="85" spans="1:4" ht="36" customHeight="1">
      <x:c r="A85" s="14" t="s">
        <x:v>1611</x:v>
      </x:c>
      <x:c r="B85" s="14" t="s">
        <x:v>736</x:v>
      </x:c>
      <x:c r="C85" s="14" t="s">
        <x:v>1214</x:v>
      </x:c>
      <x:c r="D85" s="14" t="s">
        <x:v>2798</x:v>
      </x:c>
    </x:row>
    <x:row r="86" spans="1:4" ht="36" customHeight="1">
      <x:c r="A86" s="14" t="s">
        <x:v>230</x:v>
      </x:c>
      <x:c r="B86" s="14" t="s">
        <x:v>1190</x:v>
      </x:c>
      <x:c r="C86" s="14" t="s">
        <x:v>1209</x:v>
      </x:c>
      <x:c r="D86" s="14" t="s">
        <x:v>2768</x:v>
      </x:c>
    </x:row>
    <x:row r="87" spans="1:4" ht="36" customHeight="1">
      <x:c r="A87" s="14" t="s">
        <x:v>45</x:v>
      </x:c>
      <x:c r="B87" s="14" t="s">
        <x:v>78</x:v>
      </x:c>
      <x:c r="C87" s="14" t="s">
        <x:v>1224</x:v>
      </x:c>
      <x:c r="D87" s="14" t="s">
        <x:v>3067</x:v>
      </x:c>
    </x:row>
    <x:row r="88" spans="1:4" ht="36" customHeight="1">
      <x:c r="A88" s="14" t="s">
        <x:v>1606</x:v>
      </x:c>
      <x:c r="B88" s="14" t="s">
        <x:v>4</x:v>
      </x:c>
      <x:c r="C88" s="14" t="s">
        <x:v>1046</x:v>
      </x:c>
      <x:c r="D88" s="14" t="s">
        <x:v>1751</x:v>
      </x:c>
    </x:row>
    <x:row r="89" spans="1:4" ht="36" customHeight="1">
      <x:c r="A89" s="52" t="s">
        <x:v>1575</x:v>
      </x:c>
      <x:c r="B89" s="52" t="s">
        <x:v>1215</x:v>
      </x:c>
      <x:c r="C89" s="52" t="s">
        <x:v>1227</x:v>
      </x:c>
      <x:c r="D89" s="52" t="s">
        <x:v>2188</x:v>
      </x:c>
    </x:row>
    <x:row r="90" spans="1:4" ht="36" customHeight="1">
      <x:c r="A90" s="52" t="s">
        <x:v>1546</x:v>
      </x:c>
      <x:c r="B90" s="52" t="s">
        <x:v>244</x:v>
      </x:c>
      <x:c r="C90" s="52" t="s">
        <x:v>1032</x:v>
      </x:c>
      <x:c r="D90" s="52" t="s">
        <x:v>976</x:v>
      </x:c>
    </x:row>
    <x:row r="91" spans="1:4" ht="36" customHeight="1">
      <x:c r="A91" s="52" t="s">
        <x:v>216</x:v>
      </x:c>
      <x:c r="B91" s="52" t="s">
        <x:v>257</x:v>
      </x:c>
      <x:c r="C91" s="52" t="s">
        <x:v>1230</x:v>
      </x:c>
      <x:c r="D91" s="52" t="s">
        <x:v>990</x:v>
      </x:c>
    </x:row>
    <x:row r="92" spans="1:4" ht="36" customHeight="1">
      <x:c r="A92" s="52" t="s">
        <x:v>717</x:v>
      </x:c>
      <x:c r="B92" s="52" t="s">
        <x:v>30</x:v>
      </x:c>
      <x:c r="C92" s="52" t="s">
        <x:v>1219</x:v>
      </x:c>
      <x:c r="D92" s="52" t="s">
        <x:v>2263</x:v>
      </x:c>
    </x:row>
    <x:row r="93" spans="1:4" ht="36" customHeight="1">
      <x:c r="A93" s="52" t="s">
        <x:v>2538</x:v>
      </x:c>
      <x:c r="B93" s="52" t="s">
        <x:v>244</x:v>
      </x:c>
      <x:c r="C93" s="52" t="s">
        <x:v>1222</x:v>
      </x:c>
      <x:c r="D93" s="52" t="s">
        <x:v>969</x:v>
      </x:c>
    </x:row>
    <x:row r="94" spans="1:4" ht="36" customHeight="1">
      <x:c r="A94" s="52" t="s">
        <x:v>214</x:v>
      </x:c>
      <x:c r="B94" s="52" t="s">
        <x:v>244</x:v>
      </x:c>
      <x:c r="C94" s="52" t="s">
        <x:v>1208</x:v>
      </x:c>
      <x:c r="D94" s="52" t="s">
        <x:v>987</x:v>
      </x:c>
    </x:row>
    <x:row r="95" spans="1:4" ht="36" customHeight="1">
      <x:c r="A95" s="52" t="s">
        <x:v>2102</x:v>
      </x:c>
      <x:c r="B95" s="52" t="s">
        <x:v>1221</x:v>
      </x:c>
      <x:c r="C95" s="52" t="s">
        <x:v>1225</x:v>
      </x:c>
      <x:c r="D95" s="52" t="s">
        <x:v>1540</x:v>
      </x:c>
    </x:row>
    <x:row r="96" spans="1:4" ht="36" customHeight="1">
      <x:c r="A96" s="52" t="s">
        <x:v>1630</x:v>
      </x:c>
      <x:c r="B96" s="52" t="s">
        <x:v>1221</x:v>
      </x:c>
      <x:c r="C96" s="52" t="s">
        <x:v>726</x:v>
      </x:c>
      <x:c r="D96" s="52" t="s">
        <x:v>225</x:v>
      </x:c>
    </x:row>
    <x:row r="97" spans="1:4" ht="36" customHeight="1">
      <x:c r="A97" s="52" t="s">
        <x:v>2110</x:v>
      </x:c>
      <x:c r="B97" s="52" t="s">
        <x:v>1189</x:v>
      </x:c>
      <x:c r="C97" s="52" t="s">
        <x:v>1179</x:v>
      </x:c>
      <x:c r="D97" s="52" t="s">
        <x:v>978</x:v>
      </x:c>
    </x:row>
    <x:row r="98" spans="1:4" ht="36" customHeight="1">
      <x:c r="A98" s="52" t="s">
        <x:v>3063</x:v>
      </x:c>
      <x:c r="B98" s="52" t="s">
        <x:v>1189</x:v>
      </x:c>
      <x:c r="C98" s="52" t="s">
        <x:v>46</x:v>
      </x:c>
      <x:c r="D98" s="52" t="s">
        <x:v>970</x:v>
      </x:c>
    </x:row>
    <x:row r="99" spans="1:4">
      <x:c r="A99" s="52" t="s">
        <x:v>2122</x:v>
      </x:c>
      <x:c r="B99" s="52"/>
      <x:c r="C99" s="52"/>
      <x:c r="D99" s="52"/>
    </x:row>
    <x:row r="100" spans="1:4">
      <x:c r="A100" s="52" t="s">
        <x:v>724</x:v>
      </x:c>
      <x:c r="B100" s="52" t="s">
        <x:v>2112</x:v>
      </x:c>
      <x:c r="C100" s="52" t="s">
        <x:v>83</x:v>
      </x:c>
      <x:c r="D100" s="52" t="s">
        <x:v>1232</x:v>
      </x:c>
    </x:row>
    <x:row r="101" spans="1:4" ht="51.95000000000000284217" customHeight="1">
      <x:c r="A101" s="52" t="s">
        <x:v>56</x:v>
      </x:c>
      <x:c r="B101" s="52" t="s">
        <x:v>46</x:v>
      </x:c>
      <x:c r="C101" s="52" t="s">
        <x:v>264</x:v>
      </x:c>
      <x:c r="D101" s="52" t="s">
        <x:v>2420</x:v>
      </x:c>
    </x:row>
    <x:row r="102" spans="1:4" ht="51.95000000000000284217" customHeight="1">
      <x:c r="A102" s="52" t="s">
        <x:v>56</x:v>
      </x:c>
      <x:c r="B102" s="52" t="s">
        <x:v>9</x:v>
      </x:c>
      <x:c r="C102" s="52" t="s">
        <x:v>3049</x:v>
      </x:c>
      <x:c r="D102" s="52" t="s">
        <x:v>2118</x:v>
      </x:c>
    </x:row>
    <x:row r="103" spans="1:4" ht="51.95000000000000284217" customHeight="1">
      <x:c r="A103" s="52" t="s">
        <x:v>1585</x:v>
      </x:c>
      <x:c r="B103" s="52" t="s">
        <x:v>40</x:v>
      </x:c>
      <x:c r="C103" s="52" t="s">
        <x:v>999</x:v>
      </x:c>
      <x:c r="D103" s="52" t="s">
        <x:v>989</x:v>
      </x:c>
    </x:row>
    <x:row r="104" spans="1:4" ht="51.95000000000000284217" customHeight="1">
      <x:c r="A104" s="52" t="s">
        <x:v>1585</x:v>
      </x:c>
      <x:c r="B104" s="52" t="s">
        <x:v>104</x:v>
      </x:c>
      <x:c r="C104" s="52" t="s">
        <x:v>1408</x:v>
      </x:c>
      <x:c r="D104" s="52" t="s">
        <x:v>2087</x:v>
      </x:c>
    </x:row>
    <x:row r="105" spans="1:4" ht="51.95000000000000284217" customHeight="1">
      <x:c r="A105" s="52" t="s">
        <x:v>2116</x:v>
      </x:c>
      <x:c r="B105" s="52" t="s">
        <x:v>1051</x:v>
      </x:c>
      <x:c r="C105" s="52" t="s">
        <x:v>3071</x:v>
      </x:c>
      <x:c r="D105" s="52" t="s">
        <x:v>3055</x:v>
      </x:c>
    </x:row>
    <x:row r="106" spans="1:4" ht="51.95000000000000284217" customHeight="1">
      <x:c r="A106" s="52" t="s">
        <x:v>2113</x:v>
      </x:c>
      <x:c r="B106" s="52" t="s">
        <x:v>2125</x:v>
      </x:c>
      <x:c r="C106" s="52" t="s">
        <x:v>201</x:v>
      </x:c>
      <x:c r="D106" s="52" t="s">
        <x:v>1768</x:v>
      </x:c>
    </x:row>
  </x:sheetData>
  <x:mergeCells count="9">
    <x:mergeCell ref="A1:D1"/>
    <x:mergeCell ref="A2:D2"/>
    <x:mergeCell ref="A3:D3"/>
    <x:mergeCell ref="A31:D31"/>
    <x:mergeCell ref="A41:D41"/>
    <x:mergeCell ref="A43:D43"/>
    <x:mergeCell ref="A52:D52"/>
    <x:mergeCell ref="A56:D56"/>
    <x:mergeCell ref="A61:D61"/>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9"/>
  <x:dimension ref="A1:J310"/>
  <x:sheetViews>
    <x:sheetView showGridLines="0" topLeftCell="A1" zoomScaleNormal="100" zoomScaleSheetLayoutView="100" workbookViewId="0">
      <x:selection activeCell="F4" activeCellId="0" sqref="F4:F4"/>
    </x:sheetView>
  </x:sheetViews>
  <x:sheetFormatPr defaultColWidth="8.875" defaultRowHeight="13.55000000000000071054"/>
  <x:cols>
    <x:col min="1" max="1" width="13.625" customWidth="1"/>
    <x:col min="2" max="2" width="9.875" customWidth="1"/>
    <x:col min="3" max="3" width="9.75" customWidth="1"/>
    <x:col min="4" max="4" width="16.625" customWidth="1"/>
    <x:col min="5" max="5" width="20" customWidth="1"/>
    <x:col min="6" max="6" width="14.75" customWidth="1"/>
    <x:col min="7" max="7" width="12" customWidth="1"/>
    <x:col min="8" max="8" width="16" customWidth="1"/>
    <x:col min="9" max="9" width="49" customWidth="1"/>
    <x:col min="10" max="10" width="16" customWidth="1"/>
  </x:cols>
  <x:sheetData>
    <x:row r="1" spans="1:10" ht="27.94999999999999928946" customHeight="1">
      <x:c r="A1" s="254" t="s">
        <x:v>1573</x:v>
      </x:c>
      <x:c r="B1" s="254"/>
      <x:c r="C1" s="254"/>
      <x:c r="D1" s="254"/>
      <x:c r="E1" s="254"/>
      <x:c r="F1" s="254"/>
      <x:c r="G1" s="254"/>
      <x:c r="H1" s="254"/>
      <x:c r="I1" s="254"/>
      <x:c r="J1" s="254"/>
    </x:row>
    <x:row r="2" spans="1:10" ht="33.95000000000000284217" customHeight="1">
      <x:c r="A2" s="255" t="s">
        <x:v>379</x:v>
      </x:c>
      <x:c r="B2" s="255"/>
      <x:c r="C2" s="255"/>
      <x:c r="D2" s="255"/>
      <x:c r="E2" s="255"/>
      <x:c r="F2" s="255"/>
      <x:c r="G2" s="255"/>
      <x:c r="H2" s="255"/>
      <x:c r="I2" s="255"/>
      <x:c r="J2" s="255"/>
    </x:row>
    <x:row r="3" spans="1:10" ht="32.10000000000000142109" customHeight="1">
      <x:c r="A3" s="44" t="s">
        <x:v>17</x:v>
      </x:c>
      <x:c r="B3" s="45">
        <x:v>306</x:v>
      </x:c>
      <x:c r="C3" s="45" t="s">
        <x:v>2130</x:v>
      </x:c>
      <x:c r="D3" s="45">
        <x:v>2.8599999999999999</x:v>
      </x:c>
      <x:c r="E3" s="24" t="s">
        <x:v>2119</x:v>
      </x:c>
      <x:c r="F3" s="24">
        <x:v>8.1199999999999992</x:v>
      </x:c>
      <x:c r="G3" s="24" t="s">
        <x:v>2127</x:v>
      </x:c>
      <x:c r="H3" s="24">
        <x:v>5</x:v>
      </x:c>
      <x:c r="I3" s="50" t="s">
        <x:v>1391</x:v>
      </x:c>
      <x:c r="J3" s="25">
        <x:v>0.1910300925925926</x:v>
      </x:c>
    </x:row>
    <x:row r="4" spans="1:10" ht="20.10000000000000142109" customHeight="1">
      <x:c r="A4" s="42" t="s">
        <x:v>1909</x:v>
      </x:c>
      <x:c r="B4" s="42" t="s">
        <x:v>1582</x:v>
      </x:c>
      <x:c r="C4" s="42" t="s">
        <x:v>1436</x:v>
      </x:c>
      <x:c r="D4" s="42" t="s">
        <x:v>1583</x:v>
      </x:c>
      <x:c r="E4" s="14"/>
      <x:c r="F4" s="14"/>
      <x:c r="G4" s="14"/>
      <x:c r="H4" s="14"/>
      <x:c r="I4" s="14"/>
      <x:c r="J4" s="14"/>
    </x:row>
    <x:row r="5" spans="1:10" ht="20.10000000000000142109" customHeight="1">
      <x:c r="A5" s="10">
        <x:v>1</x:v>
      </x:c>
      <x:c r="B5" s="10">
        <x:v>3</x:v>
      </x:c>
      <x:c r="C5" s="10">
        <x:v>0</x:v>
      </x:c>
      <x:c r="D5" s="48">
        <x:v>0.00052083333333333333</x:v>
      </x:c>
      <x:c r="E5" s="14"/>
      <x:c r="F5" s="14"/>
      <x:c r="G5" s="14"/>
      <x:c r="H5" s="14"/>
      <x:c r="I5" s="14"/>
      <x:c r="J5" s="14"/>
    </x:row>
    <x:row r="6" spans="1:10" ht="20.10000000000000142109" customHeight="1">
      <x:c r="A6" s="10">
        <x:v>2</x:v>
      </x:c>
      <x:c r="B6" s="10">
        <x:v>5</x:v>
      </x:c>
      <x:c r="C6" s="10">
        <x:v>0</x:v>
      </x:c>
      <x:c r="D6" s="48">
        <x:v>0.00063657407407407413</x:v>
      </x:c>
      <x:c r="E6" s="14"/>
      <x:c r="F6" s="14"/>
      <x:c r="G6" s="14"/>
      <x:c r="H6" s="14"/>
      <x:c r="I6" s="14"/>
      <x:c r="J6" s="14"/>
    </x:row>
    <x:row r="7" spans="1:10" ht="20.10000000000000142109" customHeight="1">
      <x:c r="A7" s="10">
        <x:v>3</x:v>
      </x:c>
      <x:c r="B7" s="10">
        <x:v>8</x:v>
      </x:c>
      <x:c r="C7" s="10">
        <x:v>0</x:v>
      </x:c>
      <x:c r="D7" s="48">
        <x:v>0.00086805555555555551</x:v>
      </x:c>
      <x:c r="E7" s="14"/>
      <x:c r="F7" s="14"/>
      <x:c r="G7" s="14"/>
      <x:c r="H7" s="14"/>
      <x:c r="I7" s="14"/>
      <x:c r="J7" s="14"/>
    </x:row>
    <x:row r="8" spans="1:10" ht="20.10000000000000142109" customHeight="1">
      <x:c r="A8" s="10">
        <x:v>4</x:v>
      </x:c>
      <x:c r="B8" s="10">
        <x:v>11</x:v>
      </x:c>
      <x:c r="C8" s="10">
        <x:v>0</x:v>
      </x:c>
      <x:c r="D8" s="48">
        <x:v>0.0012152777777777778</x:v>
      </x:c>
      <x:c r="E8" s="14"/>
      <x:c r="F8" s="14"/>
      <x:c r="G8" s="14"/>
      <x:c r="H8" s="14"/>
      <x:c r="I8" s="14"/>
      <x:c r="J8" s="14"/>
    </x:row>
    <x:row r="9" spans="1:10" ht="20.10000000000000142109" customHeight="1">
      <x:c r="A9" s="10">
        <x:v>5</x:v>
      </x:c>
      <x:c r="B9" s="10">
        <x:v>13</x:v>
      </x:c>
      <x:c r="C9" s="10">
        <x:v>0</x:v>
      </x:c>
      <x:c r="D9" s="48">
        <x:v>0.0013888888888888889</x:v>
      </x:c>
      <x:c r="E9" s="14"/>
      <x:c r="F9" s="14"/>
      <x:c r="G9" s="14"/>
      <x:c r="H9" s="14"/>
      <x:c r="I9" s="14"/>
      <x:c r="J9" s="14"/>
    </x:row>
    <x:row r="10" spans="1:10" ht="20.10000000000000142109" customHeight="1">
      <x:c r="A10" s="10">
        <x:v>6</x:v>
      </x:c>
      <x:c r="B10" s="10">
        <x:v>15</x:v>
      </x:c>
      <x:c r="C10" s="10">
        <x:v>0</x:v>
      </x:c>
      <x:c r="D10" s="48">
        <x:v>0.0015625</x:v>
      </x:c>
      <x:c r="E10" s="14"/>
      <x:c r="F10" s="14"/>
      <x:c r="G10" s="14"/>
      <x:c r="H10" s="14"/>
      <x:c r="I10" s="14"/>
      <x:c r="J10" s="14"/>
    </x:row>
    <x:row r="11" spans="1:10" ht="20.10000000000000142109" customHeight="1">
      <x:c r="A11" s="10">
        <x:v>7</x:v>
      </x:c>
      <x:c r="B11" s="10">
        <x:v>18</x:v>
      </x:c>
      <x:c r="C11" s="10">
        <x:v>15</x:v>
      </x:c>
      <x:c r="D11" s="48">
        <x:v>0.0017939814814814815</x:v>
      </x:c>
      <x:c r="E11" s="14"/>
      <x:c r="F11" s="14"/>
      <x:c r="G11" s="14"/>
      <x:c r="H11" s="14"/>
      <x:c r="I11" s="14"/>
      <x:c r="J11" s="14"/>
    </x:row>
    <x:row r="12" spans="1:10" ht="20.10000000000000142109" customHeight="1">
      <x:c r="A12" s="10">
        <x:v>8</x:v>
      </x:c>
      <x:c r="B12" s="10">
        <x:v>22</x:v>
      </x:c>
      <x:c r="C12" s="10">
        <x:v>15</x:v>
      </x:c>
      <x:c r="D12" s="48">
        <x:v>0.0021412037037037038</x:v>
      </x:c>
      <x:c r="E12" s="14"/>
      <x:c r="F12" s="14"/>
      <x:c r="G12" s="14"/>
      <x:c r="H12" s="14"/>
      <x:c r="I12" s="14"/>
      <x:c r="J12" s="14"/>
    </x:row>
    <x:row r="13" spans="1:10" ht="20.10000000000000142109" customHeight="1">
      <x:c r="A13" s="10">
        <x:v>9</x:v>
      </x:c>
      <x:c r="B13" s="10">
        <x:v>25</x:v>
      </x:c>
      <x:c r="C13" s="10">
        <x:v>15</x:v>
      </x:c>
      <x:c r="D13" s="48">
        <x:v>0.0023148148148148147</x:v>
      </x:c>
      <x:c r="E13" s="14"/>
      <x:c r="F13" s="14"/>
      <x:c r="G13" s="14"/>
      <x:c r="H13" s="14"/>
      <x:c r="I13" s="14"/>
      <x:c r="J13" s="14"/>
    </x:row>
    <x:row r="14" spans="1:10" ht="20.10000000000000142109" customHeight="1">
      <x:c r="A14" s="10">
        <x:v>10</x:v>
      </x:c>
      <x:c r="B14" s="10">
        <x:v>28</x:v>
      </x:c>
      <x:c r="C14" s="10">
        <x:v>15</x:v>
      </x:c>
      <x:c r="D14" s="48">
        <x:v>0.002662037037037037</x:v>
      </x:c>
      <x:c r="E14" s="14"/>
      <x:c r="F14" s="14"/>
      <x:c r="G14" s="14"/>
      <x:c r="H14" s="14"/>
      <x:c r="I14" s="14"/>
      <x:c r="J14" s="14"/>
    </x:row>
    <x:row r="15" spans="1:10" ht="20.10000000000000142109" customHeight="1">
      <x:c r="A15" s="10">
        <x:v>11</x:v>
      </x:c>
      <x:c r="B15" s="10">
        <x:v>31</x:v>
      </x:c>
      <x:c r="C15" s="10">
        <x:v>28</x:v>
      </x:c>
      <x:c r="D15" s="48">
        <x:v>0.0032407407407407406</x:v>
      </x:c>
      <x:c r="E15" s="14"/>
      <x:c r="F15" s="14"/>
      <x:c r="G15" s="14"/>
      <x:c r="H15" s="14"/>
      <x:c r="I15" s="14"/>
      <x:c r="J15" s="14"/>
    </x:row>
    <x:row r="16" spans="1:10" ht="20.10000000000000142109" customHeight="1">
      <x:c r="A16" s="10">
        <x:v>12</x:v>
      </x:c>
      <x:c r="B16" s="10">
        <x:v>34</x:v>
      </x:c>
      <x:c r="C16" s="10">
        <x:v>28</x:v>
      </x:c>
      <x:c r="D16" s="48">
        <x:v>0.0038194444444444443</x:v>
      </x:c>
      <x:c r="E16" s="14"/>
      <x:c r="F16" s="14"/>
      <x:c r="G16" s="14"/>
      <x:c r="H16" s="14"/>
      <x:c r="I16" s="14"/>
      <x:c r="J16" s="14"/>
    </x:row>
    <x:row r="17" spans="1:10" ht="20.10000000000000142109" customHeight="1">
      <x:c r="A17" s="10">
        <x:v>13</x:v>
      </x:c>
      <x:c r="B17" s="10">
        <x:v>37</x:v>
      </x:c>
      <x:c r="C17" s="10">
        <x:v>28</x:v>
      </x:c>
      <x:c r="D17" s="48">
        <x:v>0.0043981481481481484</x:v>
      </x:c>
      <x:c r="E17" s="14"/>
      <x:c r="F17" s="14"/>
      <x:c r="G17" s="14"/>
      <x:c r="H17" s="14"/>
      <x:c r="I17" s="14"/>
      <x:c r="J17" s="14"/>
    </x:row>
    <x:row r="18" spans="1:10" ht="20.10000000000000142109" customHeight="1">
      <x:c r="A18" s="10">
        <x:v>14</x:v>
      </x:c>
      <x:c r="B18" s="10">
        <x:v>40</x:v>
      </x:c>
      <x:c r="C18" s="10">
        <x:v>37</x:v>
      </x:c>
      <x:c r="D18" s="48">
        <x:v>0.0046875</x:v>
      </x:c>
      <x:c r="E18" s="14"/>
      <x:c r="F18" s="14"/>
      <x:c r="G18" s="14"/>
      <x:c r="H18" s="14"/>
      <x:c r="I18" s="14"/>
      <x:c r="J18" s="14"/>
    </x:row>
    <x:row r="19" spans="1:10" ht="20.10000000000000142109" customHeight="1">
      <x:c r="A19" s="10">
        <x:v>15</x:v>
      </x:c>
      <x:c r="B19" s="10">
        <x:v>44</x:v>
      </x:c>
      <x:c r="C19" s="10">
        <x:v>37</x:v>
      </x:c>
      <x:c r="D19" s="48">
        <x:v>0.0051504629629629626</x:v>
      </x:c>
      <x:c r="E19" s="14"/>
      <x:c r="F19" s="14"/>
      <x:c r="G19" s="14"/>
      <x:c r="H19" s="14"/>
      <x:c r="I19" s="14"/>
      <x:c r="J19" s="14"/>
    </x:row>
    <x:row r="20" spans="1:10" ht="20.10000000000000142109" customHeight="1">
      <x:c r="A20" s="10">
        <x:v>16</x:v>
      </x:c>
      <x:c r="B20" s="10">
        <x:v>47</x:v>
      </x:c>
      <x:c r="C20" s="10">
        <x:v>37</x:v>
      </x:c>
      <x:c r="D20" s="48">
        <x:v>0.0053819444444444444</x:v>
      </x:c>
      <x:c r="E20" s="14"/>
      <x:c r="F20" s="14"/>
      <x:c r="G20" s="14"/>
      <x:c r="H20" s="14"/>
      <x:c r="I20" s="14"/>
      <x:c r="J20" s="14"/>
    </x:row>
    <x:row r="21" spans="1:10" ht="20.10000000000000142109" customHeight="1">
      <x:c r="A21" s="10">
        <x:v>17</x:v>
      </x:c>
      <x:c r="B21" s="10">
        <x:v>50</x:v>
      </x:c>
      <x:c r="C21" s="10">
        <x:v>47</x:v>
      </x:c>
      <x:c r="D21" s="48">
        <x:v>0.0057870370370370367</x:v>
      </x:c>
      <x:c r="E21" s="14"/>
      <x:c r="F21" s="14"/>
      <x:c r="G21" s="14"/>
      <x:c r="H21" s="14"/>
      <x:c r="I21" s="14"/>
      <x:c r="J21" s="14"/>
    </x:row>
    <x:row r="22" spans="1:10" ht="20.10000000000000142109" customHeight="1">
      <x:c r="A22" s="10">
        <x:v>18</x:v>
      </x:c>
      <x:c r="B22" s="10">
        <x:v>53</x:v>
      </x:c>
      <x:c r="C22" s="10">
        <x:v>47</x:v>
      </x:c>
      <x:c r="D22" s="48">
        <x:v>0.0061342592592592594</x:v>
      </x:c>
      <x:c r="E22" s="14"/>
      <x:c r="F22" s="14"/>
      <x:c r="G22" s="14"/>
      <x:c r="H22" s="14"/>
      <x:c r="I22" s="14"/>
      <x:c r="J22" s="14"/>
    </x:row>
    <x:row r="23" spans="1:10" ht="20.10000000000000142109" customHeight="1">
      <x:c r="A23" s="10">
        <x:v>19</x:v>
      </x:c>
      <x:c r="B23" s="10">
        <x:v>56</x:v>
      </x:c>
      <x:c r="C23" s="10">
        <x:v>53</x:v>
      </x:c>
      <x:c r="D23" s="48">
        <x:v>0.0067129629629629631</x:v>
      </x:c>
      <x:c r="E23" s="14"/>
      <x:c r="F23" s="14"/>
      <x:c r="G23" s="14"/>
      <x:c r="H23" s="14"/>
      <x:c r="I23" s="14"/>
      <x:c r="J23" s="14"/>
    </x:row>
    <x:row r="24" spans="1:10" ht="20.10000000000000142109" customHeight="1">
      <x:c r="A24" s="10">
        <x:v>20</x:v>
      </x:c>
      <x:c r="B24" s="10">
        <x:v>59</x:v>
      </x:c>
      <x:c r="C24" s="10">
        <x:v>53</x:v>
      </x:c>
      <x:c r="D24" s="48">
        <x:v>0.0072916666666666668</x:v>
      </x:c>
      <x:c r="E24" s="14"/>
      <x:c r="F24" s="14"/>
      <x:c r="G24" s="14"/>
      <x:c r="H24" s="14"/>
      <x:c r="I24" s="14"/>
      <x:c r="J24" s="14"/>
    </x:row>
    <x:row r="25" spans="1:10" ht="20.10000000000000142109" customHeight="1">
      <x:c r="A25" s="10">
        <x:v>21</x:v>
      </x:c>
      <x:c r="B25" s="10">
        <x:v>63</x:v>
      </x:c>
      <x:c r="C25" s="10">
        <x:v>53</x:v>
      </x:c>
      <x:c r="D25" s="48">
        <x:v>0.0078125</x:v>
      </x:c>
      <x:c r="E25" s="14"/>
      <x:c r="F25" s="14"/>
      <x:c r="G25" s="14"/>
      <x:c r="H25" s="14"/>
      <x:c r="I25" s="14"/>
      <x:c r="J25" s="14"/>
    </x:row>
    <x:row r="26" spans="1:10" ht="20.10000000000000142109" customHeight="1">
      <x:c r="A26" s="10">
        <x:v>22</x:v>
      </x:c>
      <x:c r="B26" s="10">
        <x:v>69</x:v>
      </x:c>
      <x:c r="C26" s="10">
        <x:v>53</x:v>
      </x:c>
      <x:c r="D26" s="48">
        <x:v>0.0092013888888888892</x:v>
      </x:c>
      <x:c r="E26" s="14"/>
      <x:c r="F26" s="14"/>
      <x:c r="G26" s="14"/>
      <x:c r="H26" s="14"/>
      <x:c r="I26" s="14"/>
      <x:c r="J26" s="14"/>
    </x:row>
    <x:row r="27" spans="1:10" ht="20.10000000000000142109" customHeight="1">
      <x:c r="A27" s="10">
        <x:v>23</x:v>
      </x:c>
      <x:c r="B27" s="10">
        <x:v>75</x:v>
      </x:c>
      <x:c r="C27" s="10">
        <x:v>53</x:v>
      </x:c>
      <x:c r="D27" s="48">
        <x:v>0.010590277777777778</x:v>
      </x:c>
      <x:c r="E27" s="14"/>
      <x:c r="F27" s="14"/>
      <x:c r="G27" s="14"/>
      <x:c r="H27" s="14"/>
      <x:c r="I27" s="14"/>
      <x:c r="J27" s="14"/>
    </x:row>
    <x:row r="28" spans="1:10" ht="20.10000000000000142109" customHeight="1">
      <x:c r="A28" s="10">
        <x:v>24</x:v>
      </x:c>
      <x:c r="B28" s="10">
        <x:v>81</x:v>
      </x:c>
      <x:c r="C28" s="10">
        <x:v>53</x:v>
      </x:c>
      <x:c r="D28" s="48">
        <x:v>0.011631944444444445</x:v>
      </x:c>
      <x:c r="E28" s="14"/>
      <x:c r="F28" s="29" t="s">
        <x:v>254</x:v>
      </x:c>
      <x:c r="G28" s="30" t="s">
        <x:v>43</x:v>
      </x:c>
      <x:c r="H28" s="30" t="s">
        <x:v>1234</x:v>
      </x:c>
      <x:c r="I28" s="30" t="s">
        <x:v>1204</x:v>
      </x:c>
      <x:c r="J28" s="31" t="s">
        <x:v>1198</x:v>
      </x:c>
    </x:row>
    <x:row r="29" spans="1:10" ht="20.10000000000000142109" customHeight="1">
      <x:c r="A29" s="10">
        <x:v>25</x:v>
      </x:c>
      <x:c r="B29" s="10">
        <x:v>84</x:v>
      </x:c>
      <x:c r="C29" s="10">
        <x:v>53</x:v>
      </x:c>
      <x:c r="D29" s="48">
        <x:v>0.012210648148148148</x:v>
      </x:c>
      <x:c r="E29" s="14"/>
      <x:c r="F29" s="18" t="s">
        <x:v>1916</x:v>
      </x:c>
      <x:c r="G29" s="19">
        <x:v>37</x:v>
      </x:c>
      <x:c r="H29" s="36">
        <x:v>0.016493055555555556</x:v>
      </x:c>
      <x:c r="I29" s="36">
        <x:v>0.014351851851851852</x:v>
      </x:c>
      <x:c r="J29" s="37">
        <x:v>0.013310185185185185</x:v>
      </x:c>
    </x:row>
    <x:row r="30" spans="1:10" ht="20.10000000000000142109" customHeight="1">
      <x:c r="A30" s="10">
        <x:v>26</x:v>
      </x:c>
      <x:c r="B30" s="10">
        <x:v>87</x:v>
      </x:c>
      <x:c r="C30" s="10">
        <x:v>84</x:v>
      </x:c>
      <x:c r="D30" s="48">
        <x:v>0.01238425925925926</x:v>
      </x:c>
      <x:c r="E30" s="14"/>
      <x:c r="F30" s="20" t="s">
        <x:v>1939</x:v>
      </x:c>
      <x:c r="G30" s="21">
        <x:v>32</x:v>
      </x:c>
      <x:c r="H30" s="38">
        <x:v>0.014467592592592593</x:v>
      </x:c>
      <x:c r="I30" s="38">
        <x:v>0.01255787037037037</x:v>
      </x:c>
      <x:c r="J30" s="39">
        <x:v>0.012094907407407407</x:v>
      </x:c>
    </x:row>
    <x:row r="31" spans="1:10" ht="20.10000000000000142109" customHeight="1">
      <x:c r="A31" s="10">
        <x:v>27</x:v>
      </x:c>
      <x:c r="B31" s="10">
        <x:v>91</x:v>
      </x:c>
      <x:c r="C31" s="10">
        <x:v>87</x:v>
      </x:c>
      <x:c r="D31" s="48">
        <x:v>0.012731481481481481</x:v>
      </x:c>
      <x:c r="E31" s="14"/>
      <x:c r="F31" s="20" t="s">
        <x:v>1921</x:v>
      </x:c>
      <x:c r="G31" s="21">
        <x:v>45</x:v>
      </x:c>
      <x:c r="H31" s="38">
        <x:v>0.0265625</x:v>
      </x:c>
      <x:c r="I31" s="38">
        <x:v>0.023321759259259261</x:v>
      </x:c>
      <x:c r="J31" s="39">
        <x:v>0.020833333333333332</x:v>
      </x:c>
    </x:row>
    <x:row r="32" spans="1:10" ht="20.10000000000000142109" customHeight="1">
      <x:c r="A32" s="10">
        <x:v>28</x:v>
      </x:c>
      <x:c r="B32" s="10">
        <x:v>96</x:v>
      </x:c>
      <x:c r="C32" s="10">
        <x:v>87</x:v>
      </x:c>
      <x:c r="D32" s="48">
        <x:v>0.013136574074074075</x:v>
      </x:c>
      <x:c r="E32" s="14"/>
      <x:c r="F32" s="20" t="s">
        <x:v>1954</x:v>
      </x:c>
      <x:c r="G32" s="21">
        <x:v>39</x:v>
      </x:c>
      <x:c r="H32" s="38">
        <x:v>0.024537037037037038</x:v>
      </x:c>
      <x:c r="I32" s="38">
        <x:v>0.021180555555555557</x:v>
      </x:c>
      <x:c r="J32" s="39">
        <x:v>0.020081018518518519</x:v>
      </x:c>
    </x:row>
    <x:row r="33" spans="1:10" ht="20.10000000000000142109" customHeight="1">
      <x:c r="A33" s="10">
        <x:v>29</x:v>
      </x:c>
      <x:c r="B33" s="10">
        <x:v>102</x:v>
      </x:c>
      <x:c r="C33" s="10">
        <x:v>87</x:v>
      </x:c>
      <x:c r="D33" s="48">
        <x:v>0.013599537037037038</x:v>
      </x:c>
      <x:c r="E33" s="14"/>
      <x:c r="F33" s="22" t="s">
        <x:v>1965</x:v>
      </x:c>
      <x:c r="G33" s="23">
        <x:v>41</x:v>
      </x:c>
      <x:c r="H33" s="40">
        <x:v>0.045543981481481484</x:v>
      </x:c>
      <x:c r="I33" s="40">
        <x:v>0.038252314814814815</x:v>
      </x:c>
      <x:c r="J33" s="41">
        <x:v>0.037210648148148145</x:v>
      </x:c>
    </x:row>
    <x:row r="34" spans="1:10" ht="20.10000000000000142109" customHeight="1">
      <x:c r="A34" s="10">
        <x:v>30</x:v>
      </x:c>
      <x:c r="B34" s="10">
        <x:v>107</x:v>
      </x:c>
      <x:c r="C34" s="10">
        <x:v>87</x:v>
      </x:c>
      <x:c r="D34" s="48">
        <x:v>0.0140625</x:v>
      </x:c>
      <x:c r="E34" s="14"/>
      <x:c r="F34" s="20" t="s">
        <x:v>1980</x:v>
      </x:c>
      <x:c r="G34" s="21">
        <x:v>63</x:v>
      </x:c>
      <x:c r="H34" s="38">
        <x:v>0.055960648148148148</x:v>
      </x:c>
      <x:c r="I34" s="38">
        <x:v>0.047222222222222221</x:v>
      </x:c>
      <x:c r="J34" s="39">
        <x:v>0.042650462962962965</x:v>
      </x:c>
    </x:row>
    <x:row r="35" spans="1:10" ht="20.10000000000000142109" customHeight="1">
      <x:c r="A35" s="10">
        <x:v>31</x:v>
      </x:c>
      <x:c r="B35" s="10">
        <x:v>110</x:v>
      </x:c>
      <x:c r="C35" s="10">
        <x:v>87</x:v>
      </x:c>
      <x:c r="D35" s="48">
        <x:v>0.014293981481481482</x:v>
      </x:c>
      <x:c r="E35" s="14"/>
      <x:c r="F35" s="22" t="s">
        <x:v>1976</x:v>
      </x:c>
      <x:c r="G35" s="23">
        <x:v>49</x:v>
      </x:c>
      <x:c r="H35" s="40">
        <x:v>0.058564814814814813</x:v>
      </x:c>
      <x:c r="I35" s="40">
        <x:v>0.050057870370370371</x:v>
      </x:c>
      <x:c r="J35" s="41">
        <x:v>0.046122685185185183</x:v>
      </x:c>
    </x:row>
    <x:row r="36" spans="1:10" ht="20.10000000000000142109" customHeight="1">
      <x:c r="A36" s="10">
        <x:v>32</x:v>
      </x:c>
      <x:c r="B36" s="10">
        <x:v>113</x:v>
      </x:c>
      <x:c r="C36" s="10">
        <x:v>87</x:v>
      </x:c>
      <x:c r="D36" s="48">
        <x:v>0.014525462962962962</x:v>
      </x:c>
      <x:c r="E36" s="14"/>
      <x:c r="F36" s="10"/>
      <x:c r="G36" s="10"/>
      <x:c r="H36" s="10"/>
      <x:c r="I36" s="10"/>
      <x:c r="J36" s="14"/>
    </x:row>
    <x:row r="37" spans="1:10" ht="20.10000000000000142109" customHeight="1">
      <x:c r="A37" s="10">
        <x:v>33</x:v>
      </x:c>
      <x:c r="B37" s="10">
        <x:v>116</x:v>
      </x:c>
      <x:c r="C37" s="10">
        <x:v>113</x:v>
      </x:c>
      <x:c r="D37" s="48">
        <x:v>0.014988425925925926</x:v>
      </x:c>
      <x:c r="E37" s="14"/>
      <x:c r="F37" s="10"/>
      <x:c r="G37" s="46"/>
      <x:c r="H37" s="46"/>
      <x:c r="I37" s="9"/>
      <x:c r="J37" s="14"/>
    </x:row>
    <x:row r="38" spans="1:10" ht="20.10000000000000142109" customHeight="1">
      <x:c r="A38" s="10">
        <x:v>34</x:v>
      </x:c>
      <x:c r="B38" s="10">
        <x:v>120</x:v>
      </x:c>
      <x:c r="C38" s="10">
        <x:v>113</x:v>
      </x:c>
      <x:c r="D38" s="48">
        <x:v>0.015335648148148149</x:v>
      </x:c>
      <x:c r="E38" s="14"/>
      <x:c r="F38" s="10" t="s">
        <x:v>92</x:v>
      </x:c>
      <x:c r="G38" s="46" t="s">
        <x:v>1218</x:v>
      </x:c>
      <x:c r="H38" s="46" t="s">
        <x:v>10</x:v>
      </x:c>
      <x:c r="I38" s="9" t="s">
        <x:v>88</x:v>
      </x:c>
      <x:c r="J38" s="14" t="s">
        <x:v>72</x:v>
      </x:c>
    </x:row>
    <x:row r="39" spans="1:10" ht="20.10000000000000142109" customHeight="1">
      <x:c r="A39" s="10">
        <x:v>35</x:v>
      </x:c>
      <x:c r="B39" s="10">
        <x:v>125</x:v>
      </x:c>
      <x:c r="C39" s="10">
        <x:v>113</x:v>
      </x:c>
      <x:c r="D39" s="48">
        <x:v>0.01579861111111111</x:v>
      </x:c>
      <x:c r="E39" s="14"/>
      <x:c r="F39" s="10" t="s">
        <x:v>1194</x:v>
      </x:c>
      <x:c r="G39" s="46">
        <x:v>0</x:v>
      </x:c>
      <x:c r="H39" s="46" t="s">
        <x:v>1570</x:v>
      </x:c>
      <x:c r="I39" s="9" t="s">
        <x:v>1143</x:v>
      </x:c>
      <x:c r="J39" s="14" t="s">
        <x:v>672</x:v>
      </x:c>
    </x:row>
    <x:row r="40" spans="1:10" ht="20.10000000000000142109" customHeight="1">
      <x:c r="A40" s="10">
        <x:v>36</x:v>
      </x:c>
      <x:c r="B40" s="10">
        <x:v>128</x:v>
      </x:c>
      <x:c r="C40" s="10">
        <x:v>113</x:v>
      </x:c>
      <x:c r="D40" s="48">
        <x:v>0.016087962962962965</x:v>
      </x:c>
      <x:c r="E40" s="14"/>
      <x:c r="F40" s="10" t="s">
        <x:v>68</x:v>
      </x:c>
      <x:c r="G40" s="46">
        <x:v>0</x:v>
      </x:c>
      <x:c r="H40" s="46" t="s">
        <x:v>3</x:v>
      </x:c>
      <x:c r="I40" s="9" t="s">
        <x:v>984</x:v>
      </x:c>
      <x:c r="J40" s="14" t="s">
        <x:v>372</x:v>
      </x:c>
    </x:row>
    <x:row r="41" spans="1:10" ht="20.10000000000000142109" customHeight="1">
      <x:c r="A41" s="11">
        <x:v>37</x:v>
      </x:c>
      <x:c r="B41" s="11">
        <x:v>132</x:v>
      </x:c>
      <x:c r="C41" s="11">
        <x:v>128</x:v>
      </x:c>
      <x:c r="D41" s="48">
        <x:v>0.016493055555555556</x:v>
      </x:c>
      <x:c r="E41" s="14"/>
      <x:c r="F41" s="10" t="s">
        <x:v>1212</x:v>
      </x:c>
      <x:c r="G41" s="46">
        <x:v>45</x:v>
      </x:c>
      <x:c r="H41" s="46" t="s">
        <x:v>70</x:v>
      </x:c>
      <x:c r="I41" s="9" t="s">
        <x:v>2228</x:v>
      </x:c>
      <x:c r="J41" s="14" t="s">
        <x:v>1584</x:v>
      </x:c>
    </x:row>
    <x:row r="42" spans="1:10" ht="20.10000000000000142109" customHeight="1">
      <x:c r="A42" s="11">
        <x:v>38</x:v>
      </x:c>
      <x:c r="B42" s="11">
        <x:v>135</x:v>
      </x:c>
      <x:c r="C42" s="11">
        <x:v>132</x:v>
      </x:c>
      <x:c r="D42" s="48">
        <x:v>0.016782407407407409</x:v>
      </x:c>
      <x:c r="E42" s="14"/>
      <x:c r="F42" s="10" t="s">
        <x:v>1180</x:v>
      </x:c>
      <x:c r="G42" s="46">
        <x:v>75</x:v>
      </x:c>
      <x:c r="H42" s="46" t="s">
        <x:v>36</x:v>
      </x:c>
      <x:c r="I42" s="9" t="s">
        <x:v>647</x:v>
      </x:c>
      <x:c r="J42" s="14" t="s">
        <x:v>1731</x:v>
      </x:c>
    </x:row>
    <x:row r="43" spans="1:10" ht="20.10000000000000142109" customHeight="1">
      <x:c r="A43" s="11">
        <x:v>39</x:v>
      </x:c>
      <x:c r="B43" s="11">
        <x:v>138</x:v>
      </x:c>
      <x:c r="C43" s="11">
        <x:v>132</x:v>
      </x:c>
      <x:c r="D43" s="48">
        <x:v>0.01695601851851852</x:v>
      </x:c>
      <x:c r="E43" s="14"/>
      <x:c r="F43" s="14" t="s">
        <x:v>1177</x:v>
      </x:c>
      <x:c r="G43" s="14">
        <x:v>50</x:v>
      </x:c>
      <x:c r="H43" s="14" t="s">
        <x:v>1211</x:v>
      </x:c>
      <x:c r="I43" s="14" t="s">
        <x:v>2225</x:v>
      </x:c>
      <x:c r="J43" s="14" t="s">
        <x:v>1792</x:v>
      </x:c>
    </x:row>
    <x:row r="44" spans="1:10" ht="20.10000000000000142109" customHeight="1">
      <x:c r="A44" s="11">
        <x:v>40</x:v>
      </x:c>
      <x:c r="B44" s="11">
        <x:v>140</x:v>
      </x:c>
      <x:c r="C44" s="11">
        <x:v>132</x:v>
      </x:c>
      <x:c r="D44" s="48">
        <x:v>0.01712962962962963</x:v>
      </x:c>
      <x:c r="E44" s="14"/>
      <x:c r="F44" s="14" t="s">
        <x:v>1188</x:v>
      </x:c>
      <x:c r="G44" s="14">
        <x:v>45</x:v>
      </x:c>
      <x:c r="H44" s="14" t="s">
        <x:v>1211</x:v>
      </x:c>
      <x:c r="I44" s="14" t="s">
        <x:v>973</x:v>
      </x:c>
      <x:c r="J44" s="14" t="s">
        <x:v>1777</x:v>
      </x:c>
    </x:row>
    <x:row r="45" spans="1:10" ht="20.10000000000000142109" customHeight="1">
      <x:c r="A45" s="11">
        <x:v>41</x:v>
      </x:c>
      <x:c r="B45" s="11">
        <x:v>143</x:v>
      </x:c>
      <x:c r="C45" s="11">
        <x:v>132</x:v>
      </x:c>
      <x:c r="D45" s="48">
        <x:v>0.017476851851851851</x:v>
      </x:c>
      <x:c r="E45" s="14"/>
      <x:c r="F45" s="14" t="s">
        <x:v>1201</x:v>
      </x:c>
      <x:c r="G45" s="14">
        <x:v>50</x:v>
      </x:c>
      <x:c r="H45" s="14" t="s">
        <x:v>46</x:v>
      </x:c>
      <x:c r="I45" s="14" t="s">
        <x:v>2784</x:v>
      </x:c>
      <x:c r="J45" s="14" t="s">
        <x:v>975</x:v>
      </x:c>
    </x:row>
    <x:row r="46" spans="1:10" ht="20.10000000000000142109" customHeight="1">
      <x:c r="A46" s="11">
        <x:v>42</x:v>
      </x:c>
      <x:c r="B46" s="11">
        <x:v>148</x:v>
      </x:c>
      <x:c r="C46" s="11">
        <x:v>132</x:v>
      </x:c>
      <x:c r="D46" s="48">
        <x:v>0.017766203703703704</x:v>
      </x:c>
      <x:c r="E46" s="14"/>
      <x:c r="F46" s="14"/>
      <x:c r="G46" s="14"/>
      <x:c r="H46" s="14"/>
      <x:c r="I46" s="14"/>
      <x:c r="J46" s="14"/>
    </x:row>
    <x:row r="47" spans="1:10" ht="20.10000000000000142109" customHeight="1">
      <x:c r="A47" s="11">
        <x:v>43</x:v>
      </x:c>
      <x:c r="B47" s="11">
        <x:v>151</x:v>
      </x:c>
      <x:c r="C47" s="11">
        <x:v>132</x:v>
      </x:c>
      <x:c r="D47" s="48">
        <x:v>0.017997685185185186</x:v>
      </x:c>
      <x:c r="E47" s="14"/>
      <x:c r="F47" s="14"/>
      <x:c r="G47" s="14"/>
      <x:c r="H47" s="14"/>
      <x:c r="I47" s="14"/>
      <x:c r="J47" s="14"/>
    </x:row>
    <x:row r="48" spans="1:10" ht="20.10000000000000142109" customHeight="1">
      <x:c r="A48" s="11">
        <x:v>44</x:v>
      </x:c>
      <x:c r="B48" s="11">
        <x:v>156</x:v>
      </x:c>
      <x:c r="C48" s="11">
        <x:v>132</x:v>
      </x:c>
      <x:c r="D48" s="48">
        <x:v>0.018692129629629628</x:v>
      </x:c>
      <x:c r="E48" s="14"/>
      <x:c r="F48" s="14"/>
      <x:c r="G48" s="14"/>
      <x:c r="H48" s="14"/>
      <x:c r="I48" s="14"/>
      <x:c r="J48" s="14"/>
    </x:row>
    <x:row r="49" spans="1:10" ht="20.10000000000000142109" customHeight="1">
      <x:c r="A49" s="11">
        <x:v>45</x:v>
      </x:c>
      <x:c r="B49" s="11">
        <x:v>160</x:v>
      </x:c>
      <x:c r="C49" s="11">
        <x:v>132</x:v>
      </x:c>
      <x:c r="D49" s="48">
        <x:v>0.019328703703703702</x:v>
      </x:c>
      <x:c r="E49" s="14"/>
      <x:c r="F49" s="14"/>
      <x:c r="G49" s="14"/>
      <x:c r="H49" s="14"/>
      <x:c r="I49" s="14"/>
      <x:c r="J49" s="14"/>
    </x:row>
    <x:row r="50" spans="1:10" ht="20.10000000000000142109" customHeight="1">
      <x:c r="A50" s="11">
        <x:v>46</x:v>
      </x:c>
      <x:c r="B50" s="11">
        <x:v>163</x:v>
      </x:c>
      <x:c r="C50" s="11">
        <x:v>132</x:v>
      </x:c>
      <x:c r="D50" s="48">
        <x:v>0.019907407407407408</x:v>
      </x:c>
      <x:c r="E50" s="14"/>
      <x:c r="F50" s="14"/>
      <x:c r="G50" s="14"/>
      <x:c r="H50" s="14"/>
      <x:c r="I50" s="14"/>
      <x:c r="J50" s="14"/>
    </x:row>
    <x:row r="51" spans="1:10" ht="20.10000000000000142109" customHeight="1">
      <x:c r="A51" s="11">
        <x:v>47</x:v>
      </x:c>
      <x:c r="B51" s="11">
        <x:v>166</x:v>
      </x:c>
      <x:c r="C51" s="11">
        <x:v>132</x:v>
      </x:c>
      <x:c r="D51" s="48">
        <x:v>0.020486111111111111</x:v>
      </x:c>
      <x:c r="E51" s="14"/>
      <x:c r="F51" s="14"/>
      <x:c r="G51" s="14"/>
      <x:c r="H51" s="14"/>
      <x:c r="I51" s="14"/>
      <x:c r="J51" s="14"/>
    </x:row>
    <x:row r="52" spans="1:10" ht="20.10000000000000142109" customHeight="1">
      <x:c r="A52" s="11">
        <x:v>48</x:v>
      </x:c>
      <x:c r="B52" s="11">
        <x:v>169</x:v>
      </x:c>
      <x:c r="C52" s="11">
        <x:v>132</x:v>
      </x:c>
      <x:c r="D52" s="48">
        <x:v>0.021064814814814814</x:v>
      </x:c>
      <x:c r="E52" s="14"/>
      <x:c r="F52" s="14"/>
      <x:c r="G52" s="14"/>
      <x:c r="H52" s="14"/>
      <x:c r="I52" s="14"/>
      <x:c r="J52" s="14"/>
    </x:row>
    <x:row r="53" spans="1:10" ht="20.10000000000000142109" customHeight="1">
      <x:c r="A53" s="11">
        <x:v>49</x:v>
      </x:c>
      <x:c r="B53" s="11">
        <x:v>174</x:v>
      </x:c>
      <x:c r="C53" s="11">
        <x:v>132</x:v>
      </x:c>
      <x:c r="D53" s="48">
        <x:v>0.021643518518518517</x:v>
      </x:c>
      <x:c r="E53" s="14"/>
      <x:c r="F53" s="14"/>
      <x:c r="G53" s="14"/>
      <x:c r="H53" s="14"/>
      <x:c r="I53" s="14"/>
      <x:c r="J53" s="14"/>
    </x:row>
    <x:row r="54" spans="1:10" ht="20.10000000000000142109" customHeight="1">
      <x:c r="A54" s="11">
        <x:v>50</x:v>
      </x:c>
      <x:c r="B54" s="11">
        <x:v>177</x:v>
      </x:c>
      <x:c r="C54" s="11">
        <x:v>132</x:v>
      </x:c>
      <x:c r="D54" s="48">
        <x:v>0.022048611111111113</x:v>
      </x:c>
      <x:c r="E54" s="14"/>
      <x:c r="F54" s="14"/>
      <x:c r="G54" s="14"/>
      <x:c r="H54" s="14"/>
      <x:c r="I54" s="14"/>
      <x:c r="J54" s="14"/>
    </x:row>
    <x:row r="55" spans="1:10" ht="20.10000000000000142109" customHeight="1">
      <x:c r="A55" s="11">
        <x:v>51</x:v>
      </x:c>
      <x:c r="B55" s="11">
        <x:v>181</x:v>
      </x:c>
      <x:c r="C55" s="11">
        <x:v>132</x:v>
      </x:c>
      <x:c r="D55" s="48">
        <x:v>0.022569444444444444</x:v>
      </x:c>
      <x:c r="E55" s="14"/>
      <x:c r="F55" s="14"/>
      <x:c r="G55" s="14"/>
      <x:c r="H55" s="14"/>
      <x:c r="I55" s="14"/>
      <x:c r="J55" s="14"/>
    </x:row>
    <x:row r="56" spans="1:10" ht="20.10000000000000142109" customHeight="1">
      <x:c r="A56" s="11">
        <x:v>52</x:v>
      </x:c>
      <x:c r="B56" s="11">
        <x:v>187</x:v>
      </x:c>
      <x:c r="C56" s="11">
        <x:v>132</x:v>
      </x:c>
      <x:c r="D56" s="48">
        <x:v>0.023321759259259261</x:v>
      </x:c>
      <x:c r="E56" s="14"/>
      <x:c r="F56" s="14"/>
      <x:c r="G56" s="14"/>
      <x:c r="H56" s="14"/>
      <x:c r="I56" s="14"/>
      <x:c r="J56" s="14"/>
    </x:row>
    <x:row r="57" spans="1:10" ht="20.10000000000000142109" customHeight="1">
      <x:c r="A57" s="11">
        <x:v>53</x:v>
      </x:c>
      <x:c r="B57" s="11">
        <x:v>191</x:v>
      </x:c>
      <x:c r="C57" s="11">
        <x:v>132</x:v>
      </x:c>
      <x:c r="D57" s="48">
        <x:v>0.023668981481481482</x:v>
      </x:c>
      <x:c r="E57" s="14"/>
      <x:c r="F57" s="14"/>
      <x:c r="G57" s="14"/>
      <x:c r="H57" s="14"/>
      <x:c r="I57" s="14"/>
      <x:c r="J57" s="14"/>
    </x:row>
    <x:row r="58" spans="1:10" ht="20.10000000000000142109" customHeight="1">
      <x:c r="A58" s="11">
        <x:v>54</x:v>
      </x:c>
      <x:c r="B58" s="11">
        <x:v>196</x:v>
      </x:c>
      <x:c r="C58" s="11">
        <x:v>132</x:v>
      </x:c>
      <x:c r="D58" s="48">
        <x:v>0.024131944444444445</x:v>
      </x:c>
      <x:c r="E58" s="14"/>
      <x:c r="F58" s="14"/>
      <x:c r="G58" s="14"/>
      <x:c r="H58" s="14"/>
      <x:c r="I58" s="14"/>
      <x:c r="J58" s="14"/>
    </x:row>
    <x:row r="59" spans="1:10" ht="20.10000000000000142109" customHeight="1">
      <x:c r="A59" s="11">
        <x:v>55</x:v>
      </x:c>
      <x:c r="B59" s="11">
        <x:v>201</x:v>
      </x:c>
      <x:c r="C59" s="11">
        <x:v>132</x:v>
      </x:c>
      <x:c r="D59" s="48">
        <x:v>0.02476851851851852</x:v>
      </x:c>
      <x:c r="E59" s="14"/>
      <x:c r="F59" s="14"/>
      <x:c r="G59" s="14"/>
      <x:c r="H59" s="14"/>
      <x:c r="I59" s="14"/>
      <x:c r="J59" s="14"/>
    </x:row>
    <x:row r="60" spans="1:10" ht="20.10000000000000142109" customHeight="1">
      <x:c r="A60" s="11">
        <x:v>56</x:v>
      </x:c>
      <x:c r="B60" s="11">
        <x:v>204</x:v>
      </x:c>
      <x:c r="C60" s="11">
        <x:v>132</x:v>
      </x:c>
      <x:c r="D60" s="48">
        <x:v>0.025057870370370369</x:v>
      </x:c>
      <x:c r="E60" s="14"/>
      <x:c r="F60" s="14"/>
      <x:c r="G60" s="14"/>
      <x:c r="H60" s="14"/>
      <x:c r="I60" s="14"/>
      <x:c r="J60" s="14"/>
    </x:row>
    <x:row r="61" spans="1:10" ht="20.10000000000000142109" customHeight="1">
      <x:c r="A61" s="11">
        <x:v>57</x:v>
      </x:c>
      <x:c r="B61" s="11">
        <x:v>208</x:v>
      </x:c>
      <x:c r="C61" s="11">
        <x:v>132</x:v>
      </x:c>
      <x:c r="D61" s="48">
        <x:v>0.025405092592592594</x:v>
      </x:c>
      <x:c r="E61" s="14"/>
      <x:c r="F61" s="14"/>
      <x:c r="G61" s="14"/>
      <x:c r="H61" s="14"/>
      <x:c r="I61" s="14"/>
      <x:c r="J61" s="14"/>
    </x:row>
    <x:row r="62" spans="1:10" ht="20.10000000000000142109" customHeight="1">
      <x:c r="A62" s="11">
        <x:v>58</x:v>
      </x:c>
      <x:c r="B62" s="11">
        <x:v>212</x:v>
      </x:c>
      <x:c r="C62" s="11">
        <x:v>208</x:v>
      </x:c>
      <x:c r="D62" s="48">
        <x:v>0.025636574074074076</x:v>
      </x:c>
      <x:c r="E62" s="14"/>
      <x:c r="F62" s="14"/>
      <x:c r="G62" s="14"/>
      <x:c r="H62" s="14"/>
      <x:c r="I62" s="14"/>
      <x:c r="J62" s="14"/>
    </x:row>
    <x:row r="63" spans="1:10" ht="20.10000000000000142109" customHeight="1">
      <x:c r="A63" s="11">
        <x:v>59</x:v>
      </x:c>
      <x:c r="B63" s="11">
        <x:v>216</x:v>
      </x:c>
      <x:c r="C63" s="11">
        <x:v>208</x:v>
      </x:c>
      <x:c r="D63" s="48">
        <x:v>0.026215277777777778</x:v>
      </x:c>
      <x:c r="E63" s="14"/>
      <x:c r="F63" s="14"/>
      <x:c r="G63" s="14"/>
      <x:c r="H63" s="14"/>
      <x:c r="I63" s="14"/>
      <x:c r="J63" s="14"/>
    </x:row>
    <x:row r="64" spans="1:10" ht="20.10000000000000142109" customHeight="1">
      <x:c r="A64" s="11">
        <x:v>60</x:v>
      </x:c>
      <x:c r="B64" s="11">
        <x:v>221</x:v>
      </x:c>
      <x:c r="C64" s="11">
        <x:v>208</x:v>
      </x:c>
      <x:c r="D64" s="48">
        <x:v>0.026967592592592592</x:v>
      </x:c>
      <x:c r="E64" s="14"/>
      <x:c r="F64" s="14"/>
      <x:c r="G64" s="14"/>
      <x:c r="H64" s="14"/>
      <x:c r="I64" s="14"/>
      <x:c r="J64" s="14"/>
    </x:row>
    <x:row r="65" spans="1:10" ht="20.10000000000000142109" customHeight="1">
      <x:c r="A65" s="11">
        <x:v>61</x:v>
      </x:c>
      <x:c r="B65" s="11">
        <x:v>226</x:v>
      </x:c>
      <x:c r="C65" s="11">
        <x:v>208</x:v>
      </x:c>
      <x:c r="D65" s="48">
        <x:v>0.027604166666666666</x:v>
      </x:c>
      <x:c r="E65" s="14"/>
      <x:c r="F65" s="14"/>
      <x:c r="G65" s="14"/>
      <x:c r="H65" s="14"/>
      <x:c r="I65" s="14"/>
      <x:c r="J65" s="14"/>
    </x:row>
    <x:row r="66" spans="1:10" ht="20.10000000000000142109" customHeight="1">
      <x:c r="A66" s="11">
        <x:v>62</x:v>
      </x:c>
      <x:c r="B66" s="11">
        <x:v>232</x:v>
      </x:c>
      <x:c r="C66" s="11">
        <x:v>208</x:v>
      </x:c>
      <x:c r="D66" s="48">
        <x:v>0.028182870370370372</x:v>
      </x:c>
      <x:c r="E66" s="14"/>
      <x:c r="F66" s="14"/>
      <x:c r="G66" s="14"/>
      <x:c r="H66" s="14"/>
      <x:c r="I66" s="14"/>
      <x:c r="J66" s="14"/>
    </x:row>
    <x:row r="67" spans="1:10" ht="20.10000000000000142109" customHeight="1">
      <x:c r="A67" s="11">
        <x:v>63</x:v>
      </x:c>
      <x:c r="B67" s="11">
        <x:v>237</x:v>
      </x:c>
      <x:c r="C67" s="11">
        <x:v>208</x:v>
      </x:c>
      <x:c r="D67" s="48">
        <x:v>0.02841435185185185</x:v>
      </x:c>
      <x:c r="E67" s="14"/>
      <x:c r="F67" s="14"/>
      <x:c r="G67" s="14"/>
      <x:c r="H67" s="14"/>
      <x:c r="I67" s="14"/>
      <x:c r="J67" s="14"/>
    </x:row>
    <x:row r="68" spans="1:10" ht="20.10000000000000142109" customHeight="1">
      <x:c r="A68" s="11">
        <x:v>64</x:v>
      </x:c>
      <x:c r="B68" s="11">
        <x:v>241</x:v>
      </x:c>
      <x:c r="C68" s="11">
        <x:v>237</x:v>
      </x:c>
      <x:c r="D68" s="48">
        <x:v>0.028587962962962965</x:v>
      </x:c>
      <x:c r="E68" s="14"/>
      <x:c r="F68" s="14"/>
      <x:c r="G68" s="14"/>
      <x:c r="H68" s="14"/>
      <x:c r="I68" s="14"/>
      <x:c r="J68" s="14"/>
    </x:row>
    <x:row r="69" spans="1:10" ht="20.10000000000000142109" customHeight="1">
      <x:c r="A69" s="11">
        <x:v>65</x:v>
      </x:c>
      <x:c r="B69" s="11">
        <x:v>245</x:v>
      </x:c>
      <x:c r="C69" s="11">
        <x:v>241</x:v>
      </x:c>
      <x:c r="D69" s="48">
        <x:v>0.029050925925925924</x:v>
      </x:c>
      <x:c r="E69" s="14"/>
      <x:c r="F69" s="14"/>
      <x:c r="G69" s="14"/>
      <x:c r="H69" s="14"/>
      <x:c r="I69" s="14"/>
      <x:c r="J69" s="14"/>
    </x:row>
    <x:row r="70" spans="1:10" ht="20.10000000000000142109" customHeight="1">
      <x:c r="A70" s="11">
        <x:v>66</x:v>
      </x:c>
      <x:c r="B70" s="11">
        <x:v>249</x:v>
      </x:c>
      <x:c r="C70" s="11">
        <x:v>241</x:v>
      </x:c>
      <x:c r="D70" s="48">
        <x:v>0.029513888888888888</x:v>
      </x:c>
      <x:c r="E70" s="14"/>
      <x:c r="F70" s="14"/>
      <x:c r="G70" s="14"/>
      <x:c r="H70" s="14"/>
      <x:c r="I70" s="14"/>
      <x:c r="J70" s="14"/>
    </x:row>
    <x:row r="71" spans="1:10" ht="20.10000000000000142109" customHeight="1">
      <x:c r="A71" s="11">
        <x:v>67</x:v>
      </x:c>
      <x:c r="B71" s="11">
        <x:v>253</x:v>
      </x:c>
      <x:c r="C71" s="11">
        <x:v>241</x:v>
      </x:c>
      <x:c r="D71" s="48">
        <x:v>0.030034722222222223</x:v>
      </x:c>
      <x:c r="E71" s="14"/>
      <x:c r="F71" s="14"/>
      <x:c r="G71" s="14"/>
      <x:c r="H71" s="14"/>
      <x:c r="I71" s="14"/>
      <x:c r="J71" s="14"/>
    </x:row>
    <x:row r="72" spans="1:10" ht="20.10000000000000142109" customHeight="1">
      <x:c r="A72" s="11">
        <x:v>68</x:v>
      </x:c>
      <x:c r="B72" s="11">
        <x:v>256</x:v>
      </x:c>
      <x:c r="C72" s="11">
        <x:v>253</x:v>
      </x:c>
      <x:c r="D72" s="48">
        <x:v>0.030439814814814815</x:v>
      </x:c>
      <x:c r="E72" s="14"/>
      <x:c r="F72" s="14"/>
      <x:c r="G72" s="14"/>
      <x:c r="H72" s="14"/>
      <x:c r="I72" s="14"/>
      <x:c r="J72" s="14"/>
    </x:row>
    <x:row r="73" spans="1:10" ht="20.10000000000000142109" customHeight="1">
      <x:c r="A73" s="11">
        <x:v>69</x:v>
      </x:c>
      <x:c r="B73" s="11">
        <x:v>260</x:v>
      </x:c>
      <x:c r="C73" s="11">
        <x:v>253</x:v>
      </x:c>
      <x:c r="D73" s="48">
        <x:v>0.030960648148148147</x:v>
      </x:c>
      <x:c r="E73" s="14"/>
      <x:c r="F73" s="14"/>
      <x:c r="G73" s="14"/>
      <x:c r="H73" s="14"/>
      <x:c r="I73" s="14"/>
      <x:c r="J73" s="14"/>
    </x:row>
    <x:row r="74" spans="1:10" ht="20.10000000000000142109" customHeight="1">
      <x:c r="A74" s="11">
        <x:v>70</x:v>
      </x:c>
      <x:c r="B74" s="11">
        <x:v>263</x:v>
      </x:c>
      <x:c r="C74" s="11">
        <x:v>260</x:v>
      </x:c>
      <x:c r="D74" s="48">
        <x:v>0.031134259259259261</x:v>
      </x:c>
      <x:c r="E74" s="14"/>
      <x:c r="F74" s="14"/>
      <x:c r="G74" s="14"/>
      <x:c r="H74" s="14"/>
      <x:c r="I74" s="14"/>
      <x:c r="J74" s="14"/>
    </x:row>
    <x:row r="75" spans="1:10" ht="20.10000000000000142109" customHeight="1">
      <x:c r="A75" s="11">
        <x:v>71</x:v>
      </x:c>
      <x:c r="B75" s="11">
        <x:v>267</x:v>
      </x:c>
      <x:c r="C75" s="11">
        <x:v>260</x:v>
      </x:c>
      <x:c r="D75" s="48">
        <x:v>0.03142361111111111</x:v>
      </x:c>
      <x:c r="E75" s="14"/>
      <x:c r="F75" s="14"/>
      <x:c r="G75" s="14"/>
      <x:c r="H75" s="14"/>
      <x:c r="I75" s="14"/>
      <x:c r="J75" s="14"/>
    </x:row>
    <x:row r="76" spans="1:10" ht="20.10000000000000142109" customHeight="1">
      <x:c r="A76" s="11">
        <x:v>72</x:v>
      </x:c>
      <x:c r="B76" s="11">
        <x:v>272</x:v>
      </x:c>
      <x:c r="C76" s="11">
        <x:v>260</x:v>
      </x:c>
      <x:c r="D76" s="48">
        <x:v>0.031944444444444442</x:v>
      </x:c>
      <x:c r="E76" s="14"/>
      <x:c r="F76" s="14"/>
      <x:c r="G76" s="14"/>
      <x:c r="H76" s="14"/>
      <x:c r="I76" s="14"/>
      <x:c r="J76" s="14"/>
    </x:row>
    <x:row r="77" spans="1:10" ht="20.10000000000000142109" customHeight="1">
      <x:c r="A77" s="11">
        <x:v>73</x:v>
      </x:c>
      <x:c r="B77" s="11">
        <x:v>278</x:v>
      </x:c>
      <x:c r="C77" s="11">
        <x:v>260</x:v>
      </x:c>
      <x:c r="D77" s="48">
        <x:v>0.032581018518518516</x:v>
      </x:c>
      <x:c r="E77" s="14"/>
      <x:c r="F77" s="14"/>
      <x:c r="G77" s="14"/>
      <x:c r="H77" s="14"/>
      <x:c r="I77" s="14"/>
      <x:c r="J77" s="14"/>
    </x:row>
    <x:row r="78" spans="1:10" ht="20.10000000000000142109" customHeight="1">
      <x:c r="A78" s="11">
        <x:v>74</x:v>
      </x:c>
      <x:c r="B78" s="11">
        <x:v>283</x:v>
      </x:c>
      <x:c r="C78" s="11">
        <x:v>278</x:v>
      </x:c>
      <x:c r="D78" s="48">
        <x:v>0.032928240740740744</x:v>
      </x:c>
      <x:c r="E78" s="14"/>
      <x:c r="F78" s="14"/>
      <x:c r="G78" s="14"/>
      <x:c r="H78" s="14"/>
      <x:c r="I78" s="14"/>
      <x:c r="J78" s="14"/>
    </x:row>
    <x:row r="79" spans="1:10" ht="20.10000000000000142109" customHeight="1">
      <x:c r="A79" s="11">
        <x:v>75</x:v>
      </x:c>
      <x:c r="B79" s="11">
        <x:v>289</x:v>
      </x:c>
      <x:c r="C79" s="11">
        <x:v>278</x:v>
      </x:c>
      <x:c r="D79" s="48">
        <x:v>0.033680555555555554</x:v>
      </x:c>
      <x:c r="E79" s="14"/>
      <x:c r="F79" s="14"/>
      <x:c r="G79" s="14"/>
      <x:c r="H79" s="14"/>
      <x:c r="I79" s="14"/>
      <x:c r="J79" s="14"/>
    </x:row>
    <x:row r="80" spans="1:10" ht="20.10000000000000142109" customHeight="1">
      <x:c r="A80" s="11">
        <x:v>76</x:v>
      </x:c>
      <x:c r="B80" s="11">
        <x:v>292</x:v>
      </x:c>
      <x:c r="C80" s="11">
        <x:v>289</x:v>
      </x:c>
      <x:c r="D80" s="48">
        <x:v>0.03408564814814815</x:v>
      </x:c>
      <x:c r="E80" s="14"/>
      <x:c r="F80" s="14"/>
      <x:c r="G80" s="14"/>
      <x:c r="H80" s="14"/>
      <x:c r="I80" s="14"/>
      <x:c r="J80" s="14"/>
    </x:row>
    <x:row r="81" spans="1:10" ht="20.10000000000000142109" customHeight="1">
      <x:c r="A81" s="11">
        <x:v>77</x:v>
      </x:c>
      <x:c r="B81" s="11">
        <x:v>296</x:v>
      </x:c>
      <x:c r="C81" s="11">
        <x:v>289</x:v>
      </x:c>
      <x:c r="D81" s="48">
        <x:v>0.034548611111111113</x:v>
      </x:c>
      <x:c r="E81" s="14"/>
      <x:c r="F81" s="14"/>
      <x:c r="G81" s="14"/>
      <x:c r="H81" s="14"/>
      <x:c r="I81" s="14"/>
      <x:c r="J81" s="14"/>
    </x:row>
    <x:row r="82" spans="1:10" ht="20.10000000000000142109" customHeight="1">
      <x:c r="A82" s="11">
        <x:v>78</x:v>
      </x:c>
      <x:c r="B82" s="11">
        <x:v>301</x:v>
      </x:c>
      <x:c r="C82" s="11">
        <x:v>289</x:v>
      </x:c>
      <x:c r="D82" s="48">
        <x:v>0.035474537037037035</x:v>
      </x:c>
      <x:c r="E82" s="14"/>
      <x:c r="F82" s="14"/>
      <x:c r="G82" s="14"/>
      <x:c r="H82" s="14"/>
      <x:c r="I82" s="14"/>
      <x:c r="J82" s="14"/>
    </x:row>
    <x:row r="83" spans="1:10" ht="20.10000000000000142109" customHeight="1">
      <x:c r="A83" s="11">
        <x:v>79</x:v>
      </x:c>
      <x:c r="B83" s="11">
        <x:v>309</x:v>
      </x:c>
      <x:c r="C83" s="11">
        <x:v>289</x:v>
      </x:c>
      <x:c r="D83" s="48">
        <x:v>0.035879629629629629</x:v>
      </x:c>
      <x:c r="E83" s="14"/>
      <x:c r="F83" s="14"/>
      <x:c r="G83" s="14"/>
      <x:c r="H83" s="14"/>
      <x:c r="I83" s="14"/>
      <x:c r="J83" s="14"/>
    </x:row>
    <x:row r="84" spans="1:10" ht="20.10000000000000142109" customHeight="1">
      <x:c r="A84" s="11">
        <x:v>80</x:v>
      </x:c>
      <x:c r="B84" s="11">
        <x:v>313</x:v>
      </x:c>
      <x:c r="C84" s="11">
        <x:v>289</x:v>
      </x:c>
      <x:c r="D84" s="48">
        <x:v>0.036342592592592593</x:v>
      </x:c>
      <x:c r="E84" s="14"/>
      <x:c r="F84" s="14"/>
      <x:c r="G84" s="14"/>
      <x:c r="H84" s="14"/>
      <x:c r="I84" s="14"/>
      <x:c r="J84" s="14"/>
    </x:row>
    <x:row r="85" spans="1:10" ht="20.10000000000000142109" customHeight="1">
      <x:c r="A85" s="11">
        <x:v>81</x:v>
      </x:c>
      <x:c r="B85" s="11">
        <x:v>316</x:v>
      </x:c>
      <x:c r="C85" s="11">
        <x:v>289</x:v>
      </x:c>
      <x:c r="D85" s="48">
        <x:v>0.036747685185185182</x:v>
      </x:c>
      <x:c r="E85" s="14"/>
      <x:c r="F85" s="14"/>
      <x:c r="G85" s="14"/>
      <x:c r="H85" s="14"/>
      <x:c r="I85" s="14"/>
      <x:c r="J85" s="14"/>
    </x:row>
    <x:row r="86" spans="1:10" ht="20.10000000000000142109" customHeight="1">
      <x:c r="A86" s="11">
        <x:v>82</x:v>
      </x:c>
      <x:c r="B86" s="11">
        <x:v>320</x:v>
      </x:c>
      <x:c r="C86" s="11">
        <x:v>289</x:v>
      </x:c>
      <x:c r="D86" s="48">
        <x:v>0.03726851851851852</x:v>
      </x:c>
      <x:c r="E86" s="14"/>
      <x:c r="F86" s="14"/>
      <x:c r="G86" s="14"/>
      <x:c r="H86" s="14"/>
      <x:c r="I86" s="14"/>
      <x:c r="J86" s="14"/>
    </x:row>
    <x:row r="87" spans="1:10" ht="20.10000000000000142109" customHeight="1">
      <x:c r="A87" s="11">
        <x:v>83</x:v>
      </x:c>
      <x:c r="B87" s="11">
        <x:v>325</x:v>
      </x:c>
      <x:c r="C87" s="11">
        <x:v>320</x:v>
      </x:c>
      <x:c r="D87" s="48">
        <x:v>0.037731481481481484</x:v>
      </x:c>
      <x:c r="E87" s="14"/>
      <x:c r="F87" s="14"/>
      <x:c r="G87" s="14"/>
      <x:c r="H87" s="14"/>
      <x:c r="I87" s="14"/>
      <x:c r="J87" s="14"/>
    </x:row>
    <x:row r="88" spans="1:10" ht="20.10000000000000142109" customHeight="1">
      <x:c r="A88" s="11">
        <x:v>84</x:v>
      </x:c>
      <x:c r="B88" s="11">
        <x:v>335</x:v>
      </x:c>
      <x:c r="C88" s="11">
        <x:v>320</x:v>
      </x:c>
      <x:c r="D88" s="48">
        <x:v>0.039004629629629632</x:v>
      </x:c>
      <x:c r="E88" s="14"/>
      <x:c r="F88" s="14"/>
      <x:c r="G88" s="14"/>
      <x:c r="H88" s="14"/>
      <x:c r="I88" s="14"/>
      <x:c r="J88" s="14"/>
    </x:row>
    <x:row r="89" spans="1:10" ht="20.10000000000000142109" customHeight="1">
      <x:c r="A89" s="11">
        <x:v>85</x:v>
      </x:c>
      <x:c r="B89" s="11">
        <x:v>339</x:v>
      </x:c>
      <x:c r="C89" s="11">
        <x:v>320</x:v>
      </x:c>
      <x:c r="D89" s="48">
        <x:v>0.039351851851851853</x:v>
      </x:c>
      <x:c r="E89" s="14"/>
      <x:c r="F89" s="14"/>
      <x:c r="G89" s="14"/>
      <x:c r="H89" s="14"/>
      <x:c r="I89" s="14"/>
      <x:c r="J89" s="14"/>
    </x:row>
    <x:row r="90" spans="1:10" ht="20.10000000000000142109" customHeight="1">
      <x:c r="A90" s="11">
        <x:v>86</x:v>
      </x:c>
      <x:c r="B90" s="11">
        <x:v>343</x:v>
      </x:c>
      <x:c r="C90" s="11">
        <x:v>339</x:v>
      </x:c>
      <x:c r="D90" s="48">
        <x:v>0.039756944444444442</x:v>
      </x:c>
      <x:c r="E90" s="14"/>
      <x:c r="F90" s="14"/>
      <x:c r="G90" s="14"/>
      <x:c r="H90" s="14"/>
      <x:c r="I90" s="14"/>
      <x:c r="J90" s="14"/>
    </x:row>
    <x:row r="91" spans="1:10" ht="20.10000000000000142109" customHeight="1">
      <x:c r="A91" s="11">
        <x:v>87</x:v>
      </x:c>
      <x:c r="B91" s="11">
        <x:v>347</x:v>
      </x:c>
      <x:c r="C91" s="11">
        <x:v>343</x:v>
      </x:c>
      <x:c r="D91" s="48">
        <x:v>0.04027777777777778</x:v>
      </x:c>
      <x:c r="E91" s="14"/>
      <x:c r="F91" s="14"/>
      <x:c r="G91" s="14"/>
      <x:c r="H91" s="14"/>
      <x:c r="I91" s="14"/>
      <x:c r="J91" s="14"/>
    </x:row>
    <x:row r="92" spans="1:10" ht="20.10000000000000142109" customHeight="1">
      <x:c r="A92" s="11">
        <x:v>88</x:v>
      </x:c>
      <x:c r="B92" s="11">
        <x:v>351</x:v>
      </x:c>
      <x:c r="C92" s="11">
        <x:v>343</x:v>
      </x:c>
      <x:c r="D92" s="48">
        <x:v>0.040798611111111112</x:v>
      </x:c>
      <x:c r="E92" s="14"/>
      <x:c r="F92" s="14"/>
      <x:c r="G92" s="14"/>
      <x:c r="H92" s="14"/>
      <x:c r="I92" s="14"/>
      <x:c r="J92" s="14"/>
    </x:row>
    <x:row r="93" spans="1:10" ht="20.10000000000000142109" customHeight="1">
      <x:c r="A93" s="11">
        <x:v>89</x:v>
      </x:c>
      <x:c r="B93" s="11">
        <x:v>355</x:v>
      </x:c>
      <x:c r="C93" s="11">
        <x:v>343</x:v>
      </x:c>
      <x:c r="D93" s="48">
        <x:v>0.041319444444444443</x:v>
      </x:c>
      <x:c r="E93" s="14"/>
      <x:c r="F93" s="14"/>
      <x:c r="G93" s="14"/>
      <x:c r="H93" s="14"/>
      <x:c r="I93" s="14"/>
      <x:c r="J93" s="14"/>
    </x:row>
    <x:row r="94" spans="1:10" ht="20.10000000000000142109" customHeight="1">
      <x:c r="A94" s="11">
        <x:v>90</x:v>
      </x:c>
      <x:c r="B94" s="11">
        <x:v>359</x:v>
      </x:c>
      <x:c r="C94" s="11">
        <x:v>343</x:v>
      </x:c>
      <x:c r="D94" s="48">
        <x:v>0.041782407407407407</x:v>
      </x:c>
      <x:c r="E94" s="14"/>
      <x:c r="F94" s="14"/>
      <x:c r="G94" s="14"/>
      <x:c r="H94" s="14"/>
      <x:c r="I94" s="14"/>
      <x:c r="J94" s="14"/>
    </x:row>
    <x:row r="95" spans="1:10" ht="20.10000000000000142109" customHeight="1">
      <x:c r="A95" s="11">
        <x:v>91</x:v>
      </x:c>
      <x:c r="B95" s="11">
        <x:v>363</x:v>
      </x:c>
      <x:c r="C95" s="11">
        <x:v>343</x:v>
      </x:c>
      <x:c r="D95" s="48">
        <x:v>0.042303240740740738</x:v>
      </x:c>
      <x:c r="E95" s="14"/>
      <x:c r="F95" s="14"/>
      <x:c r="G95" s="14"/>
      <x:c r="H95" s="14"/>
      <x:c r="I95" s="14"/>
      <x:c r="J95" s="14"/>
    </x:row>
    <x:row r="96" spans="1:10" ht="20.10000000000000142109" customHeight="1">
      <x:c r="A96" s="11">
        <x:v>92</x:v>
      </x:c>
      <x:c r="B96" s="11">
        <x:v>368</x:v>
      </x:c>
      <x:c r="C96" s="11">
        <x:v>343</x:v>
      </x:c>
      <x:c r="D96" s="48">
        <x:v>0.043229166666666666</x:v>
      </x:c>
      <x:c r="E96" s="14"/>
      <x:c r="F96" s="14"/>
      <x:c r="G96" s="14"/>
      <x:c r="H96" s="14"/>
      <x:c r="I96" s="14"/>
      <x:c r="J96" s="14"/>
    </x:row>
    <x:row r="97" spans="1:10" ht="20.10000000000000142109" customHeight="1">
      <x:c r="A97" s="11">
        <x:v>93</x:v>
      </x:c>
      <x:c r="B97" s="11">
        <x:v>372</x:v>
      </x:c>
      <x:c r="C97" s="11">
        <x:v>343</x:v>
      </x:c>
      <x:c r="D97" s="48">
        <x:v>0.04375</x:v>
      </x:c>
      <x:c r="E97" s="14"/>
      <x:c r="F97" s="14"/>
      <x:c r="G97" s="14"/>
      <x:c r="H97" s="14"/>
      <x:c r="I97" s="14"/>
      <x:c r="J97" s="14"/>
    </x:row>
    <x:row r="98" spans="1:10" ht="20.10000000000000142109" customHeight="1">
      <x:c r="A98" s="11">
        <x:v>94</x:v>
      </x:c>
      <x:c r="B98" s="11">
        <x:v>376</x:v>
      </x:c>
      <x:c r="C98" s="11">
        <x:v>343</x:v>
      </x:c>
      <x:c r="D98" s="48">
        <x:v>0.044270833333333336</x:v>
      </x:c>
      <x:c r="E98" s="14"/>
      <x:c r="F98" s="14"/>
      <x:c r="G98" s="14"/>
      <x:c r="H98" s="14"/>
      <x:c r="I98" s="14"/>
      <x:c r="J98" s="14"/>
    </x:row>
    <x:row r="99" spans="1:10" ht="20.10000000000000142109" customHeight="1">
      <x:c r="A99" s="11">
        <x:v>95</x:v>
      </x:c>
      <x:c r="B99" s="11">
        <x:v>380</x:v>
      </x:c>
      <x:c r="C99" s="11">
        <x:v>343</x:v>
      </x:c>
      <x:c r="D99" s="48">
        <x:v>0.044791666666666667</x:v>
      </x:c>
      <x:c r="E99" s="14"/>
      <x:c r="F99" s="14"/>
      <x:c r="G99" s="14"/>
      <x:c r="H99" s="14"/>
      <x:c r="I99" s="14"/>
      <x:c r="J99" s="14"/>
    </x:row>
    <x:row r="100" spans="1:10" ht="20.10000000000000142109" customHeight="1">
      <x:c r="A100" s="11">
        <x:v>96</x:v>
      </x:c>
      <x:c r="B100" s="11">
        <x:v>384</x:v>
      </x:c>
      <x:c r="C100" s="11">
        <x:v>380</x:v>
      </x:c>
      <x:c r="D100" s="48">
        <x:v>0.0453125</x:v>
      </x:c>
      <x:c r="E100" s="14"/>
      <x:c r="F100" s="14"/>
      <x:c r="G100" s="14"/>
      <x:c r="H100" s="14"/>
      <x:c r="I100" s="14"/>
      <x:c r="J100" s="14"/>
    </x:row>
    <x:row r="101" spans="1:10" ht="20.10000000000000142109" customHeight="1">
      <x:c r="A101" s="11">
        <x:v>97</x:v>
      </x:c>
      <x:c r="B101" s="11">
        <x:v>389</x:v>
      </x:c>
      <x:c r="C101" s="11">
        <x:v>380</x:v>
      </x:c>
      <x:c r="D101" s="48">
        <x:v>0.04670138888888889</x:v>
      </x:c>
      <x:c r="E101" s="14"/>
      <x:c r="F101" s="14"/>
      <x:c r="G101" s="14"/>
      <x:c r="H101" s="14"/>
      <x:c r="I101" s="14"/>
      <x:c r="J101" s="14"/>
    </x:row>
    <x:row r="102" spans="1:10" ht="20.10000000000000142109" customHeight="1">
      <x:c r="A102" s="11">
        <x:v>98</x:v>
      </x:c>
      <x:c r="B102" s="11">
        <x:v>392</x:v>
      </x:c>
      <x:c r="C102" s="11">
        <x:v>380</x:v>
      </x:c>
      <x:c r="D102" s="48">
        <x:v>0.047280092592592596</x:v>
      </x:c>
      <x:c r="E102" s="14"/>
      <x:c r="F102" s="14"/>
      <x:c r="G102" s="14"/>
      <x:c r="H102" s="14"/>
      <x:c r="I102" s="14"/>
      <x:c r="J102" s="14"/>
    </x:row>
    <x:row r="103" spans="1:10" ht="20.10000000000000142109" customHeight="1">
      <x:c r="A103" s="11">
        <x:v>99</x:v>
      </x:c>
      <x:c r="B103" s="11">
        <x:v>396</x:v>
      </x:c>
      <x:c r="C103" s="11">
        <x:v>380</x:v>
      </x:c>
      <x:c r="D103" s="48">
        <x:v>0.047800925925925927</x:v>
      </x:c>
      <x:c r="E103" s="14"/>
      <x:c r="F103" s="14"/>
      <x:c r="G103" s="14"/>
      <x:c r="H103" s="14"/>
      <x:c r="I103" s="14"/>
      <x:c r="J103" s="14"/>
    </x:row>
    <x:row r="104" spans="1:10" ht="20.10000000000000142109" customHeight="1">
      <x:c r="A104" s="11">
        <x:v>100</x:v>
      </x:c>
      <x:c r="B104" s="11">
        <x:v>403</x:v>
      </x:c>
      <x:c r="C104" s="11">
        <x:v>380</x:v>
      </x:c>
      <x:c r="D104" s="48">
        <x:v>0.049189814814814818</x:v>
      </x:c>
      <x:c r="E104" s="14"/>
      <x:c r="F104" s="14"/>
      <x:c r="G104" s="14"/>
      <x:c r="H104" s="14"/>
      <x:c r="I104" s="14"/>
      <x:c r="J104" s="14"/>
    </x:row>
    <x:row r="105" spans="1:10" ht="20.10000000000000142109" customHeight="1">
      <x:c r="A105" s="11">
        <x:v>101</x:v>
      </x:c>
      <x:c r="B105" s="11">
        <x:v>406</x:v>
      </x:c>
      <x:c r="C105" s="11">
        <x:v>380</x:v>
      </x:c>
      <x:c r="D105" s="48">
        <x:v>0.049768518518518517</x:v>
      </x:c>
      <x:c r="E105" s="14"/>
      <x:c r="F105" s="14"/>
      <x:c r="G105" s="14"/>
      <x:c r="H105" s="14"/>
      <x:c r="I105" s="14"/>
      <x:c r="J105" s="14"/>
    </x:row>
    <x:row r="106" spans="1:10" ht="20.10000000000000142109" customHeight="1">
      <x:c r="A106" s="11">
        <x:v>102</x:v>
      </x:c>
      <x:c r="B106" s="11">
        <x:v>409</x:v>
      </x:c>
      <x:c r="C106" s="11">
        <x:v>380</x:v>
      </x:c>
      <x:c r="D106" s="48">
        <x:v>0.050347222222222224</x:v>
      </x:c>
      <x:c r="E106" s="14"/>
      <x:c r="F106" s="14"/>
      <x:c r="G106" s="14"/>
      <x:c r="H106" s="14"/>
      <x:c r="I106" s="14"/>
      <x:c r="J106" s="14"/>
    </x:row>
    <x:row r="107" spans="1:10" ht="20.10000000000000142109" customHeight="1">
      <x:c r="A107" s="11">
        <x:v>103</x:v>
      </x:c>
      <x:c r="B107" s="11">
        <x:v>414</x:v>
      </x:c>
      <x:c r="C107" s="11">
        <x:v>380</x:v>
      </x:c>
      <x:c r="D107" s="48">
        <x:v>0.051273148148148151</x:v>
      </x:c>
      <x:c r="E107" s="14"/>
      <x:c r="F107" s="14"/>
      <x:c r="G107" s="14"/>
      <x:c r="H107" s="14"/>
      <x:c r="I107" s="14"/>
      <x:c r="J107" s="14"/>
    </x:row>
    <x:row r="108" spans="1:10" ht="20.10000000000000142109" customHeight="1">
      <x:c r="A108" s="11">
        <x:v>104</x:v>
      </x:c>
      <x:c r="B108" s="11">
        <x:v>417</x:v>
      </x:c>
      <x:c r="C108" s="11">
        <x:v>380</x:v>
      </x:c>
      <x:c r="D108" s="48">
        <x:v>0.05185185185185185</x:v>
      </x:c>
      <x:c r="E108" s="14"/>
      <x:c r="F108" s="14"/>
      <x:c r="G108" s="14"/>
      <x:c r="H108" s="14"/>
      <x:c r="I108" s="14"/>
      <x:c r="J108" s="14"/>
    </x:row>
    <x:row r="109" spans="1:10" ht="20.10000000000000142109" customHeight="1">
      <x:c r="A109" s="11">
        <x:v>105</x:v>
      </x:c>
      <x:c r="B109" s="11">
        <x:v>421</x:v>
      </x:c>
      <x:c r="C109" s="11">
        <x:v>417</x:v>
      </x:c>
      <x:c r="D109" s="48">
        <x:v>0.052372685185185182</x:v>
      </x:c>
      <x:c r="E109" s="14"/>
      <x:c r="F109" s="14"/>
      <x:c r="G109" s="14"/>
      <x:c r="H109" s="14"/>
      <x:c r="I109" s="14"/>
      <x:c r="J109" s="14"/>
    </x:row>
    <x:row r="110" spans="1:10" ht="20.10000000000000142109" customHeight="1">
      <x:c r="A110" s="11">
        <x:v>106</x:v>
      </x:c>
      <x:c r="B110" s="11">
        <x:v>425</x:v>
      </x:c>
      <x:c r="C110" s="11">
        <x:v>417</x:v>
      </x:c>
      <x:c r="D110" s="48">
        <x:v>0.05289351851851852</x:v>
      </x:c>
      <x:c r="E110" s="14"/>
      <x:c r="F110" s="14"/>
      <x:c r="G110" s="14"/>
      <x:c r="H110" s="14"/>
      <x:c r="I110" s="14"/>
      <x:c r="J110" s="14"/>
    </x:row>
    <x:row r="111" spans="1:10" ht="20.10000000000000142109" customHeight="1">
      <x:c r="A111" s="11">
        <x:v>107</x:v>
      </x:c>
      <x:c r="B111" s="11">
        <x:v>429</x:v>
      </x:c>
      <x:c r="C111" s="11">
        <x:v>417</x:v>
      </x:c>
      <x:c r="D111" s="48">
        <x:v>0.053356481481481484</x:v>
      </x:c>
      <x:c r="E111" s="14"/>
      <x:c r="F111" s="14"/>
      <x:c r="G111" s="14"/>
      <x:c r="H111" s="14"/>
      <x:c r="I111" s="14"/>
      <x:c r="J111" s="14"/>
    </x:row>
    <x:row r="112" spans="1:10" ht="20.10000000000000142109" customHeight="1">
      <x:c r="A112" s="11">
        <x:v>108</x:v>
      </x:c>
      <x:c r="B112" s="11">
        <x:v>434</x:v>
      </x:c>
      <x:c r="C112" s="11">
        <x:v>417</x:v>
      </x:c>
      <x:c r="D112" s="48">
        <x:v>0.054282407407407404</x:v>
      </x:c>
      <x:c r="E112" s="14"/>
      <x:c r="F112" s="14"/>
      <x:c r="G112" s="14"/>
      <x:c r="H112" s="14"/>
      <x:c r="I112" s="14"/>
      <x:c r="J112" s="14"/>
    </x:row>
    <x:row r="113" spans="1:10" ht="20.10000000000000142109" customHeight="1">
      <x:c r="A113" s="11">
        <x:v>109</x:v>
      </x:c>
      <x:c r="B113" s="11">
        <x:v>438</x:v>
      </x:c>
      <x:c r="C113" s="11">
        <x:v>434</x:v>
      </x:c>
      <x:c r="D113" s="48">
        <x:v>0.054803240740740743</x:v>
      </x:c>
      <x:c r="E113" s="14"/>
      <x:c r="F113" s="14"/>
      <x:c r="G113" s="14"/>
      <x:c r="H113" s="14"/>
      <x:c r="I113" s="14"/>
      <x:c r="J113" s="14"/>
    </x:row>
    <x:row r="114" spans="1:10" ht="20.10000000000000142109" customHeight="1">
      <x:c r="A114" s="11">
        <x:v>110</x:v>
      </x:c>
      <x:c r="B114" s="11">
        <x:v>442</x:v>
      </x:c>
      <x:c r="C114" s="11">
        <x:v>434</x:v>
      </x:c>
      <x:c r="D114" s="48">
        <x:v>0.055266203703703706</x:v>
      </x:c>
      <x:c r="E114" s="14"/>
      <x:c r="F114" s="14"/>
      <x:c r="G114" s="14"/>
      <x:c r="H114" s="14"/>
      <x:c r="I114" s="14"/>
      <x:c r="J114" s="14"/>
    </x:row>
    <x:row r="115" spans="1:10" ht="20.10000000000000142109" customHeight="1">
      <x:c r="A115" s="11">
        <x:v>111</x:v>
      </x:c>
      <x:c r="B115" s="11">
        <x:v>450</x:v>
      </x:c>
      <x:c r="C115" s="11">
        <x:v>434</x:v>
      </x:c>
      <x:c r="D115" s="48">
        <x:v>0.055960648148148148</x:v>
      </x:c>
      <x:c r="E115" s="14"/>
      <x:c r="F115" s="14"/>
      <x:c r="G115" s="14"/>
      <x:c r="H115" s="14"/>
      <x:c r="I115" s="14"/>
      <x:c r="J115" s="14"/>
    </x:row>
    <x:row r="116" spans="1:10" ht="20.10000000000000142109" customHeight="1">
      <x:c r="A116" s="11">
        <x:v>112</x:v>
      </x:c>
      <x:c r="B116" s="11">
        <x:v>454</x:v>
      </x:c>
      <x:c r="C116" s="11">
        <x:v>434</x:v>
      </x:c>
      <x:c r="D116" s="48">
        <x:v>0.05648148148148148</x:v>
      </x:c>
      <x:c r="E116" s="14"/>
      <x:c r="F116" s="14"/>
      <x:c r="G116" s="14"/>
      <x:c r="H116" s="14"/>
      <x:c r="I116" s="14"/>
      <x:c r="J116" s="14"/>
    </x:row>
    <x:row r="117" spans="1:10" ht="20.10000000000000142109" customHeight="1">
      <x:c r="A117" s="11">
        <x:v>113</x:v>
      </x:c>
      <x:c r="B117" s="11">
        <x:v>458</x:v>
      </x:c>
      <x:c r="C117" s="11">
        <x:v>434</x:v>
      </x:c>
      <x:c r="D117" s="48">
        <x:v>0.057002314814814818</x:v>
      </x:c>
      <x:c r="E117" s="14"/>
      <x:c r="F117" s="14"/>
      <x:c r="G117" s="14"/>
      <x:c r="H117" s="14"/>
      <x:c r="I117" s="14"/>
      <x:c r="J117" s="14"/>
    </x:row>
    <x:row r="118" spans="1:10" ht="20.10000000000000142109" customHeight="1">
      <x:c r="A118" s="11">
        <x:v>114</x:v>
      </x:c>
      <x:c r="B118" s="11">
        <x:v>462</x:v>
      </x:c>
      <x:c r="C118" s="11">
        <x:v>434</x:v>
      </x:c>
      <x:c r="D118" s="48">
        <x:v>0.05752314814814815</x:v>
      </x:c>
      <x:c r="E118" s="14"/>
      <x:c r="F118" s="14"/>
      <x:c r="G118" s="14"/>
      <x:c r="H118" s="14"/>
      <x:c r="I118" s="14"/>
      <x:c r="J118" s="14"/>
    </x:row>
    <x:row r="119" spans="1:10" ht="20.10000000000000142109" customHeight="1">
      <x:c r="A119" s="11">
        <x:v>115</x:v>
      </x:c>
      <x:c r="B119" s="11">
        <x:v>465</x:v>
      </x:c>
      <x:c r="C119" s="11">
        <x:v>462</x:v>
      </x:c>
      <x:c r="D119" s="48">
        <x:v>0.0578125</x:v>
      </x:c>
      <x:c r="E119" s="14"/>
      <x:c r="F119" s="14"/>
      <x:c r="G119" s="14"/>
      <x:c r="H119" s="14"/>
      <x:c r="I119" s="14"/>
      <x:c r="J119" s="14"/>
    </x:row>
    <x:row r="120" spans="1:10" ht="20.10000000000000142109" customHeight="1">
      <x:c r="A120" s="11">
        <x:v>116</x:v>
      </x:c>
      <x:c r="B120" s="11">
        <x:v>469</x:v>
      </x:c>
      <x:c r="C120" s="11">
        <x:v>462</x:v>
      </x:c>
      <x:c r="D120" s="48">
        <x:v>0.058333333333333334</x:v>
      </x:c>
      <x:c r="E120" s="14"/>
      <x:c r="F120" s="14"/>
      <x:c r="G120" s="14"/>
      <x:c r="H120" s="14"/>
      <x:c r="I120" s="14"/>
      <x:c r="J120" s="14"/>
    </x:row>
    <x:row r="121" spans="1:10" ht="20.10000000000000142109" customHeight="1">
      <x:c r="A121" s="11">
        <x:v>117</x:v>
      </x:c>
      <x:c r="B121" s="11">
        <x:v>474</x:v>
      </x:c>
      <x:c r="C121" s="11">
        <x:v>462</x:v>
      </x:c>
      <x:c r="D121" s="48">
        <x:v>0.059259259259259262</x:v>
      </x:c>
      <x:c r="E121" s="14"/>
      <x:c r="F121" s="14"/>
      <x:c r="G121" s="14"/>
      <x:c r="H121" s="14"/>
      <x:c r="I121" s="14"/>
      <x:c r="J121" s="14"/>
    </x:row>
    <x:row r="122" spans="1:10" ht="20.10000000000000142109" customHeight="1">
      <x:c r="A122" s="11">
        <x:v>118</x:v>
      </x:c>
      <x:c r="B122" s="11">
        <x:v>477</x:v>
      </x:c>
      <x:c r="C122" s="11">
        <x:v>462</x:v>
      </x:c>
      <x:c r="D122" s="48">
        <x:v>0.05949074074074074</x:v>
      </x:c>
      <x:c r="E122" s="14"/>
      <x:c r="F122" s="14"/>
      <x:c r="G122" s="14"/>
      <x:c r="H122" s="14"/>
      <x:c r="I122" s="14"/>
      <x:c r="J122" s="14"/>
    </x:row>
    <x:row r="123" spans="1:10" ht="20.10000000000000142109" customHeight="1">
      <x:c r="A123" s="11">
        <x:v>119</x:v>
      </x:c>
      <x:c r="B123" s="11">
        <x:v>483</x:v>
      </x:c>
      <x:c r="C123" s="11">
        <x:v>462</x:v>
      </x:c>
      <x:c r="D123" s="48">
        <x:v>0.060011574074074071</x:v>
      </x:c>
      <x:c r="E123" s="14"/>
      <x:c r="F123" s="14"/>
      <x:c r="G123" s="14"/>
      <x:c r="H123" s="14"/>
      <x:c r="I123" s="14"/>
      <x:c r="J123" s="14"/>
    </x:row>
    <x:row r="124" spans="1:10" ht="20.10000000000000142109" customHeight="1">
      <x:c r="A124" s="11">
        <x:v>120</x:v>
      </x:c>
      <x:c r="B124" s="11">
        <x:v>488</x:v>
      </x:c>
      <x:c r="C124" s="11">
        <x:v>462</x:v>
      </x:c>
      <x:c r="D124" s="48">
        <x:v>0.0609375</x:v>
      </x:c>
      <x:c r="E124" s="14"/>
      <x:c r="F124" s="14"/>
      <x:c r="G124" s="14"/>
      <x:c r="H124" s="14"/>
      <x:c r="I124" s="14"/>
      <x:c r="J124" s="14"/>
    </x:row>
    <x:row r="125" spans="1:10" ht="20.10000000000000142109" customHeight="1">
      <x:c r="A125" s="11">
        <x:v>121</x:v>
      </x:c>
      <x:c r="B125" s="11">
        <x:v>492</x:v>
      </x:c>
      <x:c r="C125" s="11">
        <x:v>488</x:v>
      </x:c>
      <x:c r="D125" s="48">
        <x:v>0.061400462962962965</x:v>
      </x:c>
      <x:c r="E125" s="14"/>
      <x:c r="F125" s="14"/>
      <x:c r="G125" s="14"/>
      <x:c r="H125" s="14"/>
      <x:c r="I125" s="14"/>
      <x:c r="J125" s="14"/>
    </x:row>
    <x:row r="126" spans="1:10" ht="20.10000000000000142109" customHeight="1">
      <x:c r="A126" s="11">
        <x:v>122</x:v>
      </x:c>
      <x:c r="B126" s="11">
        <x:v>497</x:v>
      </x:c>
      <x:c r="C126" s="11">
        <x:v>488</x:v>
      </x:c>
      <x:c r="D126" s="48">
        <x:v>0.062037037037037035</x:v>
      </x:c>
      <x:c r="E126" s="14"/>
      <x:c r="F126" s="14"/>
      <x:c r="G126" s="14"/>
      <x:c r="H126" s="14"/>
      <x:c r="I126" s="14"/>
      <x:c r="J126" s="14"/>
    </x:row>
    <x:row r="127" spans="1:10" ht="20.10000000000000142109" customHeight="1">
      <x:c r="A127" s="11">
        <x:v>123</x:v>
      </x:c>
      <x:c r="B127" s="11">
        <x:v>503</x:v>
      </x:c>
      <x:c r="C127" s="11">
        <x:v>488</x:v>
      </x:c>
      <x:c r="D127" s="48">
        <x:v>0.062962962962962954</x:v>
      </x:c>
      <x:c r="E127" s="14"/>
      <x:c r="F127" s="14"/>
      <x:c r="G127" s="14"/>
      <x:c r="H127" s="14"/>
      <x:c r="I127" s="14"/>
      <x:c r="J127" s="14"/>
    </x:row>
    <x:row r="128" spans="1:10" ht="20.10000000000000142109" customHeight="1">
      <x:c r="A128" s="11">
        <x:v>124</x:v>
      </x:c>
      <x:c r="B128" s="11">
        <x:v>509</x:v>
      </x:c>
      <x:c r="C128" s="11">
        <x:v>488</x:v>
      </x:c>
      <x:c r="D128" s="48">
        <x:v>0.063831018518518523</x:v>
      </x:c>
      <x:c r="E128" s="14"/>
      <x:c r="F128" s="14"/>
      <x:c r="G128" s="14"/>
      <x:c r="H128" s="14"/>
      <x:c r="I128" s="14"/>
      <x:c r="J128" s="14"/>
    </x:row>
    <x:row r="129" spans="1:10" ht="20.10000000000000142109" customHeight="1">
      <x:c r="A129" s="11">
        <x:v>125</x:v>
      </x:c>
      <x:c r="B129" s="11">
        <x:v>515</x:v>
      </x:c>
      <x:c r="C129" s="11">
        <x:v>488</x:v>
      </x:c>
      <x:c r="D129" s="48">
        <x:v>0.06446759259259259</x:v>
      </x:c>
      <x:c r="E129" s="14"/>
      <x:c r="F129" s="14"/>
      <x:c r="G129" s="14"/>
      <x:c r="H129" s="14"/>
      <x:c r="I129" s="14"/>
      <x:c r="J129" s="14"/>
    </x:row>
    <x:row r="130" spans="1:10" ht="20.10000000000000142109" customHeight="1">
      <x:c r="A130" s="11">
        <x:v>126</x:v>
      </x:c>
      <x:c r="B130" s="11">
        <x:v>522</x:v>
      </x:c>
      <x:c r="C130" s="11">
        <x:v>488</x:v>
      </x:c>
      <x:c r="D130" s="48">
        <x:v>0.065162037037037035</x:v>
      </x:c>
      <x:c r="E130" s="14"/>
      <x:c r="F130" s="14"/>
      <x:c r="G130" s="14"/>
      <x:c r="H130" s="14"/>
      <x:c r="I130" s="14"/>
      <x:c r="J130" s="14"/>
    </x:row>
    <x:row r="131" spans="1:10" ht="20.10000000000000142109" customHeight="1">
      <x:c r="A131" s="11">
        <x:v>127</x:v>
      </x:c>
      <x:c r="B131" s="11">
        <x:v>529</x:v>
      </x:c>
      <x:c r="C131" s="11">
        <x:v>488</x:v>
      </x:c>
      <x:c r="D131" s="48">
        <x:v>0.065625</x:v>
      </x:c>
      <x:c r="E131" s="14"/>
      <x:c r="F131" s="14"/>
      <x:c r="G131" s="14"/>
      <x:c r="H131" s="14"/>
      <x:c r="I131" s="14"/>
      <x:c r="J131" s="14"/>
    </x:row>
    <x:row r="132" spans="1:10" ht="20.10000000000000142109" customHeight="1">
      <x:c r="A132" s="11">
        <x:v>128</x:v>
      </x:c>
      <x:c r="B132" s="11">
        <x:v>535</x:v>
      </x:c>
      <x:c r="C132" s="11">
        <x:v>488</x:v>
      </x:c>
      <x:c r="D132" s="48">
        <x:v>0.066087962962962954</x:v>
      </x:c>
      <x:c r="E132" s="14"/>
      <x:c r="F132" s="14"/>
      <x:c r="G132" s="14"/>
      <x:c r="H132" s="14"/>
      <x:c r="I132" s="14"/>
      <x:c r="J132" s="14"/>
    </x:row>
    <x:row r="133" spans="1:10" ht="20.10000000000000142109" customHeight="1">
      <x:c r="A133" s="11">
        <x:v>129</x:v>
      </x:c>
      <x:c r="B133" s="11">
        <x:v>541</x:v>
      </x:c>
      <x:c r="C133" s="11">
        <x:v>488</x:v>
      </x:c>
      <x:c r="D133" s="48">
        <x:v>0.06643518518518518</x:v>
      </x:c>
      <x:c r="E133" s="14"/>
      <x:c r="F133" s="14"/>
      <x:c r="G133" s="14"/>
      <x:c r="H133" s="14"/>
      <x:c r="I133" s="14"/>
      <x:c r="J133" s="14"/>
    </x:row>
    <x:row r="134" spans="1:10" ht="20.10000000000000142109" customHeight="1">
      <x:c r="A134" s="11">
        <x:v>130</x:v>
      </x:c>
      <x:c r="B134" s="11">
        <x:v>550</x:v>
      </x:c>
      <x:c r="C134" s="11">
        <x:v>488</x:v>
      </x:c>
      <x:c r="D134" s="48">
        <x:v>0.067303240740740747</x:v>
      </x:c>
      <x:c r="E134" s="14"/>
      <x:c r="F134" s="14"/>
      <x:c r="G134" s="14"/>
      <x:c r="H134" s="14"/>
      <x:c r="I134" s="14"/>
      <x:c r="J134" s="14"/>
    </x:row>
    <x:row r="135" spans="1:10" ht="20.10000000000000142109" customHeight="1">
      <x:c r="A135" s="11">
        <x:v>131</x:v>
      </x:c>
      <x:c r="B135" s="11">
        <x:v>552</x:v>
      </x:c>
      <x:c r="C135" s="11">
        <x:v>488</x:v>
      </x:c>
      <x:c r="D135" s="48">
        <x:v>0.067534722222222218</x:v>
      </x:c>
      <x:c r="E135" s="14"/>
      <x:c r="F135" s="14"/>
      <x:c r="G135" s="14"/>
      <x:c r="H135" s="14"/>
      <x:c r="I135" s="14"/>
      <x:c r="J135" s="14"/>
    </x:row>
    <x:row r="136" spans="1:10" ht="20.10000000000000142109" customHeight="1">
      <x:c r="A136" s="11">
        <x:v>132</x:v>
      </x:c>
      <x:c r="B136" s="11">
        <x:v>556</x:v>
      </x:c>
      <x:c r="C136" s="11">
        <x:v>488</x:v>
      </x:c>
      <x:c r="D136" s="48">
        <x:v>0.067766203703703703</x:v>
      </x:c>
      <x:c r="E136" s="14"/>
      <x:c r="F136" s="14"/>
      <x:c r="G136" s="14"/>
      <x:c r="H136" s="14"/>
      <x:c r="I136" s="14"/>
      <x:c r="J136" s="14"/>
    </x:row>
    <x:row r="137" spans="1:10" ht="20.10000000000000142109" customHeight="1">
      <x:c r="A137" s="11">
        <x:v>133</x:v>
      </x:c>
      <x:c r="B137" s="11">
        <x:v>559</x:v>
      </x:c>
      <x:c r="C137" s="11">
        <x:v>488</x:v>
      </x:c>
      <x:c r="D137" s="48">
        <x:v>0.068113425925925924</x:v>
      </x:c>
      <x:c r="E137" s="14"/>
      <x:c r="F137" s="14"/>
      <x:c r="G137" s="14"/>
      <x:c r="H137" s="14"/>
      <x:c r="I137" s="14"/>
      <x:c r="J137" s="14"/>
    </x:row>
    <x:row r="138" spans="1:10" ht="20.10000000000000142109" customHeight="1">
      <x:c r="A138" s="11">
        <x:v>134</x:v>
      </x:c>
      <x:c r="B138" s="11">
        <x:v>561</x:v>
      </x:c>
      <x:c r="C138" s="11">
        <x:v>488</x:v>
      </x:c>
      <x:c r="D138" s="48">
        <x:v>0.06851851851851852</x:v>
      </x:c>
      <x:c r="E138" s="14"/>
      <x:c r="F138" s="14"/>
      <x:c r="G138" s="14"/>
      <x:c r="H138" s="14"/>
      <x:c r="I138" s="14"/>
      <x:c r="J138" s="14"/>
    </x:row>
    <x:row r="139" spans="1:10" ht="20.10000000000000142109" customHeight="1">
      <x:c r="A139" s="11">
        <x:v>135</x:v>
      </x:c>
      <x:c r="B139" s="11">
        <x:v>564</x:v>
      </x:c>
      <x:c r="C139" s="11">
        <x:v>561</x:v>
      </x:c>
      <x:c r="D139" s="48">
        <x:v>0.069097222222222227</x:v>
      </x:c>
      <x:c r="E139" s="14"/>
      <x:c r="F139" s="14"/>
      <x:c r="G139" s="14"/>
      <x:c r="H139" s="14"/>
      <x:c r="I139" s="14"/>
      <x:c r="J139" s="14"/>
    </x:row>
    <x:row r="140" spans="1:10" ht="20.10000000000000142109" customHeight="1">
      <x:c r="A140" s="11">
        <x:v>136</x:v>
      </x:c>
      <x:c r="B140" s="11">
        <x:v>567</x:v>
      </x:c>
      <x:c r="C140" s="11">
        <x:v>561</x:v>
      </x:c>
      <x:c r="D140" s="48">
        <x:v>0.069675925925925933</x:v>
      </x:c>
      <x:c r="E140" s="14"/>
      <x:c r="F140" s="14"/>
      <x:c r="G140" s="14"/>
      <x:c r="H140" s="14"/>
      <x:c r="I140" s="14"/>
      <x:c r="J140" s="14"/>
    </x:row>
    <x:row r="141" spans="1:10" ht="20.10000000000000142109" customHeight="1">
      <x:c r="A141" s="11">
        <x:v>137</x:v>
      </x:c>
      <x:c r="B141" s="11">
        <x:v>570</x:v>
      </x:c>
      <x:c r="C141" s="11">
        <x:v>561</x:v>
      </x:c>
      <x:c r="D141" s="48">
        <x:v>0.070254629629629625</x:v>
      </x:c>
      <x:c r="E141" s="14"/>
      <x:c r="F141" s="14"/>
      <x:c r="G141" s="14"/>
      <x:c r="H141" s="14"/>
      <x:c r="I141" s="14"/>
      <x:c r="J141" s="14"/>
    </x:row>
    <x:row r="142" spans="1:10" ht="20.10000000000000142109" customHeight="1">
      <x:c r="A142" s="11">
        <x:v>138</x:v>
      </x:c>
      <x:c r="B142" s="11">
        <x:v>573</x:v>
      </x:c>
      <x:c r="C142" s="11">
        <x:v>561</x:v>
      </x:c>
      <x:c r="D142" s="48">
        <x:v>0.070833333333333331</x:v>
      </x:c>
      <x:c r="E142" s="14"/>
      <x:c r="F142" s="14"/>
      <x:c r="G142" s="14"/>
      <x:c r="H142" s="14"/>
      <x:c r="I142" s="14"/>
      <x:c r="J142" s="14"/>
    </x:row>
    <x:row r="143" spans="1:10" ht="20.10000000000000142109" customHeight="1">
      <x:c r="A143" s="11">
        <x:v>139</x:v>
      </x:c>
      <x:c r="B143" s="11">
        <x:v>576</x:v>
      </x:c>
      <x:c r="C143" s="11">
        <x:v>573</x:v>
      </x:c>
      <x:c r="D143" s="48">
        <x:v>0.071006944444444442</x:v>
      </x:c>
      <x:c r="E143" s="14"/>
      <x:c r="F143" s="14"/>
      <x:c r="G143" s="14"/>
      <x:c r="H143" s="14"/>
      <x:c r="I143" s="14"/>
      <x:c r="J143" s="14"/>
    </x:row>
    <x:row r="144" spans="1:10" ht="20.10000000000000142109" customHeight="1">
      <x:c r="A144" s="11">
        <x:v>140</x:v>
      </x:c>
      <x:c r="B144" s="11">
        <x:v>581</x:v>
      </x:c>
      <x:c r="C144" s="11">
        <x:v>573</x:v>
      </x:c>
      <x:c r="D144" s="48">
        <x:v>0.071412037037037035</x:v>
      </x:c>
      <x:c r="E144" s="14"/>
      <x:c r="F144" s="14"/>
      <x:c r="G144" s="14"/>
      <x:c r="H144" s="14"/>
      <x:c r="I144" s="14"/>
      <x:c r="J144" s="14"/>
    </x:row>
    <x:row r="145" spans="1:10" ht="20.10000000000000142109" customHeight="1">
      <x:c r="A145" s="11">
        <x:v>141</x:v>
      </x:c>
      <x:c r="B145" s="11">
        <x:v>590</x:v>
      </x:c>
      <x:c r="C145" s="11">
        <x:v>573</x:v>
      </x:c>
      <x:c r="D145" s="48">
        <x:v>0.072048611111111105</x:v>
      </x:c>
      <x:c r="E145" s="14"/>
      <x:c r="F145" s="14"/>
      <x:c r="G145" s="14"/>
      <x:c r="H145" s="14"/>
      <x:c r="I145" s="14"/>
      <x:c r="J145" s="14"/>
    </x:row>
    <x:row r="146" spans="1:10" ht="20.10000000000000142109" customHeight="1">
      <x:c r="A146" s="11">
        <x:v>142</x:v>
      </x:c>
      <x:c r="B146" s="11">
        <x:v>598</x:v>
      </x:c>
      <x:c r="C146" s="11">
        <x:v>573</x:v>
      </x:c>
      <x:c r="D146" s="48">
        <x:v>0.07228009259259259</x:v>
      </x:c>
      <x:c r="E146" s="14"/>
      <x:c r="F146" s="14"/>
      <x:c r="G146" s="14"/>
      <x:c r="H146" s="14"/>
      <x:c r="I146" s="14"/>
      <x:c r="J146" s="14"/>
    </x:row>
    <x:row r="147" spans="1:10" ht="20.10000000000000142109" customHeight="1">
      <x:c r="A147" s="11">
        <x:v>143</x:v>
      </x:c>
      <x:c r="B147" s="11">
        <x:v>601</x:v>
      </x:c>
      <x:c r="C147" s="11">
        <x:v>573</x:v>
      </x:c>
      <x:c r="D147" s="48">
        <x:v>0.072858796296296297</x:v>
      </x:c>
      <x:c r="E147" s="14"/>
      <x:c r="F147" s="14"/>
      <x:c r="G147" s="14"/>
      <x:c r="H147" s="14"/>
      <x:c r="I147" s="14"/>
      <x:c r="J147" s="14"/>
    </x:row>
    <x:row r="148" spans="1:10" ht="20.10000000000000142109" customHeight="1">
      <x:c r="A148" s="11">
        <x:v>144</x:v>
      </x:c>
      <x:c r="B148" s="11">
        <x:v>605</x:v>
      </x:c>
      <x:c r="C148" s="11">
        <x:v>601</x:v>
      </x:c>
      <x:c r="D148" s="48">
        <x:v>0.073148148148148143</x:v>
      </x:c>
      <x:c r="E148" s="14"/>
      <x:c r="F148" s="14"/>
      <x:c r="G148" s="14"/>
      <x:c r="H148" s="14"/>
      <x:c r="I148" s="14"/>
      <x:c r="J148" s="14"/>
    </x:row>
    <x:row r="149" spans="1:10" ht="20.10000000000000142109" customHeight="1">
      <x:c r="A149" s="11">
        <x:v>145</x:v>
      </x:c>
      <x:c r="B149" s="11">
        <x:v>608</x:v>
      </x:c>
      <x:c r="C149" s="11">
        <x:v>601</x:v>
      </x:c>
      <x:c r="D149" s="48">
        <x:v>0.073611111111111113</x:v>
      </x:c>
      <x:c r="E149" s="14"/>
      <x:c r="F149" s="14"/>
      <x:c r="G149" s="14"/>
      <x:c r="H149" s="14"/>
      <x:c r="I149" s="14"/>
      <x:c r="J149" s="14"/>
    </x:row>
    <x:row r="150" spans="1:10" ht="20.10000000000000142109" customHeight="1">
      <x:c r="A150" s="11">
        <x:v>146</x:v>
      </x:c>
      <x:c r="B150" s="11">
        <x:v>620</x:v>
      </x:c>
      <x:c r="C150" s="11">
        <x:v>601</x:v>
      </x:c>
      <x:c r="D150" s="48">
        <x:v>0.075115740740740747</x:v>
      </x:c>
      <x:c r="E150" s="14"/>
      <x:c r="F150" s="14"/>
      <x:c r="G150" s="14"/>
      <x:c r="H150" s="14"/>
      <x:c r="I150" s="14"/>
      <x:c r="J150" s="14"/>
    </x:row>
    <x:row r="151" spans="1:10" ht="20.10000000000000142109" customHeight="1">
      <x:c r="A151" s="11">
        <x:v>147</x:v>
      </x:c>
      <x:c r="B151" s="11">
        <x:v>631</x:v>
      </x:c>
      <x:c r="C151" s="11">
        <x:v>601</x:v>
      </x:c>
      <x:c r="D151" s="48">
        <x:v>0.07615740740740741</x:v>
      </x:c>
      <x:c r="E151" s="14"/>
      <x:c r="F151" s="14"/>
      <x:c r="G151" s="14"/>
      <x:c r="H151" s="14"/>
      <x:c r="I151" s="14"/>
      <x:c r="J151" s="14"/>
    </x:row>
    <x:row r="152" spans="1:10" ht="20.10000000000000142109" customHeight="1">
      <x:c r="A152" s="11">
        <x:v>148</x:v>
      </x:c>
      <x:c r="B152" s="11">
        <x:v>643</x:v>
      </x:c>
      <x:c r="C152" s="11">
        <x:v>601</x:v>
      </x:c>
      <x:c r="D152" s="48">
        <x:v>0.077777777777777779</x:v>
      </x:c>
      <x:c r="E152" s="14"/>
      <x:c r="F152" s="14"/>
      <x:c r="G152" s="14"/>
      <x:c r="H152" s="14"/>
      <x:c r="I152" s="14"/>
      <x:c r="J152" s="14"/>
    </x:row>
    <x:row r="153" spans="1:10" ht="20.10000000000000142109" customHeight="1">
      <x:c r="A153" s="11">
        <x:v>149</x:v>
      </x:c>
      <x:c r="B153" s="11">
        <x:v>646</x:v>
      </x:c>
      <x:c r="C153" s="11">
        <x:v>601</x:v>
      </x:c>
      <x:c r="D153" s="48">
        <x:v>0.078009259259259264</x:v>
      </x:c>
      <x:c r="E153" s="14"/>
      <x:c r="F153" s="14"/>
      <x:c r="G153" s="14"/>
      <x:c r="H153" s="14"/>
      <x:c r="I153" s="14"/>
      <x:c r="J153" s="14"/>
    </x:row>
    <x:row r="154" spans="1:10" ht="20.10000000000000142109" customHeight="1">
      <x:c r="A154" s="11">
        <x:v>150</x:v>
      </x:c>
      <x:c r="B154" s="11">
        <x:v>651</x:v>
      </x:c>
      <x:c r="C154" s="11">
        <x:v>646</x:v>
      </x:c>
      <x:c r="D154" s="48">
        <x:v>0.079282407407407413</x:v>
      </x:c>
      <x:c r="E154" s="14"/>
      <x:c r="F154" s="14"/>
      <x:c r="G154" s="14"/>
      <x:c r="H154" s="14"/>
      <x:c r="I154" s="14"/>
      <x:c r="J154" s="14"/>
    </x:row>
    <x:row r="155" spans="1:10" ht="20.10000000000000142109" customHeight="1">
      <x:c r="A155" s="11">
        <x:v>151</x:v>
      </x:c>
      <x:c r="B155" s="11">
        <x:v>655</x:v>
      </x:c>
      <x:c r="C155" s="11">
        <x:v>646</x:v>
      </x:c>
      <x:c r="D155" s="48">
        <x:v>0.080613425925925922</x:v>
      </x:c>
      <x:c r="E155" s="14"/>
      <x:c r="F155" s="14"/>
      <x:c r="G155" s="14"/>
      <x:c r="H155" s="14"/>
      <x:c r="I155" s="14"/>
      <x:c r="J155" s="14"/>
    </x:row>
    <x:row r="156" spans="1:10" ht="20.10000000000000142109" customHeight="1">
      <x:c r="A156" s="11">
        <x:v>152</x:v>
      </x:c>
      <x:c r="B156" s="11">
        <x:v>658</x:v>
      </x:c>
      <x:c r="C156" s="11">
        <x:v>646</x:v>
      </x:c>
      <x:c r="D156" s="48">
        <x:v>0.081192129629629628</x:v>
      </x:c>
      <x:c r="E156" s="14"/>
      <x:c r="F156" s="14"/>
      <x:c r="G156" s="14"/>
      <x:c r="H156" s="14"/>
      <x:c r="I156" s="14"/>
      <x:c r="J156" s="14"/>
    </x:row>
    <x:row r="157" spans="1:10" ht="20.10000000000000142109" customHeight="1">
      <x:c r="A157" s="11">
        <x:v>153</x:v>
      </x:c>
      <x:c r="B157" s="11">
        <x:v>662</x:v>
      </x:c>
      <x:c r="C157" s="11">
        <x:v>646</x:v>
      </x:c>
      <x:c r="D157" s="48">
        <x:v>0.08206018518518518</x:v>
      </x:c>
      <x:c r="E157" s="14"/>
      <x:c r="F157" s="14"/>
      <x:c r="G157" s="14"/>
      <x:c r="H157" s="14"/>
      <x:c r="I157" s="14"/>
      <x:c r="J157" s="14"/>
    </x:row>
    <x:row r="158" spans="1:10" ht="20.10000000000000142109" customHeight="1">
      <x:c r="A158" s="11">
        <x:v>154</x:v>
      </x:c>
      <x:c r="B158" s="11">
        <x:v>668</x:v>
      </x:c>
      <x:c r="C158" s="11">
        <x:v>662</x:v>
      </x:c>
      <x:c r="D158" s="48">
        <x:v>0.083101851851851857</x:v>
      </x:c>
      <x:c r="E158" s="14"/>
      <x:c r="F158" s="14"/>
      <x:c r="G158" s="14"/>
      <x:c r="H158" s="14"/>
      <x:c r="I158" s="14"/>
      <x:c r="J158" s="14"/>
    </x:row>
    <x:row r="159" spans="1:10" ht="20.10000000000000142109" customHeight="1">
      <x:c r="A159" s="11">
        <x:v>155</x:v>
      </x:c>
      <x:c r="B159" s="11">
        <x:v>672</x:v>
      </x:c>
      <x:c r="C159" s="11">
        <x:v>662</x:v>
      </x:c>
      <x:c r="D159" s="48">
        <x:v>0.083622685185185189</x:v>
      </x:c>
      <x:c r="E159" s="14"/>
      <x:c r="F159" s="14"/>
      <x:c r="G159" s="14"/>
      <x:c r="H159" s="14"/>
      <x:c r="I159" s="14"/>
      <x:c r="J159" s="14"/>
    </x:row>
    <x:row r="160" spans="1:10" ht="20.10000000000000142109" customHeight="1">
      <x:c r="A160" s="11">
        <x:v>156</x:v>
      </x:c>
      <x:c r="B160" s="11">
        <x:v>678</x:v>
      </x:c>
      <x:c r="C160" s="11">
        <x:v>662</x:v>
      </x:c>
      <x:c r="D160" s="48">
        <x:v>0.084664351851851852</x:v>
      </x:c>
      <x:c r="E160" s="14"/>
      <x:c r="F160" s="14"/>
      <x:c r="G160" s="14"/>
      <x:c r="H160" s="14"/>
      <x:c r="I160" s="14"/>
      <x:c r="J160" s="14"/>
    </x:row>
    <x:row r="161" spans="1:10" ht="20.10000000000000142109" customHeight="1">
      <x:c r="A161" s="11">
        <x:v>157</x:v>
      </x:c>
      <x:c r="B161" s="11">
        <x:v>682</x:v>
      </x:c>
      <x:c r="C161" s="11">
        <x:v>662</x:v>
      </x:c>
      <x:c r="D161" s="48">
        <x:v>0.085185185185185183</x:v>
      </x:c>
      <x:c r="E161" s="14"/>
      <x:c r="F161" s="14"/>
      <x:c r="G161" s="14"/>
      <x:c r="H161" s="14"/>
      <x:c r="I161" s="14"/>
      <x:c r="J161" s="14"/>
    </x:row>
    <x:row r="162" spans="1:10" ht="20.10000000000000142109" customHeight="1">
      <x:c r="A162" s="11">
        <x:v>158</x:v>
      </x:c>
      <x:c r="B162" s="11">
        <x:v>687</x:v>
      </x:c>
      <x:c r="C162" s="11">
        <x:v>662</x:v>
      </x:c>
      <x:c r="D162" s="48">
        <x:v>0.08611111111111111</x:v>
      </x:c>
      <x:c r="E162" s="14"/>
      <x:c r="F162" s="14"/>
      <x:c r="G162" s="14"/>
      <x:c r="H162" s="14"/>
      <x:c r="I162" s="14"/>
      <x:c r="J162" s="14"/>
    </x:row>
    <x:row r="163" spans="1:10" ht="20.10000000000000142109" customHeight="1">
      <x:c r="A163" s="11">
        <x:v>159</x:v>
      </x:c>
      <x:c r="B163" s="11">
        <x:v>693</x:v>
      </x:c>
      <x:c r="C163" s="11">
        <x:v>687</x:v>
      </x:c>
      <x:c r="D163" s="48">
        <x:v>0.086574074074074067</x:v>
      </x:c>
      <x:c r="E163" s="14"/>
      <x:c r="F163" s="14"/>
      <x:c r="G163" s="14"/>
      <x:c r="H163" s="14"/>
      <x:c r="I163" s="14"/>
      <x:c r="J163" s="14"/>
    </x:row>
    <x:row r="164" spans="1:10" ht="20.10000000000000142109" customHeight="1">
      <x:c r="A164" s="11">
        <x:v>160</x:v>
      </x:c>
      <x:c r="B164" s="11">
        <x:v>702</x:v>
      </x:c>
      <x:c r="C164" s="11">
        <x:v>687</x:v>
      </x:c>
      <x:c r="D164" s="48">
        <x:v>0.087094907407407413</x:v>
      </x:c>
      <x:c r="E164" s="14"/>
      <x:c r="F164" s="14"/>
      <x:c r="G164" s="14"/>
      <x:c r="H164" s="14"/>
      <x:c r="I164" s="14"/>
      <x:c r="J164" s="14"/>
    </x:row>
    <x:row r="165" spans="1:10" ht="20.10000000000000142109" customHeight="1">
      <x:c r="A165" s="11">
        <x:v>161</x:v>
      </x:c>
      <x:c r="B165" s="11">
        <x:v>705</x:v>
      </x:c>
      <x:c r="C165" s="11">
        <x:v>687</x:v>
      </x:c>
      <x:c r="D165" s="48">
        <x:v>0.087673611111111105</x:v>
      </x:c>
      <x:c r="E165" s="14"/>
      <x:c r="F165" s="14"/>
      <x:c r="G165" s="14"/>
      <x:c r="H165" s="14"/>
      <x:c r="I165" s="14"/>
      <x:c r="J165" s="14"/>
    </x:row>
    <x:row r="166" spans="1:10" ht="20.10000000000000142109" customHeight="1">
      <x:c r="A166" s="11">
        <x:v>162</x:v>
      </x:c>
      <x:c r="B166" s="11">
        <x:v>709</x:v>
      </x:c>
      <x:c r="C166" s="11">
        <x:v>705</x:v>
      </x:c>
      <x:c r="D166" s="48">
        <x:v>0.087962962962962965</x:v>
      </x:c>
      <x:c r="E166" s="14"/>
      <x:c r="F166" s="14"/>
      <x:c r="G166" s="14"/>
      <x:c r="H166" s="14"/>
      <x:c r="I166" s="14"/>
      <x:c r="J166" s="14"/>
    </x:row>
    <x:row r="167" spans="1:10" ht="20.10000000000000142109" customHeight="1">
      <x:c r="A167" s="11">
        <x:v>163</x:v>
      </x:c>
      <x:c r="B167" s="11">
        <x:v>721</x:v>
      </x:c>
      <x:c r="C167" s="11">
        <x:v>705</x:v>
      </x:c>
      <x:c r="D167" s="48">
        <x:v>0.088831018518518517</x:v>
      </x:c>
      <x:c r="E167" s="14"/>
      <x:c r="F167" s="14"/>
      <x:c r="G167" s="14"/>
      <x:c r="H167" s="14"/>
      <x:c r="I167" s="14"/>
      <x:c r="J167" s="14"/>
    </x:row>
    <x:row r="168" spans="1:10" ht="20.10000000000000142109" customHeight="1">
      <x:c r="A168" s="11">
        <x:v>164</x:v>
      </x:c>
      <x:c r="B168" s="11">
        <x:v>733</x:v>
      </x:c>
      <x:c r="C168" s="11">
        <x:v>705</x:v>
      </x:c>
      <x:c r="D168" s="48">
        <x:v>0.089583333333333334</x:v>
      </x:c>
      <x:c r="E168" s="14"/>
      <x:c r="F168" s="14"/>
      <x:c r="G168" s="14"/>
      <x:c r="H168" s="14"/>
      <x:c r="I168" s="14"/>
      <x:c r="J168" s="14"/>
    </x:row>
    <x:row r="169" spans="1:10" ht="20.10000000000000142109" customHeight="1">
      <x:c r="A169" s="11">
        <x:v>165</x:v>
      </x:c>
      <x:c r="B169" s="11">
        <x:v>745</x:v>
      </x:c>
      <x:c r="C169" s="11">
        <x:v>705</x:v>
      </x:c>
      <x:c r="D169" s="48">
        <x:v>0.090335648148148151</x:v>
      </x:c>
      <x:c r="E169" s="14"/>
      <x:c r="F169" s="14"/>
      <x:c r="G169" s="14"/>
      <x:c r="H169" s="14"/>
      <x:c r="I169" s="14"/>
      <x:c r="J169" s="14"/>
    </x:row>
    <x:row r="170" spans="1:10" ht="20.10000000000000142109" customHeight="1">
      <x:c r="A170" s="11">
        <x:v>166</x:v>
      </x:c>
      <x:c r="B170" s="11">
        <x:v>757</x:v>
      </x:c>
      <x:c r="C170" s="11">
        <x:v>705</x:v>
      </x:c>
      <x:c r="D170" s="48">
        <x:v>0.09149305555555555</x:v>
      </x:c>
      <x:c r="E170" s="14"/>
      <x:c r="F170" s="14"/>
      <x:c r="G170" s="14"/>
      <x:c r="H170" s="14"/>
      <x:c r="I170" s="14"/>
      <x:c r="J170" s="14"/>
    </x:row>
    <x:row r="171" spans="1:10" ht="20.10000000000000142109" customHeight="1">
      <x:c r="A171" s="11">
        <x:v>167</x:v>
      </x:c>
      <x:c r="B171" s="11">
        <x:v>769</x:v>
      </x:c>
      <x:c r="C171" s="11">
        <x:v>705</x:v>
      </x:c>
      <x:c r="D171" s="48">
        <x:v>0.092650462962962965</x:v>
      </x:c>
      <x:c r="E171" s="14"/>
      <x:c r="F171" s="14"/>
      <x:c r="G171" s="14"/>
      <x:c r="H171" s="14"/>
      <x:c r="I171" s="14"/>
      <x:c r="J171" s="14"/>
    </x:row>
    <x:row r="172" spans="1:10" ht="20.10000000000000142109" customHeight="1">
      <x:c r="A172" s="11">
        <x:v>168</x:v>
      </x:c>
      <x:c r="B172" s="11">
        <x:v>781</x:v>
      </x:c>
      <x:c r="C172" s="11">
        <x:v>705</x:v>
      </x:c>
      <x:c r="D172" s="48">
        <x:v>0.094907407407407413</x:v>
      </x:c>
      <x:c r="E172" s="14"/>
      <x:c r="F172" s="14"/>
      <x:c r="G172" s="14"/>
      <x:c r="H172" s="14"/>
      <x:c r="I172" s="14"/>
      <x:c r="J172" s="14"/>
    </x:row>
    <x:row r="173" spans="1:10" ht="20.10000000000000142109" customHeight="1">
      <x:c r="A173" s="11">
        <x:v>169</x:v>
      </x:c>
      <x:c r="B173" s="11">
        <x:v>784</x:v>
      </x:c>
      <x:c r="C173" s="11">
        <x:v>705</x:v>
      </x:c>
      <x:c r="D173" s="48">
        <x:v>0.095428240740740744</x:v>
      </x:c>
      <x:c r="E173" s="14"/>
      <x:c r="F173" s="14"/>
      <x:c r="G173" s="14"/>
      <x:c r="H173" s="14"/>
      <x:c r="I173" s="14"/>
      <x:c r="J173" s="14"/>
    </x:row>
    <x:row r="174" spans="1:10" ht="20.10000000000000142109" customHeight="1">
      <x:c r="A174" s="11">
        <x:v>170</x:v>
      </x:c>
      <x:c r="B174" s="11">
        <x:v>788</x:v>
      </x:c>
      <x:c r="C174" s="11">
        <x:v>784</x:v>
      </x:c>
      <x:c r="D174" s="48">
        <x:v>0.096354166666666671</x:v>
      </x:c>
      <x:c r="E174" s="14"/>
      <x:c r="F174" s="14"/>
      <x:c r="G174" s="14"/>
      <x:c r="H174" s="14"/>
      <x:c r="I174" s="14"/>
      <x:c r="J174" s="14"/>
    </x:row>
    <x:row r="175" spans="1:10" ht="20.10000000000000142109" customHeight="1">
      <x:c r="A175" s="11">
        <x:v>171</x:v>
      </x:c>
      <x:c r="B175" s="11">
        <x:v>793</x:v>
      </x:c>
      <x:c r="C175" s="11">
        <x:v>784</x:v>
      </x:c>
      <x:c r="D175" s="48">
        <x:v>0.097916666666666666</x:v>
      </x:c>
      <x:c r="E175" s="14"/>
      <x:c r="F175" s="14"/>
      <x:c r="G175" s="14"/>
      <x:c r="H175" s="14"/>
      <x:c r="I175" s="14"/>
      <x:c r="J175" s="14"/>
    </x:row>
    <x:row r="176" spans="1:10" ht="20.10000000000000142109" customHeight="1">
      <x:c r="A176" s="11">
        <x:v>172</x:v>
      </x:c>
      <x:c r="B176" s="11">
        <x:v>798</x:v>
      </x:c>
      <x:c r="C176" s="11">
        <x:v>784</x:v>
      </x:c>
      <x:c r="D176" s="48">
        <x:v>0.099074074074074078</x:v>
      </x:c>
      <x:c r="E176" s="14"/>
      <x:c r="F176" s="14"/>
      <x:c r="G176" s="14"/>
      <x:c r="H176" s="14"/>
      <x:c r="I176" s="14"/>
      <x:c r="J176" s="14"/>
    </x:row>
    <x:row r="177" spans="1:10" ht="20.10000000000000142109" customHeight="1">
      <x:c r="A177" s="11">
        <x:v>173</x:v>
      </x:c>
      <x:c r="B177" s="11">
        <x:v>802</x:v>
      </x:c>
      <x:c r="C177" s="11">
        <x:v>784</x:v>
      </x:c>
      <x:c r="D177" s="48">
        <x:v>0.09959490740740741</x:v>
      </x:c>
      <x:c r="E177" s="14"/>
      <x:c r="F177" s="14"/>
      <x:c r="G177" s="14"/>
      <x:c r="H177" s="14"/>
      <x:c r="I177" s="14"/>
      <x:c r="J177" s="14"/>
    </x:row>
    <x:row r="178" spans="1:10" ht="20.10000000000000142109" customHeight="1">
      <x:c r="A178" s="11">
        <x:v>174</x:v>
      </x:c>
      <x:c r="B178" s="11">
        <x:v>805</x:v>
      </x:c>
      <x:c r="C178" s="11">
        <x:v>802</x:v>
      </x:c>
      <x:c r="D178" s="48">
        <x:v>0.099884259259259256</x:v>
      </x:c>
      <x:c r="E178" s="14"/>
      <x:c r="F178" s="14"/>
      <x:c r="G178" s="14"/>
      <x:c r="H178" s="14"/>
      <x:c r="I178" s="14"/>
      <x:c r="J178" s="14"/>
    </x:row>
    <x:row r="179" spans="1:10" ht="20.10000000000000142109" customHeight="1">
      <x:c r="A179" s="10">
        <x:v>175</x:v>
      </x:c>
      <x:c r="B179" s="10">
        <x:v>809</x:v>
      </x:c>
      <x:c r="C179" s="10">
        <x:v>802</x:v>
      </x:c>
      <x:c r="D179" s="48">
        <x:v>0.10040509259259259</x:v>
      </x:c>
      <x:c r="E179" s="14"/>
      <x:c r="F179" s="14"/>
      <x:c r="G179" s="14"/>
      <x:c r="H179" s="14"/>
      <x:c r="I179" s="14"/>
      <x:c r="J179" s="14"/>
    </x:row>
    <x:row r="180" spans="1:10" ht="20.10000000000000142109" customHeight="1">
      <x:c r="A180" s="10">
        <x:v>176</x:v>
      </x:c>
      <x:c r="B180" s="10">
        <x:v>814</x:v>
      </x:c>
      <x:c r="C180" s="10">
        <x:v>802</x:v>
      </x:c>
      <x:c r="D180" s="48">
        <x:v>0.10075231481481481</x:v>
      </x:c>
      <x:c r="E180" s="14"/>
      <x:c r="F180" s="14"/>
      <x:c r="G180" s="14"/>
      <x:c r="H180" s="14"/>
      <x:c r="I180" s="14"/>
      <x:c r="J180" s="14"/>
    </x:row>
    <x:row r="181" spans="1:10" ht="20.10000000000000142109" customHeight="1">
      <x:c r="A181" s="10">
        <x:v>177</x:v>
      </x:c>
      <x:c r="B181" s="10">
        <x:v>819</x:v>
      </x:c>
      <x:c r="C181" s="10">
        <x:v>802</x:v>
      </x:c>
      <x:c r="D181" s="48">
        <x:v>0.10121527777777778</x:v>
      </x:c>
      <x:c r="E181" s="14"/>
      <x:c r="F181" s="14"/>
      <x:c r="G181" s="14"/>
      <x:c r="H181" s="14"/>
      <x:c r="I181" s="14"/>
      <x:c r="J181" s="14"/>
    </x:row>
    <x:row r="182" spans="1:10" ht="20.10000000000000142109" customHeight="1">
      <x:c r="A182" s="10">
        <x:v>178</x:v>
      </x:c>
      <x:c r="B182" s="10">
        <x:v>831</x:v>
      </x:c>
      <x:c r="C182" s="10">
        <x:v>819</x:v>
      </x:c>
      <x:c r="D182" s="48">
        <x:v>0.10341435185185185</x:v>
      </x:c>
      <x:c r="E182" s="14"/>
      <x:c r="F182" s="14"/>
      <x:c r="G182" s="14"/>
      <x:c r="H182" s="14"/>
      <x:c r="I182" s="14"/>
      <x:c r="J182" s="14"/>
    </x:row>
    <x:row r="183" spans="1:10" ht="20.10000000000000142109" customHeight="1">
      <x:c r="A183" s="10">
        <x:v>179</x:v>
      </x:c>
      <x:c r="B183" s="10">
        <x:v>843</x:v>
      </x:c>
      <x:c r="C183" s="10">
        <x:v>819</x:v>
      </x:c>
      <x:c r="D183" s="48">
        <x:v>0.10561342592592593</x:v>
      </x:c>
      <x:c r="E183" s="14"/>
      <x:c r="F183" s="14"/>
      <x:c r="G183" s="14"/>
      <x:c r="H183" s="14"/>
      <x:c r="I183" s="14"/>
      <x:c r="J183" s="14"/>
    </x:row>
    <x:row r="184" spans="1:10" ht="20.10000000000000142109" customHeight="1">
      <x:c r="A184" s="10">
        <x:v>180</x:v>
      </x:c>
      <x:c r="B184" s="10">
        <x:v>855</x:v>
      </x:c>
      <x:c r="C184" s="10">
        <x:v>819</x:v>
      </x:c>
      <x:c r="D184" s="48">
        <x:v>0.10821759259259259</x:v>
      </x:c>
      <x:c r="E184" s="14"/>
      <x:c r="F184" s="14"/>
      <x:c r="G184" s="14"/>
      <x:c r="H184" s="14"/>
      <x:c r="I184" s="14"/>
      <x:c r="J184" s="14"/>
    </x:row>
    <x:row r="185" spans="1:10" ht="20.10000000000000142109" customHeight="1">
      <x:c r="A185" s="10">
        <x:v>181</x:v>
      </x:c>
      <x:c r="B185" s="10">
        <x:v>867</x:v>
      </x:c>
      <x:c r="C185" s="10">
        <x:v>819</x:v>
      </x:c>
      <x:c r="D185" s="48">
        <x:v>0.11238425925925925</x:v>
      </x:c>
      <x:c r="E185" s="14"/>
      <x:c r="F185" s="14"/>
      <x:c r="G185" s="14"/>
      <x:c r="H185" s="14"/>
      <x:c r="I185" s="14"/>
      <x:c r="J185" s="14"/>
    </x:row>
    <x:row r="186" spans="1:10" ht="20.10000000000000142109" customHeight="1">
      <x:c r="A186" s="10">
        <x:v>182</x:v>
      </x:c>
      <x:c r="B186" s="10">
        <x:v>871</x:v>
      </x:c>
      <x:c r="C186" s="10">
        <x:v>867</x:v>
      </x:c>
      <x:c r="D186" s="48">
        <x:v>0.1129050925925926</x:v>
      </x:c>
      <x:c r="E186" s="14"/>
      <x:c r="F186" s="14"/>
      <x:c r="G186" s="14"/>
      <x:c r="H186" s="14"/>
      <x:c r="I186" s="14"/>
      <x:c r="J186" s="14"/>
    </x:row>
    <x:row r="187" spans="1:10" ht="20.10000000000000142109" customHeight="1">
      <x:c r="A187" s="10">
        <x:v>183</x:v>
      </x:c>
      <x:c r="B187" s="10">
        <x:v>875</x:v>
      </x:c>
      <x:c r="C187" s="10">
        <x:v>871</x:v>
      </x:c>
      <x:c r="D187" s="48">
        <x:v>0.11394675925925926</x:v>
      </x:c>
      <x:c r="E187" s="14"/>
      <x:c r="F187" s="14"/>
      <x:c r="G187" s="14"/>
      <x:c r="H187" s="14"/>
      <x:c r="I187" s="14"/>
      <x:c r="J187" s="14"/>
    </x:row>
    <x:row r="188" spans="1:10" ht="20.10000000000000142109" customHeight="1">
      <x:c r="A188" s="10">
        <x:v>184</x:v>
      </x:c>
      <x:c r="B188" s="10">
        <x:v>879</x:v>
      </x:c>
      <x:c r="C188" s="10">
        <x:v>871</x:v>
      </x:c>
      <x:c r="D188" s="48">
        <x:v>0.11452546296296297</x:v>
      </x:c>
      <x:c r="E188" s="14"/>
      <x:c r="F188" s="14"/>
      <x:c r="G188" s="14"/>
      <x:c r="H188" s="14"/>
      <x:c r="I188" s="14"/>
      <x:c r="J188" s="14"/>
    </x:row>
    <x:row r="189" spans="1:10" ht="20.10000000000000142109" customHeight="1">
      <x:c r="A189" s="10">
        <x:v>185</x:v>
      </x:c>
      <x:c r="B189" s="10">
        <x:v>885</x:v>
      </x:c>
      <x:c r="C189" s="10">
        <x:v>871</x:v>
      </x:c>
      <x:c r="D189" s="48">
        <x:v>0.11591435185185185</x:v>
      </x:c>
      <x:c r="E189" s="14"/>
      <x:c r="F189" s="14"/>
      <x:c r="G189" s="14"/>
      <x:c r="H189" s="14"/>
      <x:c r="I189" s="14"/>
      <x:c r="J189" s="14"/>
    </x:row>
    <x:row r="190" spans="1:10" ht="20.10000000000000142109" customHeight="1">
      <x:c r="A190" s="10">
        <x:v>186</x:v>
      </x:c>
      <x:c r="B190" s="10">
        <x:v>893</x:v>
      </x:c>
      <x:c r="C190" s="10">
        <x:v>871</x:v>
      </x:c>
      <x:c r="D190" s="48">
        <x:v>0.11822916666666666</x:v>
      </x:c>
      <x:c r="E190" s="14"/>
      <x:c r="F190" s="14"/>
      <x:c r="G190" s="14"/>
      <x:c r="H190" s="14"/>
      <x:c r="I190" s="14"/>
      <x:c r="J190" s="14"/>
    </x:row>
    <x:row r="191" spans="1:10" ht="20.10000000000000142109" customHeight="1">
      <x:c r="A191" s="10">
        <x:v>187</x:v>
      </x:c>
      <x:c r="B191" s="10">
        <x:v>898</x:v>
      </x:c>
      <x:c r="C191" s="10">
        <x:v>871</x:v>
      </x:c>
      <x:c r="D191" s="48">
        <x:v>0.11903935185185185</x:v>
      </x:c>
      <x:c r="E191" s="14"/>
      <x:c r="F191" s="14"/>
      <x:c r="G191" s="14"/>
      <x:c r="H191" s="14"/>
      <x:c r="I191" s="14"/>
      <x:c r="J191" s="14"/>
    </x:row>
    <x:row r="192" spans="1:10" ht="20.10000000000000142109" customHeight="1">
      <x:c r="A192" s="10">
        <x:v>188</x:v>
      </x:c>
      <x:c r="B192" s="10">
        <x:v>906</x:v>
      </x:c>
      <x:c r="C192" s="10">
        <x:v>871</x:v>
      </x:c>
      <x:c r="D192" s="48">
        <x:v>0.12112268518518518</x:v>
      </x:c>
      <x:c r="E192" s="14"/>
      <x:c r="F192" s="14"/>
      <x:c r="G192" s="14"/>
      <x:c r="H192" s="14"/>
      <x:c r="I192" s="14"/>
      <x:c r="J192" s="14"/>
    </x:row>
    <x:row r="193" spans="1:10" ht="20.10000000000000142109" customHeight="1">
      <x:c r="A193" s="10">
        <x:v>189</x:v>
      </x:c>
      <x:c r="B193" s="10">
        <x:v>911</x:v>
      </x:c>
      <x:c r="C193" s="10">
        <x:v>871</x:v>
      </x:c>
      <x:c r="D193" s="48">
        <x:v>0.1228587962962963</x:v>
      </x:c>
      <x:c r="E193" s="14"/>
      <x:c r="F193" s="14"/>
      <x:c r="G193" s="14"/>
      <x:c r="H193" s="14"/>
      <x:c r="I193" s="14"/>
      <x:c r="J193" s="14"/>
    </x:row>
    <x:row r="194" spans="1:10" ht="20.10000000000000142109" customHeight="1">
      <x:c r="A194" s="10">
        <x:v>190</x:v>
      </x:c>
      <x:c r="B194" s="10">
        <x:v>917</x:v>
      </x:c>
      <x:c r="C194" s="10">
        <x:v>871</x:v>
      </x:c>
      <x:c r="D194" s="48">
        <x:v>0.12424768518518518</x:v>
      </x:c>
      <x:c r="E194" s="14"/>
      <x:c r="F194" s="14"/>
      <x:c r="G194" s="14"/>
      <x:c r="H194" s="14"/>
      <x:c r="I194" s="14"/>
      <x:c r="J194" s="14"/>
    </x:row>
    <x:row r="195" spans="1:10" ht="20.10000000000000142109" customHeight="1">
      <x:c r="A195" s="10">
        <x:v>191</x:v>
      </x:c>
      <x:c r="B195" s="10">
        <x:v>921</x:v>
      </x:c>
      <x:c r="C195" s="10">
        <x:v>871</x:v>
      </x:c>
      <x:c r="D195" s="48">
        <x:v>0.12517361111111111</x:v>
      </x:c>
      <x:c r="E195" s="14"/>
      <x:c r="F195" s="14"/>
      <x:c r="G195" s="14"/>
      <x:c r="H195" s="14"/>
      <x:c r="I195" s="14"/>
      <x:c r="J195" s="14"/>
    </x:row>
    <x:row r="196" spans="1:10" ht="20.10000000000000142109" customHeight="1">
      <x:c r="A196" s="10">
        <x:v>192</x:v>
      </x:c>
      <x:c r="B196" s="10">
        <x:v>925</x:v>
      </x:c>
      <x:c r="C196" s="10">
        <x:v>921</x:v>
      </x:c>
      <x:c r="D196" s="48">
        <x:v>0.12604166666666666</x:v>
      </x:c>
      <x:c r="E196" s="14"/>
      <x:c r="F196" s="14"/>
      <x:c r="G196" s="14"/>
      <x:c r="H196" s="14"/>
      <x:c r="I196" s="14"/>
      <x:c r="J196" s="14"/>
    </x:row>
    <x:row r="197" spans="1:10" ht="20.10000000000000142109" customHeight="1">
      <x:c r="A197" s="10">
        <x:v>193</x:v>
      </x:c>
      <x:c r="B197" s="10">
        <x:v>929</x:v>
      </x:c>
      <x:c r="C197" s="10">
        <x:v>921</x:v>
      </x:c>
      <x:c r="D197" s="48">
        <x:v>0.12702546296296297</x:v>
      </x:c>
      <x:c r="E197" s="14"/>
      <x:c r="F197" s="14"/>
      <x:c r="G197" s="14"/>
      <x:c r="H197" s="14"/>
      <x:c r="I197" s="14"/>
      <x:c r="J197" s="14"/>
    </x:row>
    <x:row r="198" spans="1:10" ht="20.10000000000000142109" customHeight="1">
      <x:c r="A198" s="10">
        <x:v>194</x:v>
      </x:c>
      <x:c r="B198" s="10">
        <x:v>932</x:v>
      </x:c>
      <x:c r="C198" s="10">
        <x:v>921</x:v>
      </x:c>
      <x:c r="D198" s="48">
        <x:v>0.12760416666666666</x:v>
      </x:c>
      <x:c r="E198" s="14"/>
      <x:c r="F198" s="14"/>
      <x:c r="G198" s="14"/>
      <x:c r="H198" s="14"/>
      <x:c r="I198" s="14"/>
      <x:c r="J198" s="14"/>
    </x:row>
    <x:row r="199" spans="1:10" ht="20.10000000000000142109" customHeight="1">
      <x:c r="A199" s="10">
        <x:v>195</x:v>
      </x:c>
      <x:c r="B199" s="10">
        <x:v>935</x:v>
      </x:c>
      <x:c r="C199" s="10">
        <x:v>932</x:v>
      </x:c>
      <x:c r="D199" s="48">
        <x:v>0.12795138888888888</x:v>
      </x:c>
      <x:c r="E199" s="14"/>
      <x:c r="F199" s="14"/>
      <x:c r="G199" s="14"/>
      <x:c r="H199" s="14"/>
      <x:c r="I199" s="14"/>
      <x:c r="J199" s="14"/>
    </x:row>
    <x:row r="200" spans="1:10" ht="20.10000000000000142109" customHeight="1">
      <x:c r="A200" s="10">
        <x:v>196</x:v>
      </x:c>
      <x:c r="B200" s="10">
        <x:v>939</x:v>
      </x:c>
      <x:c r="C200" s="10">
        <x:v>932</x:v>
      </x:c>
      <x:c r="D200" s="48">
        <x:v>0.12841435185185185</x:v>
      </x:c>
      <x:c r="E200" s="14"/>
      <x:c r="F200" s="14"/>
      <x:c r="G200" s="14"/>
      <x:c r="H200" s="14"/>
      <x:c r="I200" s="14"/>
      <x:c r="J200" s="14"/>
    </x:row>
    <x:row r="201" spans="1:10" ht="20.10000000000000142109" customHeight="1">
      <x:c r="A201" s="10">
        <x:v>197</x:v>
      </x:c>
      <x:c r="B201" s="10">
        <x:v>943</x:v>
      </x:c>
      <x:c r="C201" s="10">
        <x:v>932</x:v>
      </x:c>
      <x:c r="D201" s="48">
        <x:v>0.12893518518518518</x:v>
      </x:c>
      <x:c r="E201" s="14"/>
      <x:c r="F201" s="14"/>
      <x:c r="G201" s="14"/>
      <x:c r="H201" s="14"/>
      <x:c r="I201" s="14"/>
      <x:c r="J201" s="14"/>
    </x:row>
    <x:row r="202" spans="1:10" ht="20.10000000000000142109" customHeight="1">
      <x:c r="A202" s="10">
        <x:v>198</x:v>
      </x:c>
      <x:c r="B202" s="10">
        <x:v>947</x:v>
      </x:c>
      <x:c r="C202" s="10">
        <x:v>932</x:v>
      </x:c>
      <x:c r="D202" s="48">
        <x:v>0.12997685185185184</x:v>
      </x:c>
      <x:c r="E202" s="14"/>
      <x:c r="F202" s="14"/>
      <x:c r="G202" s="14"/>
      <x:c r="H202" s="14"/>
      <x:c r="I202" s="14"/>
      <x:c r="J202" s="14"/>
    </x:row>
    <x:row r="203" spans="1:10" ht="20.10000000000000142109" customHeight="1">
      <x:c r="A203" s="10">
        <x:v>199</x:v>
      </x:c>
      <x:c r="B203" s="10">
        <x:v>950</x:v>
      </x:c>
      <x:c r="C203" s="10">
        <x:v>947</x:v>
      </x:c>
      <x:c r="D203" s="48">
        <x:v>0.13038194444444445</x:v>
      </x:c>
      <x:c r="E203" s="14"/>
      <x:c r="F203" s="14"/>
      <x:c r="G203" s="14"/>
      <x:c r="H203" s="14"/>
      <x:c r="I203" s="14"/>
      <x:c r="J203" s="14"/>
    </x:row>
    <x:row r="204" spans="1:10" ht="20.10000000000000142109" customHeight="1">
      <x:c r="A204" s="10">
        <x:v>200</x:v>
      </x:c>
      <x:c r="B204" s="10">
        <x:v>954</x:v>
      </x:c>
      <x:c r="C204" s="10">
        <x:v>947</x:v>
      </x:c>
      <x:c r="D204" s="48">
        <x:v>0.1308449074074074</x:v>
      </x:c>
      <x:c r="E204" s="14"/>
      <x:c r="F204" s="14"/>
      <x:c r="G204" s="14"/>
      <x:c r="H204" s="14"/>
      <x:c r="I204" s="14"/>
      <x:c r="J204" s="14"/>
    </x:row>
    <x:row r="205" spans="1:10" ht="20.10000000000000142109" customHeight="1">
      <x:c r="A205" s="10">
        <x:v>201</x:v>
      </x:c>
      <x:c r="B205" s="10">
        <x:v>958</x:v>
      </x:c>
      <x:c r="C205" s="10">
        <x:v>947</x:v>
      </x:c>
      <x:c r="D205" s="48">
        <x:v>0.13130787037037037</x:v>
      </x:c>
      <x:c r="E205" s="14"/>
      <x:c r="F205" s="14"/>
      <x:c r="G205" s="14"/>
      <x:c r="H205" s="14"/>
      <x:c r="I205" s="14"/>
      <x:c r="J205" s="14"/>
    </x:row>
    <x:row r="206" spans="1:10" ht="20.10000000000000142109" customHeight="1">
      <x:c r="A206" s="10">
        <x:v>202</x:v>
      </x:c>
      <x:c r="B206" s="10">
        <x:v>962</x:v>
      </x:c>
      <x:c r="C206" s="10">
        <x:v>947</x:v>
      </x:c>
      <x:c r="D206" s="48">
        <x:v>0.13177083333333334</x:v>
      </x:c>
      <x:c r="E206" s="14"/>
      <x:c r="F206" s="14"/>
      <x:c r="G206" s="14"/>
      <x:c r="H206" s="14"/>
      <x:c r="I206" s="14"/>
      <x:c r="J206" s="14"/>
    </x:row>
    <x:row r="207" spans="1:10" ht="20.10000000000000142109" customHeight="1">
      <x:c r="A207" s="10">
        <x:v>203</x:v>
      </x:c>
      <x:c r="B207" s="10">
        <x:v>968</x:v>
      </x:c>
      <x:c r="C207" s="10">
        <x:v>947</x:v>
      </x:c>
      <x:c r="D207" s="48">
        <x:v>0.1328125</x:v>
      </x:c>
      <x:c r="E207" s="14"/>
      <x:c r="F207" s="14"/>
      <x:c r="G207" s="14"/>
      <x:c r="H207" s="14"/>
      <x:c r="I207" s="14"/>
      <x:c r="J207" s="14"/>
    </x:row>
    <x:row r="208" spans="1:10" ht="20.10000000000000142109" customHeight="1">
      <x:c r="A208" s="10">
        <x:v>204</x:v>
      </x:c>
      <x:c r="B208" s="10">
        <x:v>972</x:v>
      </x:c>
      <x:c r="C208" s="10">
        <x:v>947</x:v>
      </x:c>
      <x:c r="D208" s="48">
        <x:v>0.13327546296296297</x:v>
      </x:c>
      <x:c r="E208" s="14"/>
      <x:c r="F208" s="14"/>
      <x:c r="G208" s="14"/>
      <x:c r="H208" s="14"/>
      <x:c r="I208" s="14"/>
      <x:c r="J208" s="14"/>
    </x:row>
    <x:row r="209" spans="1:10" ht="20.10000000000000142109" customHeight="1">
      <x:c r="A209" s="10">
        <x:v>205</x:v>
      </x:c>
      <x:c r="B209" s="10">
        <x:v>977</x:v>
      </x:c>
      <x:c r="C209" s="10">
        <x:v>947</x:v>
      </x:c>
      <x:c r="D209" s="48">
        <x:v>0.13501157407407408</x:v>
      </x:c>
      <x:c r="E209" s="14"/>
      <x:c r="F209" s="14"/>
      <x:c r="G209" s="14"/>
      <x:c r="H209" s="14"/>
      <x:c r="I209" s="14"/>
      <x:c r="J209" s="14"/>
    </x:row>
    <x:row r="210" spans="1:10" ht="20.10000000000000142109" customHeight="1">
      <x:c r="A210" s="10">
        <x:v>206</x:v>
      </x:c>
      <x:c r="B210" s="10">
        <x:v>981</x:v>
      </x:c>
      <x:c r="C210" s="10">
        <x:v>947</x:v>
      </x:c>
      <x:c r="D210" s="48">
        <x:v>0.13547453703703705</x:v>
      </x:c>
      <x:c r="E210" s="14"/>
      <x:c r="F210" s="14"/>
      <x:c r="G210" s="14"/>
      <x:c r="H210" s="14"/>
      <x:c r="I210" s="14"/>
      <x:c r="J210" s="14"/>
    </x:row>
    <x:row r="211" spans="1:10" ht="20.10000000000000142109" customHeight="1">
      <x:c r="A211" s="10">
        <x:v>207</x:v>
      </x:c>
      <x:c r="B211" s="10">
        <x:v>985</x:v>
      </x:c>
      <x:c r="C211" s="10">
        <x:v>947</x:v>
      </x:c>
      <x:c r="D211" s="48">
        <x:v>0.13593749999999999</x:v>
      </x:c>
      <x:c r="E211" s="14"/>
      <x:c r="F211" s="14"/>
      <x:c r="G211" s="14"/>
      <x:c r="H211" s="14"/>
      <x:c r="I211" s="14"/>
      <x:c r="J211" s="14"/>
    </x:row>
    <x:row r="212" spans="1:10" ht="20.10000000000000142109" customHeight="1">
      <x:c r="A212" s="10">
        <x:v>208</x:v>
      </x:c>
      <x:c r="B212" s="10">
        <x:v>991</x:v>
      </x:c>
      <x:c r="C212" s="10">
        <x:v>947</x:v>
      </x:c>
      <x:c r="D212" s="48">
        <x:v>0.13697916666666668</x:v>
      </x:c>
      <x:c r="E212" s="14"/>
      <x:c r="F212" s="14"/>
      <x:c r="G212" s="14"/>
      <x:c r="H212" s="14"/>
      <x:c r="I212" s="14"/>
      <x:c r="J212" s="14"/>
    </x:row>
    <x:row r="213" spans="1:10" ht="20.10000000000000142109" customHeight="1">
      <x:c r="A213" s="10">
        <x:v>209</x:v>
      </x:c>
      <x:c r="B213" s="10">
        <x:v>996</x:v>
      </x:c>
      <x:c r="C213" s="10">
        <x:v>947</x:v>
      </x:c>
      <x:c r="D213" s="48">
        <x:v>0.13790509259259259</x:v>
      </x:c>
      <x:c r="E213" s="14"/>
      <x:c r="F213" s="14"/>
      <x:c r="G213" s="14"/>
      <x:c r="H213" s="14"/>
      <x:c r="I213" s="14"/>
      <x:c r="J213" s="14"/>
    </x:row>
    <x:row r="214" spans="1:10" ht="20.10000000000000142109" customHeight="1">
      <x:c r="A214" s="10">
        <x:v>210</x:v>
      </x:c>
      <x:c r="B214" s="10">
        <x:v>999</x:v>
      </x:c>
      <x:c r="C214" s="10">
        <x:v>947</x:v>
      </x:c>
      <x:c r="D214" s="48">
        <x:v>0.13929398148148148</x:v>
      </x:c>
      <x:c r="E214" s="14"/>
      <x:c r="F214" s="14"/>
      <x:c r="G214" s="14"/>
      <x:c r="H214" s="14"/>
      <x:c r="I214" s="14"/>
      <x:c r="J214" s="14"/>
    </x:row>
    <x:row r="215" spans="1:10">
      <x:c r="A215" s="72">
        <x:v>211</x:v>
      </x:c>
      <x:c r="B215" s="72">
        <x:v>1003</x:v>
      </x:c>
      <x:c r="C215" s="72">
        <x:v>999</x:v>
      </x:c>
      <x:c r="D215" s="77">
        <x:v>0.13969907407407409</x:v>
      </x:c>
      <x:c r="E215" s="72"/>
      <x:c r="F215" s="72"/>
      <x:c r="G215" s="72"/>
      <x:c r="H215" s="72"/>
      <x:c r="I215" s="72"/>
      <x:c r="J215" s="72"/>
    </x:row>
    <x:row r="216" spans="1:10">
      <x:c r="A216" s="72">
        <x:v>212</x:v>
      </x:c>
      <x:c r="B216" s="72">
        <x:v>1007</x:v>
      </x:c>
      <x:c r="C216" s="72">
        <x:v>999</x:v>
      </x:c>
      <x:c r="D216" s="77">
        <x:v>0.14021990740740742</x:v>
      </x:c>
      <x:c r="E216" s="72"/>
      <x:c r="F216" s="72"/>
      <x:c r="G216" s="72"/>
      <x:c r="H216" s="72"/>
      <x:c r="I216" s="72"/>
      <x:c r="J216" s="72"/>
    </x:row>
    <x:row r="217" spans="1:10">
      <x:c r="A217" s="72">
        <x:v>213</x:v>
      </x:c>
      <x:c r="B217" s="72">
        <x:v>1013</x:v>
      </x:c>
      <x:c r="C217" s="72">
        <x:v>1007</x:v>
      </x:c>
      <x:c r="D217" s="77">
        <x:v>0.14074074074074075</x:v>
      </x:c>
      <x:c r="E217" s="72"/>
      <x:c r="F217" s="72"/>
      <x:c r="G217" s="72"/>
      <x:c r="H217" s="72"/>
      <x:c r="I217" s="72"/>
      <x:c r="J217" s="72"/>
    </x:row>
    <x:row r="218" spans="1:10">
      <x:c r="A218" s="72">
        <x:v>214</x:v>
      </x:c>
      <x:c r="B218" s="72">
        <x:v>1018</x:v>
      </x:c>
      <x:c r="C218" s="72">
        <x:v>1007</x:v>
      </x:c>
      <x:c r="D218" s="77">
        <x:v>0.14149305555555555</x:v>
      </x:c>
      <x:c r="E218" s="72"/>
      <x:c r="F218" s="72"/>
      <x:c r="G218" s="72"/>
      <x:c r="H218" s="72"/>
      <x:c r="I218" s="72"/>
      <x:c r="J218" s="72"/>
    </x:row>
    <x:row r="219" spans="1:10">
      <x:c r="A219" s="72">
        <x:v>215</x:v>
      </x:c>
      <x:c r="B219" s="72">
        <x:v>1028</x:v>
      </x:c>
      <x:c r="C219" s="72">
        <x:v>1007</x:v>
      </x:c>
      <x:c r="D219" s="77">
        <x:v>0.14270833333333333</x:v>
      </x:c>
      <x:c r="E219" s="72"/>
      <x:c r="F219" s="72"/>
      <x:c r="G219" s="72"/>
      <x:c r="H219" s="72"/>
      <x:c r="I219" s="72"/>
      <x:c r="J219" s="72"/>
    </x:row>
    <x:row r="220" spans="1:10">
      <x:c r="A220" s="72">
        <x:v>216</x:v>
      </x:c>
      <x:c r="B220" s="72">
        <x:v>1033</x:v>
      </x:c>
      <x:c r="C220" s="72">
        <x:v>1007</x:v>
      </x:c>
      <x:c r="D220" s="77">
        <x:v>0.14340277777777777</x:v>
      </x:c>
      <x:c r="E220" s="72"/>
      <x:c r="F220" s="72"/>
      <x:c r="G220" s="72"/>
      <x:c r="H220" s="72"/>
      <x:c r="I220" s="72"/>
      <x:c r="J220" s="72"/>
    </x:row>
    <x:row r="221" spans="1:10">
      <x:c r="A221" s="72">
        <x:v>217</x:v>
      </x:c>
      <x:c r="B221" s="72">
        <x:v>1039</x:v>
      </x:c>
      <x:c r="C221" s="72">
        <x:v>1007</x:v>
      </x:c>
      <x:c r="D221" s="77">
        <x:v>0.14409722222222221</x:v>
      </x:c>
      <x:c r="E221" s="72"/>
      <x:c r="F221" s="72"/>
      <x:c r="G221" s="72"/>
      <x:c r="H221" s="72"/>
      <x:c r="I221" s="72"/>
      <x:c r="J221" s="72"/>
    </x:row>
    <x:row r="222" spans="1:10">
      <x:c r="A222" s="72">
        <x:v>218</x:v>
      </x:c>
      <x:c r="B222" s="72">
        <x:v>1043</x:v>
      </x:c>
      <x:c r="C222" s="72">
        <x:v>1039</x:v>
      </x:c>
      <x:c r="D222" s="77">
        <x:v>0.14444444444444443</x:v>
      </x:c>
      <x:c r="E222" s="72"/>
      <x:c r="F222" s="72"/>
      <x:c r="G222" s="72"/>
      <x:c r="H222" s="72"/>
      <x:c r="I222" s="72"/>
      <x:c r="J222" s="72"/>
    </x:row>
    <x:row r="223" spans="1:10">
      <x:c r="A223" s="72">
        <x:v>219</x:v>
      </x:c>
      <x:c r="B223" s="72">
        <x:v>1049</x:v>
      </x:c>
      <x:c r="C223" s="72">
        <x:v>1039</x:v>
      </x:c>
      <x:c r="D223" s="77">
        <x:v>0.14548611111111112</x:v>
      </x:c>
      <x:c r="E223" s="72"/>
      <x:c r="F223" s="72"/>
      <x:c r="G223" s="72"/>
      <x:c r="H223" s="72"/>
      <x:c r="I223" s="72"/>
      <x:c r="J223" s="72"/>
    </x:row>
    <x:row r="224" spans="1:10">
      <x:c r="A224" s="72">
        <x:v>220</x:v>
      </x:c>
      <x:c r="B224" s="72">
        <x:v>1054</x:v>
      </x:c>
      <x:c r="C224" s="72">
        <x:v>1039</x:v>
      </x:c>
      <x:c r="D224" s="77">
        <x:v>0.14641203703703703</x:v>
      </x:c>
      <x:c r="E224" s="72"/>
      <x:c r="F224" s="72"/>
      <x:c r="G224" s="72"/>
      <x:c r="H224" s="72"/>
      <x:c r="I224" s="72"/>
      <x:c r="J224" s="72"/>
    </x:row>
    <x:row r="225" spans="1:10">
      <x:c r="A225" s="72">
        <x:v>221</x:v>
      </x:c>
      <x:c r="B225" s="72">
        <x:v>1057</x:v>
      </x:c>
      <x:c r="C225" s="72">
        <x:v>1039</x:v>
      </x:c>
      <x:c r="D225" s="77">
        <x:v>0.14681712962962962</x:v>
      </x:c>
      <x:c r="E225" s="72"/>
      <x:c r="F225" s="72"/>
      <x:c r="G225" s="72"/>
      <x:c r="H225" s="72"/>
      <x:c r="I225" s="72"/>
      <x:c r="J225" s="72"/>
    </x:row>
    <x:row r="226" spans="1:10">
      <x:c r="A226" s="72">
        <x:v>222</x:v>
      </x:c>
      <x:c r="B226" s="72">
        <x:v>1063</x:v>
      </x:c>
      <x:c r="C226" s="72">
        <x:v>1039</x:v>
      </x:c>
      <x:c r="D226" s="77">
        <x:v>0.14751157407407409</x:v>
      </x:c>
      <x:c r="E226" s="72"/>
      <x:c r="F226" s="72"/>
      <x:c r="G226" s="72"/>
      <x:c r="H226" s="72"/>
      <x:c r="I226" s="72"/>
      <x:c r="J226" s="72"/>
    </x:row>
    <x:row r="227" spans="1:10">
      <x:c r="A227" s="72">
        <x:v>223</x:v>
      </x:c>
      <x:c r="B227" s="72">
        <x:v>1068</x:v>
      </x:c>
      <x:c r="C227" s="72">
        <x:v>1039</x:v>
      </x:c>
      <x:c r="D227" s="77">
        <x:v>0.1484375</x:v>
      </x:c>
      <x:c r="E227" s="72"/>
      <x:c r="F227" s="72"/>
      <x:c r="G227" s="72"/>
      <x:c r="H227" s="72"/>
      <x:c r="I227" s="72"/>
      <x:c r="J227" s="72"/>
    </x:row>
    <x:row r="228" spans="1:10">
      <x:c r="A228" s="72">
        <x:v>224</x:v>
      </x:c>
      <x:c r="B228" s="72">
        <x:v>1071</x:v>
      </x:c>
      <x:c r="C228" s="72">
        <x:v>1039</x:v>
      </x:c>
      <x:c r="D228" s="77">
        <x:v>0.14884259259259258</x:v>
      </x:c>
      <x:c r="E228" s="72"/>
      <x:c r="F228" s="72"/>
      <x:c r="G228" s="72"/>
      <x:c r="H228" s="72"/>
      <x:c r="I228" s="72"/>
      <x:c r="J228" s="72"/>
    </x:row>
    <x:row r="229" spans="1:10">
      <x:c r="A229" s="72">
        <x:v>225</x:v>
      </x:c>
      <x:c r="B229" s="72">
        <x:v>1076</x:v>
      </x:c>
      <x:c r="C229" s="72">
        <x:v>1039</x:v>
      </x:c>
      <x:c r="D229" s="77">
        <x:v>0.14976851851851852</x:v>
      </x:c>
      <x:c r="E229" s="72"/>
      <x:c r="F229" s="72"/>
      <x:c r="G229" s="72"/>
      <x:c r="H229" s="72"/>
      <x:c r="I229" s="72"/>
      <x:c r="J229" s="72"/>
    </x:row>
    <x:row r="230" spans="1:10">
      <x:c r="A230" s="72">
        <x:v>226</x:v>
      </x:c>
      <x:c r="B230" s="72">
        <x:v>1082</x:v>
      </x:c>
      <x:c r="C230" s="72">
        <x:v>1039</x:v>
      </x:c>
      <x:c r="D230" s="77">
        <x:v>0.15092592592592594</x:v>
      </x:c>
      <x:c r="E230" s="72"/>
      <x:c r="F230" s="72"/>
      <x:c r="G230" s="72"/>
      <x:c r="H230" s="72"/>
      <x:c r="I230" s="72"/>
      <x:c r="J230" s="72"/>
    </x:row>
    <x:row r="231" spans="1:10">
      <x:c r="A231" s="72">
        <x:v>227</x:v>
      </x:c>
      <x:c r="B231" s="72">
        <x:v>1085</x:v>
      </x:c>
      <x:c r="C231" s="72">
        <x:v>1039</x:v>
      </x:c>
      <x:c r="D231" s="77">
        <x:v>0.15133101851851852</x:v>
      </x:c>
      <x:c r="E231" s="72"/>
      <x:c r="F231" s="72"/>
      <x:c r="G231" s="72"/>
      <x:c r="H231" s="72"/>
      <x:c r="I231" s="72"/>
      <x:c r="J231" s="72"/>
    </x:row>
    <x:row r="232" spans="1:10">
      <x:c r="A232" s="72">
        <x:v>228</x:v>
      </x:c>
      <x:c r="B232" s="72">
        <x:v>1090</x:v>
      </x:c>
      <x:c r="C232" s="72">
        <x:v>1039</x:v>
      </x:c>
      <x:c r="D232" s="77">
        <x:v>0.1527199074074074</x:v>
      </x:c>
      <x:c r="E232" s="72"/>
      <x:c r="F232" s="72"/>
      <x:c r="G232" s="72"/>
      <x:c r="H232" s="72"/>
      <x:c r="I232" s="72"/>
      <x:c r="J232" s="72"/>
    </x:row>
    <x:row r="233" spans="1:10">
      <x:c r="A233" s="72">
        <x:v>229</x:v>
      </x:c>
      <x:c r="B233" s="72">
        <x:v>1095</x:v>
      </x:c>
      <x:c r="C233" s="72">
        <x:v>1039</x:v>
      </x:c>
      <x:c r="D233" s="77">
        <x:v>0.15364583333333334</x:v>
      </x:c>
      <x:c r="E233" s="72"/>
      <x:c r="F233" s="72"/>
      <x:c r="G233" s="72"/>
      <x:c r="H233" s="72"/>
      <x:c r="I233" s="72"/>
      <x:c r="J233" s="72"/>
    </x:row>
    <x:row r="234" spans="1:10">
      <x:c r="A234" s="72">
        <x:v>230</x:v>
      </x:c>
      <x:c r="B234" s="72">
        <x:v>1099</x:v>
      </x:c>
      <x:c r="C234" s="72">
        <x:v>1095</x:v>
      </x:c>
      <x:c r="D234" s="77">
        <x:v>0.15405092592592592</x:v>
      </x:c>
      <x:c r="E234" s="72"/>
      <x:c r="F234" s="72"/>
      <x:c r="G234" s="72"/>
      <x:c r="H234" s="72"/>
      <x:c r="I234" s="72"/>
      <x:c r="J234" s="72"/>
    </x:row>
    <x:row r="235" spans="1:10">
      <x:c r="A235" s="72">
        <x:v>231</x:v>
      </x:c>
      <x:c r="B235" s="72">
        <x:v>1105</x:v>
      </x:c>
      <x:c r="C235" s="72">
        <x:v>1095</x:v>
      </x:c>
      <x:c r="D235" s="77">
        <x:v>0.15509259259259259</x:v>
      </x:c>
      <x:c r="E235" s="72"/>
      <x:c r="F235" s="72"/>
      <x:c r="G235" s="72"/>
      <x:c r="H235" s="72"/>
      <x:c r="I235" s="72"/>
      <x:c r="J235" s="72"/>
    </x:row>
    <x:row r="236" spans="1:10">
      <x:c r="A236" s="72">
        <x:v>232</x:v>
      </x:c>
      <x:c r="B236" s="72">
        <x:v>1110</x:v>
      </x:c>
      <x:c r="C236" s="72">
        <x:v>1095</x:v>
      </x:c>
      <x:c r="D236" s="77">
        <x:v>0.15601851851851853</x:v>
      </x:c>
      <x:c r="E236" s="72"/>
      <x:c r="F236" s="72"/>
      <x:c r="G236" s="72"/>
      <x:c r="H236" s="72"/>
      <x:c r="I236" s="72"/>
      <x:c r="J236" s="72"/>
    </x:row>
    <x:row r="237" spans="1:10">
      <x:c r="A237" s="72">
        <x:v>233</x:v>
      </x:c>
      <x:c r="B237" s="72">
        <x:v>1114</x:v>
      </x:c>
      <x:c r="C237" s="72">
        <x:v>1095</x:v>
      </x:c>
      <x:c r="D237" s="77">
        <x:v>0.15653935185185186</x:v>
      </x:c>
      <x:c r="E237" s="72"/>
      <x:c r="F237" s="72"/>
      <x:c r="G237" s="72"/>
      <x:c r="H237" s="72"/>
      <x:c r="I237" s="72"/>
      <x:c r="J237" s="72"/>
    </x:row>
    <x:row r="238" spans="1:10">
      <x:c r="A238" s="72">
        <x:v>234</x:v>
      </x:c>
      <x:c r="B238" s="72">
        <x:v>1119</x:v>
      </x:c>
      <x:c r="C238" s="72">
        <x:v>1095</x:v>
      </x:c>
      <x:c r="D238" s="77">
        <x:v>0.15746527777777777</x:v>
      </x:c>
      <x:c r="E238" s="72"/>
      <x:c r="F238" s="72"/>
      <x:c r="G238" s="72"/>
      <x:c r="H238" s="72"/>
      <x:c r="I238" s="72"/>
      <x:c r="J238" s="72"/>
    </x:row>
    <x:row r="239" spans="1:10">
      <x:c r="A239" s="72">
        <x:v>235</x:v>
      </x:c>
      <x:c r="B239" s="72">
        <x:v>1126</x:v>
      </x:c>
      <x:c r="C239" s="72">
        <x:v>1095</x:v>
      </x:c>
      <x:c r="D239" s="77">
        <x:v>0.15810185185185185</x:v>
      </x:c>
      <x:c r="E239" s="72"/>
      <x:c r="F239" s="72"/>
      <x:c r="G239" s="72"/>
      <x:c r="H239" s="72"/>
      <x:c r="I239" s="72"/>
      <x:c r="J239" s="72"/>
    </x:row>
    <x:row r="240" spans="1:10">
      <x:c r="A240" s="72">
        <x:v>236</x:v>
      </x:c>
      <x:c r="B240" s="72">
        <x:v>1132</x:v>
      </x:c>
      <x:c r="C240" s="72">
        <x:v>1095</x:v>
      </x:c>
      <x:c r="D240" s="77">
        <x:v>0.15862268518518519</x:v>
      </x:c>
      <x:c r="E240" s="72"/>
      <x:c r="F240" s="72"/>
      <x:c r="G240" s="72"/>
      <x:c r="H240" s="72"/>
      <x:c r="I240" s="72"/>
      <x:c r="J240" s="72"/>
    </x:row>
    <x:row r="241" spans="1:10">
      <x:c r="A241" s="72">
        <x:v>237</x:v>
      </x:c>
      <x:c r="B241" s="72">
        <x:v>1137</x:v>
      </x:c>
      <x:c r="C241" s="72">
        <x:v>1095</x:v>
      </x:c>
      <x:c r="D241" s="77">
        <x:v>0.15896990740740741</x:v>
      </x:c>
      <x:c r="E241" s="72"/>
      <x:c r="F241" s="72"/>
      <x:c r="G241" s="72"/>
      <x:c r="H241" s="72"/>
      <x:c r="I241" s="72"/>
      <x:c r="J241" s="72"/>
    </x:row>
    <x:row r="242" spans="1:10">
      <x:c r="A242" s="72">
        <x:v>238</x:v>
      </x:c>
      <x:c r="B242" s="72">
        <x:v>1144</x:v>
      </x:c>
      <x:c r="C242" s="72">
        <x:v>1095</x:v>
      </x:c>
      <x:c r="D242" s="77">
        <x:v>0.15931712962962963</x:v>
      </x:c>
      <x:c r="E242" s="72"/>
      <x:c r="F242" s="72"/>
      <x:c r="G242" s="72"/>
      <x:c r="H242" s="72"/>
      <x:c r="I242" s="72"/>
      <x:c r="J242" s="72"/>
    </x:row>
    <x:row r="243" spans="1:10">
      <x:c r="A243" s="72">
        <x:v>239</x:v>
      </x:c>
      <x:c r="B243" s="72">
        <x:v>1150</x:v>
      </x:c>
      <x:c r="C243" s="72">
        <x:v>1095</x:v>
      </x:c>
      <x:c r="D243" s="77">
        <x:v>0.15995370370370371</x:v>
      </x:c>
      <x:c r="E243" s="72"/>
      <x:c r="F243" s="72"/>
      <x:c r="G243" s="72"/>
      <x:c r="H243" s="72"/>
      <x:c r="I243" s="72"/>
      <x:c r="J243" s="72"/>
    </x:row>
    <x:row r="244" spans="1:10">
      <x:c r="A244" s="72">
        <x:v>240</x:v>
      </x:c>
      <x:c r="B244" s="72">
        <x:v>1155</x:v>
      </x:c>
      <x:c r="C244" s="72">
        <x:v>1095</x:v>
      </x:c>
      <x:c r="D244" s="77">
        <x:v>0.16070601851851851</x:v>
      </x:c>
      <x:c r="E244" s="72"/>
      <x:c r="F244" s="72"/>
      <x:c r="G244" s="72"/>
      <x:c r="H244" s="72"/>
      <x:c r="I244" s="72"/>
      <x:c r="J244" s="72"/>
    </x:row>
    <x:row r="245" spans="1:10">
      <x:c r="A245" s="72">
        <x:v>241</x:v>
      </x:c>
      <x:c r="B245" s="72">
        <x:v>1159</x:v>
      </x:c>
      <x:c r="C245" s="72">
        <x:v>1155</x:v>
      </x:c>
      <x:c r="D245" s="77">
        <x:v>0.16093750000000001</x:v>
      </x:c>
      <x:c r="E245" s="72"/>
      <x:c r="F245" s="72"/>
      <x:c r="G245" s="72"/>
      <x:c r="H245" s="72"/>
      <x:c r="I245" s="72"/>
      <x:c r="J245" s="72"/>
    </x:row>
    <x:row r="246" spans="1:10">
      <x:c r="A246" s="72">
        <x:v>242</x:v>
      </x:c>
      <x:c r="B246" s="72">
        <x:v>1163</x:v>
      </x:c>
      <x:c r="C246" s="72">
        <x:v>1155</x:v>
      </x:c>
      <x:c r="D246" s="77">
        <x:v>0.16145833333333334</x:v>
      </x:c>
      <x:c r="E246" s="72"/>
      <x:c r="F246" s="72"/>
      <x:c r="G246" s="72"/>
      <x:c r="H246" s="72"/>
      <x:c r="I246" s="72"/>
      <x:c r="J246" s="72"/>
    </x:row>
    <x:row r="247" spans="1:10">
      <x:c r="A247" s="72">
        <x:v>243</x:v>
      </x:c>
      <x:c r="B247" s="72">
        <x:v>1169</x:v>
      </x:c>
      <x:c r="C247" s="72">
        <x:v>1155</x:v>
      </x:c>
      <x:c r="D247" s="77">
        <x:v>0.16168981481481481</x:v>
      </x:c>
      <x:c r="E247" s="72"/>
      <x:c r="F247" s="72"/>
      <x:c r="G247" s="72"/>
      <x:c r="H247" s="72"/>
      <x:c r="I247" s="72"/>
      <x:c r="J247" s="72"/>
    </x:row>
    <x:row r="248" spans="1:10">
      <x:c r="A248" s="72">
        <x:v>244</x:v>
      </x:c>
      <x:c r="B248" s="72">
        <x:v>1175</x:v>
      </x:c>
      <x:c r="C248" s="72">
        <x:v>1155</x:v>
      </x:c>
      <x:c r="D248" s="77">
        <x:v>0.16215277777777778</x:v>
      </x:c>
      <x:c r="E248" s="72"/>
      <x:c r="F248" s="72"/>
      <x:c r="G248" s="72"/>
      <x:c r="H248" s="72"/>
      <x:c r="I248" s="72"/>
      <x:c r="J248" s="72"/>
    </x:row>
    <x:row r="249" spans="1:10">
      <x:c r="A249" s="72">
        <x:v>245</x:v>
      </x:c>
      <x:c r="B249" s="72">
        <x:v>1180</x:v>
      </x:c>
      <x:c r="C249" s="72">
        <x:v>1155</x:v>
      </x:c>
      <x:c r="D249" s="77">
        <x:v>0.1630787037037037</x:v>
      </x:c>
      <x:c r="E249" s="72"/>
      <x:c r="F249" s="72"/>
      <x:c r="G249" s="72"/>
      <x:c r="H249" s="72"/>
      <x:c r="I249" s="72"/>
      <x:c r="J249" s="72"/>
    </x:row>
    <x:row r="250" spans="1:10">
      <x:c r="A250" s="72">
        <x:v>246</x:v>
      </x:c>
      <x:c r="B250" s="72">
        <x:v>1192</x:v>
      </x:c>
      <x:c r="C250" s="72">
        <x:v>1155</x:v>
      </x:c>
      <x:c r="D250" s="77">
        <x:v>0.16568287037037038</x:v>
      </x:c>
      <x:c r="E250" s="72"/>
      <x:c r="F250" s="72"/>
      <x:c r="G250" s="72"/>
      <x:c r="H250" s="72"/>
      <x:c r="I250" s="72"/>
      <x:c r="J250" s="72"/>
    </x:row>
    <x:row r="251" spans="1:10">
      <x:c r="A251" s="72">
        <x:v>247</x:v>
      </x:c>
      <x:c r="B251" s="72">
        <x:v>1204</x:v>
      </x:c>
      <x:c r="C251" s="72">
        <x:v>1155</x:v>
      </x:c>
      <x:c r="D251" s="77">
        <x:v>0.16788194444444443</x:v>
      </x:c>
      <x:c r="E251" s="72"/>
      <x:c r="F251" s="72"/>
      <x:c r="G251" s="72"/>
      <x:c r="H251" s="72"/>
      <x:c r="I251" s="72"/>
      <x:c r="J251" s="72"/>
    </x:row>
    <x:row r="252" spans="1:10">
      <x:c r="A252" s="72">
        <x:v>248</x:v>
      </x:c>
      <x:c r="B252" s="72">
        <x:v>1216</x:v>
      </x:c>
      <x:c r="C252" s="72">
        <x:v>1155</x:v>
      </x:c>
      <x:c r="D252" s="77">
        <x:v>0.16961805555555556</x:v>
      </x:c>
      <x:c r="E252" s="72"/>
      <x:c r="F252" s="72"/>
      <x:c r="G252" s="72"/>
      <x:c r="H252" s="72"/>
      <x:c r="I252" s="72"/>
      <x:c r="J252" s="72"/>
    </x:row>
    <x:row r="253" spans="1:10">
      <x:c r="A253" s="72">
        <x:v>249</x:v>
      </x:c>
      <x:c r="B253" s="72">
        <x:v>1222</x:v>
      </x:c>
      <x:c r="C253" s="72">
        <x:v>1155</x:v>
      </x:c>
      <x:c r="D253" s="77">
        <x:v>0.17083333333333334</x:v>
      </x:c>
      <x:c r="E253" s="72"/>
      <x:c r="F253" s="72"/>
      <x:c r="G253" s="72"/>
      <x:c r="H253" s="72"/>
      <x:c r="I253" s="72"/>
      <x:c r="J253" s="72"/>
    </x:row>
    <x:row r="254" spans="1:10">
      <x:c r="A254" s="72">
        <x:v>250</x:v>
      </x:c>
      <x:c r="B254" s="72">
        <x:v>1230</x:v>
      </x:c>
      <x:c r="C254" s="72">
        <x:v>1155</x:v>
      </x:c>
      <x:c r="D254" s="77">
        <x:v>0.17569444444444443</x:v>
      </x:c>
      <x:c r="E254" s="72"/>
      <x:c r="F254" s="72"/>
      <x:c r="G254" s="72"/>
      <x:c r="H254" s="72"/>
      <x:c r="I254" s="72"/>
      <x:c r="J254" s="72"/>
    </x:row>
    <x:row r="255" spans="1:10">
      <x:c r="A255" s="72">
        <x:v>251</x:v>
      </x:c>
      <x:c r="B255" s="72">
        <x:v>1238</x:v>
      </x:c>
      <x:c r="C255" s="72">
        <x:v>1155</x:v>
      </x:c>
      <x:c r="D255" s="77">
        <x:v>0.17847222222222223</x:v>
      </x:c>
      <x:c r="E255" s="72"/>
      <x:c r="F255" s="72"/>
      <x:c r="G255" s="72"/>
      <x:c r="H255" s="72"/>
      <x:c r="I255" s="72"/>
      <x:c r="J255" s="72"/>
    </x:row>
    <x:row r="256" spans="1:10">
      <x:c r="A256" s="72">
        <x:v>252</x:v>
      </x:c>
      <x:c r="B256" s="72">
        <x:v>1242</x:v>
      </x:c>
      <x:c r="C256" s="72">
        <x:v>1155</x:v>
      </x:c>
      <x:c r="D256" s="77">
        <x:v>0.17881944444444445</x:v>
      </x:c>
      <x:c r="E256" s="72"/>
      <x:c r="F256" s="72"/>
      <x:c r="G256" s="72"/>
      <x:c r="H256" s="72"/>
      <x:c r="I256" s="72"/>
      <x:c r="J256" s="72"/>
    </x:row>
    <x:row r="257" spans="1:10">
      <x:c r="A257" s="72">
        <x:v>253</x:v>
      </x:c>
      <x:c r="B257" s="72">
        <x:v>1247</x:v>
      </x:c>
      <x:c r="C257" s="72">
        <x:v>1155</x:v>
      </x:c>
      <x:c r="D257" s="77">
        <x:v>0.17974537037037036</x:v>
      </x:c>
      <x:c r="E257" s="72"/>
      <x:c r="F257" s="72"/>
      <x:c r="G257" s="72"/>
      <x:c r="H257" s="72"/>
      <x:c r="I257" s="72"/>
      <x:c r="J257" s="72"/>
    </x:row>
    <x:row r="258" spans="1:10">
      <x:c r="A258" s="72">
        <x:v>254</x:v>
      </x:c>
      <x:c r="B258" s="72">
        <x:v>1252</x:v>
      </x:c>
      <x:c r="C258" s="72">
        <x:v>1155</x:v>
      </x:c>
      <x:c r="D258" s="77">
        <x:v>0.1806712962962963</x:v>
      </x:c>
      <x:c r="E258" s="72"/>
      <x:c r="F258" s="72"/>
      <x:c r="G258" s="72"/>
      <x:c r="H258" s="72"/>
      <x:c r="I258" s="72"/>
      <x:c r="J258" s="72"/>
    </x:row>
    <x:row r="259" spans="1:10">
      <x:c r="A259" s="72">
        <x:v>255</x:v>
      </x:c>
      <x:c r="B259" s="72">
        <x:v>1264</x:v>
      </x:c>
      <x:c r="C259" s="72">
        <x:v>1155</x:v>
      </x:c>
      <x:c r="D259" s="77">
        <x:v>0.18240740740740741</x:v>
      </x:c>
      <x:c r="E259" s="72"/>
      <x:c r="F259" s="72"/>
      <x:c r="G259" s="72"/>
      <x:c r="H259" s="72"/>
      <x:c r="I259" s="72"/>
      <x:c r="J259" s="72"/>
    </x:row>
    <x:row r="260" spans="1:10">
      <x:c r="A260" s="72">
        <x:v>256</x:v>
      </x:c>
      <x:c r="B260" s="72">
        <x:v>1270</x:v>
      </x:c>
      <x:c r="C260" s="72">
        <x:v>1264</x:v>
      </x:c>
      <x:c r="D260" s="77">
        <x:v>0.18304398148148149</x:v>
      </x:c>
      <x:c r="E260" s="72"/>
      <x:c r="F260" s="72"/>
      <x:c r="G260" s="72"/>
      <x:c r="H260" s="72"/>
      <x:c r="I260" s="72"/>
      <x:c r="J260" s="72"/>
    </x:row>
    <x:row r="261" spans="1:10">
      <x:c r="A261" s="72">
        <x:v>257</x:v>
      </x:c>
      <x:c r="B261" s="72">
        <x:v>1274</x:v>
      </x:c>
      <x:c r="C261" s="72">
        <x:v>1264</x:v>
      </x:c>
      <x:c r="D261" s="77">
        <x:v>0.18356481481481482</x:v>
      </x:c>
      <x:c r="E261" s="72"/>
      <x:c r="F261" s="72"/>
      <x:c r="G261" s="72"/>
      <x:c r="H261" s="72"/>
      <x:c r="I261" s="72"/>
      <x:c r="J261" s="72"/>
    </x:row>
    <x:row r="262" spans="1:10">
      <x:c r="A262" s="72">
        <x:v>258</x:v>
      </x:c>
      <x:c r="B262" s="72">
        <x:v>1279</x:v>
      </x:c>
      <x:c r="C262" s="72">
        <x:v>1274</x:v>
      </x:c>
      <x:c r="D262" s="77">
        <x:v>0.1839699074074074</x:v>
      </x:c>
      <x:c r="E262" s="72"/>
      <x:c r="F262" s="72"/>
      <x:c r="G262" s="72"/>
      <x:c r="H262" s="72"/>
      <x:c r="I262" s="72"/>
      <x:c r="J262" s="72"/>
    </x:row>
    <x:row r="263" spans="1:10">
      <x:c r="A263" s="72">
        <x:v>259</x:v>
      </x:c>
      <x:c r="B263" s="72">
        <x:v>1283</x:v>
      </x:c>
      <x:c r="C263" s="72">
        <x:v>1279</x:v>
      </x:c>
      <x:c r="D263" s="77">
        <x:v>0.18449074074074073</x:v>
      </x:c>
      <x:c r="E263" s="72"/>
      <x:c r="F263" s="72"/>
      <x:c r="G263" s="72"/>
      <x:c r="H263" s="72"/>
      <x:c r="I263" s="72"/>
      <x:c r="J263" s="72"/>
    </x:row>
    <x:row r="264" spans="1:10">
      <x:c r="A264" s="72">
        <x:v>260</x:v>
      </x:c>
      <x:c r="B264" s="72">
        <x:v>1288</x:v>
      </x:c>
      <x:c r="C264" s="72">
        <x:v>1279</x:v>
      </x:c>
      <x:c r="D264" s="77">
        <x:v>0.18541666666666667</x:v>
      </x:c>
      <x:c r="E264" s="72"/>
      <x:c r="F264" s="72"/>
      <x:c r="G264" s="72"/>
      <x:c r="H264" s="72"/>
      <x:c r="I264" s="72"/>
      <x:c r="J264" s="72"/>
    </x:row>
    <x:row r="265" spans="1:10">
      <x:c r="A265" s="72">
        <x:v>261</x:v>
      </x:c>
      <x:c r="B265" s="72">
        <x:v>1292</x:v>
      </x:c>
      <x:c r="C265" s="72">
        <x:v>1279</x:v>
      </x:c>
      <x:c r="D265" s="77">
        <x:v>0.18587962962962962</x:v>
      </x:c>
      <x:c r="E265" s="72"/>
      <x:c r="F265" s="72"/>
      <x:c r="G265" s="72"/>
      <x:c r="H265" s="72"/>
      <x:c r="I265" s="72"/>
      <x:c r="J265" s="72"/>
    </x:row>
    <x:row r="266" spans="1:10">
      <x:c r="A266" s="72">
        <x:v>262</x:v>
      </x:c>
      <x:c r="B266" s="72">
        <x:v>1297</x:v>
      </x:c>
      <x:c r="C266" s="72">
        <x:v>1279</x:v>
      </x:c>
      <x:c r="D266" s="77">
        <x:v>0.18680555555555556</x:v>
      </x:c>
      <x:c r="E266" s="72"/>
      <x:c r="F266" s="72"/>
      <x:c r="G266" s="72"/>
      <x:c r="H266" s="72"/>
      <x:c r="I266" s="72"/>
      <x:c r="J266" s="72"/>
    </x:row>
    <x:row r="267" spans="1:10">
      <x:c r="A267" s="72">
        <x:v>263</x:v>
      </x:c>
      <x:c r="B267" s="72">
        <x:v>1301</x:v>
      </x:c>
      <x:c r="C267" s="72">
        <x:v>1297</x:v>
      </x:c>
      <x:c r="D267" s="77">
        <x:v>0.18732638888888889</x:v>
      </x:c>
      <x:c r="E267" s="72"/>
      <x:c r="F267" s="72"/>
      <x:c r="G267" s="72"/>
      <x:c r="H267" s="72"/>
      <x:c r="I267" s="72"/>
      <x:c r="J267" s="72"/>
    </x:row>
    <x:row r="268" spans="1:10">
      <x:c r="A268" s="72">
        <x:v>264</x:v>
      </x:c>
      <x:c r="B268" s="72">
        <x:v>1305</x:v>
      </x:c>
      <x:c r="C268" s="72">
        <x:v>1297</x:v>
      </x:c>
      <x:c r="D268" s="77">
        <x:v>0.18784722222222222</x:v>
      </x:c>
      <x:c r="E268" s="72"/>
      <x:c r="F268" s="72"/>
      <x:c r="G268" s="72"/>
      <x:c r="H268" s="72"/>
      <x:c r="I268" s="72"/>
      <x:c r="J268" s="72"/>
    </x:row>
    <x:row r="269" spans="1:10">
      <x:c r="A269" s="72">
        <x:v>265</x:v>
      </x:c>
      <x:c r="B269" s="72">
        <x:v>1311</x:v>
      </x:c>
      <x:c r="C269" s="72">
        <x:v>1297</x:v>
      </x:c>
      <x:c r="D269" s="77">
        <x:v>0.18940972222222222</x:v>
      </x:c>
      <x:c r="E269" s="72"/>
      <x:c r="F269" s="72"/>
      <x:c r="G269" s="72"/>
      <x:c r="H269" s="72"/>
      <x:c r="I269" s="72"/>
      <x:c r="J269" s="72"/>
    </x:row>
    <x:row r="270" spans="1:10">
      <x:c r="A270" s="72">
        <x:v>266</x:v>
      </x:c>
      <x:c r="B270" s="72">
        <x:v>1314</x:v>
      </x:c>
      <x:c r="C270" s="72">
        <x:v>1297</x:v>
      </x:c>
      <x:c r="D270" s="77">
        <x:v>0.18998842592592594</x:v>
      </x:c>
      <x:c r="E270" s="72"/>
      <x:c r="F270" s="72"/>
      <x:c r="G270" s="72"/>
      <x:c r="H270" s="72"/>
      <x:c r="I270" s="72"/>
      <x:c r="J270" s="72"/>
    </x:row>
    <x:row r="271" spans="1:10">
      <x:c r="A271" s="72">
        <x:v>267</x:v>
      </x:c>
      <x:c r="B271" s="72">
        <x:v>1321</x:v>
      </x:c>
      <x:c r="C271" s="72">
        <x:v>1297</x:v>
      </x:c>
      <x:c r="D271" s="77">
        <x:v>0.19207175925925926</x:v>
      </x:c>
      <x:c r="E271" s="72"/>
      <x:c r="F271" s="72"/>
      <x:c r="G271" s="72"/>
      <x:c r="H271" s="72"/>
      <x:c r="I271" s="72"/>
      <x:c r="J271" s="72"/>
    </x:row>
    <x:row r="272" spans="1:10">
      <x:c r="A272" s="72">
        <x:v>268</x:v>
      </x:c>
      <x:c r="B272" s="72">
        <x:v>1326</x:v>
      </x:c>
      <x:c r="C272" s="72">
        <x:v>1321</x:v>
      </x:c>
      <x:c r="D272" s="77">
        <x:v>0.1935763888888889</x:v>
      </x:c>
      <x:c r="E272" s="72"/>
      <x:c r="F272" s="72"/>
      <x:c r="G272" s="72"/>
      <x:c r="H272" s="72"/>
      <x:c r="I272" s="72"/>
      <x:c r="J272" s="72"/>
    </x:row>
    <x:row r="273" spans="1:10">
      <x:c r="A273" s="72">
        <x:v>269</x:v>
      </x:c>
      <x:c r="B273" s="72">
        <x:v>1331</x:v>
      </x:c>
      <x:c r="C273" s="72">
        <x:v>1321</x:v>
      </x:c>
      <x:c r="D273" s="77">
        <x:v>0.19473379629629631</x:v>
      </x:c>
      <x:c r="E273" s="72"/>
      <x:c r="F273" s="72"/>
      <x:c r="G273" s="72"/>
      <x:c r="H273" s="72"/>
      <x:c r="I273" s="72"/>
      <x:c r="J273" s="72"/>
    </x:row>
    <x:row r="274" spans="1:10">
      <x:c r="A274" s="72">
        <x:v>270</x:v>
      </x:c>
      <x:c r="B274" s="72">
        <x:v>1335</x:v>
      </x:c>
      <x:c r="C274" s="72">
        <x:v>1321</x:v>
      </x:c>
      <x:c r="D274" s="77">
        <x:v>0.19560185185185186</x:v>
      </x:c>
      <x:c r="E274" s="72"/>
      <x:c r="F274" s="72"/>
      <x:c r="G274" s="72"/>
      <x:c r="H274" s="72"/>
      <x:c r="I274" s="72"/>
      <x:c r="J274" s="72"/>
    </x:row>
    <x:row r="275" spans="1:10">
      <x:c r="A275" s="72">
        <x:v>271</x:v>
      </x:c>
      <x:c r="B275" s="72">
        <x:v>1340</x:v>
      </x:c>
      <x:c r="C275" s="72">
        <x:v>1321</x:v>
      </x:c>
      <x:c r="D275" s="77">
        <x:v>0.19612268518518519</x:v>
      </x:c>
      <x:c r="E275" s="72"/>
      <x:c r="F275" s="72"/>
      <x:c r="G275" s="72"/>
      <x:c r="H275" s="72"/>
      <x:c r="I275" s="72"/>
      <x:c r="J275" s="72"/>
    </x:row>
    <x:row r="276" spans="1:10">
      <x:c r="A276" s="72">
        <x:v>272</x:v>
      </x:c>
      <x:c r="B276" s="72">
        <x:v>1346</x:v>
      </x:c>
      <x:c r="C276" s="72">
        <x:v>1340</x:v>
      </x:c>
      <x:c r="D276" s="77">
        <x:v>0.19670138888888888</x:v>
      </x:c>
      <x:c r="E276" s="72"/>
      <x:c r="F276" s="72"/>
      <x:c r="G276" s="72"/>
      <x:c r="H276" s="72"/>
      <x:c r="I276" s="72"/>
      <x:c r="J276" s="72"/>
    </x:row>
    <x:row r="277" spans="1:10">
      <x:c r="A277" s="72">
        <x:v>273</x:v>
      </x:c>
      <x:c r="B277" s="72">
        <x:v>1353</x:v>
      </x:c>
      <x:c r="C277" s="72">
        <x:v>1346</x:v>
      </x:c>
      <x:c r="D277" s="77">
        <x:v>0.19716435185185185</x:v>
      </x:c>
      <x:c r="E277" s="72"/>
      <x:c r="F277" s="72"/>
      <x:c r="G277" s="72"/>
      <x:c r="H277" s="72"/>
      <x:c r="I277" s="72"/>
      <x:c r="J277" s="72"/>
    </x:row>
    <x:row r="278" spans="1:10">
      <x:c r="A278" s="72">
        <x:v>274</x:v>
      </x:c>
      <x:c r="B278" s="72">
        <x:v>1359</x:v>
      </x:c>
      <x:c r="C278" s="72">
        <x:v>1346</x:v>
      </x:c>
      <x:c r="D278" s="77">
        <x:v>0.19820601851851852</x:v>
      </x:c>
      <x:c r="E278" s="72"/>
      <x:c r="F278" s="72"/>
      <x:c r="G278" s="72"/>
      <x:c r="H278" s="72"/>
      <x:c r="I278" s="72"/>
      <x:c r="J278" s="72"/>
    </x:row>
    <x:row r="279" spans="1:10">
      <x:c r="A279" s="72">
        <x:v>275</x:v>
      </x:c>
      <x:c r="B279" s="72">
        <x:v>1365</x:v>
      </x:c>
      <x:c r="C279" s="72">
        <x:v>1359</x:v>
      </x:c>
      <x:c r="D279" s="77">
        <x:v>0.19924768518518518</x:v>
      </x:c>
      <x:c r="E279" s="72"/>
      <x:c r="F279" s="72"/>
      <x:c r="G279" s="72"/>
      <x:c r="H279" s="72"/>
      <x:c r="I279" s="72"/>
      <x:c r="J279" s="72"/>
    </x:row>
    <x:row r="280" spans="1:10">
      <x:c r="A280" s="72">
        <x:v>276</x:v>
      </x:c>
      <x:c r="B280" s="72">
        <x:v>1371</x:v>
      </x:c>
      <x:c r="C280" s="72">
        <x:v>1359</x:v>
      </x:c>
      <x:c r="D280" s="77">
        <x:v>0.20202546296296298</x:v>
      </x:c>
      <x:c r="E280" s="72"/>
      <x:c r="F280" s="72"/>
      <x:c r="G280" s="72"/>
      <x:c r="H280" s="72"/>
      <x:c r="I280" s="72"/>
      <x:c r="J280" s="72"/>
    </x:row>
    <x:row r="281" spans="1:10">
      <x:c r="A281" s="72">
        <x:v>277</x:v>
      </x:c>
      <x:c r="B281" s="72">
        <x:v>1377</x:v>
      </x:c>
      <x:c r="C281" s="72">
        <x:v>1359</x:v>
      </x:c>
      <x:c r="D281" s="77">
        <x:v>0.20306712962962964</x:v>
      </x:c>
      <x:c r="E281" s="72"/>
      <x:c r="F281" s="72"/>
      <x:c r="G281" s="72"/>
      <x:c r="H281" s="72"/>
      <x:c r="I281" s="72"/>
      <x:c r="J281" s="72"/>
    </x:row>
    <x:row r="282" spans="1:10">
      <x:c r="A282" s="72">
        <x:v>278</x:v>
      </x:c>
      <x:c r="B282" s="72">
        <x:v>1382</x:v>
      </x:c>
      <x:c r="C282" s="72">
        <x:v>1377</x:v>
      </x:c>
      <x:c r="D282" s="77">
        <x:v>0.20399305555555555</x:v>
      </x:c>
      <x:c r="E282" s="72"/>
      <x:c r="F282" s="72"/>
      <x:c r="G282" s="72"/>
      <x:c r="H282" s="72"/>
      <x:c r="I282" s="72"/>
      <x:c r="J282" s="72"/>
    </x:row>
    <x:row r="283" spans="1:10">
      <x:c r="A283" s="72">
        <x:v>279</x:v>
      </x:c>
      <x:c r="B283" s="72">
        <x:v>1387</x:v>
      </x:c>
      <x:c r="C283" s="72">
        <x:v>1377</x:v>
      </x:c>
      <x:c r="D283" s="77">
        <x:v>0.20491898148148149</x:v>
      </x:c>
      <x:c r="E283" s="72"/>
      <x:c r="F283" s="72"/>
      <x:c r="G283" s="72"/>
      <x:c r="H283" s="72"/>
      <x:c r="I283" s="72"/>
      <x:c r="J283" s="72"/>
    </x:row>
    <x:row r="284" spans="1:10">
      <x:c r="A284" s="72">
        <x:v>280</x:v>
      </x:c>
      <x:c r="B284" s="72">
        <x:v>1391</x:v>
      </x:c>
      <x:c r="C284" s="72">
        <x:v>1387</x:v>
      </x:c>
      <x:c r="D284" s="77">
        <x:v>0.20538194444444444</x:v>
      </x:c>
      <x:c r="E284" s="72"/>
      <x:c r="F284" s="72"/>
      <x:c r="G284" s="72"/>
      <x:c r="H284" s="72"/>
      <x:c r="I284" s="72"/>
      <x:c r="J284" s="72"/>
    </x:row>
    <x:row r="285" spans="1:10">
      <x:c r="A285" s="72">
        <x:v>281</x:v>
      </x:c>
      <x:c r="B285" s="72">
        <x:v>1396</x:v>
      </x:c>
      <x:c r="C285" s="72">
        <x:v>1391</x:v>
      </x:c>
      <x:c r="D285" s="77">
        <x:v>0.20653935185185185</x:v>
      </x:c>
      <x:c r="E285" s="72"/>
      <x:c r="F285" s="72"/>
      <x:c r="G285" s="72"/>
      <x:c r="H285" s="72"/>
      <x:c r="I285" s="72"/>
      <x:c r="J285" s="72"/>
    </x:row>
    <x:row r="286" spans="1:10">
      <x:c r="A286" s="72">
        <x:v>282</x:v>
      </x:c>
      <x:c r="B286" s="72">
        <x:v>1399</x:v>
      </x:c>
      <x:c r="C286" s="72">
        <x:v>1391</x:v>
      </x:c>
      <x:c r="D286" s="77">
        <x:v>0.20694444444444443</x:v>
      </x:c>
      <x:c r="E286" s="72"/>
      <x:c r="F286" s="72"/>
      <x:c r="G286" s="72"/>
      <x:c r="H286" s="72"/>
      <x:c r="I286" s="72"/>
      <x:c r="J286" s="72"/>
    </x:row>
    <x:row r="287" spans="1:10">
      <x:c r="A287" s="72">
        <x:v>283</x:v>
      </x:c>
      <x:c r="B287" s="72">
        <x:v>1411</x:v>
      </x:c>
      <x:c r="C287" s="72">
        <x:v>1391</x:v>
      </x:c>
      <x:c r="D287" s="77">
        <x:v>0.2083912037037037</x:v>
      </x:c>
      <x:c r="E287" s="72"/>
      <x:c r="F287" s="72"/>
      <x:c r="G287" s="72"/>
      <x:c r="H287" s="72"/>
      <x:c r="I287" s="72"/>
      <x:c r="J287" s="72"/>
    </x:row>
    <x:row r="288" spans="1:10">
      <x:c r="A288" s="72">
        <x:v>284</x:v>
      </x:c>
      <x:c r="B288" s="72">
        <x:v>1416</x:v>
      </x:c>
      <x:c r="C288" s="72">
        <x:v>1411</x:v>
      </x:c>
      <x:c r="D288" s="77">
        <x:v>0.20931712962962962</x:v>
      </x:c>
      <x:c r="E288" s="72"/>
      <x:c r="F288" s="72"/>
      <x:c r="G288" s="72"/>
      <x:c r="H288" s="72"/>
      <x:c r="I288" s="72"/>
      <x:c r="J288" s="72"/>
    </x:row>
    <x:row r="289" spans="1:10">
      <x:c r="A289" s="72">
        <x:v>285</x:v>
      </x:c>
      <x:c r="B289" s="72">
        <x:v>1428</x:v>
      </x:c>
      <x:c r="C289" s="72">
        <x:v>1411</x:v>
      </x:c>
      <x:c r="D289" s="77">
        <x:v>0.2119212962962963</x:v>
      </x:c>
      <x:c r="E289" s="72"/>
      <x:c r="F289" s="72"/>
      <x:c r="G289" s="72"/>
      <x:c r="H289" s="72"/>
      <x:c r="I289" s="72"/>
      <x:c r="J289" s="72"/>
    </x:row>
    <x:row r="290" spans="1:10">
      <x:c r="A290" s="72">
        <x:v>286</x:v>
      </x:c>
      <x:c r="B290" s="72">
        <x:v>1440</x:v>
      </x:c>
      <x:c r="C290" s="72">
        <x:v>1411</x:v>
      </x:c>
      <x:c r="D290" s="77">
        <x:v>0.21452546296296296</x:v>
      </x:c>
      <x:c r="E290" s="72"/>
      <x:c r="F290" s="72"/>
      <x:c r="G290" s="72"/>
      <x:c r="H290" s="72"/>
      <x:c r="I290" s="72"/>
      <x:c r="J290" s="72"/>
    </x:row>
    <x:row r="291" spans="1:10">
      <x:c r="A291" s="72">
        <x:v>287</x:v>
      </x:c>
      <x:c r="B291" s="72">
        <x:v>1452</x:v>
      </x:c>
      <x:c r="C291" s="72">
        <x:v>1411</x:v>
      </x:c>
      <x:c r="D291" s="77">
        <x:v>0.2179976851851852</x:v>
      </x:c>
      <x:c r="E291" s="72"/>
      <x:c r="F291" s="72"/>
      <x:c r="G291" s="72"/>
      <x:c r="H291" s="72"/>
      <x:c r="I291" s="72"/>
      <x:c r="J291" s="72"/>
    </x:row>
    <x:row r="292" spans="1:10">
      <x:c r="A292" s="72">
        <x:v>288</x:v>
      </x:c>
      <x:c r="B292" s="72">
        <x:v>1464</x:v>
      </x:c>
      <x:c r="C292" s="72">
        <x:v>1411</x:v>
      </x:c>
      <x:c r="D292" s="77">
        <x:v>0.22216435185185185</x:v>
      </x:c>
      <x:c r="E292" s="72"/>
      <x:c r="F292" s="72"/>
      <x:c r="G292" s="72"/>
      <x:c r="H292" s="72"/>
      <x:c r="I292" s="72"/>
      <x:c r="J292" s="72"/>
    </x:row>
    <x:row r="293" spans="1:10">
      <x:c r="A293" s="72">
        <x:v>289</x:v>
      </x:c>
      <x:c r="B293" s="72">
        <x:v>1474</x:v>
      </x:c>
      <x:c r="C293" s="72">
        <x:v>1411</x:v>
      </x:c>
      <x:c r="D293" s="77">
        <x:v>0.22309027777777779</x:v>
      </x:c>
      <x:c r="E293" s="72"/>
      <x:c r="F293" s="72"/>
      <x:c r="G293" s="72"/>
      <x:c r="H293" s="72"/>
      <x:c r="I293" s="72"/>
      <x:c r="J293" s="72"/>
    </x:row>
    <x:row r="294" spans="1:10">
      <x:c r="A294" s="72">
        <x:v>290</x:v>
      </x:c>
      <x:c r="B294" s="72">
        <x:v>1479</x:v>
      </x:c>
      <x:c r="C294" s="72">
        <x:v>1474</x:v>
      </x:c>
      <x:c r="D294" s="77">
        <x:v>0.2240162037037037</x:v>
      </x:c>
      <x:c r="E294" s="72"/>
      <x:c r="F294" s="72"/>
      <x:c r="G294" s="72"/>
      <x:c r="H294" s="72"/>
      <x:c r="I294" s="72"/>
      <x:c r="J294" s="72"/>
    </x:row>
    <x:row r="295" spans="1:10">
      <x:c r="A295" s="72">
        <x:v>291</x:v>
      </x:c>
      <x:c r="B295" s="72">
        <x:v>1483</x:v>
      </x:c>
      <x:c r="C295" s="72">
        <x:v>1474</x:v>
      </x:c>
      <x:c r="D295" s="77">
        <x:v>0.22453703703703703</x:v>
      </x:c>
      <x:c r="E295" s="72"/>
      <x:c r="F295" s="72"/>
      <x:c r="G295" s="72"/>
      <x:c r="H295" s="72"/>
      <x:c r="I295" s="72"/>
      <x:c r="J295" s="72"/>
    </x:row>
    <x:row r="296" spans="1:10">
      <x:c r="A296" s="72">
        <x:v>292</x:v>
      </x:c>
      <x:c r="B296" s="72">
        <x:v>1487</x:v>
      </x:c>
      <x:c r="C296" s="72">
        <x:v>1474</x:v>
      </x:c>
      <x:c r="D296" s="77">
        <x:v>0.22505787037037037</x:v>
      </x:c>
      <x:c r="E296" s="72"/>
      <x:c r="F296" s="72"/>
      <x:c r="G296" s="72"/>
      <x:c r="H296" s="72"/>
      <x:c r="I296" s="72"/>
      <x:c r="J296" s="72"/>
    </x:row>
    <x:row r="297" spans="1:10">
      <x:c r="A297" s="72">
        <x:v>293</x:v>
      </x:c>
      <x:c r="B297" s="72">
        <x:v>1495</x:v>
      </x:c>
      <x:c r="C297" s="72">
        <x:v>1487</x:v>
      </x:c>
      <x:c r="D297" s="77">
        <x:v>0.22714120370370369</x:v>
      </x:c>
      <x:c r="E297" s="72"/>
      <x:c r="F297" s="72"/>
      <x:c r="G297" s="72"/>
      <x:c r="H297" s="72"/>
      <x:c r="I297" s="72"/>
      <x:c r="J297" s="72"/>
    </x:row>
    <x:row r="298" spans="1:10">
      <x:c r="A298" s="72">
        <x:v>294</x:v>
      </x:c>
      <x:c r="B298" s="72">
        <x:v>1500</x:v>
      </x:c>
      <x:c r="C298" s="72">
        <x:v>1487</x:v>
      </x:c>
      <x:c r="D298" s="77">
        <x:v>0.22806712962962963</x:v>
      </x:c>
      <x:c r="E298" s="72"/>
      <x:c r="F298" s="72"/>
      <x:c r="G298" s="72"/>
      <x:c r="H298" s="72"/>
      <x:c r="I298" s="72"/>
      <x:c r="J298" s="72"/>
    </x:row>
    <x:row r="299" spans="1:10">
      <x:c r="A299" s="72">
        <x:v>295</x:v>
      </x:c>
      <x:c r="B299" s="72">
        <x:v>1505</x:v>
      </x:c>
      <x:c r="C299" s="72">
        <x:v>1487</x:v>
      </x:c>
      <x:c r="D299" s="77">
        <x:v>0.22899305555555555</x:v>
      </x:c>
      <x:c r="E299" s="72"/>
      <x:c r="F299" s="72"/>
      <x:c r="G299" s="72"/>
      <x:c r="H299" s="72"/>
      <x:c r="I299" s="72"/>
      <x:c r="J299" s="72"/>
    </x:row>
    <x:row r="300" spans="1:10">
      <x:c r="A300" s="72">
        <x:v>296</x:v>
      </x:c>
      <x:c r="B300" s="72">
        <x:v>1510</x:v>
      </x:c>
      <x:c r="C300" s="72">
        <x:v>1487</x:v>
      </x:c>
      <x:c r="D300" s="77">
        <x:v>0.22991898148148149</x:v>
      </x:c>
      <x:c r="E300" s="72"/>
      <x:c r="F300" s="72"/>
      <x:c r="G300" s="72"/>
      <x:c r="H300" s="72"/>
      <x:c r="I300" s="72"/>
      <x:c r="J300" s="72"/>
    </x:row>
    <x:row r="301" spans="1:10">
      <x:c r="A301" s="72">
        <x:v>297</x:v>
      </x:c>
      <x:c r="B301" s="72">
        <x:v>1520</x:v>
      </x:c>
      <x:c r="C301" s="72">
        <x:v>1510</x:v>
      </x:c>
      <x:c r="D301" s="77">
        <x:v>0.23200231481481481</x:v>
      </x:c>
      <x:c r="E301" s="72"/>
      <x:c r="F301" s="72"/>
      <x:c r="G301" s="72"/>
      <x:c r="H301" s="72"/>
      <x:c r="I301" s="72"/>
      <x:c r="J301" s="72"/>
    </x:row>
    <x:row r="302" spans="1:10">
      <x:c r="A302" s="72">
        <x:v>298</x:v>
      </x:c>
      <x:c r="B302" s="72">
        <x:v>1530</x:v>
      </x:c>
      <x:c r="C302" s="72">
        <x:v>1510</x:v>
      </x:c>
      <x:c r="D302" s="77">
        <x:v>0.23408564814814814</x:v>
      </x:c>
      <x:c r="E302" s="72"/>
      <x:c r="F302" s="72"/>
      <x:c r="G302" s="72"/>
      <x:c r="H302" s="72"/>
      <x:c r="I302" s="72"/>
      <x:c r="J302" s="72"/>
    </x:row>
    <x:row r="303" spans="1:10">
      <x:c r="A303" s="72">
        <x:v>299</x:v>
      </x:c>
      <x:c r="B303" s="72">
        <x:v>1534</x:v>
      </x:c>
      <x:c r="C303" s="72">
        <x:v>1510</x:v>
      </x:c>
      <x:c r="D303" s="77">
        <x:v>0.23460648148148147</x:v>
      </x:c>
      <x:c r="E303" s="72"/>
      <x:c r="F303" s="72"/>
      <x:c r="G303" s="72"/>
      <x:c r="H303" s="72"/>
      <x:c r="I303" s="72"/>
      <x:c r="J303" s="72"/>
    </x:row>
    <x:row r="304" spans="1:10">
      <x:c r="A304" s="72">
        <x:v>300</x:v>
      </x:c>
      <x:c r="B304" s="72">
        <x:v>1539</x:v>
      </x:c>
      <x:c r="C304" s="72">
        <x:v>1534</x:v>
      </x:c>
      <x:c r="D304" s="77">
        <x:v>0.23518518518518519</x:v>
      </x:c>
      <x:c r="E304" s="72"/>
      <x:c r="F304" s="72"/>
      <x:c r="G304" s="72"/>
      <x:c r="H304" s="72"/>
      <x:c r="I304" s="72"/>
      <x:c r="J304" s="72"/>
    </x:row>
    <x:row r="305" spans="1:10">
      <x:c r="A305" s="72">
        <x:v>301</x:v>
      </x:c>
      <x:c r="B305" s="72">
        <x:v>1543</x:v>
      </x:c>
      <x:c r="C305" s="72">
        <x:v>1534</x:v>
      </x:c>
      <x:c r="D305" s="77">
        <x:v>0.23640046296296297</x:v>
      </x:c>
      <x:c r="E305" s="72"/>
      <x:c r="F305" s="72"/>
      <x:c r="G305" s="72"/>
      <x:c r="H305" s="72"/>
      <x:c r="I305" s="72"/>
      <x:c r="J305" s="72"/>
    </x:row>
    <x:row r="306" spans="1:10">
      <x:c r="A306" s="72">
        <x:v>302</x:v>
      </x:c>
      <x:c r="B306" s="72">
        <x:v>1548</x:v>
      </x:c>
      <x:c r="C306" s="72">
        <x:v>1534</x:v>
      </x:c>
      <x:c r="D306" s="77">
        <x:v>0.2379050925925926</x:v>
      </x:c>
      <x:c r="E306" s="72"/>
      <x:c r="F306" s="72"/>
      <x:c r="G306" s="72"/>
      <x:c r="H306" s="72"/>
      <x:c r="I306" s="72"/>
      <x:c r="J306" s="72"/>
    </x:row>
    <x:row r="307" spans="1:10">
      <x:c r="A307" s="72">
        <x:v>303</x:v>
      </x:c>
      <x:c r="B307" s="72">
        <x:v>1552</x:v>
      </x:c>
      <x:c r="C307" s="72">
        <x:v>1534</x:v>
      </x:c>
      <x:c r="D307" s="77">
        <x:v>0.23883101851851851</x:v>
      </x:c>
      <x:c r="E307" s="72"/>
      <x:c r="F307" s="72"/>
      <x:c r="G307" s="72"/>
      <x:c r="H307" s="72"/>
      <x:c r="I307" s="72"/>
      <x:c r="J307" s="72"/>
    </x:row>
    <x:row r="308" spans="1:10">
      <x:c r="A308" s="72">
        <x:v>304</x:v>
      </x:c>
      <x:c r="B308" s="72">
        <x:v>1556</x:v>
      </x:c>
      <x:c r="C308" s="72">
        <x:v>1534</x:v>
      </x:c>
      <x:c r="D308" s="77">
        <x:v>0.23975694444444445</x:v>
      </x:c>
      <x:c r="E308" s="72"/>
      <x:c r="F308" s="72"/>
      <x:c r="G308" s="72"/>
      <x:c r="H308" s="72"/>
      <x:c r="I308" s="72"/>
      <x:c r="J308" s="72"/>
    </x:row>
    <x:row r="309" spans="1:10">
      <x:c r="A309" s="72">
        <x:v>305</x:v>
      </x:c>
      <x:c r="B309" s="72">
        <x:v>1561</x:v>
      </x:c>
      <x:c r="C309" s="72">
        <x:v>1534</x:v>
      </x:c>
      <x:c r="D309" s="77">
        <x:v>0.24103009259259259</x:v>
      </x:c>
      <x:c r="E309" s="72"/>
      <x:c r="F309" s="72"/>
      <x:c r="G309" s="72"/>
      <x:c r="H309" s="72"/>
      <x:c r="I309" s="72"/>
      <x:c r="J309" s="72"/>
    </x:row>
    <x:row r="310" spans="1:10">
      <x:c r="A310" s="72">
        <x:v>306</x:v>
      </x:c>
      <x:c r="B310" s="72">
        <x:v>1566</x:v>
      </x:c>
      <x:c r="C310" s="72">
        <x:v>1534</x:v>
      </x:c>
      <x:c r="D310" s="77">
        <x:v>0.24212962962962964</x:v>
      </x:c>
      <x:c r="E310" s="72"/>
      <x:c r="F310" s="72"/>
      <x:c r="G310" s="72"/>
      <x:c r="H310" s="72"/>
      <x:c r="I310" s="72"/>
      <x:c r="J310" s="72"/>
    </x:row>
  </x:sheetData>
  <x:mergeCells count="2">
    <x:mergeCell ref="A1:J1"/>
    <x:mergeCell ref="A2:J2"/>
  </x:mergeCells>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0"/>
  <x:dimension ref="A1:T18"/>
  <x:sheetViews>
    <x:sheetView showGridLines="0" topLeftCell="A7" zoomScaleNormal="100" zoomScaleSheetLayoutView="100" workbookViewId="0">
      <x:selection activeCell="A18" activeCellId="0" sqref="A18:A18"/>
    </x:sheetView>
  </x:sheetViews>
  <x:sheetFormatPr defaultColWidth="8.875" defaultRowHeight="13.55000000000000071054"/>
  <x:cols>
    <x:col min="1" max="1" width="6" customWidth="1"/>
    <x:col min="2" max="2" width="22" customWidth="1"/>
    <x:col min="3" max="3" width="18" customWidth="1"/>
    <x:col min="4" max="5" width="31" customWidth="1"/>
    <x:col min="6" max="6" width="24" customWidth="1"/>
    <x:col min="7" max="7" width="31" customWidth="1"/>
    <x:col min="8" max="8" width="13" customWidth="1"/>
    <x:col min="9" max="11" width="15" customWidth="1"/>
    <x:col min="12" max="12" width="11" customWidth="1"/>
    <x:col min="13" max="13" width="28" customWidth="1"/>
    <x:col min="14" max="14" width="27" customWidth="1"/>
    <x:col min="15" max="16" width="14" customWidth="1"/>
    <x:col min="17" max="17" width="30" customWidth="1"/>
    <x:col min="18" max="18" width="28" customWidth="1"/>
    <x:col min="19" max="19" width="30" customWidth="1"/>
    <x:col min="20" max="20" width="26" customWidth="1"/>
  </x:cols>
  <x:sheetData>
    <x:row r="1" spans="1:20" ht="27.94999999999999928946" customHeight="1">
      <x:c r="A1" s="254" t="s">
        <x:v>1490</x:v>
      </x:c>
      <x:c r="B1" s="254"/>
      <x:c r="C1" s="254"/>
      <x:c r="D1" s="254"/>
      <x:c r="E1" s="254"/>
      <x:c r="F1" s="254"/>
      <x:c r="G1" s="254"/>
      <x:c r="H1" s="254"/>
      <x:c r="I1" s="254"/>
      <x:c r="J1" s="254"/>
      <x:c r="K1" s="254"/>
      <x:c r="L1" s="254"/>
      <x:c r="M1" s="254"/>
      <x:c r="N1" s="254"/>
      <x:c r="O1" s="254"/>
      <x:c r="P1" s="254"/>
      <x:c r="Q1" s="254"/>
      <x:c r="R1" s="254"/>
      <x:c r="S1" s="35"/>
      <x:c r="T1" s="35"/>
    </x:row>
    <x:row r="2" spans="1:20" ht="54.95000000000000284217" customHeight="1">
      <x:c r="A2" s="255" t="s">
        <x:v>377</x:v>
      </x:c>
      <x:c r="B2" s="255"/>
      <x:c r="C2" s="255"/>
      <x:c r="D2" s="255"/>
      <x:c r="E2" s="255"/>
      <x:c r="F2" s="255"/>
      <x:c r="G2" s="255"/>
      <x:c r="H2" s="255"/>
      <x:c r="I2" s="255"/>
      <x:c r="J2" s="255"/>
      <x:c r="K2" s="255"/>
      <x:c r="L2" s="255"/>
      <x:c r="M2" s="255"/>
      <x:c r="N2" s="255"/>
      <x:c r="O2" s="255"/>
      <x:c r="P2" s="255"/>
      <x:c r="Q2" s="255"/>
      <x:c r="R2" s="255"/>
      <x:c r="S2" s="28"/>
      <x:c r="T2" s="28"/>
    </x:row>
    <x:row r="3" spans="1:20">
      <x:c r="A3" s="14"/>
      <x:c r="B3" s="14"/>
      <x:c r="C3" s="14"/>
      <x:c r="D3" s="14"/>
      <x:c r="E3" s="14"/>
      <x:c r="F3" s="14"/>
      <x:c r="G3" s="14"/>
      <x:c r="H3" s="14"/>
      <x:c r="I3" s="14"/>
      <x:c r="J3" s="14"/>
      <x:c r="K3" s="14"/>
      <x:c r="L3" s="14"/>
      <x:c r="M3" s="14"/>
      <x:c r="N3" s="14"/>
      <x:c r="O3" s="14"/>
      <x:c r="P3" s="14"/>
      <x:c r="Q3" s="14"/>
      <x:c r="R3" s="14"/>
      <x:c r="S3" s="14"/>
      <x:c r="T3" s="14"/>
    </x:row>
    <x:row r="4" spans="1:20" ht="45.95000000000000284217" customHeight="1">
      <x:c r="A4" s="42" t="s">
        <x:v>1199</x:v>
      </x:c>
      <x:c r="B4" s="42" t="s">
        <x:v>15</x:v>
      </x:c>
      <x:c r="C4" s="42" t="s">
        <x:v>721</x:v>
      </x:c>
      <x:c r="D4" s="42" t="s">
        <x:v>2111</x:v>
      </x:c>
      <x:c r="E4" s="42" t="s">
        <x:v>2123</x:v>
      </x:c>
      <x:c r="F4" s="42" t="s">
        <x:v>52</x:v>
      </x:c>
      <x:c r="G4" s="42" t="s">
        <x:v>39</x:v>
      </x:c>
      <x:c r="H4" s="42" t="s">
        <x:v>2128</x:v>
      </x:c>
      <x:c r="I4" s="42" t="s">
        <x:v>1599</x:v>
      </x:c>
      <x:c r="J4" s="42" t="s">
        <x:v>1501</x:v>
      </x:c>
      <x:c r="K4" s="42" t="s">
        <x:v>1614</x:v>
      </x:c>
      <x:c r="L4" s="42" t="s">
        <x:v>13</x:v>
      </x:c>
      <x:c r="M4" s="42" t="s">
        <x:v>2129</x:v>
      </x:c>
      <x:c r="N4" s="42" t="s">
        <x:v>54</x:v>
      </x:c>
      <x:c r="O4" s="42" t="s">
        <x:v>2077</x:v>
      </x:c>
      <x:c r="P4" s="42" t="s">
        <x:v>2132</x:v>
      </x:c>
      <x:c r="Q4" s="42" t="s">
        <x:v>2136</x:v>
      </x:c>
      <x:c r="R4" s="42" t="s">
        <x:v>2133</x:v>
      </x:c>
      <x:c r="S4" s="42" t="s">
        <x:v>1906</x:v>
      </x:c>
      <x:c r="T4" s="42" t="s">
        <x:v>1185</x:v>
      </x:c>
    </x:row>
    <x:row r="5" spans="1:20" ht="78" customHeight="1">
      <x:c r="A5" s="10">
        <x:v>1</x:v>
      </x:c>
      <x:c r="B5" s="10" t="s">
        <x:v>1369</x:v>
      </x:c>
      <x:c r="C5" s="10" t="s">
        <x:v>60</x:v>
      </x:c>
      <x:c r="D5" s="9" t="s">
        <x:v>545</x:v>
      </x:c>
      <x:c r="E5" s="9" t="s">
        <x:v>336</x:v>
      </x:c>
      <x:c r="F5" s="9" t="s">
        <x:v>1374</x:v>
      </x:c>
      <x:c r="G5" s="9" t="s">
        <x:v>998</x:v>
      </x:c>
      <x:c r="H5" s="10">
        <x:v>6</x:v>
      </x:c>
      <x:c r="I5" s="10" t="s">
        <x:v>1228</x:v>
      </x:c>
      <x:c r="J5" s="10" t="s">
        <x:v>1213</x:v>
      </x:c>
      <x:c r="K5" s="10" t="s">
        <x:v>1213</x:v>
      </x:c>
      <x:c r="L5" s="10">
        <x:v>3</x:v>
      </x:c>
      <x:c r="M5" s="10" t="s">
        <x:v>2939</x:v>
      </x:c>
      <x:c r="N5" s="10" t="s">
        <x:v>2195</x:v>
      </x:c>
      <x:c r="O5" s="10" t="s">
        <x:v>2104</x:v>
      </x:c>
      <x:c r="P5" s="10">
        <x:v>4200</x:v>
      </x:c>
      <x:c r="Q5" s="9" t="s">
        <x:v>272</x:v>
      </x:c>
      <x:c r="R5" s="9" t="s">
        <x:v>473</x:v>
      </x:c>
      <x:c r="S5" s="9" t="s">
        <x:v>988</x:v>
      </x:c>
      <x:c r="T5" s="9" t="s">
        <x:v>646</x:v>
      </x:c>
    </x:row>
    <x:row r="6" spans="1:20" ht="78" customHeight="1">
      <x:c r="A6" s="10">
        <x:v>2</x:v>
      </x:c>
      <x:c r="B6" s="10" t="s">
        <x:v>221</x:v>
      </x:c>
      <x:c r="C6" s="10" t="s">
        <x:v>28</x:v>
      </x:c>
      <x:c r="D6" s="9" t="s">
        <x:v>334</x:v>
      </x:c>
      <x:c r="E6" s="9" t="s">
        <x:v>392</x:v>
      </x:c>
      <x:c r="F6" s="9" t="s">
        <x:v>1762</x:v>
      </x:c>
      <x:c r="G6" s="9" t="s">
        <x:v>3092</x:v>
      </x:c>
      <x:c r="H6" s="10">
        <x:v>8</x:v>
      </x:c>
      <x:c r="I6" s="10" t="s">
        <x:v>1217</x:v>
      </x:c>
      <x:c r="J6" s="10" t="s">
        <x:v>1223</x:v>
      </x:c>
      <x:c r="K6" s="10" t="s">
        <x:v>1223</x:v>
      </x:c>
      <x:c r="L6" s="10">
        <x:v>6</x:v>
      </x:c>
      <x:c r="M6" s="10" t="s">
        <x:v>1672</x:v>
      </x:c>
      <x:c r="N6" s="10" t="s">
        <x:v>2942</x:v>
      </x:c>
      <x:c r="O6" s="10" t="s">
        <x:v>1593</x:v>
      </x:c>
      <x:c r="P6" s="10">
        <x:v>7600</x:v>
      </x:c>
      <x:c r="Q6" s="9" t="s">
        <x:v>2198</x:v>
      </x:c>
      <x:c r="R6" s="9" t="s">
        <x:v>444</x:v>
      </x:c>
      <x:c r="S6" s="9" t="s">
        <x:v>2202</x:v>
      </x:c>
      <x:c r="T6" s="9" t="s">
        <x:v>682</x:v>
      </x:c>
    </x:row>
    <x:row r="7" spans="1:20" ht="78" customHeight="1">
      <x:c r="A7" s="10">
        <x:v>3</x:v>
      </x:c>
      <x:c r="B7" s="10" t="s">
        <x:v>1387</x:v>
      </x:c>
      <x:c r="C7" s="10" t="s">
        <x:v>2069</x:v>
      </x:c>
      <x:c r="D7" s="9" t="s">
        <x:v>553</x:v>
      </x:c>
      <x:c r="E7" s="9" t="s">
        <x:v>1150</x:v>
      </x:c>
      <x:c r="F7" s="9" t="s">
        <x:v>1624</x:v>
      </x:c>
      <x:c r="G7" s="9" t="s">
        <x:v>188</x:v>
      </x:c>
      <x:c r="H7" s="10">
        <x:v>8</x:v>
      </x:c>
      <x:c r="I7" s="10" t="s">
        <x:v>38</x:v>
      </x:c>
      <x:c r="J7" s="10" t="s">
        <x:v>1226</x:v>
      </x:c>
      <x:c r="K7" s="10" t="s">
        <x:v>1226</x:v>
      </x:c>
      <x:c r="L7" s="10">
        <x:v>4</x:v>
      </x:c>
      <x:c r="M7" s="10" t="s">
        <x:v>2358</x:v>
      </x:c>
      <x:c r="N7" s="10" t="s">
        <x:v>986</x:v>
      </x:c>
      <x:c r="O7" s="10" t="s">
        <x:v>1555</x:v>
      </x:c>
      <x:c r="P7" s="10">
        <x:v>4800</x:v>
      </x:c>
      <x:c r="Q7" s="9" t="s">
        <x:v>2201</x:v>
      </x:c>
      <x:c r="R7" s="9" t="s">
        <x:v>527</x:v>
      </x:c>
      <x:c r="S7" s="9" t="s">
        <x:v>265</x:v>
      </x:c>
      <x:c r="T7" s="9" t="s">
        <x:v>2324</x:v>
      </x:c>
    </x:row>
    <x:row r="8" spans="1:20" ht="78" customHeight="1">
      <x:c r="A8" s="10">
        <x:v>4</x:v>
      </x:c>
      <x:c r="B8" s="10" t="s">
        <x:v>1550</x:v>
      </x:c>
      <x:c r="C8" s="10" t="s">
        <x:v>27</x:v>
      </x:c>
      <x:c r="D8" s="9" t="s">
        <x:v>632</x:v>
      </x:c>
      <x:c r="E8" s="9" t="s">
        <x:v>343</x:v>
      </x:c>
      <x:c r="F8" s="9" t="s">
        <x:v>2422</x:v>
      </x:c>
      <x:c r="G8" s="9" t="s">
        <x:v>2322</x:v>
      </x:c>
      <x:c r="H8" s="10">
        <x:v>9</x:v>
      </x:c>
      <x:c r="I8" s="10" t="s">
        <x:v>61</x:v>
      </x:c>
      <x:c r="J8" s="10" t="s">
        <x:v>728</x:v>
      </x:c>
      <x:c r="K8" s="10" t="s">
        <x:v>37</x:v>
      </x:c>
      <x:c r="L8" s="10">
        <x:v>7</x:v>
      </x:c>
      <x:c r="M8" s="10" t="s">
        <x:v>2361</x:v>
      </x:c>
      <x:c r="N8" s="10" t="s">
        <x:v>2200</x:v>
      </x:c>
      <x:c r="O8" s="10" t="s">
        <x:v>1543</x:v>
      </x:c>
      <x:c r="P8" s="10">
        <x:v>8900</x:v>
      </x:c>
      <x:c r="Q8" s="9" t="s">
        <x:v>339</x:v>
      </x:c>
      <x:c r="R8" s="9" t="s">
        <x:v>362</x:v>
      </x:c>
      <x:c r="S8" s="9" t="s">
        <x:v>1663</x:v>
      </x:c>
      <x:c r="T8" s="9" t="s">
        <x:v>1130</x:v>
      </x:c>
    </x:row>
    <x:row r="9" spans="1:20" ht="78" customHeight="1">
      <x:c r="A9" s="10">
        <x:v>5</x:v>
      </x:c>
      <x:c r="B9" s="10" t="s">
        <x:v>1380</x:v>
      </x:c>
      <x:c r="C9" s="10" t="s">
        <x:v>22</x:v>
      </x:c>
      <x:c r="D9" s="9" t="s">
        <x:v>498</x:v>
      </x:c>
      <x:c r="E9" s="9" t="s">
        <x:v>2208</x:v>
      </x:c>
      <x:c r="F9" s="9" t="s">
        <x:v>2193</x:v>
      </x:c>
      <x:c r="G9" s="9" t="s">
        <x:v>1160</x:v>
      </x:c>
      <x:c r="H9" s="10">
        <x:v>9</x:v>
      </x:c>
      <x:c r="I9" s="10" t="s">
        <x:v>53</x:v>
      </x:c>
      <x:c r="J9" s="10" t="s">
        <x:v>95</x:v>
      </x:c>
      <x:c r="K9" s="10" t="s">
        <x:v>243</x:v>
      </x:c>
      <x:c r="L9" s="10">
        <x:v>5</x:v>
      </x:c>
      <x:c r="M9" s="10" t="s">
        <x:v>2335</x:v>
      </x:c>
      <x:c r="N9" s="10" t="s">
        <x:v>992</x:v>
      </x:c>
      <x:c r="O9" s="10" t="s">
        <x:v>1763</x:v>
      </x:c>
      <x:c r="P9" s="10">
        <x:v>6400</x:v>
      </x:c>
      <x:c r="Q9" s="9" t="s">
        <x:v>325</x:v>
      </x:c>
      <x:c r="R9" s="9" t="s">
        <x:v>496</x:v>
      </x:c>
      <x:c r="S9" s="9" t="s">
        <x:v>514</x:v>
      </x:c>
      <x:c r="T9" s="9" t="s">
        <x:v>3089</x:v>
      </x:c>
    </x:row>
    <x:row r="10" spans="1:20">
      <x:c r="A10" s="74"/>
      <x:c r="B10" s="74"/>
      <x:c r="C10" s="74"/>
      <x:c r="D10" s="74"/>
      <x:c r="E10" s="74"/>
      <x:c r="F10" s="74"/>
      <x:c r="G10" s="74"/>
      <x:c r="H10" s="74"/>
      <x:c r="I10" s="74"/>
      <x:c r="J10" s="74"/>
      <x:c r="K10" s="74"/>
      <x:c r="L10" s="74"/>
      <x:c r="M10" s="74"/>
      <x:c r="N10" s="74"/>
      <x:c r="O10" s="74"/>
      <x:c r="P10" s="74"/>
      <x:c r="Q10" s="74"/>
      <x:c r="R10" s="74"/>
      <x:c r="S10" s="74"/>
      <x:c r="T10" s="74"/>
    </x:row>
    <x:row r="11" spans="1:20" ht="33.95000000000000284217" customHeight="1">
      <x:c r="A11" s="259" t="s">
        <x:v>292</x:v>
      </x:c>
      <x:c r="B11" s="259"/>
      <x:c r="C11" s="259"/>
      <x:c r="D11" s="259"/>
      <x:c r="E11" s="259"/>
      <x:c r="F11" s="259"/>
      <x:c r="G11" s="259"/>
      <x:c r="H11" s="259"/>
      <x:c r="I11" s="259"/>
      <x:c r="J11" s="259"/>
      <x:c r="K11" s="259"/>
      <x:c r="L11" s="259"/>
      <x:c r="M11" s="259"/>
      <x:c r="N11" s="259"/>
      <x:c r="O11" s="259"/>
      <x:c r="P11" s="259"/>
      <x:c r="Q11" s="259"/>
      <x:c r="R11" s="259"/>
      <x:c r="S11" s="32"/>
      <x:c r="T11" s="32"/>
    </x:row>
    <x:row r="12" spans="1:20">
      <x:c r="A12" s="74"/>
      <x:c r="B12" s="74"/>
      <x:c r="C12" s="74"/>
      <x:c r="D12" s="74"/>
      <x:c r="E12" s="74"/>
      <x:c r="F12" s="74"/>
      <x:c r="G12" s="74"/>
      <x:c r="H12" s="74"/>
      <x:c r="I12" s="74"/>
      <x:c r="J12" s="74"/>
      <x:c r="K12" s="74"/>
      <x:c r="L12" s="74"/>
      <x:c r="M12" s="74"/>
      <x:c r="N12" s="74"/>
      <x:c r="O12" s="74"/>
      <x:c r="P12" s="74"/>
      <x:c r="Q12" s="74"/>
      <x:c r="R12" s="74"/>
      <x:c r="S12" s="74"/>
      <x:c r="T12" s="74"/>
    </x:row>
    <x:row r="13" spans="1:20">
      <x:c r="A13" s="43" t="s">
        <x:v>721</x:v>
      </x:c>
      <x:c r="B13" s="43" t="s">
        <x:v>91</x:v>
      </x:c>
      <x:c r="C13" s="43" t="s">
        <x:v>47</x:v>
      </x:c>
      <x:c r="D13" s="43" t="s">
        <x:v>59</x:v>
      </x:c>
      <x:c r="E13" s="74"/>
      <x:c r="F13" s="74"/>
      <x:c r="G13" s="74"/>
      <x:c r="H13" s="74"/>
      <x:c r="I13" s="74"/>
      <x:c r="J13" s="74"/>
      <x:c r="K13" s="74"/>
      <x:c r="L13" s="74"/>
      <x:c r="M13" s="74"/>
      <x:c r="N13" s="74"/>
      <x:c r="O13" s="74"/>
      <x:c r="P13" s="74"/>
      <x:c r="Q13" s="74"/>
      <x:c r="R13" s="74"/>
      <x:c r="S13" s="74"/>
      <x:c r="T13" s="74"/>
    </x:row>
    <x:row r="14" spans="1:20">
      <x:c r="A14" s="78" t="s">
        <x:v>60</x:v>
      </x:c>
      <x:c r="B14" s="79">
        <x:v>7</x:v>
      </x:c>
      <x:c r="C14" s="79">
        <x:v>6</x:v>
      </x:c>
      <x:c r="D14" s="79">
        <x:v>5</x:v>
      </x:c>
      <x:c r="E14" s="74"/>
      <x:c r="F14" s="74"/>
      <x:c r="G14" s="74"/>
      <x:c r="H14" s="74"/>
      <x:c r="I14" s="74"/>
      <x:c r="J14" s="74"/>
      <x:c r="K14" s="74"/>
      <x:c r="L14" s="74"/>
      <x:c r="M14" s="74"/>
      <x:c r="N14" s="74"/>
      <x:c r="O14" s="74"/>
      <x:c r="P14" s="74"/>
      <x:c r="Q14" s="74"/>
      <x:c r="R14" s="74"/>
      <x:c r="S14" s="74"/>
      <x:c r="T14" s="74"/>
    </x:row>
    <x:row r="15" spans="1:20">
      <x:c r="A15" s="78" t="s">
        <x:v>28</x:v>
      </x:c>
      <x:c r="B15" s="79">
        <x:v>12</x:v>
      </x:c>
      <x:c r="C15" s="79">
        <x:v>10</x:v>
      </x:c>
      <x:c r="D15" s="79">
        <x:v>8</x:v>
      </x:c>
      <x:c r="E15" s="74"/>
      <x:c r="F15" s="74"/>
      <x:c r="G15" s="74"/>
      <x:c r="H15" s="74"/>
      <x:c r="I15" s="74"/>
      <x:c r="J15" s="74"/>
      <x:c r="K15" s="74"/>
      <x:c r="L15" s="74"/>
      <x:c r="M15" s="74"/>
      <x:c r="N15" s="74"/>
      <x:c r="O15" s="74"/>
      <x:c r="P15" s="74"/>
      <x:c r="Q15" s="74"/>
      <x:c r="R15" s="74"/>
      <x:c r="S15" s="74"/>
      <x:c r="T15" s="74"/>
    </x:row>
    <x:row r="16" spans="1:20">
      <x:c r="A16" s="78" t="s">
        <x:v>2069</x:v>
      </x:c>
      <x:c r="B16" s="79">
        <x:v>19.5</x:v>
      </x:c>
      <x:c r="C16" s="79">
        <x:v>16.083333333333332</x:v>
      </x:c>
      <x:c r="D16" s="79">
        <x:v>13</x:v>
      </x:c>
      <x:c r="E16" s="74"/>
      <x:c r="F16" s="74"/>
      <x:c r="G16" s="74"/>
      <x:c r="H16" s="74"/>
      <x:c r="I16" s="74"/>
      <x:c r="J16" s="74"/>
      <x:c r="K16" s="74"/>
      <x:c r="L16" s="74"/>
      <x:c r="M16" s="74"/>
      <x:c r="N16" s="74"/>
      <x:c r="O16" s="74"/>
      <x:c r="P16" s="74"/>
      <x:c r="Q16" s="74"/>
      <x:c r="R16" s="74"/>
      <x:c r="S16" s="74"/>
      <x:c r="T16" s="74"/>
    </x:row>
    <x:row r="17" spans="1:20">
      <x:c r="A17" s="78" t="s">
        <x:v>27</x:v>
      </x:c>
      <x:c r="B17" s="79">
        <x:v>24.75</x:v>
      </x:c>
      <x:c r="C17" s="79">
        <x:v>20.416666666666668</x:v>
      </x:c>
      <x:c r="D17" s="79">
        <x:v>16.5</x:v>
      </x:c>
      <x:c r="E17" s="74"/>
      <x:c r="F17" s="74"/>
      <x:c r="G17" s="74"/>
      <x:c r="H17" s="74"/>
      <x:c r="I17" s="74"/>
      <x:c r="J17" s="74"/>
      <x:c r="K17" s="74"/>
      <x:c r="L17" s="74"/>
      <x:c r="M17" s="74"/>
      <x:c r="N17" s="74"/>
      <x:c r="O17" s="74"/>
      <x:c r="P17" s="74"/>
      <x:c r="Q17" s="74"/>
      <x:c r="R17" s="74"/>
      <x:c r="S17" s="74"/>
      <x:c r="T17" s="74"/>
    </x:row>
    <x:row r="18" spans="1:20">
      <x:c r="A18" s="78" t="s">
        <x:v>22</x:v>
      </x:c>
      <x:c r="B18" s="79">
        <x:v>22.5</x:v>
      </x:c>
      <x:c r="C18" s="79">
        <x:v>18.5</x:v>
      </x:c>
      <x:c r="D18" s="79">
        <x:v>15</x:v>
      </x:c>
      <x:c r="E18" s="74"/>
      <x:c r="F18" s="74"/>
      <x:c r="G18" s="74"/>
      <x:c r="H18" s="74"/>
      <x:c r="I18" s="74"/>
      <x:c r="J18" s="74"/>
      <x:c r="K18" s="74"/>
      <x:c r="L18" s="74"/>
      <x:c r="M18" s="74"/>
      <x:c r="N18" s="74"/>
      <x:c r="O18" s="74"/>
      <x:c r="P18" s="74"/>
      <x:c r="Q18" s="74"/>
      <x:c r="R18" s="74"/>
      <x:c r="S18" s="74"/>
      <x:c r="T18" s="74"/>
    </x:row>
  </x:sheetData>
  <x:mergeCells count="3">
    <x:mergeCell ref="A1:R1"/>
    <x:mergeCell ref="A2:R2"/>
    <x:mergeCell ref="A11:R11"/>
  </x:mergeCells>
  <x:conditionalFormatting sqref="O5:O9">
    <x:cfRule type="colorScale" priority="1">
      <x:colorScale>
        <x:cfvo type="min"/>
        <x:cfvo type="percentile" val="50"/>
        <x:cfvo type="max"/>
        <x:color rgb="ffc6e0b4"/>
        <x:color rgb="ffffe699"/>
        <x:color rgb="fff4b183"/>
      </x:colorScale>
    </x:cfRule>
  </x:conditionalFormatting>
  <x:pageMargins left="0.69972223043441772461" right="0.69972223043441772461" top="0.75" bottom="0.75" header="0.30000001192092895508" footer="0.30000001192092895508"/>
  <x:pageSetup paperSize="9" scale="100" firstPageNumber="1" fitToWidth="0" fitToHeight="0" orientation="portrait" usePrinterDefaults="1" blackAndWhite="0" draft="0" useFirstPageNumber="0" horizontalDpi="0" verticalDpi="0" copies="1"/>
  <x:drawing r:id="rId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3" baseType="lpstr">
      <vt:lpstr>밸런스 문서</vt:lpstr>
      <vt:lpstr>PC DATA(대차대조표)</vt:lpstr>
      <vt:lpstr>PC DATA</vt:lpstr>
      <vt:lpstr>아이템 (2)</vt:lpstr>
      <vt:lpstr>아이템</vt:lpstr>
      <vt:lpstr>몬스터</vt:lpstr>
      <vt:lpstr>스킬</vt:lpstr>
      <vt:lpstr>속성</vt:lpstr>
      <vt:lpstr>0</vt:lpstr>
      <vt:lpstr>밸런스 팩터</vt:lpstr>
      <vt:lpstr>작성 기준</vt:lpstr>
      <vt:lpstr>밸런스 곡선</vt:lpstr>
      <vt:lpstr>보스 설계 요약</vt:lpstr>
    </vt:vector>
  </ep:TitlesOfParts>
  <ep:TotalTime>162</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cp:lastModifiedBy>82103</cp:lastModifiedBy>
  <cp:revision>19</cp:revision>
  <dcterms:created xsi:type="dcterms:W3CDTF">2026-08-04T23:31:50.000</dcterms:created>
  <dcterms:modified xsi:type="dcterms:W3CDTF">2026-08-06T01:51:45.586</dcterms:modified>
  <cp:version>1200.0100.01</cp:version>
</cp:coreProperties>
</file>