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omments1.xml" ContentType="application/vnd.openxmlformats-officedocument.spreadsheetml.comments+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3650"/>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82103\OneDrive\바탕 화면\Gihoek_7\"/>
    </mc:Choice>
  </mc:AlternateContent>
  <x:bookViews>
    <x:workbookView xWindow="0" yWindow="0" windowWidth="16710" windowHeight="8640" tabRatio="720" activeTab="6"/>
  </x:bookViews>
  <x:sheets>
    <x:sheet name="밸런스 문서" sheetId="1" r:id="rId4"/>
    <x:sheet name="PC DATA(대차대조표)" sheetId="2" r:id="rId5"/>
    <x:sheet name="PC DATA" sheetId="3" r:id="rId6"/>
    <x:sheet name="스킬 DATA" sheetId="4" r:id="rId7"/>
    <x:sheet name="아이템" sheetId="5" r:id="rId8"/>
    <x:sheet name="속성 대차대조표" sheetId="6" r:id="rId9"/>
    <x:sheet name="몬스터" sheetId="7" r:id="rId10"/>
    <x:sheet name="시뮬레이터" sheetId="8" r:id="rId11"/>
    <x:sheet name="밸런스 팩터" sheetId="9" r:id="rId12"/>
    <x:sheet name="작성 기준" sheetId="10" r:id="rId13"/>
    <x:sheet name="밸런스 곡선" sheetId="11" r:id="rId14"/>
    <x:sheet name="보스 설계 요약" sheetId="12" r:id="rId15"/>
  </x:sheets>
  <x:definedNames>
    <x:definedName name="몬스터_가져오기">INDEX(몬스터_이미지,MATCH(시뮬레이터!$B$2,몬스터_이름,0))</x:definedName>
    <x:definedName name="몬스터_스킬1_이름">몬스터!$O$7:$O$290</x:definedName>
    <x:definedName name="몬스터_이름">몬스터!$C$7:$C$290</x:definedName>
    <x:definedName name="몬스터_이미지">몬스터!$D$7:$D$290</x:definedName>
    <x:definedName name="캐릭터_가져오기">INDEX(캐릭터_이미지,MATCH(시뮬레이터!$F$2,캐릭터_이름,0))</x:definedName>
    <x:definedName name="캐릭터_이름">'PC DATA(대차대조표)'!$C$3:$C$308</x:definedName>
    <x:definedName name="캐릭터_이미지">'PC DATA(대차대조표)'!$D$3:$D$308</x:definedName>
    <x:definedName name="스킬_콘텐츠_번호">'스킬 DATA'!$C$2:$C$212</x:definedName>
  </x:definedNames>
  <x:calcPr xmlns:mc="http://schemas.openxmlformats.org/markup-compatibility/2006" xmlns:hs="http://schemas.haansoft.com/office/spreadsheet/8.0" mc:Ignorable="hs" hs:hclCalcId="904"/>
</x:workbook>
</file>

<file path=xl/comments1.xml><?xml version="1.0" encoding="utf-8"?>
<x:comments xmlns:r="http://schemas.openxmlformats.org/officeDocument/2006/relationships" xmlns:c="http://schemas.openxmlformats.org/drawingml/2006/chart" xmlns:x="http://schemas.openxmlformats.org/spreadsheetml/2006/main">
  <x:authors>
    <x:author>FullName</x:author>
    <x:author>ThreadComment</x:author>
  </x:authors>
  <x:commentList>
    <x:comment ref="R30:R30" authorId="0">
      <x:text>
        <x:r>
          <x:rPr>
            <x:rFont val="Carlito"/>
            <x:sz val="11"/>
            <x:color rgb="ff000000"/>
          </x:rPr>
          <x:t>친구 보스전의 핵심 구간. 공격 효율보다 공격을 멈추는 판단이 중요해지는 규칙 전환 지점임.</x:t>
        </x:r>
      </x:text>
    </x:comment>
    <x:comment ref="C112:C112" authorId="1">
      <x:text>
        <x:r>
          <x:rPr>
            <x:rFont val="Carlito"/>
            <x:sz val="11"/>
            <x:color rgb="ff000000"/>
          </x:rPr>
          <x:t>최종 챕터 진입. 앞서 학습한 탐색·전투·자아마모도 이해를 동시에 요구하므로 난이도가 다시 상승함.</x:t>
        </x:r>
      </x:text>
    </x:comment>
    <x:comment ref="C173:C173" authorId="1">
      <x:text>
        <x:r>
          <x:rPr>
            <x:rFont val="Carlito"/>
            <x:sz val="11"/>
            <x:color rgb="ff000000"/>
          </x:rPr>
          <x:t>최종 전투 이후 의도적으로 조작 난이도를 낮춘 완급 조절 지점. 선택과 감정 정리에 집중하도록 설계함.</x:t>
        </x:r>
      </x:text>
    </x:comment>
  </x:commentList>
</x:comments>
</file>

<file path=xl/sharedStrings.xml><?xml version="1.0" encoding="utf-8"?>
<x:sst xmlns:r="http://schemas.openxmlformats.org/officeDocument/2006/relationships" xmlns:c="http://schemas.openxmlformats.org/drawingml/2006/chart" xmlns:x="http://schemas.openxmlformats.org/spreadsheetml/2006/main" count="10898" uniqueCount="4226">
  <x:si>
    <x:t>249번 | 별을 삼킨 강당가 변혜서임을 확정하고 선의 안정 장치 발동 견디기</x:t>
  </x:si>
  <x:si>
    <x:t>161번 | 합체는 했는데 제압 후 작은 대피 구역의 수동 발전기 복구하기</x:t>
  </x:si>
  <x:si>
    <x:t>서사적 압박 신호를 파동으로 방출해 직접 피해보다 판단·UI·행동을 흔듦.</x:t>
  </x:si>
  <x:si>
    <x:t>박수·시선·카메라 반응을 갈채 자원으로 축적하거나 소비해 전투 성능을 바꿈.</x:t>
  </x:si>
  <x:si>
    <x:t>100번 | 엉킨세포군의 공격 범위를 피해 아파트에서 토퍼와 생활용품 챙기기</x:t>
  </x:si>
  <x:si>
    <x:t>277번 | 아직도 안 구했어?의 연속 돌진을 피하며 비난의 거울 깨뜨리기</x:t>
  </x:si>
  <x:si>
    <x:t>차한해를 희생 우선 대상으로 지정해 주변 공격과 밀치기 규칙을 집중시킴.</x:t>
  </x:si>
  <x:si>
    <x:t>상반된 공격 전조를 읽고 이번 공격을 받아낼지 피할지 판별하는 판단형 패시브.</x:t>
  </x:si>
  <x:si>
    <x:t>일반 변이체의 표적을 실제 대상에서 소리·빛 발생 지점으로 잠시 바꾸는 상태.</x:t>
  </x:si>
  <x:si>
    <x:t>보랏빛 농구공을 벽·골대에 반사시켜 직선으로 닿지 않는 기억 핵을 타격함.</x:t>
  </x:si>
  <x:si>
    <x:t>일정 시간 대상의 이동·공격 입력 또는 AI 행동을 중단시키는 공용 상태.</x:t>
  </x:si>
  <x:si>
    <x:t>자아마모 수치를 되돌리지 않고 입력 흔들림만 일정 시간 제거하는 보조 상태.</x:t>
  </x:si>
  <x:si>
    <x:t>스킬 타입</x:t>
  </x:si>
  <x:si>
    <x:t>상태 이상 값</x:t>
  </x:si>
  <x:si>
    <x:t>사용 주체</x:t>
  </x:si>
  <x:si>
    <x:t>지정 사용자</x:t>
  </x:si>
  <x:si>
    <x:t>피해 산정식</x:t>
  </x:si>
  <x:si>
    <x:t>스킬 아이콘</x:t>
  </x:si>
  <x:si>
    <x:t>고정 피해</x:t>
  </x:si>
  <x:si>
    <x:t>쿨타임 타입</x:t>
  </x:si>
  <x:si>
    <x:t>발동 필요 값</x:t>
  </x:si>
  <x:si>
    <x:t>표적 인식</x:t>
  </x:si>
  <x:si>
    <x:t>공명 장비</x:t>
  </x:si>
  <x:si>
    <x:t>저기 봐!</x:t>
  </x:si>
  <x:si>
    <x:t>정식 전투</x:t>
  </x:si>
  <x:si>
    <x:t>전투 정보</x:t>
  </x:si>
  <x:si>
    <x:t>시전 종료</x:t>
  </x:si>
  <x:si>
    <x:t>연출용+액티브</x:t>
  </x:si>
  <x:si>
    <x:t>전투당 1회</x:t>
  </x:si>
  <x:si>
    <x:t>이동 속도</x:t>
  </x:si>
  <x:si>
    <x:t>앗, 피해!</x:t>
  </x:si>
  <x:si>
    <x:t>공명 전투</x:t>
  </x:si>
  <x:si>
    <x:t>아이템 사용</x:t>
  </x:si>
  <x:si>
    <x:t>아이템 횟수</x:t>
  </x:si>
  <x:si>
    <x:t>기본 상호작용</x:t>
  </x:si>
  <x:si>
    <x:t>이동 종료</x:t>
  </x:si>
  <x:si>
    <x:t>1초 종료</x:t>
  </x:si>
  <x:si>
    <x:t>반격 창 종료</x:t>
  </x:si>
  <x:si>
    <x:t>환경 상호작용</x:t>
  </x:si>
  <x:si>
    <x:t>선택 확정</x:t>
  </x:si>
  <x:si>
    <x:t>이동 목표</x:t>
  </x:si>
  <x:si>
    <x:t>조건부 입력</x:t>
  </x:si>
  <x:si>
    <x:t>장비 착용</x:t>
  </x:si>
  <x:si>
    <x:t>약점 노출</x:t>
  </x:si>
  <x:si>
    <x:t>입력 유지</x:t>
  </x:si>
  <x:si>
    <x:t>핵 피해</x:t>
  </x:si>
  <x:si>
    <x:t>장비 해제</x:t>
  </x:si>
  <x:si>
    <x:t>잠깐만!</x:t>
  </x:si>
  <x:si>
    <x:t>첫 보스</x:t>
  </x:si>
  <x:si>
    <x:t>핵 은폐</x:t>
  </x:si>
  <x:si>
    <x:t>보스 공통</x:t>
  </x:si>
  <x:si>
    <x:t>방어 전투</x:t>
  </x:si>
  <x:si>
    <x:t>피해 없음</x:t>
  </x:si>
  <x:si>
    <x:t>폐교 공명</x:t>
  </x:si>
  <x:si>
    <x:t>위치 조건</x:t>
  </x:si>
  <x:si>
    <x:t>융합 보스</x:t>
  </x:si>
  <x:si>
    <x:t>상황당 1회</x:t>
  </x:si>
  <x:si>
    <x:t>사건 플래그</x:t>
  </x:si>
  <x:si>
    <x:t>10초 종료</x:t>
  </x:si>
  <x:si>
    <x:t>소음 발생량</x:t>
  </x:si>
  <x:si>
    <x:t>최대 타격 수</x:t>
  </x:si>
  <x:si>
    <x:t>중장비 방어</x:t>
  </x:si>
  <x:si>
    <x:t>상황 조건</x:t>
  </x:si>
  <x:si>
    <x:t>장비 사용</x:t>
  </x:si>
  <x:si>
    <x:t>입력 흔들림</x:t>
  </x:si>
  <x:si>
    <x:t>회사 구조</x:t>
  </x:si>
  <x:si>
    <x:t>강공격 종료</x:t>
  </x:si>
  <x:si>
    <x:t>구조 완료</x:t>
  </x:si>
  <x:si>
    <x:t>심층 탐사</x:t>
  </x:si>
  <x:si>
    <x:t>폐교 은폐</x:t>
  </x:si>
  <x:si>
    <x:t>UI 간섭</x:t>
  </x:si>
  <x:si>
    <x:t>갈채 보스</x:t>
  </x:si>
  <x:si>
    <x:t>패시브+자동</x:t>
  </x:si>
  <x:si>
    <x:t>갈채 획득</x:t>
  </x:si>
  <x:si>
    <x:t>은폐 전용</x:t>
  </x:si>
  <x:si>
    <x:t>받는 피해</x:t>
  </x:si>
  <x:si>
    <x:t>이동 경로</x:t>
  </x:si>
  <x:si>
    <x:t>1회 자동</x:t>
  </x:si>
  <x:si>
    <x:t>외피 피해</x:t>
  </x:si>
  <x:si>
    <x:t>판독 표시</x:t>
  </x:si>
  <x:si>
    <x:t>도와줘!</x:t>
  </x:si>
  <x:si>
    <x:t>사건 조건</x:t>
  </x:si>
  <x:si>
    <x:t>패턴 판독</x:t>
  </x:si>
  <x:si>
    <x:t>다수 전투</x:t>
  </x:si>
  <x:si>
    <x:t>동시 조건</x:t>
  </x:si>
  <x:si>
    <x:t>차한해·동료</x:t>
  </x:si>
  <x:si>
    <x:t>폐교 투척</x:t>
  </x:si>
  <x:si>
    <x:t>페이즈 1회</x:t>
  </x:si>
  <x:si>
    <x:t>8초 종료</x:t>
  </x:si>
  <x:si>
    <x:t>반사 횟수</x:t>
  </x:si>
  <x:si>
    <x:t>공격 입력</x:t>
  </x:si>
  <x:si>
    <x:t>폐교 보스</x:t>
  </x:si>
  <x:si>
    <x:t>손 내려.</x:t>
  </x:si>
  <x:si>
    <x:t>등급 표식</x:t>
  </x:si>
  <x:si>
    <x:t>장치 파괴</x:t>
  </x:si>
  <x:si>
    <x:t>희생 엔딩</x:t>
  </x:si>
  <x:si>
    <x:t>엔딩 1회</x:t>
  </x:si>
  <x:si>
    <x:t>부담 연결</x:t>
  </x:si>
  <x:si>
    <x:t>선의 감소량</x:t>
  </x:si>
  <x:si>
    <x:t>연계 호출</x:t>
  </x:si>
  <x:si>
    <x:t>피격 대상</x:t>
  </x:si>
  <x:si>
    <x:t>행동 불가</x:t>
  </x:si>
  <x:si>
    <x:t>고유 특성</x:t>
  </x:si>
  <x:si>
    <x:t>최종 보스</x:t>
  </x:si>
  <x:si>
    <x:t>동시 입력</x:t>
  </x:si>
  <x:si>
    <x:t>장비 슬롯</x:t>
  </x:si>
  <x:si>
    <x:t>외피 파괴</x:t>
  </x:si>
  <x:si>
    <x:t>정신 차리자.</x:t>
  </x:si>
  <x:si>
    <x:t>무한 선의</x:t>
  </x:si>
  <x:si>
    <x:t>전환 완료</x:t>
  </x:si>
  <x:si>
    <x:t>해제 불가</x:t>
  </x:si>
  <x:si>
    <x:t>탐색 후보</x:t>
  </x:si>
  <x:si>
    <x:t>치명 피해</x:t>
  </x:si>
  <x:si>
    <x:t>공용 상태</x:t>
  </x:si>
  <x:si>
    <x:t>지원+이벤트</x:t>
  </x:si>
  <x:si>
    <x:t>상태/시스템</x:t>
  </x:si>
  <x:si>
    <x:t>이번엔 같이.</x:t>
  </x:si>
  <x:si>
    <x:t>밀려남 1칸</x:t>
  </x:si>
  <x:si>
    <x:t>이동 완료</x:t>
  </x:si>
  <x:si>
    <x:t>첫 힘 발현</x:t>
  </x:si>
  <x:si>
    <x:t>전장 대상</x:t>
  </x:si>
  <x:si>
    <x:t>이동 둔화</x:t>
  </x:si>
  <x:si>
    <x:t>강제 이동</x:t>
  </x:si>
  <x:si>
    <x:t>방향 판독</x:t>
  </x:si>
  <x:si>
    <x:t>연결 대상</x:t>
  </x:si>
  <x:si>
    <x:t>표적 우선순위</x:t>
  </x:si>
  <x:si>
    <x:t>위치 이동</x:t>
  </x:si>
  <x:si>
    <x:t>상태이상+연출</x:t>
  </x:si>
  <x:si>
    <x:t>최종 균열</x:t>
  </x:si>
  <x:si>
    <x:t>접촉 소멸</x:t>
  </x:si>
  <x:si>
    <x:t>AI 우선순위</x:t>
  </x:si>
  <x:si>
    <x:t>스토리 판정</x:t>
  </x:si>
  <x:si>
    <x:t>갈채 계열</x:t>
  </x:si>
  <x:si>
    <x:t>갈채 스택</x:t>
  </x:si>
  <x:si>
    <x:t>등급 부여</x:t>
  </x:si>
  <x:si>
    <x:t>AI 가중치</x:t>
  </x:si>
  <x:si>
    <x:t>시전자·아군</x:t>
  </x:si>
  <x:si>
    <x:t>공격 강화</x:t>
  </x:si>
  <x:si>
    <x:t>대상·위치</x:t>
  </x:si>
  <x:si>
    <x:t>회복 효율</x:t>
  </x:si>
  <x:si>
    <x:t>AI 행동</x:t>
  </x:si>
  <x:si>
    <x:t>특수 사건</x:t>
  </x:si>
  <x:si>
    <x:t>표적 전환</x:t>
  </x:si>
  <x:si>
    <x:t>대상 상태</x:t>
  </x:si>
  <x:si>
    <x:t>지속 종료</x:t>
  </x:si>
  <x:si>
    <x:t>주의 분산</x:t>
  </x:si>
  <x:si>
    <x:t>보스 면역</x:t>
  </x:si>
  <x:si>
    <x:t>우선순위</x:t>
  </x:si>
  <x:si>
    <x:t>감지 우선순위</x:t>
  </x:si>
  <x:si>
    <x:t>소환 개체</x:t>
  </x:si>
  <x:si>
    <x:t>페이즈+AI</x:t>
  </x:si>
  <x:si>
    <x:t>이동 위치</x:t>
  </x:si>
  <x:si>
    <x:t>위치 노출</x:t>
  </x:si>
  <x:si>
    <x:t>판독 단계</x:t>
  </x:si>
  <x:si>
    <x:t>AI 위치</x:t>
  </x:si>
  <x:si>
    <x:t>경직 0.3초</x:t>
  </x:si>
  <x:si>
    <x:t>떠나는 시민·쌓인 쓰레기·간헐적으로 깜빡이는 조명 사이에 섬광의 원인을 추정할 단서가 분산되어 있음</x:t>
  </x:si>
  <x:si>
    <x:t>전: 고등급자의 선의 소모 거짓 주장·차한해 단독 출동
후: 군용 방탄판 지원·국가 권력 재편</x:t>
  </x:si>
  <x:si>
    <x:t>공동 출동 명단의 취소 표시와 고등급자들의 메시지를 확인해 차한해가 사실상 혼자 가야 함을 파악함</x:t>
  </x:si>
  <x:si>
    <x:t>시민들은 감사를 표현하면서도 사소한 부탁까지 차한해가 해결해 주는 것을 당연하게 여기기 시작함</x:t>
  </x:si>
  <x:si>
    <x:t>공격이 적중하면 보스가 구석에서 머리카락을 쥐어뜯은 뒤 임시 막사로 착각한 주변을 반복해서 내려침</x:t>
  </x:si>
  <x:si>
    <x:t>차한해의 이름을 외쳐 주변 몬스터를 불러오고 위치를 공유함을 확인하고 호출 차단·처치 순서로 대응함</x:t>
  </x:si>
  <x:si>
    <x:t>틈을 파고드는 자의 틈새 이동·후방 찌르기 패턴과 파티 진형의 빈틈을 노리는 기습에 대응해야 함</x:t>
  </x:si>
  <x:si>
    <x:t>닫힌 문지기의 철문 돌진·봉쇄 충격파 패턴과 돌진을 철문에 유도해 보스전의 구조 기믹을 열어야 함</x:t>
  </x:si>
  <x:si>
    <x:t>이동·조사·대화·전투·연출·선택 콘텐츠·장비 변화·엔딩 분기를 포함하며 현재 총 306개·7챕터</x:t>
  </x:si>
  <x:si>
    <x:t>차한해가 접근하면 반대 방향으로 움직이는 시민 반응을 이용해 3명을 순서대로 안전 구역에 넣음</x:t>
  </x:si>
  <x:si>
    <x:t>철문 안쪽은 안전하지만 문밖의 구조 요청이 반복되고 관리자는 추가 생존자의 입장을 완전히 차단함</x:t>
  </x:si>
  <x:si>
    <x:t>전: 고등급자 공동 출동·경찰 방패·시민 제작 나무판 보호대
후: 나무판 파손·첫 구조 지연 비난</x:t>
  </x:si>
  <x:si>
    <x:t>등급 기준과 임무 배정표를 확인해 836 청년 등 고등급자가 괴물 대응에 투입되는 과정을 파악함</x:t>
  </x:si>
  <x:si>
    <x:t>길을 막아선 자와 고등급자의 교전 구역에서 좁은 보급로가 막혀 약품 전달 경로를 새로 찾아야 함</x:t>
  </x:si>
  <x:si>
    <x:t>서로 엉킨 자와 고등급자의 교전 구역에서 광역 공격과 붕괴 잔해 때문에 물품 회수 동선이 제한됨</x:t>
  </x:si>
  <x:si>
    <x:t>받아내기 공격이 빗나가면 보스가 차한해를 도망가는 남편으로 오인해 사방으로 원거리 화염을 방출함</x:t>
  </x:si>
  <x:si>
    <x:t>회사 입구 도착·소방용 진압 도끼·구조대 안전모·구조용 로프 발사기 확보</x:t>
  </x:si>
  <x:si>
    <x:t>회의에서 차한해의 의견이 묻히고 출동표가 차한해 중심으로 재편되는 과정을 확인함</x:t>
  </x:si>
  <x:si>
    <x:t>고등급자들은 자신들의 유한한 수치를 보호해야 한다며 차한해에게 위험을 집중시키려 함</x:t>
  </x:si>
  <x:si>
    <x:t>차한해는 고등급자들의 활동을 지켜보면서도 자신의 수치를 알 수 없어 불안함을 느낌</x:t>
  </x:si>
  <x:si>
    <x:t>1/10 – 대상 노출 시간·가로등 소등 속도·시선 유도 강도가 난이도를 결정함</x:t>
  </x:si>
  <x:si>
    <x:t>4/10 – 경쟁 NPC 수·충돌 범위·재고 수량·접근 가능 시간이 난이도를 결정함</x:t>
  </x:si>
  <x:si>
    <x:t>[도시] +5% (기본 15% · 최대 25%)
[나대진] +5% (누적 65%)</x:t>
  </x:si>
  <x:si>
    <x:t>118번 | 관리국 표준 대응 장비 8종·응급품 2종을 수령하고 상태 UI 확인하기</x:t>
  </x:si>
  <x:si>
    <x:t>일치 (밸런스 문서 255번, 27분 50초·23분·20분 50초, 친구 완전 소멸)</x:t>
  </x:si>
  <x:si>
    <x:t>힙한 여성과 청순한 친구가 서로 다른 주문을 말해 실제 주문 내용을 파악하기 어려움</x:t>
  </x:si>
  <x:si>
    <x:t>마지막 츄르를 건네고 차한해가 떠날 때까지 고양이가 곁에 머무르는 모습을 확인함</x:t>
  </x:si>
  <x:si>
    <x:t>눈을 감고 충돌 감각도 느끼지 못해 차한해는 괴물이 어디로 사라졌는지 이해하지 못함</x:t>
  </x:si>
  <x:si>
    <x:t>정전과 열차 진입 경고 속에서 공명 물체가 선로 가까이에 떨어져 접근 시간이 제한됨</x:t>
  </x:si>
  <x:si>
    <x:t>낡은 체벌 도구가 평범한 오브젝트처럼 보이지만 친구의 기억이 재생될 때만 공명함</x:t>
  </x:si>
  <x:si>
    <x:t>836 청년이 전방을 막고 차한해가 후방 시민을 안내하며 지정 대피선까지 이동시킴</x:t>
  </x:si>
  <x:si>
    <x:t>반박하거나 떠나는 대신 피해자의 말을 끝까지 듣고 필요한 치료 정보를 연결할지 선택함</x:t>
  </x:si>
  <x:si>
    <x:t>보고 마감 시간이 있지만 익숙한 울음소리가 골목 안에서 들려 그냥 지나칠 수 있음</x:t>
  </x:si>
  <x:si>
    <x:t>고밀도 충격 흡수 장화로 뒤에서 밀치는 자의 기습을 버티며 복도 통과하기</x:t>
  </x:si>
  <x:si>
    <x:t>연구원들이 카메라·센서·측정 장비를 다시 설치하는 과정과 균열 반응을 관찰함</x:t>
  </x:si>
  <x:si>
    <x:t>5/10 – 시민 간 거리·충격파 주기·안전 구역 위치가 난이도를 결정함</x:t>
  </x:si>
  <x:si>
    <x:t>도시 인연 +5% : 구조한 경찰의 깨진 경찰 방패·휴대용 섬광 신호기 지원</x:t>
  </x:si>
  <x:si>
    <x:t>강당 바닥의 농구공을 조사해 보랏빛 공명 반응을 확인하고 투척 무기로 등록함</x:t>
  </x:si>
  <x:si>
    <x:t>1/10 – 등장 인물 수·장면 전환 속도·결과 연결성이 난이도를 결정함</x:t>
  </x:si>
  <x:si>
    <x:t>한도윤과 합류하기 전 배회 규칙을 관찰하고 우회하는 비선공 조우에 사용함.</x:t>
  </x:si>
  <x:si>
    <x:t>경찰의 설명을 듣고 방패를 팔에 고정한 뒤 섬광 신호기를 퀵슬롯에 등록함</x:t>
  </x:si>
  <x:si>
    <x:t>[나대진] 85% : 폐교 환경 추천 장착 조합·안정 앰플 사용 안내 해금</x:t>
  </x:si>
  <x:si>
    <x:t>키카드 인증·생체 모듈 인증·비리 자료 복사·공개 또는 비공개 선택 완료</x:t>
  </x:si>
  <x:si>
    <x:t>강제 밀치기 3회 버팀·철판·매트 보호대 파손 후 친구 앞 상호작용 지점 도착</x:t>
  </x:si>
  <x:si>
    <x:t>아파트 물품 회수 중 고등급자 교전을 관찰하는 첫 강화 변이체로 배치함.</x:t>
  </x:si>
  <x:si>
    <x:t>관리국 지급 권총·기본 보호 조끼·관리국 방진 고글·관리국 대응 장갑·관리국 전술화·관리국 방진 마스크·관리국 무전 이어피스·관리국 상태 측정기를 확인하고, 관리국 응급 주사와 비살상 충격탄을 퀵슬롯에 등록함</x:t>
  </x:si>
  <x:si>
    <x:t>복구된 초안과 통화 기록을 대조해 차한해를 싫어해서 피한 것이 아님을 확인함</x:t>
  </x:si>
  <x:si>
    <x:t>돌풍이 불 때마다 비닐봉지의 방향이 바뀌고 사람과 벤치가 이동 경로를 막음</x:t>
  </x:si>
  <x:si>
    <x:t>고등급자 특혜·여론 조작·임시 대통령 취임·균열 단독 진입 명령·비리 공개</x:t>
  </x:si>
  <x:si>
    <x:t>차한해가 괴물의 행방에 당황하는 사이 아이가 다시 위험 구역에 남아 있음</x:t>
  </x:si>
  <x:si>
    <x:t>반지에 묻은 흙·신발 자국·가방 스티커를 비교해 중학생이 지나간 경로를 좁힘</x:t>
  </x:si>
  <x:si>
    <x:t>5/10 – 동시 등장 수·오염 확산 속도·우선순위 판단이 난이도를 결정함</x:t>
  </x:si>
  <x:si>
    <x:t>3/10 – 목표 수량·배치 밀도·가림 오브젝트·탐색 범위가 난이도를 결정함</x:t>
  </x:si>
  <x:si>
    <x:t>청년의 인터뷰 문장은 밈으로 소비됐지만 실제로는 두려움을 감수한 선택이었음</x:t>
  </x:si>
  <x:si>
    <x:t>[도시] +5% (기본 5% · 최대 5%)
[차우선] +5% (누적 65%)</x:t>
  </x:si>
  <x:si>
    <x:t>사랑의 매로 외피 파괴→농구공으로 기억 핵 차단→정체 확인→공격 중지→포옹</x:t>
  </x:si>
  <x:si>
    <x:t>괴물 소리와 경보음 사이에 아이의 작은 울음이 섞여 위치를 알아차리기 어려움</x:t>
  </x:si>
  <x:si>
    <x:t>1/10 – 동시에 제시되는 조작 수와 입력 허용 시간이 난이도를 결정함</x:t>
  </x:si>
  <x:si>
    <x:t>2/10 – 검사 항목 수·흔적의 가시성·연출 발생 시점이 난이도를 결정함</x:t>
  </x:si>
  <x:si>
    <x:t>7/10 – 핵 노출 시간·근접 전환 타이밍·충격파 간격이 난이도를 결정함</x:t>
  </x:si>
  <x:si>
    <x:t>고밀도 충격 흡수 장화와 보호대가 파손되는 충격을 버티며 친구에게 다가가기</x:t>
  </x:si>
  <x:si>
    <x:t>죄책감 최대·접근 구간 피격 누적·공격 중지 실패 시 해당 페이즈 재시작</x:t>
  </x:si>
  <x:si>
    <x:t>위험이 지속되는 동안 대상 상태를 확인하고 구조 행동을 여러 번 수행해야 함</x:t>
  </x:si>
  <x:si>
    <x:t>6/10 – 회피 타이밍·짧은 약점 노출·공명 공격 방향이 난이도를 결정함</x:t>
  </x:si>
  <x:si>
    <x:t>현관을 나가기 전 멈춰 울음 방향을 듣고 계단 아래 사각지대의 아이를 발견함</x:t>
  </x:si>
  <x:si>
    <x:t>※ 밸런스 문서의 콘텐츠 진행 순서 1~306에서 현재 기본 공격력·기본 방어력과 전투 상태를 확인할 수 있음. 장비와 스킬은 처음 획득·교체·손상·파손되는 시점에만 기록함. 소모품·접근 도구의 획득과 사용은 아이템 시트와 밸런스 문서의 동일한 콘텐츠 번호로 검증함. 일반인 상태는 공격력 10·방어력 10이며, 첫 힘 발현은 해당 콘텐츠에만 적용되는 +990 일회성 보정임.</x:t>
  </x:si>
  <x:si>
    <x:t>넘어짐 저항 +10%</x:t>
  </x:si>
  <x:si>
    <x:t>안전 구역 확보</x:t>
  </x:si>
  <x:si>
    <x:t>등급 규칙 무효화</x:t>
  </x:si>
  <x:si>
    <x:t>공명 외피 파괴</x:t>
  </x:si>
  <x:si>
    <x:t>7 | 강요된 희생</x:t>
  </x:si>
  <x:si>
    <x:t>상태 확인 패시브</x:t>
  </x:si>
  <x:si>
    <x:t>시민 지원 장비</x:t>
  </x:si>
  <x:si>
    <x:t>접촉 안정 패시브</x:t>
  </x:si>
  <x:si>
    <x:t>균열 오염 저항 +8</x:t>
  </x:si>
  <x:si>
    <x:t>균열 감지 패시브</x:t>
  </x:si>
  <x:si>
    <x:t>깨진 경찰 방패</x:t>
  </x:si>
  <x:si>
    <x:t>청각 추적 끊기</x:t>
  </x:si>
  <x:si>
    <x:t>친구를 포옹하기</x:t>
  </x:si>
  <x:si>
    <x:t>관리국 방진 고글</x:t>
  </x:si>
  <x:si>
    <x:t>뒤엉켜 걷는 자</x:t>
  </x:si>
  <x:si>
    <x:t>기절 시간 -10%</x:t>
  </x:si>
  <x:si>
    <x:t>근접 공격 보정 +2</x:t>
  </x:si>
  <x:si>
    <x:t>재난 구조 세트</x:t>
  </x:si>
  <x:si>
    <x:t>경직 유발 +12%</x:t>
  </x:si>
  <x:si>
    <x:t>상호작용 속도 +5%</x:t>
  </x:si>
  <x:si>
    <x:t>소방용 진압 도끼</x:t>
  </x:si>
  <x:si>
    <x:t>공명 부담 관리</x:t>
  </x:si>
  <x:si>
    <x:t>유한한 선의 분담</x:t>
  </x:si>
  <x:si>
    <x:t>관리국 상태 측정기</x:t>
  </x:si>
  <x:si>
    <x:t>선의관리국 요원</x:t>
  </x:si>
  <x:si>
    <x:t>이동 속도 -5%</x:t>
  </x:si>
  <x:si>
    <x:t>전방 방어 해금</x:t>
  </x:si>
  <x:si>
    <x:t>전술 정보 패시브</x:t>
  </x:si>
  <x:si>
    <x:t>충격 저항 +8</x:t>
  </x:si>
  <x:si>
    <x:t>관리국 무전 이어피스</x:t>
  </x:si>
  <x:si>
    <x:t>선의를 빼앗는 자</x:t>
  </x:si>
  <x:si>
    <x:t>사건 연출 종료</x:t>
  </x:si>
  <x:si>
    <x:t>1-D | 영화관</x:t>
  </x:si>
  <x:si>
    <x:t>문을 두드리는 자</x:t>
  </x:si>
  <x:si>
    <x:t>1-B | 편의점</x:t>
  </x:si>
  <x:si>
    <x:t>길을 막아선 자</x:t>
  </x:si>
  <x:si>
    <x:t>1-F | 지하철역</x:t>
  </x:si>
  <x:si>
    <x:t>1-G | 공원 전조</x:t>
  </x:si>
  <x:si>
    <x:t>선택지 1개 확정</x:t>
  </x:si>
  <x:si>
    <x:t>복도를 서성이는 자</x:t>
  </x:si>
  <x:si>
    <x:t>출구를 가로막는 자</x:t>
  </x:si>
  <x:si>
    <x:t>2-B | 분리수거장</x:t>
  </x:si>
  <x:si>
    <x:t>1-C | 다이소</x:t>
  </x:si>
  <x:si>
    <x:t>도움 요청 대화 확인</x:t>
  </x:si>
  <x:si>
    <x:t>분리수거 4단계 완료</x:t>
  </x:si>
  <x:si>
    <x:t>밖으로 밀어내는 자</x:t>
  </x:si>
  <x:si>
    <x:t>남의 몸을 끌어쓴 자</x:t>
  </x:si>
  <x:si>
    <x:t>책임을 떠넘기는 자</x:t>
  </x:si>
  <x:si>
    <x:t>이름을 외치는 자</x:t>
  </x:si>
  <x:si>
    <x:t>문 앞에 웅크린 자</x:t>
  </x:si>
  <x:si>
    <x:t>구체적 플레이 절차</x:t>
  </x:si>
  <x:si>
    <x:t>갈채를 먹는 자</x:t>
  </x:si>
  <x:si>
    <x:t>틈을 파고드는 자</x:t>
  </x:si>
  <x:si>
    <x:t>무리를 이끄는 자</x:t>
  </x:si>
  <x:si>
    <x:t>소문을 옮기는 자</x:t>
  </x:si>
  <x:si>
    <x:t>무릎 꿇리는 자</x:t>
  </x:si>
  <x:si>
    <x:t>우리 게임 적용 기준</x:t>
  </x:si>
  <x:si>
    <x:t>구체적 결과 또는 -</x:t>
  </x:si>
  <x:si>
    <x:t>영웅의 뒤를 밟는 자</x:t>
  </x:si>
  <x:si>
    <x:t>안쪽을 차지한 자</x:t>
  </x:si>
  <x:si>
    <x:t>무리를 삼킨 자</x:t>
  </x:si>
  <x:si>
    <x:t>필요한 경우 작성</x:t>
  </x:si>
  <x:si>
    <x:t>명확한 완료 조건</x:t>
  </x:si>
  <x:si>
    <x:t>구체적 판정 조건</x:t>
  </x:si>
  <x:si>
    <x:t>희생을 외치는 자</x:t>
  </x:si>
  <x:si>
    <x:t>구체적 조절 방식</x:t>
  </x:si>
  <x:si>
    <x:t>구원을 재촉하는 자</x:t>
  </x:si>
  <x:si>
    <x:t>이동·탐색·퍼즐</x:t>
  </x:si>
  <x:si>
    <x:t>스테이지별 단계값</x:t>
  </x:si>
  <x:si>
    <x:t>조건 + 해금 내용</x:t>
  </x:si>
  <x:si>
    <x:t>갈채를 모으는 자</x:t>
  </x:si>
  <x:si>
    <x:t>사람을 뒤쫓는 자</x:t>
  </x:si>
  <x:si>
    <x:t>손가락질하는 자</x:t>
  </x:si>
  <x:si>
    <x:t>자아마모도 변화</x:t>
  </x:si>
  <x:si>
    <x:t>뒤에서 밀치는 자</x:t>
  </x:si>
  <x:si>
    <x:t>일반·회피·정예 전투</x:t>
  </x:si>
  <x:si>
    <x:t>챕터-알파벳 | 명칭</x:t>
  </x:si>
  <x:si>
    <x:t>1부터 연속 넘버링</x:t>
  </x:si>
  <x:si>
    <x:t>[h]시간 m분 s초</x:t>
  </x:si>
  <x:si>
    <x:t>증가 +, 회복 -</x:t>
  </x:si>
  <x:si>
    <x:t>방어력 합산 요소</x:t>
  </x:si>
  <x:si>
    <x:t>1~9 또는 —</x:t>
  </x:si>
  <x:si>
    <x:t>짧은 행동 순서</x:t>
  </x:si>
  <x:si>
    <x:t>10~220 정수</x:t>
  </x:si>
  <x:si>
    <x:t>초기값 → 최종값</x:t>
  </x:si>
  <x:si>
    <x:t>밸런스 문서 번호</x:t>
  </x:si>
  <x:si>
    <x:t>주요 상승 요인</x:t>
  </x:si>
  <x:si>
    <x:t>숫자/10 + 원인</x:t>
  </x:si>
  <x:si>
    <x:t>콘텐츠 진행 포인트</x:t>
  </x:si>
  <x:si>
    <x:t>최초 등장·변화 원칙</x:t>
  </x:si>
  <x:si>
    <x:t>변화 시점만 기록</x:t>
  </x:si>
  <x:si>
    <x:t>10~560 정수</x:t>
  </x:si>
  <x:si>
    <x:t>거울 미로 방향 반전</x:t>
  </x:si>
  <x:si>
    <x:t>핵심 전투 기믹</x:t>
  </x:si>
  <x:si>
    <x:t>차한해 희생 요구</x:t>
  </x:si>
  <x:si>
    <x:t>이름 + 보정값</x:t>
  </x:si>
  <x:si>
    <x:t>닫힌 문지기 보스전</x:t>
  </x:si>
  <x:si>
    <x:t>공격력 합산 요소</x:t>
  </x:si>
  <x:si>
    <x:t>스테이지 점수 S</x:t>
  </x:si>
  <x:si>
    <x:t>인간 시절 핵심 서사</x:t>
  </x:si>
  <x:si>
    <x:t>대/중/소 3단계</x:t>
  </x:si>
  <x:si>
    <x:t>진실 은폐+단독 희생</x:t>
  </x:si>
  <x:si>
    <x:t>강요된 희생 경로</x:t>
  </x:si>
  <x:si>
    <x:t>공동 진입 성공 시</x:t>
  </x:si>
  <x:si>
    <x:t>대화·연출·확인</x:t>
  </x:si>
  <x:si>
    <x:t>45% → 0%</x:t>
  </x:si>
  <x:si>
    <x:t>필요 시 별도 시트</x:t>
  </x:si>
  <x:si>
    <x:t>콘텐츠 번호 일치</x:t>
  </x:si>
  <x:si>
    <x:t>완료 조건 서술</x:t>
  </x:si>
  <x:si>
    <x:t>첫 구조 지연 항의</x:t>
  </x:si>
  <x:si>
    <x:t>서사적 승리 조건</x:t>
  </x:si>
  <x:si>
    <x:t>8. 최종 엔딩 조건</x:t>
  </x:si>
  <x:si>
    <x:t>보스 스테이지 수</x:t>
  </x:si>
  <x:si>
    <x:t>도시 인연 조건</x:t>
  </x:si>
  <x:si>
    <x:t>0% (누적 0%)</x:t>
  </x:si>
  <x:si>
    <x:t>선의 계량자의 거짓말</x:t>
  </x:si>
  <x:si>
    <x:t>껍데기의 바다 확인</x:t>
  </x:si>
  <x:si>
    <x:t>50% → 0%</x:t>
  </x:si>
  <x:si>
    <x:t>선의 0 도달 원인</x:t>
  </x:si>
  <x:si>
    <x:t>평균 플레이 난이도</x:t>
  </x:si>
  <x:si>
    <x:t>급식소 입구 도착</x:t>
  </x:si>
  <x:si>
    <x:t>필수 부탁 전부 완료</x:t>
  </x:si>
  <x:si>
    <x:t>권장 전투 숙련도</x:t>
  </x:si>
  <x:si>
    <x:t>50% → 100%</x:t>
  </x:si>
  <x:si>
    <x:t>실패·재시작 기준</x:t>
  </x:si>
  <x:si>
    <x:t>승강장 일반전 완료</x:t>
  </x:si>
  <x:si>
    <x:t>과거 학교 기억 진입</x:t>
  </x:si>
  <x:si>
    <x:t>차우선과의 통화 종료</x:t>
  </x:si>
  <x:si>
    <x:t>모든 봉인 조건 해제</x:t>
  </x:si>
  <x:si>
    <x:t>+3% (누적 3%)</x:t>
  </x:si>
  <x:si>
    <x:t>6-C | 폐교 정문</x:t>
  </x:si>
  <x:si>
    <x:t>+4% (누적 7%)</x:t>
  </x:si>
  <x:si>
    <x:t>전후 완급 조절</x:t>
  </x:si>
  <x:si>
    <x:t>5분
(총 13분)</x:t>
  </x:si>
  <x:si>
    <x:t>식판 4개 정리 완료</x:t>
  </x:si>
  <x:si>
    <x:t>평균 플레이 흥미도</x:t>
  </x:si>
  <x:si>
    <x:t>명령 브리핑 종료</x:t>
  </x:si>
  <x:si>
    <x:t>강요된 자리에 착석</x:t>
  </x:si>
  <x:si>
    <x:t>예쁜 고양이 재발견</x:t>
  </x:si>
  <x:si>
    <x:t>4분
(총 12분)</x:t>
  </x:si>
  <x:si>
    <x:t>부하 돌격 명령</x:t>
  </x:si>
  <x:si>
    <x:t>친구 책상 조사 완료</x:t>
  </x:si>
  <x:si>
    <x:t>농구공 기억 핵</x:t>
  </x:si>
  <x:si>
    <x:t>원거리 갈채 파동</x:t>
  </x:si>
  <x:si>
    <x:t>갑작스러운 추격</x:t>
  </x:si>
  <x:si>
    <x:t>갑작스러운 덮치기</x:t>
  </x:si>
  <x:si>
    <x:t>5분
(총 15분)</x:t>
  </x:si>
  <x:si>
    <x:t>눈을 돌린 무리</x:t>
  </x:si>
  <x:si>
    <x:t>최종 엔딩 1차 분기</x:t>
  </x:si>
  <x:si>
    <x:t>친구 포옹 완료</x:t>
  </x:si>
  <x:si>
    <x:t>중심 섬 입구 도착</x:t>
  </x:si>
  <x:si>
    <x:t>다중 팔 내려찍기</x:t>
  </x:si>
  <x:si>
    <x:t>7-K | 엔딩 결과</x:t>
  </x:si>
  <x:si>
    <x:t>전체 콘텐츠 수</x:t>
  </x:si>
  <x:si>
    <x:t>비틀거리며 접근</x:t>
  </x:si>
  <x:si>
    <x:t>강당 열쇠 획득</x:t>
  </x:si>
  <x:si>
    <x:t>콘텐츠 누락 개수</x:t>
  </x:si>
  <x:si>
    <x:t>7-L | 후일담</x:t>
  </x:si>
  <x:si>
    <x:t>균열 방향 지정</x:t>
  </x:si>
  <x:si>
    <x:t>부하 밀치기 명령</x:t>
  </x:si>
  <x:si>
    <x:t>한 사람을 둘러싼 자</x:t>
  </x:si>
  <x:si>
    <x:t>가짜 구조 대상</x:t>
  </x:si>
  <x:si>
    <x:t>공격 표적 지정</x:t>
  </x:si>
  <x:si>
    <x:t>분진 시야 확보</x:t>
  </x:si>
  <x:si>
    <x:t>상태 이상 이전</x:t>
  </x:si>
  <x:si>
    <x:t>최종 출동 방식 결정</x:t>
  </x:si>
  <x:si>
    <x:t>가짜 교실 생성</x:t>
  </x:si>
  <x:si>
    <x:t>외피 연속 공격</x:t>
  </x:si>
  <x:si>
    <x:t>스포트라이트 추적</x:t>
  </x:si>
  <x:si>
    <x:t>집중 공격 유도</x:t>
  </x:si>
  <x:si>
    <x:t>핵 노출·동기화</x:t>
  </x:si>
  <x:si>
    <x:t>진실 공개 여부 결정</x:t>
  </x:si>
  <x:si>
    <x:t>공격 중지·접근</x:t>
  </x:si>
  <x:si>
    <x:t>탈취 외피 재생</x:t>
  </x:si>
  <x:si>
    <x:t>3. 수치 근거표</x:t>
  </x:si>
  <x:si>
    <x:t>편의점으로 이동하기</x:t>
  </x:si>
  <x:si>
    <x:t>공격 속성 적용</x:t>
  </x:si>
  <x:si>
    <x:t>공명 보호 장갑</x:t>
  </x:si>
  <x:si>
    <x:t>공명 부담 감소</x:t>
  </x:si>
  <x:si>
    <x:t>균열 보호 마스크</x:t>
  </x:si>
  <x:si>
    <x:t>피해 매개 상수표 K</x:t>
  </x:si>
  <x:si>
    <x:t>피격 경직 감소</x:t>
  </x:si>
  <x:si>
    <x:t>균열 오염 차단</x:t>
  </x:si>
  <x:si>
    <x:t>먼지 보호 안경</x:t>
  </x:si>
  <x:si>
    <x:t>공명 보호 외투</x:t>
  </x:si>
  <x:si>
    <x:t>융합된 괴물 보스전</x:t>
  </x:si>
  <x:si>
    <x:t>수치 적용 근거</x:t>
  </x:si>
  <x:si>
    <x:t>방어 속성 적용</x:t>
  </x:si>
  <x:si>
    <x:t>공명 반동 감소</x:t>
  </x:si>
  <x:si>
    <x:t>밀쳐짐·미끄러짐 저항</x:t>
  </x:si>
  <x:si>
    <x:t>중고 거래 완료하기</x:t>
  </x:si>
  <x:si>
    <x:t>1 | 평범한 하루</x:t>
  </x:si>
  <x:si>
    <x:t>3 | 선택된 선의</x:t>
  </x:si>
  <x:si>
    <x:t>지하철역으로 이동하기</x:t>
  </x:si>
  <x:si>
    <x:t>스킬(최초 해금)</x:t>
  </x:si>
  <x:si>
    <x:t>누적 플레이 시간</x:t>
  </x:si>
  <x:si>
    <x:t>전투 숙련 단계</x:t>
  </x:si>
  <x:si>
    <x:t>진행 관문 조건</x:t>
  </x:si>
  <x:si>
    <x:t>인연 변화(%)</x:t>
  </x:si>
  <x:si>
    <x:t>집 밖으로 나가기</x:t>
  </x:si>
  <x:si>
    <x:t>핵심 전투
기믹</x:t>
  </x:si>
  <x:si>
    <x:t>품절 안내 조사하기</x:t>
  </x:si>
  <x:si>
    <x:t>변경 근거·현재 상태</x:t>
  </x:si>
  <x:si>
    <x:t>이동 조작 안내 확인</x:t>
  </x:si>
  <x:si>
    <x:t>현관으로 이동하기</x:t>
  </x:si>
  <x:si>
    <x:t>울음이 남은 자</x:t>
  </x:si>
  <x:si>
    <x:t>화염 피해 대응</x:t>
  </x:si>
  <x:si>
    <x:t>현장 방어구 제작</x:t>
  </x:si>
  <x:si>
    <x:t>공명 약점 타격</x:t>
  </x:si>
  <x:si>
    <x:t>2 | 금이 간 일상</x:t>
  </x:si>
  <x:si>
    <x:t>공격 예고 판독</x:t>
  </x:si>
  <x:si>
    <x:t>4 | 영웅의 시작</x:t>
  </x:si>
  <x:si>
    <x:t>강한 공격 방어</x:t>
  </x:si>
  <x:si>
    <x:t>우정 반지 찾기</x:t>
  </x:si>
  <x:si>
    <x:t>장비 내구도 확인</x:t>
  </x:si>
  <x:si>
    <x:t>5 | 영웅의 대가</x:t>
  </x:si>
  <x:si>
    <x:t>6 | 남겨진 친구</x:t>
  </x:si>
  <x:si>
    <x:t>중고 거래자 찾기</x:t>
  </x:si>
  <x:si>
    <x:t>다수 정렬 타격</x:t>
  </x:si>
  <x:si>
    <x:t>동생 연락 받기</x:t>
  </x:si>
  <x:si>
    <x:t>신상 과자 구매하기</x:t>
  </x:si>
  <x:si>
    <x:t>조준 사격
긴급 회피</x:t>
  </x:si>
  <x:si>
    <x:t>상반 전조 판별</x:t>
  </x:si>
  <x:si>
    <x:t>카메라 사각지대 이동</x:t>
  </x:si>
  <x:si>
    <x:t>환경 파괴 구조</x:t>
  </x:si>
  <x:si>
    <x:t>3-B | 대피 경로</x:t>
  </x:si>
  <x:si>
    <x:t>출동 차량 탑승</x:t>
  </x:si>
  <x:si>
    <x:t>첫 측정값 0 확인</x:t>
  </x:si>
  <x:si>
    <x:t>보스 핵 집중 공격</x:t>
  </x:si>
  <x:si>
    <x:t>어린아이 구조 완료</x:t>
  </x:si>
  <x:si>
    <x:t>오염 차단 전신복</x:t>
  </x:si>
  <x:si>
    <x:t>자아마모도 변화(%)</x:t>
  </x:si>
  <x:si>
    <x:t>추가 측정 접수 완료</x:t>
  </x:si>
  <x:si>
    <x:t>추가 측정일 도달</x:t>
  </x:si>
  <x:si>
    <x:t>선의 안정 장치</x:t>
  </x:si>
  <x:si>
    <x:t>아이의 목격담 확인</x:t>
  </x:si>
  <x:si>
    <x:t>임시 장비 제작</x:t>
  </x:si>
  <x:si>
    <x:t>뉴스 확인 후 취침</x:t>
  </x:si>
  <x:si>
    <x:t>심층 균열 탐사 헬멧</x:t>
  </x:si>
  <x:si>
    <x:t>구조 이동 경로 해금</x:t>
  </x:si>
  <x:si>
    <x:t>심층 균열 탐사 세트</x:t>
  </x:si>
  <x:si>
    <x:t>이동 보조 패시브</x:t>
  </x:si>
  <x:si>
    <x:t>휴대용 섬광 신호기</x:t>
  </x:si>
  <x:si>
    <x:t>고등급자 공명 증폭기</x:t>
  </x:si>
  <x:si>
    <x:t>체력 20% 회복</x:t>
  </x:si>
  <x:si>
    <x:t>콘텐츠 소모율 조절</x:t>
  </x:si>
  <x:si>
    <x:t>소형 방진 필터</x:t>
  </x:si>
  <x:si>
    <x:t>관리국 응급 주사</x:t>
  </x:si>
  <x:si>
    <x:t>예상 플레이 시간</x:t>
  </x:si>
  <x:si>
    <x:t>구조용 로프 발사기</x:t>
  </x:si>
  <x:si>
    <x:t>낙하 충격 저항</x:t>
  </x:si>
  <x:si>
    <x:t>목표 달성 조건</x:t>
  </x:si>
  <x:si>
    <x:t>응급 압박 붕대</x:t>
  </x:si>
  <x:si>
    <x:t>경직 피해 +20%</x:t>
  </x:si>
  <x:si>
    <x:t>최고 보안 구역 접근</x:t>
  </x:si>
  <x:si>
    <x:t>난이도 조절 요소</x:t>
  </x:si>
  <x:si>
    <x:t>예상 소요 시간</x:t>
  </x:si>
  <x:si>
    <x:t>연구실 최고 권한자</x:t>
  </x:si>
  <x:si>
    <x:t>보안 구역 접근</x:t>
  </x:si>
  <x:si>
    <x:t>콘텐츠 제시 순서</x:t>
  </x:si>
  <x:si>
    <x:t>현관문 조사 완료</x:t>
  </x:si>
  <x:si>
    <x:t>콘텐츠 진행 순서</x:t>
  </x:si>
  <x:si>
    <x:t>등급 규칙 무효화→표식 해제→무한대 부담 장치 파괴→핵 노출→마지막 일격 동기화</x:t>
  </x:si>
  <x:si>
    <x:t>문 앞에 웅크린 자의 돌진이 퇴로를 막지만, 차한해는 아직 자신의 힘을 알지 못함</x:t>
  </x:si>
  <x:si>
    <x:t>조작이 멈춘 상태에서 친구가 쓰러진 뒤에도 이어지는 투척과 주변 학생의 방관을 확인함</x:t>
  </x:si>
  <x:si>
    <x:t>5/10 – 플레이어와 대상의 속도 차이·허용 거리·시야 차단물이 난이도를 결정함</x:t>
  </x:si>
  <x:si>
    <x:t>드론 추락·카메라 종료·파일 손상을 순서대로 확인하며 공통 원인이 균열임을 파악함</x:t>
  </x:si>
  <x:si>
    <x:t>임무 지역·시민 수·고등급자 역할을 확인하고 단독이 아닌 공동 출동으로 임무를 수락함</x:t>
  </x:si>
  <x:si>
    <x:t>대피 상황에 필요한 물품을 비교해 가방·물·손전등·구급품 중 필수 물품를 선택함</x:t>
  </x:si>
  <x:si>
    <x:t>1/10 – NPC 후보 수·위치 이동 여부·의뢰 단서 명확성이 난이도를 결정함</x:t>
  </x:si>
  <x:si>
    <x:t>비슷한 운동화 자국과 축제 스티커가 여러 방향으로 이어져 잘못된 동선을 선택하기 쉬움</x:t>
  </x:si>
  <x:si>
    <x:t>친구의 식판과 일진들의 식판을 한 번에 들 수 있는 수만큼 나누어 퇴식구로 옮김</x:t>
  </x:si>
  <x:si>
    <x:t>균열을 촬영하려 하면 화면이 깨지고 저장 파일도 손상되어 현상을 기록하기 어려움</x:t>
  </x:si>
  <x:si>
    <x:t>차한해는 공격 방법도 힘의 존재도 모르며 괴물의 돌진을 몸으로 막아야 한다고 생각함</x:t>
  </x:si>
  <x:si>
    <x:t>첫 근접전의 충격으로 조끼 보호판이 갈라졌지만 겉으로는 손상 정도를 바로 알기 어려움</x:t>
  </x:si>
  <x:si>
    <x:t>아이와 짧게 대화하고 사탕을 보관해 주며 가족사진과 철제 잔해 사고의 단서를 확인함</x:t>
  </x:si>
  <x:si>
    <x:t>6/10 – 동행 인원·속도 편차·위험 구간 수·명령 재사용 시간이 난이도를 결정함</x:t>
  </x:si>
  <x:si>
    <x:t>거리 게이지가 0이 되거나 진동 구역에 3회 진입하면 골목 입구 체크포인트에서 재시작</x:t>
  </x:si>
  <x:si>
    <x:t>군인의 예비 방탄판을 기본 보호 조끼에 넣고 방어력 증가와 회피 거리 감소를 비교함</x:t>
  </x:si>
  <x:si>
    <x:t>구조 성과와 호화 생활 장면이 같은 방송에 편집되어 제도의 문제점을 알아차리기 어려움</x:t>
  </x:si>
  <x:si>
    <x:t>학교폭력 피해가 성인이 된 뒤 타인을 먼저 의심하고 관계를 끊는 행동으로 이어짐</x:t>
  </x:si>
  <x:si>
    <x:t>[도시] +5% (기본 50% · 최대 85%)
[한도윤] +5% (누적 100%)</x:t>
  </x:si>
  <x:si>
    <x:t>평범한 책상처럼 보이지만 서랍 안쪽의 펜던트 낙서와 긁힌 자국이 과거 기억과 연결됨</x:t>
  </x:si>
  <x:si>
    <x:t>몸을 끄는 자의 몸통 내려찍기·느린 추격 패턴과 느린 추격이 좁은 대피 경로를 막음</x:t>
  </x:si>
  <x:si>
    <x:t>전투 장면·전용 차량·고급 식사·방송 인터뷰를 비교해 영웅화가 시작됐음을 확인함</x:t>
  </x:si>
  <x:si>
    <x:t>작은 출구가 편의점 플라스틱 물류 박스에 막혀 있어 고양이가 스스로 빠져나오지 못함</x:t>
  </x:si>
  <x:si>
    <x:t>예상 궤적을 조절해 표적을 맞히고 반사된 공의 착지 지점으로 이동해 다시 회수함</x:t>
  </x:si>
  <x:si>
    <x:t>현재 위치와 차한해의 반응을 확인하고 방금 본 기억이 친구의 시점이었음을 정리함</x:t>
  </x:si>
  <x:si>
    <x:t>3/10 – 구조 요청 위치·출입 기록 순서·경보음의 중첩이 판단 난이도를 결정함</x:t>
  </x:si>
  <x:si>
    <x:t>인연이 낮을수록 두 고양이 모두 차한해를 경계해 구조 전에 추가 신뢰 확보가 필요함</x:t>
  </x:si>
  <x:si>
    <x:t>반지의 형태와 주변 대사를 확인한 뒤 반지 아래에서 퍼지는 검은 흔적을 별도 조사함</x:t>
  </x:si>
  <x:si>
    <x:t>자신의 차례가 되자 일진들이 뒤에서 밀치고 ‘자리 잘 맡아놨네’라며 앞을 차지함</x:t>
  </x:si>
  <x:si>
    <x:t>폐교로 가는 지름길이 대장 고양이의 영역을 통과하며 다른 우회로는 붕괴되어 있음</x:t>
  </x:si>
  <x:si>
    <x:t>9/10 – 동시 장치 수·자아 마모도 증가·공격 압박·협력 타이밍이 난이도를 결정함</x:t>
  </x:si>
  <x:si>
    <x:t>스마트폰·카메라·통화 기능을 차례로 시험해 균열과 거리에 따른 고장 범위를 확인함</x:t>
  </x:si>
  <x:si>
    <x:t>뉴스마다 균열을 재난·기상 현상·테러 등 다르게 추측해 정확한 정보를 알기 어려움</x:t>
  </x:si>
  <x:si>
    <x:t>통제 요원의 안내를 따라 공원 밖으로 이동하며 관측 중단과 접근 금지 방송을 확인함</x:t>
  </x:si>
  <x:si>
    <x:t>출동 명령의 목적·휴식 거부 조항·언론 발표 시간을 확인하고 조사 임무를 수락함</x:t>
  </x:si>
  <x:si>
    <x:t>균열이 아무 반응 없이 멈춰 위험이 끝난 것처럼 보이지만 정확한 원인은 알 수 없음</x:t>
  </x:si>
  <x:si>
    <x:t>차한해가 영역을 벗어나면 대장 고양이가 다른 골목으로 가고 다시 들어오면 길을 막음</x:t>
  </x:si>
  <x:si>
    <x:t>3-E | 고등급자 제도 형성</x:t>
  </x:si>
  <x:si>
    <x:t>콘텐츠 진행 포인트
(획득량)</x:t>
  </x:si>
  <x:si>
    <x:t>배송 상자의 재입고 표식 기억하기</x:t>
  </x:si>
  <x:si>
    <x:t>미보고 항목을 체크리스트로 표시</x:t>
  </x:si>
  <x:si>
    <x:t>동시 핵 파괴
응급 주사 사용</x:t>
  </x:si>
  <x:si>
    <x:t>닉네임이 아니라 차한해를 기록</x:t>
  </x:si>
  <x:si>
    <x:t>필수 물품 누락 시 용도 힌트 표시</x:t>
  </x:si>
  <x:si>
    <x:t>주인공의 고유명 또는 클래스 정체성</x:t>
  </x:si>
  <x:si>
    <x:t>공명 피해 증가·UI 간섭 +3%</x:t>
  </x:si>
  <x:si>
    <x:t>환경별 장비 조합
안정 앰플 등록</x:t>
  </x:si>
  <x:si>
    <x:t>상위 스테이지 해금 요구 포인트</x:t>
  </x:si>
  <x:si>
    <x:t>보라색 파문, 동심원과 진동 잔상</x:t>
  </x:si>
  <x:si>
    <x:t>취재 장비 이상 현상 3개 확인</x:t>
  </x:si>
  <x:si>
    <x:t>125번 공격 예고 판독에 사용</x:t>
  </x:si>
  <x:si>
    <x:t>두 손님의 최종 주문 항목 확인</x:t>
  </x:si>
  <x:si>
    <x:t>요청 품목에 작은 임무 아이콘 표시</x:t>
  </x:si>
  <x:si>
    <x:t>[대상] 기준 n% 또는 ±n%</x:t>
  </x:si>
  <x:si>
    <x:t>번짐이 진동에 밀려 퍼지는 연출</x:t>
  </x:si>
  <x:si>
    <x:t>차단기 막대 회수·무기 등록 완료</x:t>
  </x:si>
  <x:si>
    <x:t>청년의 할머니 구조 영상 확인</x:t>
  </x:si>
  <x:si>
    <x:t>휴대용 섬광 신호기 1개 사용</x:t>
  </x:si>
  <x:si>
    <x:t>도덕 균열이 열리는 순간 목격하기</x:t>
  </x:si>
  <x:si>
    <x:t>농구공으로 기억 개입 패턴 끊기</x:t>
  </x:si>
  <x:si>
    <x:t>방어력 변화(획득·손상·파손)</x:t>
  </x:si>
  <x:si>
    <x:t>고정 구조가 부식되며 무너지는 연출</x:t>
  </x:si>
  <x:si>
    <x:t>붕괴 표지판의 보랏빛 철봉 회수하기</x:t>
  </x:si>
  <x:si>
    <x:t>3-C | 임시 대피소·선의 발견</x:t>
  </x:si>
  <x:si>
    <x:t>사랑의 매 회수·무기 등록 완료</x:t>
  </x:si>
  <x:si>
    <x:t>2. PC DATA 작성 기준</x:t>
  </x:si>
  <x:si>
    <x:t>비닐봉지를 3번째 착지 이전에 회수</x:t>
  </x:si>
  <x:si>
    <x:t>오답 2회 후 분류 기준 그림 표시</x:t>
  </x:si>
  <x:si>
    <x:t>임시 대피소의 도착 트리거에 진입</x:t>
  </x:si>
  <x:si>
    <x:t>2-C | 균열 전조·첫 조우</x:t>
  </x:si>
  <x:si>
    <x:t>3-B | 아파트 대피·첫 힘</x:t>
  </x:si>
  <x:si>
    <x:t>몸통 내려찍기→느린 추격→회피·우회</x:t>
  </x:si>
  <x:si>
    <x:t>[한도윤] +5% (누적 85%)</x:t>
  </x:si>
  <x:si>
    <x:t>골목 시민 2명 구조 또는 지나침</x:t>
  </x:si>
  <x:si>
    <x:t>정확 수거 콤보 12회를 달성</x:t>
  </x:si>
  <x:si>
    <x:t>고등급자 영웅화·특혜 보도 확인</x:t>
  </x:si>
  <x:si>
    <x:t>문밖 시민을 열린 통로로 유도하기</x:t>
  </x:si>
  <x:si>
    <x:t>[나대진] +10% (누적 60%)</x:t>
  </x:si>
  <x:si>
    <x:t>어린아이와 함께 건물 밖 도착</x:t>
  </x:si>
  <x:si>
    <x:t>[한도윤] +5% (누적 80%)</x:t>
  </x:si>
  <x:si>
    <x:t>[차우선] +5% (누적 60%)</x:t>
  </x:si>
  <x:si>
    <x:t>고정핀 3개 해제 후 철봉 획득</x:t>
  </x:si>
  <x:si>
    <x:t>산책로 쓰레기 7개 전부 수거</x:t>
  </x:si>
  <x:si>
    <x:t>전자기기 3종의 작동 불능 확인</x:t>
  </x:si>
  <x:si>
    <x:t>공원 청소 구역·반지 전달 완료</x:t>
  </x:si>
  <x:si>
    <x:t>알바 수락 또는 거절 선택 완료</x:t>
  </x:si>
  <x:si>
    <x:t>대상 체력 경고와 안전 경로 표시</x:t>
  </x:si>
  <x:si>
    <x:t>일반쓰레기 8개 전부 올바르게 분류</x:t>
  </x:si>
  <x:si>
    <x:t>[차우선] +5% (누적 55%)</x:t>
  </x:si>
  <x:si>
    <x:t>자아마모도 1단계 전조 대사 해금</x:t>
  </x:si>
  <x:si>
    <x:t>999 ERROR·상한 초과 확인</x:t>
  </x:si>
  <x:si>
    <x:t>이탈 시민 방향과 안전 경로를 표시</x:t>
  </x:si>
  <x:si>
    <x:t>[이용익] -10% (누적 30%)</x:t>
  </x:si>
  <x:si>
    <x:t>실패한 동작만 즉시 다시 연습</x:t>
  </x:si>
  <x:si>
    <x:t>선의 수치 명칭의 공식 채택 확인</x:t>
  </x:si>
  <x:si>
    <x:t>청년의 선의 수치 836 측정 완료</x:t>
  </x:si>
  <x:si>
    <x:t>[이용익] -5% (누적 20%)</x:t>
  </x:si>
  <x:si>
    <x:t>가족·이웃 주민 전원 건물 밖 대피</x:t>
  </x:si>
  <x:si>
    <x:t>유튜버의 즉시 괴물 변이·희생 선동</x:t>
  </x:si>
  <x:si>
    <x:t>836 청년의 구조 원칙 대화 완료</x:t>
  </x:si>
  <x:si>
    <x:t>고등급자 공동 출동 임무 수락</x:t>
  </x:si>
  <x:si>
    <x:t>[강재한] -10% (누적 35%)</x:t>
  </x:si>
  <x:si>
    <x:t>모든 동행 NPC가 대피 지점 도착</x:t>
  </x:si>
  <x:si>
    <x:t>비살상 제압 게이지 튜토리얼 완료</x:t>
  </x:si>
  <x:si>
    <x:t>4-A | 고등급자 공동 출동</x:t>
  </x:si>
  <x:si>
    <x:t>5-E | 영웅화·특혜의 고착</x:t>
  </x:si>
  <x:si>
    <x:t>가족사진을 기록 메뉴에 자동 등록</x:t>
  </x:si>
  <x:si>
    <x:t>차한해 단독·우선 출동 체계 확인</x:t>
  </x:si>
  <x:si>
    <x:t>[강재한] -10% (누적 25%)</x:t>
  </x:si>
  <x:si>
    <x:t>시민 3명 전원 안전 구역 도착</x:t>
  </x:si>
  <x:si>
    <x:t>4-C | 초기 영웅화·선택 인연</x:t>
  </x:si>
  <x:si>
    <x:t>[차우선] +5% (누적 50%)</x:t>
  </x:si>
  <x:si>
    <x:t>고등급자 기준과 첫 명단 확인</x:t>
  </x:si>
  <x:si>
    <x:t>3-D | 대피소 가족 심부름</x:t>
  </x:si>
  <x:si>
    <x:t>[이용익] -5% (누적 45%)</x:t>
  </x:si>
  <x:si>
    <x:t>도시 인연 선택 콘텐츠 +5%</x:t>
  </x:si>
  <x:si>
    <x:t>가족이 원하는 음식 목록 확인</x:t>
  </x:si>
  <x:si>
    <x:t>핵심 규칙을 전투 기록에 자동 저장</x:t>
  </x:si>
  <x:si>
    <x:t>첫 구조 임무·전투 튜토리얼 완료</x:t>
  </x:si>
  <x:si>
    <x:t>5-B | 지하철 승강장 구조</x:t>
  </x:si>
  <x:si>
    <x:t>차한해 측정 요일·마감 시간 확인</x:t>
  </x:si>
  <x:si>
    <x:t>누락 항목이 있으면 보고 완료 불가</x:t>
  </x:si>
  <x:si>
    <x:t>첫 보스 이후 여론 압박 장면 완료</x:t>
  </x:si>
  <x:si>
    <x:t>취임 담화 핵심 조항 3개 확인</x:t>
  </x:si>
  <x:si>
    <x:t>잔디 구역 쓰레기 8개 전부 수거</x:t>
  </x:si>
  <x:si>
    <x:t>나대진과 측정 결과 상담 완료</x:t>
  </x:si>
  <x:si>
    <x:t>수락 후 목표를 세 줄로 요약 표시</x:t>
  </x:si>
  <x:si>
    <x:t>고등급자 특혜 기록·숙소 조사 완료</x:t>
  </x:si>
  <x:si>
    <x:t>[나대진] +10% (누적 75%)</x:t>
  </x:si>
  <x:si>
    <x:t>[이용익] -5% (누적 40%)</x:t>
  </x:si>
  <x:si>
    <x:t>4-F | 첫 균열·여론 전환</x:t>
  </x:si>
  <x:si>
    <x:t>일시정지·배속·다시 보기 기능 제공</x:t>
  </x:si>
  <x:si>
    <x:t>아이와 대화 완료 및 사탕 보관</x:t>
  </x:si>
  <x:si>
    <x:t>[이용익] -5% (누적 25%)</x:t>
  </x:si>
  <x:si>
    <x:t>공동 성명 핵심 요구 3개 확인</x:t>
  </x:si>
  <x:si>
    <x:t>영역 충격파→전면 내려찍기→자리 고정→처치</x:t>
  </x:si>
  <x:si>
    <x:t>비리 공개 선택 시 도시 인연 +5%</x:t>
  </x:si>
  <x:si>
    <x:t>차단기 막대로 출구를 가로막는 자 제압하기</x:t>
  </x:si>
  <x:si>
    <x:t>주요 반찬 3종을 빼앗기는 연출 확인</x:t>
  </x:si>
  <x:si>
    <x:t>필수 부탁을 포기하면 해당 구간 보상 감소</x:t>
  </x:si>
  <x:si>
    <x:t>숙소 방 배정 및 관리국 본청 위치 확인</x:t>
  </x:si>
  <x:si>
    <x:t>정체 시간에 따라 목표 표시·힌트 강화</x:t>
  </x:si>
  <x:si>
    <x:t>초기·중기·후기 기록의 변화점 5개 확인</x:t>
  </x:si>
  <x:si>
    <x:t>안부·회사 상황·다음 약속 대화 완료</x:t>
  </x:si>
  <x:si>
    <x:t>진엔딩에서 시민 증언으로 최종 설득 가능</x:t>
  </x:si>
  <x:si>
    <x:t>표적 3회 명중 및 농구공 3회 회수</x:t>
  </x:si>
  <x:si>
    <x:t>고등급자 공동 성명과 반박 자료 확인</x:t>
  </x:si>
  <x:si>
    <x:t>반복 실패 시 동시 약점 노출 시간을 늘림</x:t>
  </x:si>
  <x:si>
    <x:t>+3% (진실 확인 포함·누적 100%)</x:t>
  </x:si>
  <x:si>
    <x:t>실제로는 공동 진입에서도 변이체 전원 복원</x:t>
  </x:si>
  <x:si>
    <x:t>군용 방탄판 장착 및 이동·회피 시험 완료</x:t>
  </x:si>
  <x:si>
    <x:t>시간 초과 시 두 보스 체력 일부 회복</x:t>
  </x:si>
  <x:si>
    <x:t>6-E | 폐교 본관 2층·기억 체험</x:t>
  </x:si>
  <x:si>
    <x:t>주인공 체력 0 시 핵 노출 페이즈 재시작</x:t>
  </x:si>
  <x:si>
    <x:t>조사 장비 점검·고등급자 출동 거부 확인</x:t>
  </x:si>
  <x:si>
    <x:t>전극과 장치 상태를 확인하며 잠시 대기함</x:t>
  </x:si>
  <x:si>
    <x:t>회사 직원 전원 구조·한도윤 사망 확인</x:t>
  </x:si>
  <x:si>
    <x:t>편집 보도·시민 증언·댓글 반응 확인</x:t>
  </x:si>
  <x:si>
    <x:t>능력치·장비·스킬이 최초 변화하는 시점</x:t>
  </x:si>
  <x:si>
    <x:t>0% → 기본 60% / 최대 100%</x:t>
  </x:si>
  <x:si>
    <x:t>무기·공명 등 공격력에 더해지는 요소</x:t>
  </x:si>
  <x:si>
    <x:t>1체 시작→2체 분열·공격 규칙 구분형</x:t>
  </x:si>
  <x:si>
    <x:t>시민 피해 없이 화염 파동 4회 차단</x:t>
  </x:si>
  <x:si>
    <x:t>시위 방송·편집 영상·출동 기록 비교 완료</x:t>
  </x:si>
  <x:si>
    <x:t>적합한 나무판 선택·고정·장착 시험 완료</x:t>
  </x:si>
  <x:si>
    <x:t>5-A | 영웅의 일상·고등급자 균열</x:t>
  </x:si>
  <x:si>
    <x:t>고등급자 5명의 선의 수치 하락 보고 확인</x:t>
  </x:si>
  <x:si>
    <x:t>친구의 선의 수치 0 도달 원인 확인</x:t>
  </x:si>
  <x:si>
    <x:t>오답 누적 시 퍼즐 단계 일부 초기화</x:t>
  </x:si>
  <x:si>
    <x:t>단서 부족 시 다음 퍼즐 활성화 불가</x:t>
  </x:si>
  <x:si>
    <x:t>6-B | 도시 외곽·대장 고양이 영역</x:t>
  </x:si>
  <x:si>
    <x:t>전파를 허용하면 인접 구역 몬스터가 합류함</x:t>
  </x:si>
  <x:si>
    <x:t>일시정지·다시 보기·핵심 단서 강조 제공</x:t>
  </x:si>
  <x:si>
    <x:t>오브젝트 위치 표식·대사 다시 보기 제공</x:t>
  </x:si>
  <x:si>
    <x:t>오탐 4회 시 괴물의 위치가 가까워짐</x:t>
  </x:si>
  <x:si>
    <x:t>시민 체력 0 시 현재 페이즈 재시작</x:t>
  </x:si>
  <x:si>
    <x:t>인물별 이름과 이전 선택 결과를 함께 표시</x:t>
  </x:si>
  <x:si>
    <x:t>장기전 방지를 위해 증원 호출 횟수 제한</x:t>
  </x:si>
  <x:si>
    <x:t>친구의 인간 모습과 차한해 인지 확인</x:t>
  </x:si>
  <x:si>
    <x:t>고양이 커플과 영역 반대편 출구 도착</x:t>
  </x:si>
  <x:si>
    <x:t>제한시간 종료 또는 파티원 전멸 시 재시작</x:t>
  </x:si>
  <x:si>
    <x:t>실패한 단계의 단서 강조·체크포인트 제공</x:t>
  </x:si>
  <x:si>
    <x:t>조항 요약·대화 로그·선택 시간 제한 없음</x:t>
  </x:si>
  <x:si>
    <x:t>공격 선택 시 다른 결말 분기로 전환</x:t>
  </x:si>
  <x:si>
    <x:t>괴물 처치 기록의 인간 이름 표기 해금</x:t>
  </x:si>
  <x:si>
    <x:t>또 다른 차한해의 비난 대사 4종 확인</x:t>
  </x:si>
  <x:si>
    <x:t>오답 5회 시 현재 문서 비교 단계 초기화</x:t>
  </x:si>
  <x:si>
    <x:t>달라붙기→이동 방해→물어뜯기→처치·떼어내기</x:t>
  </x:si>
  <x:si>
    <x:t>실패 후 붕괴 주기 완화 및 우회로 표시</x:t>
  </x:si>
  <x:si>
    <x:t>체력 0 시 시험 직전 체크포인트 재시작</x:t>
  </x:si>
  <x:si>
    <x:t>일진 무리 옆의 지정 자리로 이동해 앉음</x:t>
  </x:si>
  <x:si>
    <x:t>농구공을 3회 연속 회수해 공격 기회 유지</x:t>
  </x:si>
  <x:si>
    <x:t>6-F | 폐교 본관 3층·연락 단절</x:t>
  </x:si>
  <x:si>
    <x:t>가짜 경로 끝에 도달하면 환영체 추격 발생</x:t>
  </x:si>
  <x:si>
    <x:t>1/10 – 감정 연출 감상이 중심임</x:t>
  </x:si>
  <x:si>
    <x:t>공격 중지→안전 지점 이동→목소리 추적</x:t>
  </x:si>
  <x:si>
    <x:t>농구공 반사 공격으로 기억 핵 3회 명중</x:t>
  </x:si>
  <x:si>
    <x:t>막힌 출구와 이동해야 할 물류 박스 확인</x:t>
  </x:si>
  <x:si>
    <x:t>오답 3회 후 사용하지 않은 단서 강조</x:t>
  </x:si>
  <x:si>
    <x:t>공격 간격이 일정하지 않아 패턴 관찰 필요</x:t>
  </x:si>
  <x:si>
    <x:t>예쁜 고양이 위치와 차량 출발 위험 확인</x:t>
  </x:si>
  <x:si>
    <x:t>서브 퀘스트 : 예쁜 고양이 인연 3단계</x:t>
  </x:si>
  <x:si>
    <x:t>고등급자·폭력시위단체 포함 공동 진입 합의</x:t>
  </x:si>
  <x:si>
    <x:t>세 단서를 연결해 올바른 탐색 구역 선택</x:t>
  </x:si>
  <x:si>
    <x:t>예쁜 고양이가 갇힌 편의점 뒤편 발견</x:t>
  </x:si>
  <x:si>
    <x:t>재입고 상자 표식 3개를 순서대로 선택</x:t>
  </x:si>
  <x:si>
    <x:t>배회→짧은 밀치기→주변 살피기→은폐·우회</x:t>
  </x:si>
  <x:si>
    <x:t>폐교 층별 조사 내용을 확인하는 구역 보스</x:t>
  </x:si>
  <x:si>
    <x:t>오답 누적 시 현재 단계부터 다시 진행</x:t>
  </x:si>
  <x:si>
    <x:t>왜곡 구역 낙하 3회 시 체크포인트 재시작</x:t>
  </x:si>
  <x:si>
    <x:t>차이 문장 강조·문서 확대·다시 보기 제공</x:t>
  </x:si>
  <x:si>
    <x:t>7-J | 최종 선택·도시 인연 판정</x:t>
  </x:si>
  <x:si>
    <x:t>균열 개방 연출과 한해·시민의 반응 확인</x:t>
  </x:si>
  <x:si>
    <x:t>재시도 시 경쟁 NPC 수 1명 감소</x:t>
  </x:si>
  <x:si>
    <x:t>차한해의 태생·무한한 선의 기원 확인</x:t>
  </x:si>
  <x:si>
    <x:t>회복과 구조 사이의 우선순위 판단을 압박</x:t>
  </x:si>
  <x:si>
    <x:t>한도윤 100% : 미완성 고백 회상 해금</x:t>
  </x:si>
  <x:si>
    <x:t>최종 장비 2종 설명 확인 및 장착 선택</x:t>
  </x:si>
  <x:si>
    <x:t>자아마모도 3% : 무표정 대기 모션 해금</x:t>
  </x:si>
  <x:si>
    <x:t>실패 후 모순 단서 노출 시간을 늘림</x:t>
  </x:si>
  <x:si>
    <x:t>문 앞에 웅크린 자와 정면으로 마주치기</x:t>
  </x:si>
  <x:si>
    <x:t>7-A | 악질 유튜버의 두 번째 생방송</x:t>
  </x:si>
  <x:si>
    <x:t>엔딩별 장기 후일담 오브젝트 3개를 확인함</x:t>
  </x:si>
  <x:si>
    <x:t>학교폭력의 집단 고립을 전투 구조로 표현</x:t>
  </x:si>
  <x:si>
    <x:t>진엔딩 또는 선의의 거짓말 엔딩에서 재생</x:t>
  </x:si>
  <x:si>
    <x:t>엔딩 조건에 맞는 차우선 후일담을 확인함</x:t>
  </x:si>
  <x:si>
    <x:t>구간별 일시정지·다시 듣기·선택 감상 제공</x:t>
  </x:si>
  <x:si>
    <x:t>7-F | 균열 내부·또 다른 차한해</x:t>
  </x:si>
  <x:si>
    <x:t>무리 선도체 중 가장 높은 위치 제어 능력</x:t>
  </x:si>
  <x:si>
    <x:t>느린 할퀴기→비틀거리며 접근→회피·관찰</x:t>
  </x:si>
  <x:si>
    <x:t>과거 회상 2개·마지막 응답 1개 완료</x:t>
  </x:si>
  <x:si>
    <x:t>다이소에서 영화관의 도착 트리거에 진입</x:t>
  </x:si>
  <x:si>
    <x:t>생활용품 코너의 헤어롤 발견 및 조사 완료</x:t>
  </x:si>
  <x:si>
    <x:t>선택한 주문표의 필수 항목 5개 확인</x:t>
  </x:si>
  <x:si>
    <x:t>213~217번 폐교 균열 오염 구간</x:t>
  </x:si>
  <x:si>
    <x:t>고정선 일부가 끊기며 약점 이펙트 표시</x:t>
  </x:si>
  <x:si>
    <x:t>266번 두 번째 연구실 생체 인식문 해제</x:t>
  </x:si>
  <x:si>
    <x:t>194번 | 구조받은 정비공에게 획득</x:t>
  </x:si>
  <x:si>
    <x:t>266번 첫 번째 연구실 보안문 해제</x:t>
  </x:si>
  <x:si>
    <x:t>2. 속성 대차대조표 및 피해 계산 검증</x:t>
  </x:si>
  <x:si>
    <x:t>146번 닫힌 문지기 보스전·166번 파손</x:t>
  </x:si>
  <x:si>
    <x:t>188번 고열·낙하물 구간 통과 후 반납</x:t>
  </x:si>
  <x:si>
    <x:t>신상 과자 1봉 구매 후 인벤토리에 등록</x:t>
  </x:si>
  <x:si>
    <x:t>잘못된 품목 구매 시 다시 선택해야 함</x:t>
  </x:si>
  <x:si>
    <x:t>단서를 버리려 하면 경고 후 행동 취소</x:t>
  </x:si>
  <x:si>
    <x:t>서브 퀘스트 : 예쁜 고양이 인연 2단계</x:t>
  </x:si>
  <x:si>
    <x:t>유튜버가 균열에 손이 닿을 거리까지 접근</x:t>
  </x:si>
  <x:si>
    <x:t>서브 퀘스트 완료 보상·추가 코미디 대화</x:t>
  </x:si>
  <x:si>
    <x:t>탐지기 반응 범위를 넓히고 방향 표시 제공</x:t>
  </x:si>
  <x:si>
    <x:t>헤어롤 1개 구매 후 인벤토리에 등록</x:t>
  </x:si>
  <x:si>
    <x:t>188번 붕괴 잔해 3개 파괴 후 반납</x:t>
  </x:si>
  <x:si>
    <x:t>주문 구성품 5종을 모두 올바르게 포장</x:t>
  </x:si>
  <x:si>
    <x:t>186~188번 낙하물 피해 대응 후 반납</x:t>
  </x:si>
  <x:si>
    <x:t>목적지 방향 표시·정체 시 우회 경로 안내</x:t>
  </x:si>
  <x:si>
    <x:t>허용 거리 안에서 추적 종료 지점 도착</x:t>
  </x:si>
  <x:si>
    <x:t>예쁜 고양이와 위험한 쓰레기 위치 확인</x:t>
  </x:si>
  <x:si>
    <x:t>강당의 보랏빛 농구공에서 공명 확인하기</x:t>
  </x:si>
  <x:si>
    <x:t>고등급자 전용 숙소의 위치·시설 확인</x:t>
  </x:si>
  <x:si>
    <x:t>2/10 – 시각·음향 단서를 연결해야 함</x:t>
  </x:si>
  <x:si>
    <x:t>벤치와 가려진 틈의 쓰레기 6개 전부 수거</x:t>
  </x:si>
  <x:si>
    <x:t>위험 쓰레기 5개 제거 및 안전 통로 확보</x:t>
  </x:si>
  <x:si>
    <x:t>침식 부위가 파동에 따라 넓어지는 연출</x:t>
  </x:si>
  <x:si>
    <x:t>아이의 목격담과 그림 수령 또는 지나침</x:t>
  </x:si>
  <x:si>
    <x:t>146번 닫힌 문지기 보스전에서 1회 사용</x:t>
  </x:si>
  <x:si>
    <x:t>168번 융합된 괴물 보스전에서 1회 사용</x:t>
  </x:si>
  <x:si>
    <x:t>169번 | 구조된 군인에게 지원받기</x:t>
  </x:si>
  <x:si>
    <x:t>자아마모 수치 유지·UI 간섭 8초 완화</x:t>
  </x:si>
  <x:si>
    <x:t>안정선이 끊기며 피해 표시를 약하게 표현</x:t>
  </x:si>
  <x:si>
    <x:t>파동이 멈추고 약점 적중 이펙트 강조</x:t>
  </x:si>
  <x:si>
    <x:t>자홍색 번짐, 표면이 부식되듯 퍼지는 연출</x:t>
  </x:si>
  <x:si>
    <x:t>번짐이 절단되고 약점 적중 이펙트 강조</x:t>
  </x:si>
  <x:si>
    <x:t>128번 관리국 방진 마스크에 1회 사용</x:t>
  </x:si>
  <x:si>
    <x:t>276~288번 균열 내부·최종 보스전</x:t>
  </x:si>
  <x:si>
    <x:t>213·217번 흔적·퍼즐 단서 탐지</x:t>
  </x:si>
  <x:si>
    <x:t>213~217번 폐교 분진·시야 방해 구간</x:t>
  </x:si>
  <x:si>
    <x:t>침식 입자가 차단벽 앞에서 소멸하는 연출</x:t>
  </x:si>
  <x:si>
    <x:t>짙은 회색 단절선, 벽 형태의 끊김 연출</x:t>
  </x:si>
  <x:si>
    <x:t>237번 | 공명 확인 후 회수·무기 등록</x:t>
  </x:si>
  <x:si>
    <x:t>기본 피해 수치와 기본 속성 이펙트 적용</x:t>
  </x:si>
  <x:si>
    <x:t>악질 유튜버의 균열 접근 생방송 시청하기</x:t>
  </x:si>
  <x:si>
    <x:t>우정 반지와 검은 흔적 단서 발견하기</x:t>
  </x:si>
  <x:si>
    <x:t>조건 미달 시 완료 상호작용이 비활성화됨</x:t>
  </x:si>
  <x:si>
    <x:t>집으로 돌아가는 길에 공원의 섬광 확인하기</x:t>
  </x:si>
  <x:si>
    <x:t>할머니를 구한 청년의 수치 836 측정하기</x:t>
  </x:si>
  <x:si>
    <x:t>일시정지·다시 보기·핵심 기억 요약 제공</x:t>
  </x:si>
  <x:si>
    <x:t>필수 물품이 포함된 상태로 준비 완료</x:t>
  </x:si>
  <x:si>
    <x:t>골목 지름길의 장애물과 이상 진동 돌파하기</x:t>
  </x:si>
  <x:si>
    <x:t>편의점에서 다이소의 도착 트리거에 진입</x:t>
  </x:si>
  <x:si>
    <x:t>농구공으로 폭행당하는 친구의 기억 목격하기</x:t>
  </x:si>
  <x:si>
    <x:t>원본 인터뷰 및 ‘저게 선의다’ 밈 확인</x:t>
  </x:si>
  <x:si>
    <x:t>상호작용 가능 범위를 넓히고 아이콘 표시</x:t>
  </x:si>
  <x:si>
    <x:t>고등급자들의 선의 수치 하락 보고 확인하기</x:t>
  </x:si>
  <x:si>
    <x:t>체력 0 시 첫 흔적 체크포인트에서 재시작</x:t>
  </x:si>
  <x:si>
    <x:t>선의 수치 836 청년의 구조 원칙 듣기</x:t>
  </x:si>
  <x:si>
    <x:t>소파 옆 주인공에서 조사 입력 1회 완료</x:t>
  </x:si>
  <x:si>
    <x:t>손님에게 주문 전달하고 알바 보상 받기</x:t>
  </x:si>
  <x:si>
    <x:t>플레이어 담당 구역의 목표 수량 달성</x:t>
  </x:si>
  <x:si>
    <x:t>아파트에서 편의점의 도착 트리거에 진입</x:t>
  </x:si>
  <x:si>
    <x:t>대상을 놓치면 짧은 연출이 다시 재생됨</x:t>
  </x:si>
  <x:si>
    <x:t>유튜버에게 나타난 수치 96 확인하기</x:t>
  </x:si>
  <x:si>
    <x:t>밤이 되자 잠잠해진 균열 확인하고 귀가하기</x:t>
  </x:si>
  <x:si>
    <x:t>목표 수량·트리거·퍼즐·보스 기믹 완료 등</x:t>
  </x:si>
  <x:si>
    <x:t>마지막 일격으로 선의 계량자와 동기화하기</x:t>
  </x:si>
  <x:si>
    <x:t>피격·발각 시 직전 안전 지점에서 재시작</x:t>
  </x:si>
  <x:si>
    <x:t>선의 계량자가 제시한 두 해결 방법 듣기</x:t>
  </x:si>
  <x:si>
    <x:t>핵심 오브젝트에 카메라 줌과 효과음 적용</x:t>
  </x:si>
  <x:si>
    <x:t>선의 계량자의 등급 배정 규칙 무효화하기</x:t>
  </x:si>
  <x:si>
    <x:t>같은 장소·목표·게임플레이 묶음을 구분</x:t>
  </x:si>
  <x:si>
    <x:t>거실에서 현관문의 도착 트리거에 진입</x:t>
  </x:si>
  <x:si>
    <x:t>편의점 물류 트럭과 꺼지는 가로등 발견하기</x:t>
  </x:si>
  <x:si>
    <x:t>바쁜 치킨집 직원의 도움 요청 확인하기</x:t>
  </x:si>
  <x:si>
    <x:t>시민은 다른 해결책의 전체 진실을 모름</x:t>
  </x:si>
  <x:si>
    <x:t>콘텐츠 완료 시 얻는 개발자용 진행 점수</x:t>
  </x:si>
  <x:si>
    <x:t>5. 콘텐츠 유형별 예상 시간 산정 기준</x:t>
  </x:si>
  <x:si>
    <x:t>획득량을 시작부터 합산한 실제 진행 수치</x:t>
  </x:si>
  <x:si>
    <x:t>가장 가까운 조력자를 구조 현장에서 잃음</x:t>
  </x:si>
  <x:si>
    <x:t>사랑의 매로 괴물형 보스의 방어막 깨기</x:t>
  </x:si>
  <x:si>
    <x:t>보스마다 공략 규칙과 승리 조건을 변경</x:t>
  </x:si>
  <x:si>
    <x:t>공격력 합산 요소(최초·일회성 변화)</x:t>
  </x:si>
  <x:si>
    <x:t>길찾기·관찰·오답을 포함한 초회 시간</x:t>
  </x:si>
  <x:si>
    <x:t>Lv·레벨업 필요 경험치·전직 퀘스트</x:t>
  </x:si>
  <x:si>
    <x:t>여러 페이즈 합으로 전체 시간을 산정</x:t>
  </x:si>
  <x:si>
    <x:t>일부 추격·호위에서만 필요해 대부분 공란</x:t>
  </x:si>
  <x:si>
    <x:t>차한해 혼자 희생하는 것이 옳다고 강요</x:t>
  </x:si>
  <x:si>
    <x:t>특혜를 유지하려 차한해에게 출동을 떠넘김</x:t>
  </x:si>
  <x:si>
    <x:t>장비를 제외한 차한해의 피해 대응 숙련도</x:t>
  </x:si>
  <x:si>
    <x:t>게임 「넌 착해!」 밸런스 문서 작성 기준</x:t>
  </x:si>
  <x:si>
    <x:t>밸런스 문서 변화량과 보스 요약 합계 일치</x:t>
  </x:si>
  <x:si>
    <x:t>인연·자아마모도·단서로 열리는 선택 콘텐츠</x:t>
  </x:si>
  <x:si>
    <x:t>예상 소요 시간 합계와 일치하는지 확인</x:t>
  </x:si>
  <x:si>
    <x:t>초기 고등급자 파티원 4명과 역할 확인</x:t>
  </x:si>
  <x:si>
    <x:t>몬스터 수·패턴·시민 보호를 직접 산정</x:t>
  </x:si>
  <x:si>
    <x:t>이용익 임시 대통령 취임·국가 우선 출동</x:t>
  </x:si>
  <x:si>
    <x:t>0% → 0/25/50/75/100%</x:t>
  </x:si>
  <x:si>
    <x:t>필수 연출 이후 빠른 넘김·다시보기 허용</x:t>
  </x:si>
  <x:si>
    <x:t>사용 권한 | 획득 방식 | 획득 조건</x:t>
  </x:si>
  <x:si>
    <x:t>마지막 페이즈 행에 전체 보스전 합계 병기</x:t>
  </x:si>
  <x:si>
    <x:t>위로 대신 책임 전가와 가족 원망이 연속됨</x:t>
  </x:si>
  <x:si>
    <x:t>새로 해금되는 조작·판단 능력의 이름</x:t>
  </x:si>
  <x:si>
    <x:t>치킨집 앞 두 손님의 주문 대화 엿듣기</x:t>
  </x:si>
  <x:si>
    <x:t>고등급자 특혜가 일상화된 기록 확인하기</x:t>
  </x:si>
  <x:si>
    <x:t>몬스터 1체 경험치·퀘스트 보상 경험치</x:t>
  </x:si>
  <x:si>
    <x:t>차한해·선의 계량자의 동일 근원 확인</x:t>
  </x:si>
  <x:si>
    <x:t>환호가 무한 책임 요구로 바뀌는 첫 균열</x:t>
  </x:si>
  <x:si>
    <x:t>방어구·보호 장비의 획득·파손·보정 변화</x:t>
  </x:si>
  <x:si>
    <x:t>비출동 고등급자 3명의 지속 하락 확인</x:t>
  </x:si>
  <x:si>
    <x:t>전조 강화와 체크포인트로 재시도 시간 제한</x:t>
  </x:si>
  <x:si>
    <x:t>폭력과 희생 기억을 마주하는 심리 부담</x:t>
  </x:si>
  <x:si>
    <x:t>장비를 제외한 차한해의 전투 숙련 공격력</x:t>
  </x:si>
  <x:si>
    <x:t>차한해 소멸·균열 소멸·변이체 전원 복원</x:t>
  </x:si>
  <x:si>
    <x:t>초기 대응 브리핑에서 일시적 신뢰</x:t>
  </x:si>
  <x:si>
    <x:t>사랑의 매의 공명 타격 시험하기</x:t>
  </x:si>
  <x:si>
    <x:t>입력하지 않은 키 안내를 계속 유지</x:t>
  </x:si>
  <x:si>
    <x:t>라이트 유저
(예상 시간 기준)</x:t>
  </x:si>
  <x:si>
    <x:t>차단선 너머로 파문이 이어지는 연출</x:t>
  </x:si>
  <x:si>
    <x:t>두려움과 불신으로 공동 진입 거부</x:t>
  </x:si>
  <x:si>
    <x:t>첫 상호작용 대상에 반짝임 표시</x:t>
  </x:si>
  <x:si>
    <x:t>1-B | 편의점·고양이 선택</x:t>
  </x:si>
  <x:si>
    <x:t>파티 경험치 분배 시스템이 없음</x:t>
  </x:si>
  <x:si>
    <x:t>192번 | 폐교 환경 장비 수령</x:t>
  </x:si>
  <x:si>
    <x:t>주요 하락 요인·포트폴리오 역할</x:t>
  </x:si>
  <x:si>
    <x:t>초기 국가 책임 요구에 대한 공감</x:t>
  </x:si>
  <x:si>
    <x:t>방어력 합산 요소(획득·손상·파손)</x:t>
  </x:si>
  <x:si>
    <x:t>아이템 구매 기준가격·필요 처치 수</x:t>
  </x:si>
  <x:si>
    <x:t>공격 예고 판독 시간 +0.3초</x:t>
  </x:si>
  <x:si>
    <x:t>중심 섬의 선의 계량자와 마주하기</x:t>
  </x:si>
  <x:si>
    <x:t>전투 파밍 상점 경제가 핵심이 아님</x:t>
  </x:si>
  <x:si>
    <x:t>반복 사냥과 레벨업 루프가 없음</x:t>
  </x:si>
  <x:si>
    <x:t>표에서 가장 핵심적인 항목으로 작성</x:t>
  </x:si>
  <x:si>
    <x:t>소멸하는 친구를 끌어안고 보내주기</x:t>
  </x:si>
  <x:si>
    <x:t>낮음/중간/높음/최고 + 유형</x:t>
  </x:si>
  <x:si>
    <x:t>레벨업 전투시간·필요 처치 수</x:t>
  </x:si>
  <x:si>
    <x:t>오프닝 재생이 끝나면 자동 완료</x:t>
  </x:si>
  <x:si>
    <x:t>난관·난이도 조절·밸런스 팩터</x:t>
  </x:si>
  <x:si>
    <x:t>대표 진엔딩 예상 시간(미들 기준)</x:t>
  </x:si>
  <x:si>
    <x:t>알바를 거절하면 서브 퀘스트 종료</x:t>
  </x:si>
  <x:si>
    <x:t>오답 입력 5회 시 장치 초기화</x:t>
  </x:si>
  <x:si>
    <x:t>융합된 괴물의 단일 외피 공략하기</x:t>
  </x:si>
  <x:si>
    <x:t>선의 조각·기억·환영·정예전 완료</x:t>
  </x:si>
  <x:si>
    <x:t>타인의 강요를 자신의 의지와 분리함</x:t>
  </x:si>
  <x:si>
    <x:t>개인 판단보다 권력과 여론이 우선됨</x:t>
  </x:si>
  <x:si>
    <x:t>대장 고양이 왕복 행동 2회 확인</x:t>
  </x:si>
  <x:si>
    <x:t>시위 구역 3개 통과 후 차량 탑승</x:t>
  </x:si>
  <x:si>
    <x:t>두 고양이의 경계·신뢰 상태 확인</x:t>
  </x:si>
  <x:si>
    <x:t>[이용익] -10% (누적 0%)</x:t>
  </x:si>
  <x:si>
    <x:t>필수 조사 도구 누락 시 출발 불가</x:t>
  </x:si>
  <x:si>
    <x:t>대장 고양이와 안전 거리 유지</x:t>
  </x:si>
  <x:si>
    <x:t>보스 스테이지 수·스테이지 점수</x:t>
  </x:si>
  <x:si>
    <x:t>[나대진] +10% (누적 85%)</x:t>
  </x:si>
  <x:si>
    <x:t>회사 구조 정보 확인 및 임무 수락</x:t>
  </x:si>
  <x:si>
    <x:t>장비 내구도·자아 마모도 표시</x:t>
  </x:si>
  <x:si>
    <x:t>이용익의 균열 단독 진입 명령</x:t>
  </x:si>
  <x:si>
    <x:t>라이트 유저 열과 동일하게 작성</x:t>
  </x:si>
  <x:si>
    <x:t>친구가 사용했던 책상 조사하기</x:t>
  </x:si>
  <x:si>
    <x:t>5-C | 융합 보스·폭력의 순환</x:t>
  </x:si>
  <x:si>
    <x:t>폐교 조사 명령 3개 조항 확인</x:t>
  </x:si>
  <x:si>
    <x:t>[한도윤] +5% (누적 95%)</x:t>
  </x:si>
  <x:si>
    <x:t>100%: 예약 음성·후일담 강화</x:t>
  </x:si>
  <x:si>
    <x:t>[한도윤] +5% (누적 90%)</x:t>
  </x:si>
  <x:si>
    <x:t>유품 3종 확인 및 사망 연출 종료</x:t>
  </x:si>
  <x:si>
    <x:t>시민 증언이 군중 전체로 확산</x:t>
  </x:si>
  <x:si>
    <x:t>카메라 없는 구조를 의심하는 여론</x:t>
  </x:si>
  <x:si>
    <x:t>보스가 어린 시절 친구임을 확인</x:t>
  </x:si>
  <x:si>
    <x:t>[이용익] -5% (누적 15%)</x:t>
  </x:si>
  <x:si>
    <x:t>삭제 메시지·미발신 도움 요청 확인</x:t>
  </x:si>
  <x:si>
    <x:t>안전 진입로에 탐지기 반응 강화</x:t>
  </x:si>
  <x:si>
    <x:t>고등급자 균열 진입 요구 성명 확인</x:t>
  </x:si>
  <x:si>
    <x:t>차한해·선의 계량자 완전 동기화</x:t>
  </x:si>
  <x:si>
    <x:t>7-I | 균열과 차한해의 진실</x:t>
  </x:si>
  <x:si>
    <x:t>물류 박스 3개 이동 및 출구 확보</x:t>
  </x:si>
  <x:si>
    <x:t>성인 이후 외면 기록 3개 확인</x:t>
  </x:si>
  <x:si>
    <x:t>7-A | 괴물의 인간 기원 공개</x:t>
  </x:si>
  <x:si>
    <x:t>7분 30초
(총 22분 30초)</x:t>
  </x:si>
  <x:si>
    <x:t>한도윤 예약 음성·추모 후일담 해금</x:t>
  </x:si>
  <x:si>
    <x:t>유튜버와 괴물 특징 3개 일치 확인</x:t>
  </x:si>
  <x:si>
    <x:t>5-G | 회사 구조·한도윤 상실</x:t>
  </x:si>
  <x:si>
    <x:t>친구의 괴물 상태 해방·완전 소멸</x:t>
  </x:si>
  <x:si>
    <x:t>회사 구조 후 폐교 조사 명령 확인</x:t>
  </x:si>
  <x:si>
    <x:t>안전 발판 테두리와 체크포인트 제공</x:t>
  </x:si>
  <x:si>
    <x:t>친구 완전 소멸 및 보스전 종료</x:t>
  </x:si>
  <x:si>
    <x:t>실패 후 고정 표식의 밝기 증가</x:t>
  </x:si>
  <x:si>
    <x:t>[이용익] -5% (누적 10%)</x:t>
  </x:si>
  <x:si>
    <x:t>닫힌 문지기의 방어 핵 제압하기</x:t>
  </x:si>
  <x:si>
    <x:t>학교폭력 기억 연출 끝까지 재생</x:t>
  </x:si>
  <x:si>
    <x:t>[나대진] 85% 이상에서 연구실 최고 권한 키카드·보안 요원 생체 인증 모듈 회수</x:t>
  </x:si>
  <x:si>
    <x:t>환경 장비 2종의 보호 효과와 안정 앰플의 1회성 UI 간섭 완화 시점을 비교해야 함</x:t>
  </x:si>
  <x:si>
    <x:t>출동 기록과 일일 측정값을 대조해 전투가 선의 감소의 직접 원인이 아님을 확인함</x:t>
  </x:si>
  <x:si>
    <x:t>보호 장비 2종과 공격 장비 1종의 방어·공명 피해·기동성·화면 간섭을 비교해야 함</x:t>
  </x:si>
  <x:si>
    <x:t>먼지 보호 안경과 균열 보호 마스크의 장착 조합을 정하고 안정 앰플을 퀵슬롯에 등록함</x:t>
  </x:si>
  <x:si>
    <x:t>시야 밖 기습과 밀쳐내기를 장화의 넘어짐 저항으로 버티면서 반격 시점을 찾아야 함</x:t>
  </x:si>
  <x:si>
    <x:t>다른 자리로 가려 하면 일진들이 ‘빨리 안 오냐’며 반복해서 옆자리에 앉도록 압박함</x:t>
  </x:si>
  <x:si>
    <x:t>출동 목록의 피해 규모·생존 가능성·정치 우선도를 비교하고 강제 배정된 임무를 확인함</x:t>
  </x:si>
  <x:si>
    <x:t>거리 표시 없이 고양이의 귀·꼬리·걸음 속도를 보고 적정 거리를 유지해 함께 이동함</x:t>
  </x:si>
  <x:si>
    <x:t>공명 피해는 증가하지만 증폭기의 화면 간섭 때문에 붙잡기 공격의 전조가 짧게 가려짐</x:t>
  </x:si>
  <x:si>
    <x:t>장화의 밀쳐짐 저항으로 첫 기습을 버티고 소리 방향을 따라 문 뒤 개체를 찾아 제압함</x:t>
  </x:si>
  <x:si>
    <x:t>접근 도구 2종 사용 완료·도시 인연 선택 콘텐츠 +5%·진엔딩 시민 증언 강화</x:t>
  </x:si>
  <x:si>
    <x:t>[나대진] 75% 이상 : 충격 보호대·공명 보호 장갑·고등급자 공명 증폭기 지원</x:t>
  </x:si>
  <x:si>
    <x:t>강화 전투화로 한 사람을 밀어 넣는 자의 양면 압박을 버티며 공간 도약 통로 통과하기</x:t>
  </x:si>
  <x:si>
    <x:t>키카드와 생체 인증 모듈로 보안문을 해제하고 이용익 비리 기록 공개 여부 선택하기</x:t>
  </x:si>
  <x:si>
    <x:t>깨진 방패의 방어 방향과 섬광 신호기의 1회성 주의 분산 효과를 함께 이해해야 함</x:t>
  </x:si>
  <x:si>
    <x:t>잔해 3개 파괴·로프 발사기 2회분 소진·마지막 직원 대피·임시 재난 구조 장비 반납</x:t>
  </x:si>
  <x:si>
    <x:t>문 두드리기·연속 주먹질 패턴과 무전으로 전달되는 공격 예고를 연결해 학습해야 함</x:t>
  </x:si>
  <x:si>
    <x:t>차단 상태가 안정 파장의 전달 경로를 일부 끊어 고정 효과가 충분히 도달하지 못함.</x:t>
  </x:si>
  <x:si>
    <x:t>괴물이 덮치기 직전 전용 UI에서 1회 발동하는 사건형 액티브. 무의식적 선의 폭발을 호출해 순간 출력 1000을 만들고 접촉 소멸까지 연쇄함.</x:t>
  </x:si>
  <x:si>
    <x:t>관리국 현장 보급함 : 오염 차단 전신복·심층 균열 탐사 헬멧·고밀도 충격 흡수 장화 수령
시민 구조 누적 30회 : 선의 안정 장치 추가 지급</x:t>
  </x:si>
  <x:si>
    <x:t>차한해가 혼자 균열로 들어가는 희생 경로에서 진입 직전 UI로 반드시 사용하는 마지막 스킬. 눈물 한 방울과 함께 기억·감정이 도시 전체로 공명됨.</x:t>
  </x:si>
  <x:si>
    <x:t>전투 파밍 상점 경제는 제외하되 실제 아이템 42종 모두에 획득 콘텐츠를 부여하고, 획득 순서·사용 콘텐츠·수치를 아이템 시트와 밸런스 문서에 연결</x:t>
  </x:si>
  <x:si>
    <x:t>재은폐</x:t>
  </x:si>
  <x:si>
    <x:t>55초</x:t>
  </x:si>
  <x:si>
    <x:t>30초</x:t>
  </x:si>
  <x:si>
    <x:t>40초</x:t>
  </x:si>
  <x:si>
    <x:t>선공</x:t>
  </x:si>
  <x:si>
    <x:t>3분</x:t>
  </x:si>
  <x:si>
    <x:t>2분</x:t>
  </x:si>
  <x:si>
    <x:t>+7%</x:t>
  </x:si>
  <x:si>
    <x:t>-</x:t>
  </x:si>
  <x:si>
    <x:t>퀘스트</x:t>
  </x:si>
  <x:si>
    <x:t>경직</x:t>
  </x:si>
  <x:si>
    <x:t>+5%</x:t>
  </x:si>
  <x:si>
    <x:t>충격</x:t>
  </x:si>
  <x:si>
    <x:t>1분</x:t>
  </x:si>
  <x:si>
    <x:t>17분</x:t>
  </x:si>
  <x:si>
    <x:t>배회</x:t>
  </x:si>
  <x:si>
    <x:t>보스명</x:t>
  </x:si>
  <x:si>
    <x:t>10초</x:t>
  </x:si>
  <x:si>
    <x:t>23분</x:t>
  </x:si>
  <x:si>
    <x:t>50초</x:t>
  </x:si>
  <x:si>
    <x:t>7분</x:t>
  </x:si>
  <x:si>
    <x:t>후퇴</x:t>
  </x:si>
  <x:si>
    <x:t>비선공</x:t>
  </x:si>
  <x:si>
    <x:t>94%</x:t>
  </x:si>
  <x:si>
    <x:t>선택</x:t>
  </x:si>
  <x:si>
    <x:t>25초</x:t>
  </x:si>
  <x:si>
    <x:t>20초</x:t>
  </x:si>
  <x:si>
    <x:t>15초</x:t>
  </x:si>
  <x:si>
    <x:t>35초</x:t>
  </x:si>
  <x:si>
    <x:t>45초</x:t>
  </x:si>
  <x:si>
    <x:t>4분</x:t>
  </x:si>
  <x:si>
    <x:t>도시</x:t>
  </x:si>
  <x:si>
    <x:t>손</x:t>
  </x:si>
  <x:si>
    <x:t>수치</x:t>
  </x:si>
  <x:si>
    <x:t>챕터</x:t>
  </x:si>
  <x:si>
    <x:t>머리</x:t>
  </x:si>
  <x:si>
    <x:t>+2m</x:t>
  </x:si>
  <x:si>
    <x:t>이름</x:t>
  </x:si>
  <x:si>
    <x:t>+3%</x:t>
  </x:si>
  <x:si>
    <x:t>전투</x:t>
  </x:si>
  <x:si>
    <x:t>+4m</x:t>
  </x:si>
  <x:si>
    <x:t>소모품</x:t>
  </x:si>
  <x:si>
    <x:t>회복</x:t>
  </x:si>
  <x:si>
    <x:t>업적</x:t>
  </x:si>
  <x:si>
    <x:t>상의</x:t>
  </x:si>
  <x:si>
    <x:t>제작</x:t>
  </x:si>
  <x:si>
    <x:t>1회</x:t>
  </x:si>
  <x:si>
    <x:t>탄약</x:t>
  </x:si>
  <x:si>
    <x:t>무기</x:t>
  </x:si>
  <x:si>
    <x:t>스킬4</x:t>
  </x:si>
  <x:si>
    <x:t>정수</x:t>
  </x:si>
  <x:si>
    <x:t>신발</x:t>
  </x:si>
  <x:si>
    <x:t>2회</x:t>
  </x:si>
  <x:si>
    <x:t>콘텐츠</x:t>
  </x:si>
  <x:si>
    <x:t>삭제</x:t>
  </x:si>
  <x:si>
    <x:t>+4%</x:t>
  </x:si>
  <x:si>
    <x:t>이용익</x:t>
  </x:si>
  <x:si>
    <x:t>보스</x:t>
  </x:si>
  <x:si>
    <x:t>미들</x:t>
  </x:si>
  <x:si>
    <x:t>97%</x:t>
  </x:si>
  <x:si>
    <x:t>최고</x:t>
  </x:si>
  <x:si>
    <x:t>공격력</x:t>
  </x:si>
  <x:si>
    <x:t>40%</x:t>
  </x:si>
  <x:si>
    <x:t>53%</x:t>
  </x:si>
  <x:si>
    <x:t>누적값</x:t>
  </x:si>
  <x:si>
    <x:t>스킬</x:t>
  </x:si>
  <x:si>
    <x:t>비고</x:t>
  </x:si>
  <x:si>
    <x:t>검증</x:t>
  </x:si>
  <x:si>
    <x:t>12%</x:t>
  </x:si>
  <x:si>
    <x:t>강재한</x:t>
  </x:si>
  <x:si>
    <x:t>헤비</x:t>
  </x:si>
  <x:si>
    <x:t>얼굴</x:t>
  </x:si>
  <x:si>
    <x:t>대상</x:t>
  </x:si>
  <x:si>
    <x:t>8분</x:t>
  </x:si>
  <x:si>
    <x:t>6분</x:t>
  </x:si>
  <x:si>
    <x:t>48%</x:t>
  </x:si>
  <x:si>
    <x:t>16%</x:t>
  </x:si>
  <x:si>
    <x:t>0%</x:t>
  </x:si>
  <x:si>
    <x:t>순서</x:t>
  </x:si>
  <x:si>
    <x:t>7%</x:t>
  </x:si>
  <x:si>
    <x:t>방어력</x:t>
  </x:si>
  <x:si>
    <x:t>항목</x:t>
  </x:si>
  <x:si>
    <x:t>한도윤</x:t>
  </x:si>
  <x:si>
    <x:t>나대진</x:t>
  </x:si>
  <x:si>
    <x:t>공통</x:t>
  </x:si>
  <x:si>
    <x:t>3%</x:t>
  </x:si>
  <x:si>
    <x:t>90%</x:t>
  </x:si>
  <x:si>
    <x:t>+2%</x:t>
  </x:si>
  <x:si>
    <x:t>텍스트</x:t>
  </x:si>
  <x:si>
    <x:t>변화량</x:t>
  </x:si>
  <x:si>
    <x:t>-2%</x:t>
  </x:si>
  <x:si>
    <x:t>10분</x:t>
  </x:si>
  <x:si>
    <x:t>+8%</x:t>
  </x:si>
  <x:si>
    <x:t>차우선</x:t>
  </x:si>
  <x:si>
    <x:t>값</x:t>
  </x:si>
  <x:si>
    <x:t>이미지</x:t>
  </x:si>
  <x:si>
    <x:t>지원</x:t>
  </x:si>
  <x:si>
    <x:t>80%</x:t>
  </x:si>
  <x:si>
    <x:t>5분</x:t>
  </x:si>
  <x:si>
    <x:t>85%</x:t>
  </x:si>
  <x:si>
    <x:t>초기값</x:t>
  </x:si>
  <x:si>
    <x:t>무관</x:t>
  </x:si>
  <x:si>
    <x:t>28%</x:t>
  </x:si>
  <x:si>
    <x:t>라이트</x:t>
  </x:si>
  <x:si>
    <x:t>8초</x:t>
  </x:si>
  <x:si>
    <x:t>동일</x:t>
  </x:si>
  <x:si>
    <x:t>보급</x:t>
  </x:si>
  <x:si>
    <x:t>92%</x:t>
  </x:si>
  <x:si>
    <x:t>24%</x:t>
  </x:si>
  <x:si>
    <x:t>60%</x:t>
  </x:si>
  <x:si>
    <x:t>50%</x:t>
  </x:si>
  <x:si>
    <x:t>13분</x:t>
  </x:si>
  <x:si>
    <x:t>결과</x:t>
  </x:si>
  <x:si>
    <x:t>PC DATA는 능력치·장비·스킬이 처음 변하는 시점만 기록하고, PC DATA(대차대조표)는 1~306 모든 콘텐츠의 챕터·콘텐츠명·전투 상태·현재 기본 수치와 변화 근거를 기록</x:t>
  </x:si>
  <x:si>
    <x:t>서브 퀘스트 : 이후 예쁜 고양이 인연 콘텐츠 4회 수행 가능</x:t>
  </x:si>
  <x:si>
    <x:t>기록의 시간 순서를 자동 정렬하고 마지막 구조 요청 위치 표시</x:t>
  </x:si>
  <x:si>
    <x:t>측정 인원이 몰리고 고등급자 선발을 기대하는 시민들이 압박함</x:t>
  </x:si>
  <x:si>
    <x:t>[차우선] 85% : 언니를 닮은 행동을 시작하는 후일담 해금</x:t>
  </x:si>
  <x:si>
    <x:t>영역 안팎을 오가며 대장 고양이의 반복 이동 경로를 확인함</x:t>
  </x:si>
  <x:si>
    <x:t>소문을 옮기는 자의 생명력 0 또는 해당 구간의 제압 조건 달성</x:t>
  </x:si>
  <x:si>
    <x:t>아무도 보지 않는 곳에서 시민을 구하고 갈채를 먹는 자 제압하기</x:t>
  </x:si>
  <x:si>
    <x:t>자아마모도 100% : 최종 UI 붕괴·희생 선택 독백 해금</x:t>
  </x:si>
  <x:si>
    <x:t>1/10 – 연출 정보량·단서 강조 정도가 난이도를 결정함</x:t>
  </x:si>
  <x:si>
    <x:t>[이용익] 0% : 희생을 정치 자산으로 이용한 결말 확정</x:t>
  </x:si>
  <x:si>
    <x:t>융합된 괴물의 해당 페이즈 목표 또는 환경 기믹 조건 달성</x:t>
  </x:si>
  <x:si>
    <x:t>차한해의 체력이 0이 되면 해당 전투 구간 직전 지점에서 재시작</x:t>
  </x:si>
  <x:si>
    <x:t>판별·환경 제어 중심으로 화력 반복을 피하고 오답만 체크포인트화</x:t>
  </x:si>
  <x:si>
    <x:t>1/10 – 보고 항목 수·정보 분산 정도가 난이도를 결정함</x:t>
  </x:si>
  <x:si>
    <x:t>비웃는 얼굴의 생명력 0 또는 해당 구간의 제압 조건 달성</x:t>
  </x:si>
  <x:si>
    <x:t>5/10 – 문서 수·모순 정보·대조 단계 수가 난이도를 결정함</x:t>
  </x:si>
  <x:si>
    <x:t>길을 막아선 자가 점거한 보급로를 우회해 대피소 노인 돕기</x:t>
  </x:si>
  <x:si>
    <x:t>3/10 – 관계와 구조 우선순위가 충돌하는 정보 판단 난이도</x:t>
  </x:si>
  <x:si>
    <x:t>소리 크기와 탐지기 반응을 비교하며 잔해 속 구조 신호를 탐색함</x:t>
  </x:si>
  <x:si>
    <x:t>7/10 – 시야 제한·시간 압박·호위가 결합된 구조 난이도</x:t>
  </x:si>
  <x:si>
    <x:t>일반 몬스터라도 힐·딜·탱 조합 시 난이도가 상승하는 사례</x:t>
  </x:si>
  <x:si>
    <x:t>잔해와 효과음 때문에 구조 신호의 방향을 정확히 판단하기 어려움</x:t>
  </x:si>
  <x:si>
    <x:t>눈을 돌린 무리의 생명력 0 또는 해당 구간의 제압 조건 달성</x:t>
  </x:si>
  <x:si>
    <x:t>본인 확인과 측정 동의 절차를 마친 뒤 일반 측정 장치에 들어감</x:t>
  </x:si>
  <x:si>
    <x:t>취소된 파티원 명단과 단독 출동 위험 경고를 한 화면에 표시</x:t>
  </x:si>
  <x:si>
    <x:t>소방관 위치 음향 강화·구조 게이지 완화·장비 자동 비교 제공</x:t>
  </x:si>
  <x:si>
    <x:t>NPC 제압 속도·몬스터 시선 유지 시간·우회 경로 수 조절</x:t>
  </x:si>
  <x:si>
    <x:t>카메라 사각 이동→중계 차단→실제 시민 판별→카메라 없는 구조</x:t>
  </x:si>
  <x:si>
    <x:t>오답 후 가짜 흔적 하나가 사라지고 진짜 흔적의 잔광이 강화</x:t>
  </x:si>
  <x:si>
    <x:t>일부 시민의 희생 반대가 확산되어 고등급자·폭력시위단체까지 설득</x:t>
  </x:si>
  <x:si>
    <x:t>첫 시도에는 예상 궤적선을 표시하고 실패 후 반사 각도를 보정</x:t>
  </x:si>
  <x:si>
    <x:t>우회 표식·낙하 예고 확대·실패 후 시위대 이동 속도 감소</x:t>
  </x:si>
  <x:si>
    <x:t>친구의 일시적 인간 모습·완전 소멸·괴물 인간 기원 보고 완료</x:t>
  </x:si>
  <x:si>
    <x:t>3/10 – 세 자료의 공통점과 은폐된 문장을 연결해야 함</x:t>
  </x:si>
  <x:si>
    <x:t>폐교의 보스 가슴 안에 박힌 우정 목걸이 펜던트형 심장 확인하기</x:t>
  </x:si>
  <x:si>
    <x:t>1은 단순 확인·대화, 10은 빠른 보스 패턴과 복합 입력</x:t>
  </x:si>
  <x:si>
    <x:t>첫 실패 후 약점 노출 시간을 늘리고 공격 방향 보정 적용</x:t>
  </x:si>
  <x:si>
    <x:t>틈을 파고드는 자의 생명력 0 또는 해당 구간의 제압 조건 달성</x:t>
  </x:si>
  <x:si>
    <x:t>붕괴로 기존 길이 막히고 동료와 함께 제한시간 안에 탈출해야 함</x:t>
  </x:si>
  <x:si>
    <x:t>2/10 – 손상 표시와 방어 보정 변화의 의미를 이해해야 함</x:t>
  </x:si>
  <x:si>
    <x:t>변이체가 소멸한다는 설명은 인간의 선택을 시험하기 위한 거짓말</x:t>
  </x:si>
  <x:si>
    <x:t>처치 수가 아니라 스토리·퍼즐·구조·비처치 승리 조건을 기록</x:t>
  </x:si>
  <x:si>
    <x:t>6/10 – 군중 패턴·투척물·좁은 통로를 동시에 회피해야 함</x:t>
  </x:si>
  <x:si>
    <x:t>포위 명령→퇴로 봉쇄→순차 공격→진형 틈 생성→선도체 제압</x:t>
  </x:si>
  <x:si>
    <x:t>플레이 난관을 해결하기 위해 관찰·판단·조작해야 하는 절차</x:t>
  </x:si>
  <x:si>
    <x:t>성공 조건·실패 위험을 나란히 표시하고 선택 시간 제한 없음</x:t>
  </x:si>
  <x:si>
    <x:t>네 번째 츄르 급여 및 예쁜 고양이가 도망가지 않고 머무름</x:t>
  </x:si>
  <x:si>
    <x:t>눈썹 흉터와 피어싱 특징을 가진 괴물이 튀어나오는 장면 확인하기</x:t>
  </x:si>
  <x:si>
    <x:t>닫힌 문을 모두 열고 문밖 시민까지 구조한 뒤 방어 핵 제압</x:t>
  </x:si>
  <x:si>
    <x:t>PC DATA 기본 공격력 상승 시점과 전투 복잡도 검증에 사용</x:t>
  </x:si>
  <x:si>
    <x:t>도시 전체 시민</x:t>
  </x:si>
  <x:si>
    <x:t>안정 파장이 진동 주기를 고정하여 공명의 반복·증폭 작용을 직접 억제함.</x:t>
  </x:si>
  <x:si>
    <x:t>지속적인 진동 때문에 침식 에너지가 한 지점에 축적되지 못하고 일부 분산됨.</x:t>
  </x:si>
  <x:si>
    <x:t>196번 | 시민 구조 누적 30회 달성 후 관리국 현장 보급함에서 추가 수령</x:t>
  </x:si>
  <x:si>
    <x:t>187번 | 도시 인연 50% 이상에서 부상당한 소방관 구조 보상으로 획득</x:t>
  </x:si>
  <x:si>
    <x:t>128번 필터 교체 후 공명 흔적 추적·192번 균열 보호 마스크로 교체</x:t>
  </x:si>
  <x:si>
    <x:t>안정된 구조가 진동의 확산과 파동 중첩을 막아 공명 증폭이 발생하기 어려움.</x:t>
  </x:si>
  <x:si>
    <x:t>이미 침식된 구조는 고정할 원형과 기준이 약해 안정화 효과가 크게 감소함.</x:t>
  </x:si>
  <x:si>
    <x:t>안정 상태를 유지하는 에너지 공급과 연결을 끊어 구조의 유지력을 약화함.</x:t>
  </x:si>
  <x:si>
    <x:t>차한해 활성 상태</x:t>
  </x:si>
  <x:si>
    <x:t>274번 | 조회수는 못 참지의 비난 파동을 피하며 클릭헌터의 삼각대와 소지품 조사하기</x:t>
  </x:si>
  <x:si>
    <x:t>280번 | 강화 전투화로 딱 한 명이면 돼의 양면 압박을 버티며 공간 도약 통로 통과하기</x:t>
  </x:si>
  <x:si>
    <x:t>대화 선택지로 사실을 설명·침묵·항의 중 하나를 선택하고 강재한의 요구가 개인 공격으로 변하는 장면을 확인함</x:t>
  </x:si>
  <x:si>
    <x:t>큰 원은 플레이 전반에 미치는 영향이 큰 핵심 팩터이며, 작은 원은 장면·미션 단위에서 조정하는 세부 팩터임</x:t>
  </x:si>
  <x:si>
    <x:t>폐교 영상·우정 목걸이 심장·친구의 마지막 말·완전 소멸을 순서대로 보고하고 생존 복원으로 오해되지 않게 설명함</x:t>
  </x:si>
  <x:si>
    <x:t>선의를 빼앗는 자의 선의 봉쇄·회복 반전 패턴과 선의 자원을 봉쇄하는 장치를 먼저 파괴해야 정상 공격이 가능함</x:t>
  </x:si>
  <x:si>
    <x:t>느리게 직선 접근하며 공격 직전에 몸을 크게 들어 올림을 관찰한 뒤 회피·우회 방식으로 안전 지점까지 이동함</x:t>
  </x:si>
  <x:si>
    <x:t>알바생의 재입고 설명을 확인한 뒤 TV 자막과 조명 변화를 관찰해 단순 사고로 보도되는 첫 이상 현상을 기억함</x:t>
  </x:si>
  <x:si>
    <x:t>0~49% 두 고양이 간식 / 50~69% 대장 고양이 간식 / 70~99% 헤드번팅 없음 / 100% 전용 애교</x:t>
  </x:si>
  <x:si>
    <x:t>전: 대장 고양이 영역의 휴식·급식실과 강당 학교폭력 기억 체험
후: 친구 완전 소멸·괴물 인간 기원 공식 확인</x:t>
  </x:si>
  <x:si>
    <x:t>균열에서 기어 나온 자의 느린 할퀴기·비틀거리며 접근 패턴과 가족과 이웃의 대피 동선을 들키지 않게 확보해야 함</x:t>
  </x:si>
  <x:si>
    <x:t>영웅의 뒤를 밟는 자의 발자국 추적·고속 돌진 패턴과 발자국 추적과 고속 돌진을 피하며 보스 구역에 진입해야 함</x:t>
  </x:si>
  <x:si>
    <x:t>갈채를 모으는 자의 시선 집중·집단 강화 패턴과 가짜 구조 대상 사이에서 선도체의 강화 연결을 찾아 끊어야 함</x:t>
  </x:si>
  <x:si>
    <x:t>부하들과 함께 희생 구호를 반복하며 무리의 공격력과 추격성을 높임을 확인하고 구호 차단→선도체 제압 순서로 대응함</x:t>
  </x:si>
  <x:si>
    <x:t>직접 공격과 방관을 번갈아 사용하며 공격 중인 다른 개체를 몸으로 보호함을 확인하고 진형 분리·처치 순서로 대응함</x:t>
  </x:si>
  <x:si>
    <x:t>균열 주변을 배회하다가 가까이 접근한 대상을 짧게 추격함을 관찰한 뒤 회피·관찰 방식으로 안전 지점까지 이동함</x:t>
  </x:si>
  <x:si>
    <x:t>융합된 괴물의 다중 팔 내려찍기·흡수 파동 패턴과 여러 피해자의 트라우마가 합쳐진 외피의 공략 순서를 찾아야 함</x:t>
  </x:si>
  <x:si>
    <x:t>마지막 쓰레기를 치운 뒤 수거함 아래에서 검은 선이 퍼지지만 오염 자국과 비슷해 균열 전조임을 놓칠 수 있음</x:t>
  </x:si>
  <x:si>
    <x:t>소문을 옮기는 자의 위치 전파·교실 증원 패턴과 교실 사이로 전파되는 호출을 끊으면서 잠금 장치를 조작해야 함</x:t>
  </x:si>
  <x:si>
    <x:t>부하를 원형으로 배치하고 퇴로를 막은 뒤 순차적으로 공격시킴을 확인하고 진형 틈 생성→선도체 제압 순서로 대응함</x:t>
  </x:si>
  <x:si>
    <x:t>친구를 인간으로 생존 복원하는 것이 아니라, 포옹으로 괴물의 고통에서 해방시키고 마지막 감사 뒤 완전히 보내 줌</x:t>
  </x:si>
  <x:si>
    <x:t>성인이 된 뒤 타인을 불신하고, 과거의 자신처럼 괴롭힘당하는 아이를 ‘나도 도움받지 못했다’며 외면한 마지막 선택</x:t>
  </x:si>
  <x:si>
    <x:t>한 사람을 둘러싼 자의 포위 명령·퇴로 봉쇄 패턴과 포위 진형의 빈틈과 목소리가 들리는 방향을 동시에 판단해야 함</x:t>
  </x:si>
  <x:si>
    <x:t>부하를 호출하고 체력이 낮아지면 가까운 부하를 흡수해 회복함을 확인하고 부하 차단→선도체 제압 순서로 대응함</x:t>
  </x:si>
  <x:si>
    <x:t>박수를 멈추지 않는 자의 박수 강화·짧은 음파 패턴과 박수 중첩이 주변 개체를 강화하기 전에 먼저 끊어야 함</x:t>
  </x:si>
  <x:si>
    <x:t>자신이 받을 피해와 상태 이상을 가까운 부하나 시민 환영에게 전가함을 확인하고 연결 해제→처치 순서로 대응함</x:t>
  </x:si>
  <x:si>
    <x:t>뒤엉켜 걷는 자의 엇박자 타격·다방향 휩쓸기 패턴과 연속 광역 공격 뒤 선택 콘텐츠의 남은 시간을 판단해야 함</x:t>
  </x:si>
  <x:si>
    <x:t>도시 인연 100% : 공동 진입 기록·시민 증언 보존 후일담
미달 : 선택한 엔딩에 따른 추모·망각 후일담</x:t>
  </x:si>
  <x:si>
    <x:t>분리수거장 바닥의 검은 선이 급격히 벌어지고 주변 시민이 몰려들어 균열과 사람들의 반응을 동시에 이해해야 함</x:t>
  </x:si>
  <x:si>
    <x:t>선의 측정 마감이 지연되는 원인이 되는 대피소 외곽 교전에 배치함. 선도체 제압은 고등급자 NPC가 담당함.</x:t>
  </x:si>
  <x:si>
    <x:t>한 대상을 지목해 주변 몬스터의 공격을 집중시키고 표식이 끝나면 후퇴함을 확인하고 표식 해제·처치 순서로 대응함</x:t>
  </x:si>
  <x:si>
    <x:t>차한해의 접촉으로 괴물이 처음 소멸하는 연출에 사용함. 차한해는 당시 자신이 처치했다는 사실을 인지하지 못함.</x:t>
  </x:si>
  <x:si>
    <x:t>차한해의 첫 괴물 조우용. 1~2챕터에는 괴물이 등장하지 않으며, 3챕터 새벽 재난부터 은폐·회피로 처음 마주침.</x:t>
  </x:si>
  <x:si>
    <x:t>물류 트럭이 지나가는 순간 도로의 가로등이 이동 방향을 따라 차례로 꺼져 트럭과 이상 현상을 동시에 놓칠 수 있음</x:t>
  </x:si>
  <x:si>
    <x:t>휴식 없이 연속 접근하며 플레이어가 다른 대상을 구조하면 즉시 돌진함을 확인하고 돌진 유도·처치 순서로 대응함</x:t>
  </x:si>
  <x:si>
    <x:t>조롱 소리와 얼굴 환영으로 조작 방향과 공격 예고를 순간적으로 왜곡함을 확인하고 실체 판별·처치 순서로 대응함</x:t>
  </x:si>
  <x:si>
    <x:t>세 단서를 대조해 친구의 정체를 확정하고 안정 장치가 입력 흔들림을 10초간 완화하는 동안 다음 행동을 선택함</x:t>
  </x:si>
  <x:si>
    <x:t>체력이 35% 이하일 때 응급 주사를 사용한 뒤 두 보스를 가까이 유도하고 동시에 노출된 연결 핵을 공명 타격함</x:t>
  </x:si>
  <x:si>
    <x:t>훈련 표적에 일반탄 3발과 비살상 충격탄 2발을 명중한 뒤 전술화 보정을 이용해 공격 예고 회피를 2회 성공함</x:t>
  </x:si>
  <x:si>
    <x:t>방진 고글의 감지 반응으로 공명 흔적 4개를 추적하고 내구도가 낮아진 관리국 방진 마스크에 소형 필터를 교체함</x:t>
  </x:si>
  <x:si>
    <x:t>동일한 파장끼리는 서로 우위가 없으므로 기존 피해식에 영향을 주지 않음.</x:t>
  </x:si>
  <x:si>
    <x:t>※ 일반인 상태의 기본 공격력·기본 방어력은 각각 10으로 시작함.
    79번 콘텐츠에서 무의식적 선의 폭발 +990이 한 번만 적용되어 순간 출력 1000이 되지만 다음 콘텐츠에서 보정이 0으로 돌아감.
    정식 전투 능력과 관리국 표준 대응 장비는 118번부터 개방되며, 무기·방어구·스킬은 최초 획득·교체·손상·파손 시점만 기록함. 소모품·접근 도구는 아이템 시트와 밸런스 문서에서 별도로 관리함.</x:t>
  </x:si>
  <x:si>
    <x:t>새로 열린 우회로를 따라가며 붕괴하는 폐교에서 파티원을 기다림</x:t>
  </x:si>
  <x:si>
    <x:t>대피소에 정식 방어구가 없어 부서진 가구 중 충격을 버틸 판자를 골라야 함</x:t>
  </x:si>
  <x:si>
    <x:t>공명 흔적 4개 추적·소형 방진 필터 1개 사용·마스크 내구도 30 회복</x:t>
  </x:si>
  <x:si>
    <x:t>오염 지대에서 헬멧 센서의 진짜 흔적과 환영체의 가짜 흔적을 구분해야 함</x:t>
  </x:si>
  <x:si>
    <x:t>차한해와 같은 근원의 존재. 단순 처치가 아닌 진실 공개와 선택으로 연결</x:t>
  </x:si>
  <x:si>
    <x:t>감사 편지와 응원 그림을 확인하며 통제 요원의 안내에 따라 차량에 탑승함</x:t>
  </x:si>
  <x:si>
    <x:t>희미한 공명 흔적을 구분하면서 관리국 방진 마스크의 필터 내구도도 관리해야 함</x:t>
  </x:si>
  <x:si>
    <x:t>희생을 외치는 자의 생명력 0 또는 해당 구간의 제압 조건 달성</x:t>
  </x:si>
  <x:si>
    <x:t>선의 봉쇄→회복 반전→탈취 외피 재생→탈취 장치 파괴→외피 제압</x:t>
  </x:si>
  <x:si>
    <x:t>책임을 떠넘기는 자의 피해 전가를 끊고 거울 미로 진입하기</x:t>
  </x:si>
  <x:si>
    <x:t>1/10 – 목표 수·위험 정보량·선택지 수가 난이도를 결정함</x:t>
  </x:si>
  <x:si>
    <x:t>핵심 단서 자동 정렬·이전 기록 바로 열기·정답 후보 3개 제한</x:t>
  </x:si>
  <x:si>
    <x:t>6/10 – 공격 전조·거리·회피 타이밍을 함께 판단해야 함</x:t>
  </x:si>
  <x:si>
    <x:t>재시도 시 열차 경고 시간을 늘리고 안전 구역을 선으로 표시</x:t>
  </x:si>
  <x:si>
    <x:t>몸을 끄는 자에게 발각되거나 피격되지 않고 목표 지점 도달</x:t>
  </x:si>
  <x:si>
    <x:t>각 지역의 균열 소멸·복원된 사람·차한해 상태를 차례로 확인함</x:t>
  </x:si>
  <x:si>
    <x:t>콤보 실패 후 다음 3개 쓰레기의 분류 아이콘을 미리 표시</x:t>
  </x:si>
  <x:si>
    <x:t>소문을 옮기는 자의 증원 호출을 막고 교탁 비밀칸 해제하기</x:t>
  </x:si>
  <x:si>
    <x:t>생방송 화면과 현장 방송을 통해 유튜버의 진입 순간을 확인함</x:t>
  </x:si>
  <x:si>
    <x:t>96에서 0까지 떨어지는 수치와 방송에 남은 오류음을 확인함</x:t>
  </x:si>
  <x:si>
    <x:t>구원을 재촉하는 자의 연속 돌진을 피하며 비난의 거울 깨뜨리기</x:t>
  </x:si>
  <x:si>
    <x:t>손가락질하는 자의 생명력 0 또는 해당 구간의 제압 조건 달성</x:t>
  </x:si>
  <x:si>
    <x:t>틈을 파고드는 자의 후방 기습을 피하고 반격 타이밍 맞추기</x:t>
  </x:si>
  <x:si>
    <x:t>군중 이동 속도 보정·안전 경로 점멸·2회 실패 후 우회문 개방</x:t>
  </x:si>
  <x:si>
    <x:t>깨진 경찰 방패 파손 후 폭주 종료 전 시민 4명 전원 대피</x:t>
  </x:si>
  <x:si>
    <x:t>아이의 말을 끊지 않고 끝까지 듣고 그림을 받아 줄지 선택함</x:t>
  </x:si>
  <x:si>
    <x:t>기억을 흉내 내는 환영의 가짜 교실을 빠져나와 강당 열쇠 찾기</x:t>
  </x:si>
  <x:si>
    <x:t>울음이 남은 자에게 발각되거나 피격되지 않고 목표 지점 도달</x:t>
  </x:si>
  <x:si>
    <x:t>복도를 서성이는 자의 순찰 경로를 피해 본관 1층 탐색하기</x:t>
  </x:si>
  <x:si>
    <x:t>차한해가 친구를 더 강하게 안고 얼굴과 우정 목걸이를 확인함</x:t>
  </x:si>
  <x:si>
    <x:t>출구가 좁고 주민들이 공포에 빠져 한꺼번에 몰리면 대피가 지연됨</x:t>
  </x:si>
  <x:si>
    <x:t>길을 잃은 자에게 발각되거나 피격되지 않고 목표 지점 도달</x:t>
  </x:si>
  <x:si>
    <x:t>4/10 – 관계 수치와 자아마모도에 따라 대사 의미가 달라짐</x:t>
  </x:si>
  <x:si>
    <x:t>보스의 정체를 암시하는 핵심 시각 정보를 놓치지 않아야 함</x:t>
  </x:si>
  <x:si>
    <x:t>균열 중심에 카메라 줌을 적용하고 시민 반응을 순서대로 노출</x:t>
  </x:si>
  <x:si>
    <x:t>차한해와 같은 공명 파장을 지닌 최종 보스의 정체를 확인함</x:t>
  </x:si>
  <x:si>
    <x:t>한 사람을 둘러싼 자의 포위망을 벗어나 친구의 목소리 추적하기</x:t>
  </x:si>
  <x:si>
    <x:t>3/10 – 관계의 모순을 이해하고 마지막 응답을 선택해야 함</x:t>
  </x:si>
  <x:si>
    <x:t>4/10 – 강제 명령의 조건과 불확실성을 동시에 판단해야 함</x:t>
  </x:si>
  <x:si>
    <x:t>4/10 – 탐색 범위·가짜 신호 수·제한시간이 난이도를 결정함</x:t>
  </x:si>
  <x:si>
    <x:t>첫 회피 예고를 느리게 재생하고 실패 시 같은 패턴을 즉시 반복</x:t>
  </x:si>
  <x:si>
    <x:t>선의를 빼앗는 자의 해당 페이즈 목표 또는 환경 기믹 조건 달성</x:t>
  </x:si>
  <x:si>
    <x:t>친구의 마지막 감사와 완전 소멸</x:t>
  </x:si>
  <x:si>
    <x:t>다수 정렬 타격
공명 증폭기 운용</x:t>
  </x:si>
  <x:si>
    <x:t>보스 경험치·레벨별 보스 분포 수</x:t>
  </x:si>
  <x:si>
    <x:t>270번 | 최종 균열 장비 수령</x:t>
  </x:si>
  <x:si>
    <x:t>전투 예상 시간·전투 숙련 단계</x:t>
  </x:si>
  <x:si>
    <x:t>처치 반복으로 성장하는 구조가 아님</x:t>
  </x:si>
  <x:si>
    <x:t>주요 인연 임계치별 후일담 추가</x:t>
  </x:si>
  <x:si>
    <x:t>6. 인연 시스템 대상별 기준값</x:t>
  </x:si>
  <x:si>
    <x:t>수년 뒤 추모 오브젝트 3개 확인</x:t>
  </x:si>
  <x:si>
    <x:t>보스가 레벨업 보상을 제공하지 않음</x:t>
  </x:si>
  <x:si>
    <x:t>일반인 수치 1번 · 첫 힘 79번 · 정식 전투 118번 · 재난 구조 장비 185번 · 심층 균열 탐사 장비 196번 · 최종 기본 공격력·방어력 288번을 포함한 44개 변화 시점과 아이템 42종의 콘텐츠 번호 일치</x:t>
  </x:si>
  <x:si>
    <x:t>조사 도구 4종을 퀵슬롯에 등록하고 현장 보급함에서 오염 차단 전신복·심층 균열 탐사 헬멧·고밀도 충격 흡수 장화를 수령·장착함. 시민 구조 누적 30회 달성 시 선의 안정 장치를 추가 수령해 자동 발동 조건을 확인함</x:t>
  </x:si>
  <x:si>
    <x:t>마지막 목격 위치와 반짝임 주기를 이용해 쓰레기 사이에 섞인 작은 반지를 찾음</x:t>
  </x:si>
  <x:si>
    <x:t>70~99% : 헤드번팅 없음
100% : 배 보이기·헤드번팅 전용 연출</x:t>
  </x:si>
  <x:si>
    <x:t>한꺼번에 들어온 쓰레기로 컨베이어가 막히고 오염물이 다른 분류함으로 번짐</x:t>
  </x:si>
  <x:si>
    <x:t>나대진의 연구 설명을 듣고 첫 힘 발현 당시 아이의 증언과 측정 결과를 대조함</x:t>
  </x:si>
  <x:si>
    <x:t>대화에서 정한 담당 구역을 확인하고 서로 다른 공원 구역를 순서대로 처리함</x:t>
  </x:si>
  <x:si>
    <x:t>구매 메뉴에는 심부름 물품 외에도 여러 상품이 있어 츄르를 직접 찾아야 함</x:t>
  </x:si>
  <x:si>
    <x:t>1/10 – 조사 대상의 크기·배경과의 대비·상호작용 범위가 난이도를 결정함</x:t>
  </x:si>
  <x:si>
    <x:t>잔해 타격 순서 표시·한도윤 체력 보정·2회 실패 후 괴물 공격 간격 증가</x:t>
  </x:si>
  <x:si>
    <x:t>4/10 – 콤보 유지 시간·쓰레기 간 거리·오분류 페널티가 난이도를 결정함</x:t>
  </x:si>
  <x:si>
    <x:t>‘먀옹’ 소리와 조금씩 밀리는 플라스틱 물류 박스를 따라 갇힌 장소를 찾음</x:t>
  </x:si>
  <x:si>
    <x:t>3/10 – 진동 구역 수·시야 흔들림·목적지 표식의 가시성이 난이도를 결정함</x:t>
  </x:si>
  <x:si>
    <x:t>측정소와 음식점의 위치·마감 시간을 비교하지만 결국 가족 부탁을 먼저 처리함</x:t>
  </x:si>
  <x:si>
    <x:t>아이는 흥분한 상태로 짧고 불완전한 말만 해 차한해가 의미를 이해하기 어려움</x:t>
  </x:si>
  <x:si>
    <x:t>3/10 – 후보 물품 수·인벤토리 제한·필수 조합 수가 난이도를 결정함</x:t>
  </x:si>
  <x:si>
    <x:t>5/10 – 접근 제한시간·고정핀 순서·사격과 상호작용 전환이 난이도를 결정함</x:t>
  </x:si>
  <x:si>
    <x:t>0→999 상승과 반복되는 오류음을 확인해 장치 표시 상한을 초과했음을 파악함</x:t>
  </x:si>
  <x:si>
    <x:t>인터뷰 한 문장이 자극적으로 편집되고 밈으로 확산되어 사건의 진심이 희화화됨</x:t>
  </x:si>
  <x:si>
    <x:t>필수 청소 구역 밖에서 울음소리가 들려 플레이어가 모른 채 지나갈 수 있음</x:t>
  </x:si>
  <x:si>
    <x:t>권총 피해와 고등급자 공격 결과를 비교해 보랏빛 공명 물체가 필요함을 파악함</x:t>
  </x:si>
  <x:si>
    <x:t>고양이는 차한해를 알아보지만 주변 괴물 소리 때문에 경계가 완전히 풀리지 않음</x:t>
  </x:si>
  <x:si>
    <x:t>3/10 – 후보 수·공통 특징 수·추가 단서의 명확성이 난이도를 결정함</x:t>
  </x:si>
  <x:si>
    <x:t>장비 고장 가능성을 배제하려면 여러 장치에서 같은 결과가 나오는지 확인해야 함</x:t>
  </x:si>
  <x:si>
    <x:t>위험 패턴이 멈춘 순간에 접근해 계단에 쓰러진 이웃 주민를 안전 지점으로 옮김</x:t>
  </x:si>
  <x:si>
    <x:t>센서와 측정실을 바꿔 재측정하고 모두 999 오류가 발생하는 것을 확인함</x:t>
  </x:si>
  <x:si>
    <x:t>2/10 – 시야 범위·우회 경로 수·발각 후 추격 시간가 난이도를 결정함</x:t>
  </x:si>
  <x:si>
    <x:t>5/10 – 위험 주기·대상 체력·이동 거리·구조 단계 수가 난이도를 결정함</x:t>
  </x:si>
  <x:si>
    <x:t>다른 각도의 영상과 현장 목격담을 대조해 수치 96이 실제로 나타났음을 확인함</x:t>
  </x:si>
  <x:si>
    <x:t>비상등과 차량 경보가 반복되어 탐지기 반응과 보랏빛 잔광을 구분하기 어려움</x:t>
  </x:si>
  <x:si>
    <x:t>경찰과 군대도 고전한 괴물을 청년이 맨손으로 쓰러뜨린 이유가 설명되지 않음</x:t>
  </x:si>
  <x:si>
    <x:t>25·50·75·100%에서 UI·표정·독백·최종 선택 연출이 단계 변화</x:t>
  </x:si>
  <x:si>
    <x:t>2/10 – 목표 수량·배치 밀도·가림 오브젝트·탐색 범위가 난이도를 결정함</x:t>
  </x:si>
  <x:si>
    <x:t>관리국은 시민 구조보다 괴물 제압 영상을 우선 요구하며 임무 목적이 충돌함</x:t>
  </x:si>
  <x:si>
    <x:t>연구진이 청년을 균열 근처에서 측정하고 836이라는 당시 최고 수치를 확인함</x:t>
  </x:si>
  <x:si>
    <x:t>가족들은 차한해의 측정 일정에도 불구하고 맛있는 음식을 구해 오라고 요구함</x:t>
  </x:si>
  <x:si>
    <x:t>1/10 – 연출 속도·동시에 제시되는 정보량·카메라 전환이 난이도를 결정함</x:t>
  </x:si>
  <x:si>
    <x:t>2/10 – 목적지 탐색과 짧은 이상 연출의 위치 파악이 난이도를 결정함</x:t>
  </x:si>
  <x:si>
    <x:t>초기에는 고장 나던 장비가 정상으로 돌아와 현상 변화의 원인을 알기 어려움</x:t>
  </x:si>
  <x:si>
    <x:t>관리국 대피소 명단을 확인해 가족의 위치를 찾아 알바생에게 선택적으로 전달함</x:t>
  </x:si>
  <x:si>
    <x:t>갈채 수치 최대·가짜 구조 오답 누적·시민 또는 주인공 체력 0 시 재시작</x:t>
  </x:si>
  <x:si>
    <x:t>2/10 – 구역 수·동료 행동 예측 가능성·이동 동선이 난이도를 결정함</x:t>
  </x:si>
  <x:si>
    <x:t>임무 결과·인원·특이사항을 확인하고 구조 인원과 현장 상태를 순서대로 보고함</x:t>
  </x:si>
  <x:si>
    <x:t>괴물 출현 지역인 집으로 돌아가야 하지만 가족은 불편함을 이유로 부탁을 반복함</x:t>
  </x:si>
  <x:si>
    <x:t>2/10 – 분류 종류 수·외형 유사도·오답 허용 횟수가 난이도를 결정함</x:t>
  </x:si>
  <x:si>
    <x:t>3/10 – 분류 종류 수·외형 유사도·오답 허용 횟수가 난이도를 결정함</x:t>
  </x:si>
  <x:si>
    <x:t>미완료 구역을 표시하고 완료 후 수거함 아래의 검은 선을 단계적으로 밝힘</x:t>
  </x:si>
  <x:si>
    <x:t>제한된 가방 칸 때문에 모든 물품을 챙길 수 없고 우선순위 판단이 필요함</x:t>
  </x:si>
  <x:si>
    <x:t>보도에서 공통으로 확인된 전자기기 이상과 접근 금지 정보만 정리하고 잠듦</x:t>
  </x:si>
  <x:si>
    <x:t>박수·카메라·시선이 축적될수록 갈채 계열 변이체의 공격력·보호막이 강화되는 공용 자원 상태.</x:t>
  </x:si>
  <x:si>
    <x:t>245번 | 별을 삼킨 강당 안에서 변혜서의 별 모양 우정 목걸이 펜던트 심장 확인하기</x:t>
  </x:si>
  <x:si>
    <x:t>기본 방어력 180 / 철판 보호대 파손 : 사용 불가 · 매트 보호대 파손 : 사용 불가</x:t>
  </x:si>
  <x:si>
    <x:t>사랑의 매로 보랏빛 공명 외피만 골라 때려 외피 방어를 먼저 제거하는 전용 공략 스킬.</x:t>
  </x:si>
  <x:si>
    <x:t>근거리 사랑의 매와 원거리 보랏빛 농구공을 빠르게 전환해 보스의 거리별 기억 패턴에 대응함.</x:t>
  </x:si>
  <x:si>
    <x:t>기본 공격력 560 / 기본 방어력 220 / 스킬: 유한한 선의 분담</x:t>
  </x:si>
  <x:si>
    <x:t>심층 균열 탐사 헬멧의 센서로 단서를 찾고 컴퓨터 잠금 퍼즐 해결하기</x:t>
  </x:si>
  <x:si>
    <x:t>오염 차단 전신복과 심층 균열 탐사 헬멧으로 보랏빛 발자국 추적하기</x:t>
  </x:si>
  <x:si>
    <x:t>안정 앰플 1개 사용·자아마모 수치는 유지하고 UI 간섭 8초 완화</x:t>
  </x:si>
  <x:si>
    <x:t>기본 공격력 520 / 기본 방어력 200 / 스킬 : 안전 구역 확보</x:t>
  </x:si>
  <x:si>
    <x:t>소방용 진압 도끼·로프 발사기로 붕괴 통로를 열어 마지막 직원 구조하기</x:t>
  </x:si>
  <x:si>
    <x:t>봉쇄된 임시 대피소의 구조 요청을 확인하고 응급 압박 붕대 챙기기</x:t>
  </x:si>
  <x:si>
    <x:t>나대진에게 충격 보호대·공명 보호 장갑·고등급자 공명 증폭기 수령하기</x:t>
  </x:si>
  <x:si>
    <x:t>소방 방열복 임시 착용·도시 인연 50% 이상 시 화염 보호복 획득</x:t>
  </x:si>
  <x:si>
    <x:t>관리국 방진 고글로 공명 흔적을 추적하고 소형 방진 필터 교체하기</x:t>
  </x:si>
  <x:si>
    <x:t>관리국 표준 대응 장비 8종·응급품 2종을 수령하고 상태 UI 확인하기</x:t>
  </x:si>
  <x:si>
    <x:t>3/10 – 단서 수·방 분산 정도·환영 연출 길이가 난이도를 결정함</x:t>
  </x:si>
  <x:si>
    <x:t>균열 방향 지정→양면 압박→부하 밀치기 명령→진형 붕괴→선도체 제압</x:t>
  </x:si>
  <x:si>
    <x:t>괴물의 몸이 무너지는 가운데 공격 대신 친구를 끌어안는 선택을 해야 함</x:t>
  </x:si>
  <x:si>
    <x:t>2/10 – 단계 수·단서 위치·오답 초기화 범위가 난이도를 결정함</x:t>
  </x:si>
  <x:si>
    <x:t>1/10 – 기존 조작 습관과 선택의 감정적 부담이 난이도를 결정함</x:t>
  </x:si>
  <x:si>
    <x:t>3/10 – 생존력·지형 안정성과 기동성의 교환 관계를 판단해야 함</x:t>
  </x:si>
  <x:si>
    <x:t>고등급자와 시위대는 안전 거리에서 차한해의 단독 진입을 지켜보고 있음</x:t>
  </x:si>
  <x:si>
    <x:t>대사 속 실제 차한해의 기억과 타인의 요구를 구분하며 대화를 이어감</x:t>
  </x:si>
  <x:si>
    <x:t>1/10 – 추가 장면의 노출 시간과 배치 간격이 난이도를 결정함</x:t>
  </x:si>
  <x:si>
    <x:t>크레딧 사이의 주요 장면을 확인하며 엔딩 크레딧을 마지막까지 감상함</x:t>
  </x:si>
  <x:si>
    <x:t>책임을 떠넘기는 자의 생명력 0 또는 해당 구간의 제압 조건 달성</x:t>
  </x:si>
  <x:si>
    <x:t>초기에는 밝고 긴 메시지가 이어지지만 날짜가 지날수록 답장이 짧아짐</x:t>
  </x:si>
  <x:si>
    <x:t>손가락질하는 자의 비난 파동을 피하며 유튜버의 삼각대와 소지품 조사하기</x:t>
  </x:si>
  <x:si>
    <x:t>빈 품과 남은 목걸이 빛을 확인하며 차한해가 무너져 우는 연출을 감상함</x:t>
  </x:si>
  <x:si>
    <x:t>고밀도 충격 흡수 장화 장착 상태로 강제 밀치기 3회 방어·복도 통과</x:t>
  </x:si>
  <x:si>
    <x:t>구원을 재촉하는 자의 생명력 0 또는 해당 구간의 제압 조건 달성</x:t>
  </x:si>
  <x:si>
    <x:t>공명 보호 외투와 강화 전투화 상태를 확인한 뒤 균열 경계를 통과함</x:t>
  </x:si>
  <x:si>
    <x:t>깨진 경찰 방패 장착·전방 방어 확인·휴대용 섬광 신호기 등록 완료</x:t>
  </x:si>
  <x:si>
    <x:t>[한도윤] 100% : 마지막 직원 위치를 직접 알려주는 협력 행동</x:t>
  </x:si>
  <x:si>
    <x:t>9/10 – 페이즈 수·기믹 허용 시간·동시 패턴 수가 난이도를 결정함</x:t>
  </x:si>
  <x:si>
    <x:t>공격 예고를 피하고 기억 재생이 끝난 짧은 틈에 외피 균열만 타격함</x:t>
  </x:si>
  <x:si>
    <x:t>강당으로 가는 길의 학생들은 폭력을 알고도 평범하게 대화를 이어감</x:t>
  </x:si>
  <x:si>
    <x:t>관리국 무전 이어피스로 문을 두드리는 자의 공격 예고 신호 파악하기</x:t>
  </x:si>
  <x:si>
    <x:t>기억 재생→가짜 교실 생성→죄책감 파동→기억 모순 판별→실체 공격</x:t>
  </x:si>
  <x:si>
    <x:t>한 사람을 둘러싼 자의 생명력 0 또는 해당 구간의 제압 조건 달성</x:t>
  </x:si>
  <x:si>
    <x:t>기억을 흉내 내는 환영의 해당 페이즈 목표 또는 환경 기믹 조건 달성</x:t>
  </x:si>
  <x:si>
    <x:t>5/10 – 맵 크기·갈림길 수·목적지 표식의 가시성이 난이도를 결정함</x:t>
  </x:si>
  <x:si>
    <x:t>빼앗기는 순서와 주변 학생의 무관심을 체험하며 장면을 끝까지 확인함</x:t>
  </x:si>
  <x:si>
    <x:t>메시지 시간·문장 길이·통화 거절 횟수를 비교해 관계 변화 시점을 찾음</x:t>
  </x:si>
  <x:si>
    <x:t>PC DATA·대차대조표 변화 시점과 밸런스 문서의 콘텐츠 번호가 일치</x:t>
  </x:si>
  <x:si>
    <x:t>군중 이동 속도 감소·안전 통로 바닥선·막힘 2회 후 우회로 개방</x:t>
  </x:si>
  <x:si>
    <x:t>4/10 – 가짜 반응 수·시야 점멸·탐색 범위가 난이도를 결정함</x:t>
  </x:si>
  <x:si>
    <x:t>특혜를 유지하려는 고등급자들이 확인되지 않은 가설을 사실처럼 발표함</x:t>
  </x:si>
  <x:si>
    <x:t>3/10 – 단계 수·단서 위치·오답 초기화 범위가 난이도를 결정함</x:t>
  </x:si>
  <x:si>
    <x:t>잔여 패턴을 피하고 핵의 공명 주기에 맞춰 마지막 일격 입력을 준비함</x:t>
  </x:si>
  <x:si>
    <x:t>목표를 바로 달성하지 못하게 만드는 맵·NPC·시간·정보·전투 요소</x:t>
  </x:si>
  <x:si>
    <x:t>근·원거리 교대 뒤 공격 중지로 승리 규칙 전환·감정 연출 다시 보기</x:t>
  </x:si>
  <x:si>
    <x:t>대장 고양이의 간식 나눔 발짓 확인 또는 높은 인연으로 자동 생략</x:t>
  </x:si>
  <x:si>
    <x:t>3/10 – 진입로 수·위험 구역 범위·탐지기 명확성이 난이도를 결정함</x:t>
  </x:si>
  <x:si>
    <x:t>즉시 박스를 만지지 않고 예쁜 고양이의 반응과 현재 인연 수치를 확인함</x:t>
  </x:si>
  <x:si>
    <x:t>3/10 – 서사 단서와 공명 타이밍을 연결해 이해하는 난이도가 중심임</x:t>
  </x:si>
  <x:si>
    <x:t>6/10 – 페이즈 수·기믹 허용 시간·동시 패턴 수가 난이도를 결정함</x:t>
  </x:si>
  <x:si>
    <x:t>2/10 – 파티원 수·역할 차이·지원 조건 수가 난이도를 결정함</x:t>
  </x:si>
  <x:si>
    <x:t>대장 고양이가 몸을 크게 보이며 차한해 앞을 막고 다가가면 하악질함</x:t>
  </x:si>
  <x:si>
    <x:t>등급 표식과 실제 행동이 일치하지 않는 대상을 찾아 계량 장치를 파괴함</x:t>
  </x:si>
  <x:si>
    <x:t>1/10 – 짧은 대화 속 가족 단서를 알아차리는 난이도가 중심임</x:t>
  </x:si>
  <x:si>
    <x:t>과거 강당에서 날아온 농구공이 화면을 덮으며 현재 교실로 갑자기 전환됨</x:t>
  </x:si>
  <x:si>
    <x:t>생활기록부·상담일지·반성문에서 같은 사건이 서로 다르게 기록되어 있음</x:t>
  </x:si>
  <x:si>
    <x:t>강당 표지판을 따라 이동하며 복도 끝에서 들리는 농구공 소리를 확인함</x:t>
  </x:si>
  <x:si>
    <x:t>2/10 – 높은 방어력과 무게 페널티의 교환 관계를 판단해야 함</x:t>
  </x:si>
  <x:si>
    <x:t>주변 단서와 장치 반응을 확인해 균열 문양 4개를 순서대로 해제함</x:t>
  </x:si>
  <x:si>
    <x:t>박수를 멈추지 않는 자의 생명력 0 또는 해당 구간의 제압 조건 달성</x:t>
  </x:si>
  <x:si>
    <x:t>2세트: 균열 감지 범위 +3m
4세트: 자아 마모 누적량 -12%</x:t>
  </x:si>
  <x:si>
    <x:t>철문 돌진→봉쇄 충격파→시민 밀어내기→철문 파괴→시민 유도→핵 제압</x:t>
  </x:si>
  <x:si>
    <x:t>사망 이후 100% 고정, 예약 음성과 폐교·최종부 감정 축으로 사용</x:t>
  </x:si>
  <x:si>
    <x:t>남의 몸을 끌어쓴 자의 생명력 0 또는 해당 구간의 제압 조건 달성</x:t>
  </x:si>
  <x:si>
    <x:t>동행 NPC가 장애물에 걸리거나 플레이어와 멀어지면 대피가 중단됨</x:t>
  </x:si>
  <x:si>
    <x:t>반복되는 공명 파동이 차단 상태의 처리 한계를 넘어 과부하를 발생시킴.</x:t>
  </x:si>
  <x:si>
    <x:t>우정 반지·학생 기록·농구공 기억 대조·선의 안정 장치 1회 자동 발동</x:t>
  </x:si>
  <x:si>
    <x:t>215번 밀치기 방어·251번 친구 접근·270번 강화 전투화로 교체</x:t>
  </x:si>
  <x:si>
    <x:t>119·126번 회피 훈련·196번 고밀도 충격 흡수 장화로 교체</x:t>
  </x:si>
  <x:si>
    <x:t>도시 인연 50% 이상 : 소방관의 안전 통로 정보·화염 보호복 획득</x:t>
  </x:si>
  <x:si>
    <x:t>장비 3종 설명 확인·공명 증폭기 시험·장착 또는 보관 선택 완료</x:t>
  </x:si>
  <x:si>
    <x:t>안정 앰플로 화면 간섭을 완화하고 친구의 정체를 확인한 뒤 공격 멈추기</x:t>
  </x:si>
  <x:si>
    <x:t>134번 | 구조한 경찰에게 깨진 경찰 방패와 휴대용 섬광 신호기 받기</x:t>
  </x:si>
  <x:si>
    <x:t>265번 | [나대진] 85% 이상에서 암호 메시지를 확인하고 회수</x:t>
  </x:si>
  <x:si>
    <x:t>관리국 대응 장갑을 착용한 상태로 통로를 막는 잔해 6개 전부 제거</x:t>
  </x:si>
  <x:si>
    <x:t>고정된 구조의 결합을 점진적으로 붕괴시켜 안정 상태 자체를 해체함.</x:t>
  </x:si>
  <x:si>
    <x:t>침식으로 약해진 구조의 미세 균열을 진동이 확대하여 붕괴를 촉진함.</x:t>
  </x:si>
  <x:si>
    <x:t>문밖 생존자 3명의 위치·봉쇄 원인 확인 및 응급 압박 붕대 1개 획득</x:t>
  </x:si>
  <x:si>
    <x:t>강화 전투화 장착 상태로 양면 압박 3회 방어·공간 도약 통로 통과</x:t>
  </x:si>
  <x:si>
    <x:t>무기를 내려놓고 우정 목걸이 심장 가까이 다가가 포옹 상호작용을 실행함</x:t>
  </x:si>
  <x:si>
    <x:t>안정 앰플 1개 사용 : 자아마모 수치는 유지하고 UI 간섭 8초 완화</x:t>
  </x:si>
  <x:si>
    <x:t>침식 에너지의 접촉·전이·확산 경로를 끊어 핵심 작용을 직접 무력화함.</x:t>
  </x:si>
  <x:si>
    <x:t>가짜 반응을 제외하고 공명 차단기 막대 발견·회수·무기 등록 완료</x:t>
  </x:si>
  <x:si>
    <x:t>6장에 남아 있는 유일한 일반 변이체. 복도 구조로 난이도를 보완</x:t>
  </x:si>
  <x:si>
    <x:t>대피소 시민과 나무판 보호대 제작 완료 : 닫힌 문지기 보스전에서 사용</x:t>
  </x:si>
  <x:si>
    <x:t>조사 도구와 탐사 장비를 두 단계로 나누어 안내하고 추천 장착 제공</x:t>
  </x:si>
  <x:si>
    <x:t>진엔딩·선의의 거짓말·희생 엔딩의 차한해 상태와 도시 반응을 확인함</x:t>
  </x:si>
  <x:si>
    <x:t>5/10 – 투척 각도·반사 횟수·공 회수 동선이 난이도를 결정함</x:t>
  </x:si>
  <x:si>
    <x:t>6/10 – 화면 왜곡 강도·안전 표식 수·통로 폭이 난이도를 결정함</x:t>
  </x:si>
  <x:si>
    <x:t>6/10 – 제한된 시야에서 동선 선택과 군중 회피를 동시에 수행함</x:t>
  </x:si>
  <x:si>
    <x:t>표지판·미니맵·NPC 이동 방향을 확인하며 임시 대피소까지 이동함</x:t>
  </x:si>
  <x:si>
    <x:t>3/10 – 맵 크기·갈림길 수·목적지 표식의 가시성이 난이도를 결정함</x:t>
  </x:si>
  <x:si>
    <x:t>1/10 – 변화의 시각적 차이·설명 문구의 명확성이 난이도를 결정함</x:t>
  </x:si>
  <x:si>
    <x:t>시민 체력 0·공격 규칙 오판 누적·시간 초과 시 현재 페이즈 재시작</x:t>
  </x:si>
  <x:si>
    <x:t>하락 없이 지속 상승, 차한해를 균열 자원보다 사람으로 대하는 조력자</x:t>
  </x:si>
  <x:si>
    <x:t>2/10 – 방어력·공격 안정성과 기동성의 교환 관계를 이해해야 함</x:t>
  </x:si>
  <x:si>
    <x:t>엔딩 분기에 따라 차한해 생존 여부와 시민들이 알고 있는 진실이 다름</x:t>
  </x:si>
  <x:si>
    <x:t>정비공이 만든 보호대는 단단하지만 무겁고 균열 공격에는 효과가 낮음</x:t>
  </x:si>
  <x:si>
    <x:t>3/10 – 목표물 크기·탐색 범위·가짜 후보 수가 난이도를 결정함</x:t>
  </x:si>
  <x:si>
    <x:t>2/10 – 대사 길이·핵심 정보의 명확성·선택지 수가 난이도를 결정함</x:t>
  </x:si>
  <x:si>
    <x:t>출구를 가로막는 자의 생명력 0 또는 해당 구간의 제압 조건 달성</x:t>
  </x:si>
  <x:si>
    <x:t>2세트: 구조 행동 속도 +10%
4세트: 화염·연기 피해 -15%</x:t>
  </x:si>
  <x:si>
    <x:t>8/10 – 페이즈 수·기믹 허용 시간·동시 패턴 수가 난이도를 결정함</x:t>
  </x:si>
  <x:si>
    <x:t>8/10 – 투사체 수·방벽 유지시간·잔류 화염 위치가 난이도를 결정함</x:t>
  </x:si>
  <x:si>
    <x:t>1/10 – 상충하는 목표 문구와 선택의 감정적 부담이 난이도를 결정함</x:t>
  </x:si>
  <x:si>
    <x:t>4/10 – 요청 수·이동 거리·동시 활성 목표 수가 난이도를 결정함</x:t>
  </x:si>
  <x:si>
    <x:t>대피 명단을 확인해 소지품의 주인을 찾고 가족에게 전달할지 선택함</x:t>
  </x:si>
  <x:si>
    <x:t>재시도 시 컨베이어 속도를 낮추고 오염 확산 대상에 경고 테두리 표시</x:t>
  </x:si>
  <x:si>
    <x:t>측정 수치가 곧 구조 권한·전투 의무·사회적 특혜로 연결되기 시작함</x:t>
  </x:si>
  <x:si>
    <x:t>골목 입구와 고양이 흔적을 확인하고 영역 안으로 조심스럽게 들어감</x:t>
  </x:si>
  <x:si>
    <x:t>무리를 이끄는 자의 습격으로 지연되어 선의 수치 측정 마감 놓치기</x:t>
  </x:si>
  <x:si>
    <x:t>반복 실패 시 핵 노출 시간을 늘리고 마지막 타격에 조준 보정 적용</x:t>
  </x:si>
  <x:si>
    <x:t>영웅의 뒤를 밟는 자의 생명력 0 또는 해당 구간의 제압 조건 달성</x:t>
  </x:si>
  <x:si>
    <x:t>국가대표·국빈 숙박용이던 시설의 전용 과정과 일반 시민 반응을 확인함</x:t>
  </x:si>
  <x:si>
    <x:t>메인 구조 11개로 60% 보장·선택 콘텐츠 8개×5%로 최대 100%</x:t>
  </x:si>
  <x:si>
    <x:t>외형이 비슷하거나 내용물이 남은 쓰레기는 분류 기준을 혼동하기 쉬움</x:t>
  </x:si>
  <x:si>
    <x:t>사람을 뒤쫓는 자와 싸우는 고등급자 곁을 지나 따뜻한 음식 구해오기</x:t>
  </x:si>
  <x:si>
    <x:t>서로 엉킨 자의 공격 범위를 피해 아파트에서 토퍼와 생활용품 챙기기</x:t>
  </x:si>
  <x:si>
    <x:t>표지판·미니맵·NPC 이동 방향을 확인하며 편의점에서 다이소까지 이동함</x:t>
  </x:si>
  <x:si>
    <x:t>2/10 – 후보 오브젝트 수·외형 유사도·탐색 범위가 난이도를 결정함</x:t>
  </x:si>
  <x:si>
    <x:t>균열에서 기어 나온 자에게 발각되거나 피격되지 않고 목표 지점 도달</x:t>
  </x:si>
  <x:si>
    <x:t>할머니를 구한 청년과 군인·구조대원 출신 고등급자의 역할 설명을 확인함</x:t>
  </x:si>
  <x:si>
    <x:t>구조 대상 위치와 촬영 지시를 확인하고 시민 구조를 우선 목표로 설정함</x:t>
  </x:si>
  <x:si>
    <x:t>일반 대피소보다 빠르게 복구된 고급 시설이 고등급자에게 우선 배정됨</x:t>
  </x:si>
  <x:si>
    <x:t>재난 안내와 가족 요청이 겹쳐 차한해 자신의 측정 일정을 놓치기 쉬움</x:t>
  </x:si>
  <x:si>
    <x:t>집까지의 위험도와 측정 마감 시간을 확인한 뒤 토퍼를 가져오기로 결정함</x:t>
  </x:si>
  <x:si>
    <x:t>1996년생 차한해가 월요일 대상임을 확인하고 접수 마감 시간을 기록함</x:t>
  </x:si>
  <x:si>
    <x:t>두 눈을 꼭 감고 양손을 뻗어 주민을 지키겠다는 의지를 한순간에 집중함</x:t>
  </x:si>
  <x:si>
    <x:t>2/10 – 관찰 대상 수·단서의 명확성·외형 유사도가 난이도를 결정함</x:t>
  </x:si>
  <x:si>
    <x:t>1/10 – 맵 크기·갈림길 수·목적지 표식의 가시성이 난이도를 결정함</x:t>
  </x:si>
  <x:si>
    <x:t>2/10 – UI 정보량·강조 순서·설명 노출 시간이 난이도를 결정함</x:t>
  </x:si>
  <x:si>
    <x:t>1/10 – 상품 후보 수·품목 유사도·구매 단계 수가 난이도를 결정함</x:t>
  </x:si>
  <x:si>
    <x:t>울음이 남은 자의 울음 파동을 피해 새벽 괴물 습격 구간 벗어나기</x:t>
  </x:si>
  <x:si>
    <x:t>목표물이 작고 수거 가능한 쓰레기 사이에 섞여 있어 탐색 부담이 큼</x:t>
  </x:si>
  <x:si>
    <x:t>2/10 – 상품 후보 수·품목 유사도·구매 단계 수가 난이도를 결정함</x:t>
  </x:si>
  <x:si>
    <x:t>밖으로 밀어내는 자의 생명력 0 또는 해당 구간의 제압 조건 달성</x:t>
  </x:si>
  <x:si>
    <x:t>75%: 진실 은폐 공동 진입 신뢰 / 100%: 진실 공개 진엔딩</x:t>
  </x:si>
  <x:si>
    <x:t>골목을 확인해 지친 예쁜 고양이를 발견하고 남은 마지막 츄르를 꺼냄</x:t>
  </x:si>
  <x:si>
    <x:t>다른 주문의 소스와 음료가 섞여 있어 오류 항목만 찾아 교체해야 함</x:t>
  </x:si>
  <x:si>
    <x:t>갈림길과 주변 상호작용 오브젝트 때문에 목적지 방향을 놓칠 수 있음</x:t>
  </x:si>
  <x:si>
    <x:t>표지판·미니맵·NPC 이동 방향을 확인하며 다이소에서 영화관까지 이동함</x:t>
  </x:si>
  <x:si>
    <x:t>비슷한 오브젝트와 진열대가 많아 목표 대상을 한 번에 찾기 어려움</x:t>
  </x:si>
  <x:si>
    <x:t>심부름 목적지가 따로 있어 작은 울음소리를 무시하고 지나칠 수 있음</x:t>
  </x:si>
  <x:si>
    <x:t>조사 대상이 배경 오브젝트와 비슷해 상호작용 가능 여부를 놓칠 수 있음</x:t>
  </x:si>
  <x:si>
    <x:t>4/10 – 후보 경로 수·단서 유사도·비교 단계 수가 난이도를 결정함</x:t>
  </x:si>
  <x:si>
    <x:t>공식 명칭이 정해지기 전 언론·연구자·시민이 서로 다른 이름을 사용함</x:t>
  </x:si>
  <x:si>
    <x:t>회전 휩쓸기→다중 내려찍기→비틀린 돌진→거리 유지·고등급자 교전 관찰</x:t>
  </x:si>
  <x:si>
    <x:t>1/10 – 상호작용 표시의 가시성과 조사 범위가 난이도를 결정함</x:t>
  </x:si>
  <x:si>
    <x:t>4/10 – 조준 흔들림·탄약 제한·피해 수치 해석이 난이도를 결정함</x:t>
  </x:si>
  <x:si>
    <x:t>문 앞에 웅크린 자의 덮치기 직전 차한해가 양손을 뻗는 연출 진입</x:t>
  </x:si>
  <x:si>
    <x:t>재난 문자와 주변 효과음이 동시에 출력되어 핵심 행동을 놓칠 수 있음</x:t>
  </x:si>
  <x:si>
    <x:t>몬스터의 공격 범위에 오래 머물러 피격하면 직전 대피 지점에서 재시작</x:t>
  </x:si>
  <x:si>
    <x:t>구역별 표지와 상품 외형을 비교하며 공원 관리함의 집게와 봉투를 조사함</x:t>
  </x:si>
  <x:si>
    <x:t>숫자가 너무 빠르게 상승하고 화면이 깨져 정확한 값을 읽을 수 없음</x:t>
  </x:si>
  <x:si>
    <x:t>동행자 속도에 맞춰 이동하고 위험 구역 앞에서 부모와 동생를 기다림</x:t>
  </x:si>
  <x:si>
    <x:t>4/10 – 맵 크기·갈림길 수·목적지 표식의 가시성이 난이도를 결정함</x:t>
  </x:si>
  <x:si>
    <x:t>두 선택 모두 이후 상황에 영향을 주므로 감정적 판단 부담이 발생함</x:t>
  </x:si>
  <x:si>
    <x:t>여러 주문표가 동시에 놓여 있어 주문 번호와 구성품을 혼동하기 쉬움</x:t>
  </x:si>
  <x:si>
    <x:t>구역별 표지와 상품 외형을 비교하며 생활용품 코너의 헤어롤을 조사함</x:t>
  </x:si>
  <x:si>
    <x:t>움직이는 트럭의 적재함이 잠깐 열리며 비슷한 상자 표식이 동시에 노출됨</x:t>
  </x:si>
  <x:si>
    <x:t>2/10 – 맵 크기·갈림길 수·목적지 표식의 가시성이 난이도를 결정함</x:t>
  </x:si>
  <x:si>
    <x:t>5/10 – 시야 방해·탐지기 반응 지연·괴물 압박이 난이도를 결정함</x:t>
  </x:si>
  <x:si>
    <x:t>완료 정보와 새로 발견한 사실 중 무엇을 보고해야 하는지 구분해야 함</x:t>
  </x:si>
  <x:si>
    <x:t>조사 가능한 가구가 많아 조작 가능한 대상을 바로 알아보기 어려움</x:t>
  </x:si>
  <x:si>
    <x:t>핵심 장면의 시선 유도와 짧은 자막을 통해 관계와 감정 변화를 이해함</x:t>
  </x:si>
  <x:si>
    <x:t>확정 주문표만 기준으로 상자·무·소스·음료를 올바른 포장 칸에 넣음</x:t>
  </x:si>
  <x:si>
    <x:t>일치 (밸런스 문서 168번, 10분·8분·8분, 자아마모도 +5%)</x:t>
  </x:si>
  <x:si>
    <x:t>주문 번호를 기준으로 치킨 종류·무·소스·음료 수량을 순서대로 확인함</x:t>
  </x:si>
  <x:si>
    <x:t>시민·취재진·아이들이 고등급자들을 슈퍼히어로처럼 둘러싸 이동이 지연됨</x:t>
  </x:si>
  <x:si>
    <x:t>5/10 – 잔해 수·입력 횟수·위험 순서·피격 빈도가 난이도를 결정함</x:t>
  </x:si>
  <x:si>
    <x:t>방어 가능한 방향을 부채꼴 표시하고 남은 내구도를 아이콘으로 제공</x:t>
  </x:si>
  <x:si>
    <x:t>일치 (밸런스 문서 148번, 6분·5분·5분, 자아마모도 0%)</x:t>
  </x:si>
  <x:si>
    <x:t>청년에게 당시 상황과 ‘구해야겠다는 생각뿐이었다’는 의미를 직접 들음</x:t>
  </x:si>
  <x:si>
    <x:t>첫 시도에는 표식을 순차적으로 확대하고 오답 후 다른 표식 하나를 제거</x:t>
  </x:si>
  <x:si>
    <x:t>괴물 접근과 붕괴 경보 속에서 고등급자들과 시민 이동 순서를 맞춰야 함</x:t>
  </x:si>
  <x:si>
    <x:t>강조되는 핵심 단어와 NPC의 요구를 확인하며 대화를 끝까지 진행함</x:t>
  </x:si>
  <x:si>
    <x:t>표지판·미니맵·NPC 이동 방향을 확인하며 거실에서 현관문까지 이동함</x:t>
  </x:si>
  <x:si>
    <x:t>재시도마다 트럭 속도를 낮추고 고양이가 바라보는 위험 벽면을 짧게 강조</x:t>
  </x:si>
  <x:si>
    <x:t>휴대용 섬광 신호기 1개 사용·주의 분산 4초 안에 열린 구역으로 유인 완료</x:t>
  </x:si>
  <x:si>
    <x:t>차량이 곧 출발할 예정이지만 필수 가족 물품을 전달하러 바로 지나칠 수 있음</x:t>
  </x:si>
  <x:si>
    <x:t>공식 임무 경로 밖이고 취재진도 없어 도움을 줘도 성과 기록에 남지 않음</x:t>
  </x:si>
  <x:si>
    <x:t>공격을 멈춘 상태에서 자아마모 화면 간섭과 잔류 파동을 동시에 견뎌야 함</x:t>
  </x:si>
  <x:si>
    <x:t>언론이 영웅팀처럼 포장하지만 파티원들의 경험·성격·전투 방식은 서로 다름</x:t>
  </x:si>
  <x:si>
    <x:t>스킬3</x:t>
  </x:si>
  <x:si>
    <x:t>스킬2</x:t>
  </x:si>
  <x:si>
    <x:t>타입</x:t>
  </x:si>
  <x:si>
    <x:t>생명력</x:t>
  </x:si>
  <x:si>
    <x:t>몬스터</x:t>
  </x:si>
  <x:si>
    <x:t>스킬1</x:t>
  </x:si>
  <x:si>
    <x:t>공명</x:t>
  </x:si>
  <x:si>
    <x:t>속성</x:t>
  </x:si>
  <x:si>
    <x:t>차한해</x:t>
  </x:si>
  <x:si>
    <x:t>편의점에서 츄르 4개입 세트 구매하기</x:t>
  </x:si>
  <x:si>
    <x:t>진동이 커지는 분리수거장으로 이동하기</x:t>
  </x:si>
  <x:si>
    <x:t>기본 공격력 10 / 기본 방어력 10</x:t>
  </x:si>
  <x:si>
    <x:t>축제 종료 현장과 남은 이상 징후 관찰하기</x:t>
  </x:si>
  <x:si>
    <x:t>예쁜 고양이에게 첫 번째 츄르 건네기</x:t>
  </x:si>
  <x:si>
    <x:t>예쁜 고양이가 지나갈 안전한 길 만들기</x:t>
  </x:si>
  <x:si>
    <x:t>예쁜 고양이에게 두 번째 츄르 건네기</x:t>
  </x:si>
  <x:si>
    <x:t>관리국 지급 권총의 낮은 피해 확인하기</x:t>
  </x:si>
  <x:si>
    <x:t>보급 차량 아래 예쁜 고양이 발견하기</x:t>
  </x:si>
  <x:si>
    <x:t>관리국 대응 장갑을 착용하고 잔해 제거하기</x:t>
  </x:si>
  <x:si>
    <x:t>출동 차량을 향해 환호하는 시민들 지나가기</x:t>
  </x:si>
  <x:si>
    <x:t>먼지처럼 사라진 괴물의 흔적 확인하기</x:t>
  </x:si>
  <x:si>
    <x:t>생년월일 구분 없는 추가 측정 접수하기</x:t>
  </x:si>
  <x:si>
    <x:t>건물 안에 남은 어린아이의 울음소리 찾기</x:t>
  </x:si>
  <x:si>
    <x:t>첫 힘의 존재와 발동 방법을 인식하지 못함</x:t>
  </x:si>
  <x:si>
    <x:t>기본 공격력 120 / 스킬 : 회피 반격</x:t>
  </x:si>
  <x:si>
    <x:t>전국민 선의 수치 의무 측정 발표 듣기</x:t>
  </x:si>
  <x:si>
    <x:t>기본 보호 조끼 손상: +30 → +15</x:t>
  </x:si>
  <x:si>
    <x:t>구호 음식이 질렸다는 가족의 부탁 받기</x:t>
  </x:si>
  <x:si>
    <x:t>전투 수치 변화 없이 탐색·대화·이동 진행</x:t>
  </x:si>
  <x:si>
    <x:t>군인의 트라우마 폭주에서 시민 대피시키기</x:t>
  </x:si>
  <x:si>
    <x:t>숙소 귀환길에 예쁜 고양이와 다시 만나기</x:t>
  </x:si>
  <x:si>
    <x:t>예쁜 고양이에게 네 번째 츄르 건네기</x:t>
  </x:si>
  <x:si>
    <x:t>깨진 경찰 방패·휴대용 섬광 신호기 획득</x:t>
  </x:si>
  <x:si>
    <x:t>자아마모도 16% 누적 변화 확인하기</x:t>
  </x:si>
  <x:si>
    <x:t>소방 방열복 +22
화염 보호복 +20</x:t>
  </x:si>
  <x:si>
    <x:t>구조받은 정비공에게 철판 보호대 받기</x:t>
  </x:si>
  <x:si>
    <x:t>강재한의 차한해 책임론 시위 확인하기</x:t>
  </x:si>
  <x:si>
    <x:t>암전과 종소리 뒤 과거 학교에서 눈뜨기</x:t>
  </x:si>
  <x:si>
    <x:t>관리국 환경 장비를 폐교 전용 장비로 교체</x:t>
  </x:si>
  <x:si>
    <x:t>이용익의 임시 대통령 취임 담화 듣기</x:t>
  </x:si>
  <x:si>
    <x:t>군용 방탄판 균열: +35 → +15</x:t>
  </x:si>
  <x:si>
    <x:t>고등급자 파티의 폐교 출동 거부 확인하기</x:t>
  </x:si>
  <x:si>
    <x:t>점심시간 학생들을 따라 급식소로 이동하기</x:t>
  </x:si>
  <x:si>
    <x:t>농구공 충돌음과 함께 현재 폐교로 돌아오기</x:t>
  </x:si>
  <x:si>
    <x:t>강재한의 희생 촉구 시위대에 포위되기</x:t>
  </x:si>
  <x:si>
    <x:t>심층 탐사 장비를 최종 균열 장비로 교체</x:t>
  </x:si>
  <x:si>
    <x:t>일진 무리에게 밀려 급식 새치기 당하기</x:t>
  </x:si>
  <x:si>
    <x:t>시민·동료에게 부여된 등급 표식 해제하기</x:t>
  </x:si>
  <x:si>
    <x:t>모두가 각자 가까운 균열로 함께 들어가기</x:t>
  </x:si>
  <x:si>
    <x:t>나대진이 보존한 차한해 연구 기록 확인하기</x:t>
  </x:si>
  <x:si>
    <x:t>생존자들의 변화와 남겨진 관계 확인하기</x:t>
  </x:si>
  <x:si>
    <x:t>균열 소멸과 변이체 복원 결과 확인하기</x:t>
  </x:si>
  <x:si>
    <x:t>차한해와 도시의 최종 생존 상태 확인하기</x:t>
  </x:si>
  <x:si>
    <x:t>▶향후 콘텐츠 및 이벤트의 추가·삭제·수정에 따른 순서 변경과 연계 오류에 유연하게 대응할 수 있도록,
   몬스터가 배치되지 않은 구간을 포함해 게임 시작부터 종료까지의 전체 콘텐츠 흐름을 작성함.
▶관련 정보가 없는 항목은 공란으로 유지하여 실제 배치 여부를 명확히 구분하고, 문서의 확장성·추적성·
   유지보수성을 확보함.</x:t>
  </x:si>
  <x:si>
    <x:t>문서 전체 합산 라이트 5시간 48분 40초 · 미들 4시간 58분 · 헤비 4시간 36분 55초 / 선택 콘텐츠를 제외한 대표 진엔딩 경로 라이트 5시간 22분 45초 · 미들 4시간 35분 5초 · 헤비 4시간 17분 — 선의 수치 발견, 고등급자 공동 출동과 배신, 예쁜 고양이 인연, 폐교 기억 체험, 균열 내부·다중 엔딩을 통합함</x:t>
  </x:si>
  <x:si>
    <x:t>신상 과자·헤어롤·팝콘 심부름에 관한 대화를 마지막 문장까지 진행</x:t>
  </x:si>
  <x:si>
    <x:t>괴물의 몸이 먼지처럼 무너지며 친구의 인간 모습도 이미 소멸하기 시작함</x:t>
  </x:si>
  <x:si>
    <x:t>대상이 빠르게 이동하고 시민과 건물이 시야를 가려 추적이 끊길 수 있음</x:t>
  </x:si>
  <x:si>
    <x:t>공원 협력·회사 구조 후 사망, 예약 음성으로 후반 감정 축 유지</x:t>
  </x:si>
  <x:si>
    <x:t>동료가 담당하는 구역과 플레이어 구역이 겹치면 불필요한 이동이 발생함</x:t>
  </x:si>
  <x:si>
    <x:t>주변 단서와 장치 반응을 확인해 봉인된 강당 출입문를 순서대로 해제함</x:t>
  </x:si>
  <x:si>
    <x:t>짧은 연출 안에서 사건의 원인과 인물의 태도를 동시에 이해해야 함</x:t>
  </x:si>
  <x:si>
    <x:t>혼자 청소하는 이유와 도움 제안에 관한 대화를 마지막 문장까지 진행</x:t>
  </x:si>
  <x:si>
    <x:t>게임 시작부터 엔딩까지 해금되는 모든 플레이 내용을 순서대로 기록</x:t>
  </x:si>
  <x:si>
    <x:t>표지판·미니맵·NPC 이동 방향을 확인하며 아파트에서 편의점까지 이동함</x:t>
  </x:si>
  <x:si>
    <x:t>쓰레기가 넓은 구역과 가려진 틈에 흩어져 있어 남은 대상을 찾기 어려움</x:t>
  </x:si>
  <x:si>
    <x:t>추적 거리 게이지를 유지하고 진동 구역을 피한 채 편의점 후문 도착</x:t>
  </x:si>
  <x:si>
    <x:t>여러 NPC가 동시에 진열대로 이동해 접근 경로와 상호작용 위치가 막힘</x:t>
  </x:si>
  <x:si>
    <x:t>1/10 – 대사 길이·핵심 정보의 명확성·선택지 수가 난이도를 결정함</x:t>
  </x:si>
  <x:si>
    <x:t>목표 아이콘과 도로 방향을 보며 허용 거리 안에서 물류 트럭을 따라감</x:t>
  </x:si>
  <x:si>
    <x:t>후보들이 공통 특징을 가지고 있어 한 가지 단서만으로는 구별할 수 없음</x:t>
  </x:si>
  <x:si>
    <x:t>카메라가 강조하는 인물과 오브젝트를 보며 아이와 가족의 행동을 확인함</x:t>
  </x:si>
  <x:si>
    <x:t>반짝임 표시가 있는 산책로의 첫 쓰레기에 접근해 줍기 입력을 수행함</x:t>
  </x:si>
  <x:si>
    <x:t>1. 속성 정의 및 적용 대상</x:t>
  </x:si>
  <x:si>
    <x:t>안정 앰플 1개 소모</x:t>
  </x:si>
  <x:si>
    <x:t>SKL-STS-014</x:t>
  </x:si>
  <x:si>
    <x:t>안정 → 공명 → 차단 → 침식 → 안정은 ×1.7의 강한 우위 관계이며,
반대 방향은 ×0.3의 강한 열위 관계로 적용함.</x:t>
  </x:si>
  <x:si>
    <x:t>떠받드는 자의 영웅 지정·보호막 부여 패턴과 보호막과 촬영 장치가 보스의 갈채 자원을 동시에 높임</x:t>
  </x:si>
  <x:si>
    <x:t>모든 시트가 7챕터·콘텐츠 진행 순서 1~306, 문서 전체·대표 경로 시간, 자아마모도, 도시·예쁜 고양이 인연, PC 성장·장비 변화와 다중 엔딩 조건을 동일하게 사용하도록 검증하는 기준표</x:t>
  </x:si>
  <x:si>
    <x:t>폭력시위단체 희생 선동 확인</x:t>
  </x:si>
  <x:si>
    <x:t>과거 강당 문 앞 도착</x:t>
  </x:si>
  <x:si>
    <x:t>후일담 장면 전부 재생</x:t>
  </x:si>
  <x:si>
    <x:t>선의 계량자 보스전 완료</x:t>
  </x:si>
  <x:si>
    <x:t>+5% (누적 85%)</x:t>
  </x:si>
  <x:si>
    <x:t>[이용익] 0% (유지)</x:t>
  </x:si>
  <x:si>
    <x:t>한도윤 회사 구조 임무 수락</x:t>
  </x:si>
  <x:si>
    <x:t>인연 0~69% 분기 전용</x:t>
  </x:si>
  <x:si>
    <x:t>괴물의 인간 기원 공식 확인</x:t>
  </x:si>
  <x:si>
    <x:t>[강재한] 0% (유지)</x:t>
  </x:si>
  <x:si>
    <x:t>강제 출동 압박 구간 완료</x:t>
  </x:si>
  <x:si>
    <x:t>친구의 마지막 대화 완료</x:t>
  </x:si>
  <x:si>
    <x:t>주요 인물 후일담 확인</x:t>
  </x:si>
  <x:si>
    <x:t>+4% (누적 16%)</x:t>
  </x:si>
  <x:si>
    <x:t>현재 폐교 본관 2층 복귀</x:t>
  </x:si>
  <x:si>
    <x:t>대장 고양이 영역 진입</x:t>
  </x:si>
  <x:si>
    <x:t>+5% (누적 45%)</x:t>
  </x:si>
  <x:si>
    <x:t>+7% (누적 60%)</x:t>
  </x:si>
  <x:si>
    <x:t>+2% (누적 94%)</x:t>
  </x:si>
  <x:si>
    <x:t>[한도윤] 100% (유지)</x:t>
  </x:si>
  <x:si>
    <x:t>추모 편지 3문단 확인</x:t>
  </x:si>
  <x:si>
    <x:t>근접 공격 보정 +12</x:t>
  </x:si>
  <x:si>
    <x:t>등급 발생 장치 4개 파괴</x:t>
  </x:si>
  <x:si>
    <x:t>친구의 학교폭력 기억 체험</x:t>
  </x:si>
  <x:si>
    <x:t>관리국 표준 대응 세트</x:t>
  </x:si>
  <x:si>
    <x:t>토퍼 위치와 귀환 경로 확인</x:t>
  </x:si>
  <x:si>
    <x:t>6-G | 폐교 강당·보스전</x:t>
  </x:si>
  <x:si>
    <x:t>오답 후 잘못된 단계만 표시</x:t>
  </x:si>
  <x:si>
    <x:t>유튜버 선의 수치 0 확인</x:t>
  </x:si>
  <x:si>
    <x:t>7-D | 대형 균열 외부</x:t>
  </x:si>
  <x:si>
    <x:t>접촉 피해 감소 +5%</x:t>
  </x:si>
  <x:si>
    <x:t>원거리 공격 보정 +5</x:t>
  </x:si>
  <x:si>
    <x:t>+5% (누적 53%)</x:t>
  </x:si>
  <x:si>
    <x:t>원거리 경직 보정 +5</x:t>
  </x:si>
  <x:si>
    <x:t>전방 피해 감소 +12%</x:t>
  </x:si>
  <x:si>
    <x:t>일반인 / 모든 선의 등급자</x:t>
  </x:si>
  <x:si>
    <x:t>4. 시트 간 통일성 검증</x:t>
  </x:si>
  <x:si>
    <x:t>+8% (누적 24%)</x:t>
  </x:si>
  <x:si>
    <x:t>세트 이름 | 효과 | 내용</x:t>
  </x:si>
  <x:si>
    <x:t>갈채를 먹는 자 보스전 완료</x:t>
  </x:si>
  <x:si>
    <x:t>환경 유인 효과 +10%</x:t>
  </x:si>
  <x:si>
    <x:t>7. 자아마모도 누적 설계</x:t>
  </x:si>
  <x:si>
    <x:t>균열 오염 저항 +20</x:t>
  </x:si>
  <x:si>
    <x:t>전국 동시 공동 진입 완료</x:t>
  </x:si>
  <x:si>
    <x:t>+3% (누적 97%)</x:t>
  </x:si>
  <x:si>
    <x:t>6-D | 폐교 본관 1층</x:t>
  </x:si>
  <x:si>
    <x:t>라이트 ≥ 미들 ≥ 헤비</x:t>
  </x:si>
  <x:si>
    <x:t>회피 이동 거리 +5%</x:t>
  </x:si>
  <x:si>
    <x:t>6분
(총 18분 30초)</x:t>
  </x:si>
  <x:si>
    <x:t>중학생에게 반지 전달하기</x:t>
  </x:si>
  <x:si>
    <x:t>다음 층 도착 트리거 진입</x:t>
  </x:si>
  <x:si>
    <x:t>근접 피해 감소 +5%</x:t>
  </x:si>
  <x:si>
    <x:t>+3% (누적 100%)</x:t>
  </x:si>
  <x:si>
    <x:t>갈채를 먹는 자 보스전</x:t>
  </x:si>
  <x:si>
    <x:t>보스전의 개별 페이즈 시간</x:t>
  </x:si>
  <x:si>
    <x:t>공격력 합산 STATUS</x:t>
  </x:si>
  <x:si>
    <x:t>폐교 탈출·귀환 보고 완료</x:t>
  </x:si>
  <x:si>
    <x:t>선택한 엔딩 상태 확정</x:t>
  </x:si>
  <x:si>
    <x:t>균열에서 기어 나온 자</x:t>
  </x:si>
  <x:si>
    <x:t>공식·비공개 기록 비교 완료</x:t>
  </x:si>
  <x:si>
    <x:t>[나대진] 100% (유지)</x:t>
  </x:si>
  <x:si>
    <x:t>방어력 합산 STATUS</x:t>
  </x:si>
  <x:si>
    <x:t>+5% (누적 12%)</x:t>
  </x:si>
  <x:si>
    <x:t>챕터별 콘텐츠 수·진행 순서</x:t>
  </x:si>
  <x:si>
    <x:t>신상 과자 진열대 찾기</x:t>
  </x:si>
  <x:si>
    <x:t>몬스터 미배치 콘텐츠 수</x:t>
  </x:si>
  <x:si>
    <x:t>+20% (누적 80%)</x:t>
  </x:si>
  <x:si>
    <x:t>+5% (누적 90%)</x:t>
  </x:si>
  <x:si>
    <x:t>+2% (누적 92%)</x:t>
  </x:si>
  <x:si>
    <x:t>+12% (누적 40%)</x:t>
  </x:si>
  <x:si>
    <x:t>7-B | 희생 선동 확산</x:t>
  </x:si>
  <x:si>
    <x:t>6-H | 폐교 탈출·귀환</x:t>
  </x:si>
  <x:si>
    <x:t>환경 제어·무대 전환·판별형</x:t>
  </x:si>
  <x:si>
    <x:t>또 다른 차한해의 비난 부정</x:t>
  </x:si>
  <x:si>
    <x:t>이름 + 보정값 또는 변화값</x:t>
  </x:si>
  <x:si>
    <x:t>유튜버의 균열 진입 완료</x:t>
  </x:si>
  <x:si>
    <x:t>퀘스트 레벨 구간이 없음</x:t>
  </x:si>
  <x:si>
    <x:t>연락 변화 구간 3단계 확인</x:t>
  </x:si>
  <x:si>
    <x:t>구조물 공격 보정 +30</x:t>
  </x:si>
  <x:si>
    <x:t>몬스터 배치 콘텐츠 수</x:t>
  </x:si>
  <x:si>
    <x:t>기억을 흉내 내는 환영</x:t>
  </x:si>
  <x:si>
    <x:t>초회 대사·연출 전체 확인</x:t>
  </x:si>
  <x:si>
    <x:t>동생에게 심부름 지시 받기</x:t>
  </x:si>
  <x:si>
    <x:t>75% → 100% 고정</x:t>
  </x:si>
  <x:si>
    <x:t>연구실 최고 권한 키카드</x:t>
  </x:si>
  <x:si>
    <x:t>보행자·자전거·배송 상자가 골목을 막는 동안 조명이 흔들리고 길고양이가 빈 벽을 경계해 이동 경로와 이상 징후가 동시에 제시됨</x:t>
  </x:si>
  <x:si>
    <x:t>차한해에게 직접 도움받은 시민들이 ‘한 사람에게 죽으라고 강요할 수 없다’고 말하고 선택 서브 퀘스트의 구체적인 기억을 증언함</x:t>
  </x:si>
  <x:si>
    <x:t>표지판·미니맵·NPC 이동 방향을 따라 붕괴 지역으로 이동하고, 도착 전 관리국 보급 상자를 열어 소형 방진 필터 1개를 챙김</x:t>
  </x:si>
  <x:si>
    <x:t>부하의 시선과 박수를 한곳에 모아 무리 전체의 공격력과 보호막을 높임을 확인하고 시선 연결 해제→선도체 제압 순서로 대응함</x:t>
  </x:si>
  <x:si>
    <x:t>한 사람을 밀어 넣는 자의 균열 방향 지정·양면 압박 패턴과 양쪽에서 좁혀 오는 진형과 순간 이동 통로의 타이밍을 맞춰야 함</x:t>
  </x:si>
  <x:si>
    <x:t>첫 보스 0%에서 시작해 여론·한도윤 사망·폐교 친구 소멸·균열 진실로 누적 100%. 대장 고양이 퀘스트에서 -2% 일시 회복</x:t>
  </x:si>
  <x:si>
    <x:t>공격 중지 생존
안정 앰플 사용</x:t>
  </x:si>
  <x:si>
    <x:t>고정선이 번짐에 흡수되는 연출</x:t>
  </x:si>
  <x:si>
    <x:t>공명 외피 활성</x:t>
  </x:si>
  <x:si>
    <x:t>반사 경로 조준 완료</x:t>
  </x:si>
  <x:si>
    <x:t>보유 무기 2종</x:t>
  </x:si>
  <x:si>
    <x:t>대피소 주변에서 고등급자 NPC가 교전하며, 차한해는 시민과 심부름 동선을 확보하는 데 집중함.</x:t>
  </x:si>
  <x:si>
    <x:t>철문이 열려도 겁에 질린 시민들이 서로 다른 방향으로 움직여 보스의 충격파 범위에 다시 진입함</x:t>
  </x:si>
  <x:si>
    <x:t>괴물의 몸에는 유튜버 눈썹 흉터와 비슷한 갈라진 무늬와 피어싱을 닮은 금속성 돌기가 남아 있음</x:t>
  </x:si>
  <x:si>
    <x:t>모든 직원을 내보낸 뒤 한도윤만 탈출하지 못했고 차한해는 구조 성공 직후 가장 가까운 사람을 잃음</x:t>
  </x:si>
  <x:si>
    <x:t>플레이어의 이동 경로를 따라가며 정지 순간에 고속 돌진함을 확인하고 돌진 유도·처치 순서로 대응함</x:t>
  </x:si>
  <x:si>
    <x:t>벽 반사 각도를 조절해 기억 핵을 타격하고 공이 떨어지는 위치를 예측해 다음 패턴 전에 회수함</x:t>
  </x:si>
  <x:si>
    <x:t>모든 균열과 괴물이 사라지고 변이체가 인간으로 돌아오는 대신 차한해의 흔적이 사라지는 과정을 확인함</x:t>
  </x:si>
  <x:si>
    <x:t>혼자 공격을 받아내지 않고 전장에 분산된 연결 장치를 동료와 동시에 작동시켜 부담 이전 회로를 끊음</x:t>
  </x:si>
  <x:si>
    <x:t>선의 계량자는 피하거나 살려 달라고 하지 않고 마지막 공격을 그대로 받아 두 존재의 기억을 연결함</x:t>
  </x:si>
  <x:si>
    <x:t>괴물의 인간 기원이 알려진 직후 유튜버가 관심을 끌기 위해 위험을 과장하며 균열 진입을 선언함</x:t>
  </x:si>
  <x:si>
    <x:t>동료와 시민 사이의 연결선을 교차시켜 표식을 분산하고 측정 범위 밖으로 이동시켜 등급을 제거함</x:t>
  </x:si>
  <x:si>
    <x:t>구역을 일정한 방향으로 순회하고 반짝임·잔여 개수 UI를 확인하며 산책로 쓰레기 7개를 수거함</x:t>
  </x:si>
  <x:si>
    <x:t>낮은 등급 대상은 구조 우선순위에서 제외되고 높은 등급 대상은 위험한 공격을 대신 받도록 강제됨</x:t>
  </x:si>
  <x:si>
    <x:t>고등급자들은 괴물 처치가 원인이라고 주장하지만 출동하지 않은 사람도 같은 속도로 수치가 낮아짐</x:t>
  </x:si>
  <x:si>
    <x:t>‘차한해는 괴물이 되지 않을 것’이라는 확인되지 않은 추측과 자신들의 출동 거부 논리를 구분함</x:t>
  </x:si>
  <x:si>
    <x:t>최종 장비는 높은 방어력과 균열 지형 안정성을 제공하지만 무게와 공명 부담으로 회피 회복이 느려짐</x:t>
  </x:si>
  <x:si>
    <x:t>환경 파괴·시민 유도·핵 노출형</x:t>
  </x:si>
  <x:si>
    <x:t>4-E | 첫 보스·봉쇄 대피소</x:t>
  </x:si>
  <x:si>
    <x:t>[차우선] +20% (누적 85%)</x:t>
  </x:si>
  <x:si>
    <x:t>5-F | 보스전·갈채를 먹는 자</x:t>
  </x:si>
  <x:si>
    <x:t>진실 공개·도시 인연 100% 전용</x:t>
  </x:si>
  <x:si>
    <x:t>고등급자의 선의 소모 거짓 주장</x:t>
  </x:si>
  <x:si>
    <x:t>7-F | 균열 내부·공간 도약</x:t>
  </x:si>
  <x:si>
    <x:t>보호대 파손→무기 해제→단계 접근</x:t>
  </x:si>
  <x:si>
    <x:t>핵심·반복·장면 단위 팩터를 구분</x:t>
  </x:si>
  <x:si>
    <x:t>7-H | 선의 계량자 보스전</x:t>
  </x:si>
  <x:si>
    <x:t>추모 장면 2개와 이용익 연설 확인</x:t>
  </x:si>
  <x:si>
    <x:t>3. 우리 게임에서 제외한 항목</x:t>
  </x:si>
  <x:si>
    <x:t>대피소 방어 구간의 기본 편성</x:t>
  </x:si>
  <x:si>
    <x:t>껍데기의 바다와 중심 섬 위치 확인</x:t>
  </x:si>
  <x:si>
    <x:t>탱커 뒤의 시민을 노리는 기습형</x:t>
  </x:si>
  <x:si>
    <x:t>마지막 챕터의 지휘형 무리 선도체</x:t>
  </x:si>
  <x:si>
    <x:t>[나대진] +5% (누적 100%)</x:t>
  </x:si>
  <x:si>
    <x:t>모든 생존 파티원이 출구 도착</x:t>
  </x:si>
  <x:si>
    <x:t>7-G | 껍데기의 바다·중심 섬</x:t>
  </x:si>
  <x:si>
    <x:t>3회 실패 후 공격 예고 시간 증가</x:t>
  </x:si>
  <x:si>
    <x:t>체력 0 시 현재 전투 구간 재시작</x:t>
  </x:si>
  <x:si>
    <x:t>시민·동료 표식 6개 전부 해제</x:t>
  </x:si>
  <x:si>
    <x:t>7-C | 마지막 대면·출동 준비</x:t>
  </x:si>
  <x:si>
    <x:t>서브 퀘스트 : 치킨집 알바하기</x:t>
  </x:si>
  <x:si>
    <x:t>7-E | 균열 내부·거울 미로</x:t>
  </x:si>
  <x:si>
    <x:t>[강재한] -5% (누적 20%)</x:t>
  </x:si>
  <x:si>
    <x:t>[차우선] -15% (누적 50%)</x:t>
  </x:si>
  <x:si>
    <x:t>1층 기억 단서·잠금 퍼즐 완료</x:t>
  </x:si>
  <x:si>
    <x:t>[강재한] -10% (누적 10%)</x:t>
  </x:si>
  <x:si>
    <x:t>242번 | 체육관 매트로 제작</x:t>
  </x:si>
  <x:si>
    <x:t>세 문서의 모순점 6개를 표시</x:t>
  </x:si>
  <x:si>
    <x:t>친구의 정체·괴물의 인간 기원 확인</x:t>
  </x:si>
  <x:si>
    <x:t>두 해결 방법과 예상 손실 확인</x:t>
  </x:si>
  <x:si>
    <x:t>[강재한] -10% (누적 0%)</x:t>
  </x:si>
  <x:si>
    <x:t>7-E | 균열 내부·남겨진 흔적</x:t>
  </x:si>
  <x:si>
    <x:t>공명 타격으로 환영체 1체 제압</x:t>
  </x:si>
  <x:si>
    <x:t>부담 연결 장치 4개 동시 파괴</x:t>
  </x:si>
  <x:si>
    <x:t>[차우선] +15% (누적 65%)</x:t>
  </x:si>
  <x:si>
    <x:t>[나대진] +10% (누적 95%)</x:t>
  </x:si>
  <x:si>
    <x:t>탈출 계획의 핵심 단계 3개 확인</x:t>
  </x:si>
  <x:si>
    <x:t>일진들의 새치기와 주변 방관 확인</x:t>
  </x:si>
  <x:si>
    <x:t>미수집 단서가 있는 방에 지도 표시</x:t>
  </x:si>
  <x:si>
    <x:t>변혜서의 정체를 확인한 뒤 공격을 멈추는 것이 공략이 되는 페이즈 전용 행동. 공격 입력을 잠그고 회피만 허용함.</x:t>
  </x:si>
  <x:si>
    <x:t>한도윤 인연 100%에서 [도와줘!]로 호출되는 지원 행동. 마지막 직원의 위치를 무전과 표식으로 즉시 알려 줌.</x:t>
  </x:si>
  <x:si>
    <x:t>차한해 혼자 무한대 부담을 받아내지 않고 전장에 분산된 연결 장치를 동료와 동시 작동시키는 협력형 사건 스킬.</x:t>
  </x:si>
  <x:si>
    <x:t>[펑!]에 의해 호출되어 차한해의 공격력 보정에 +990을 더해 순간 출력 1000을 만드는 일회성 상태.</x:t>
  </x:si>
  <x:si>
    <x:t>너만 무한이잖아가 부여한 등급 표식과 실제 행동의 불일치를 찾아 계량 규칙을 무효화하는 판단형 스킬.</x:t>
  </x:si>
  <x:si>
    <x:t>고등급자 공명 증폭기를 켜 공명 대상 공격력을 높이는 대신 화면 간섭을 함께 발생시키는 장비 액티브.</x:t>
  </x:si>
  <x:si>
    <x:t>특정 1인을 희생 우선 대상으로 지정해 주변 공격·밀치기 AI가 해당 대상에 집중되도록 만드는 상태.</x:t>
  </x:si>
  <x:si>
    <x:t>이름을 외치는 자의 이름 외치기·증원 호출 패턴과 출동을 거부한 고등급자의 이름을 외쳐 증원을 끌어모음</x:t>
  </x:si>
  <x:si>
    <x:t>0~49% 두 고양이 간식·50~69% 대장 고양이 간식·70~99% 헤드번팅 없음·100% 전용 애교</x:t>
  </x:si>
  <x:si>
    <x:t>밖으로 밀어내는 자의 강제 밀치기·출구 점거 패턴과 밀쳐내기 때문에 공명 무기의 사거리 유지가 어려움</x:t>
  </x:si>
  <x:si>
    <x:t>구역을 일정한 방향으로 순회하고 반짝임·잔여 개수 UI를 확인하며 벤치와 가려진 틈의 쓰레기 6개를 수거함</x:t>
  </x:si>
  <x:si>
    <x:t>안전 구역 경계에서 대상을 밀어내고 즉시 출구를 다시 점거함을 확인하고 처치·위치 제어 순서로 대응함</x:t>
  </x:si>
  <x:si>
    <x:t>작은 반지 단서와 쓰레기 아래의 검은 흔적이 배경에 섞여 일반 수거물이나 오염 자국으로 오인하기 쉬움</x:t>
  </x:si>
  <x:si>
    <x:t>계량 장치가 무너지자 차한해와 같은 파장을 가진 핵이 드러나며 마지막 공격이 두 존재를 연결할 위험이 있음</x:t>
  </x:si>
  <x:si>
    <x:t>장애물의 이동 방향을 예측해 지름길을 선택하고 고양이의 시선과 바닥 진동이 강해지는 벽면을 피해 이동함</x:t>
  </x:si>
  <x:si>
    <x:t>장비 8종과 응급품 2종의 효과·장착 부위·사용 횟수가 한 번에 제시되어 필요한 장비를 구분하기 어려움</x:t>
  </x:si>
  <x:si>
    <x:t>카메라가 강조하는 바닥·한해의 반응·구경하는 시민을 보며 도덕 균열이 현실 공간에 열리는 과정을 확인함</x:t>
  </x:si>
  <x:si>
    <x:t>첫 전투에서 얻은 강력한 무기를 계속 사용할 수 있을 것처럼 보이지만 전투 종료와 함께 무기가 붕괴함</x:t>
  </x:si>
  <x:si>
    <x:t>아이 대신 폭력을 받아낸 엄마와 후임 대신 폭력을 행사하도록 강요받은 군인의 기억이 하나의 외피에 갇힘</x:t>
  </x:si>
  <x:si>
    <x:t>울음이 남은 자의 울음 파동·뒤로 물러나기 패턴과 울음이 다른 괴물의 시선을 끌어 안전 경로가 계속 바뀜</x:t>
  </x:si>
  <x:si>
    <x:t>서로 다른 인증 방식의 보안문 2개를 통과한 뒤 제한 시간 안에 자료를 복사하고 공개 여부를 결정해야 함</x:t>
  </x:si>
  <x:si>
    <x:t>문을 열어도 되는 상황에서 구조 요청을 외면하고 안도감을 느낀 순간 타인을 돕고자 하는 마음이 소진됨</x:t>
  </x:si>
  <x:si>
    <x:t>선의 계량자를 단순 처치하지 않고 마지막 일격으로 동기화해 차한해의 태생과 두 해결 방법을 직접 체험함</x:t>
  </x:si>
  <x:si>
    <x:t>2세트: 장비 교체 시간 -10%
5세트: 균열 오염 저항 +10
8세트: 자아 마모 누적량 -15%</x:t>
  </x:si>
  <x:si>
    <x:t>시선·행동·복장·주변 오브젝트를 순서대로 확인해 회색 후드 특징이 겹치는 세 명의 후보의 특징을 파악함</x:t>
  </x:si>
  <x:si>
    <x:t>경보 주기와 무관하게 반응하는 물체를 비교해 부러진 주차 차단기 막대를 찾아 회수하고 현장 무기로 등록함</x:t>
  </x:si>
  <x:si>
    <x:t>대피소 보급 상자 : 응급 압박 붕대 1개 획득
도시 인연 30% 이상 : 보스전 시민 이동 보정 해금</x:t>
  </x:si>
  <x:si>
    <x:t>비웃는 얼굴의 비웃음 환각·방향 혼란 패턴과 과거 기억과 현재의 교란 공격이 겹쳐 실체를 구분해야 함</x:t>
  </x:si>
  <x:si>
    <x:t>일정 거리에서 박수를 치며 주변 변이체의 공격 속도를 높임을 확인하고 지원 개체 우선 처치 순서로 대응함</x:t>
  </x:si>
  <x:si>
    <x:t>회피·고등급자 교전 구간 통과을 적용해 고등급자 전투에 직접 개입하지 않고 원래 심부름 목표를 수행함</x:t>
  </x:si>
  <x:si>
    <x:t>모든 문이 열리면 보스가 남은 철판을 몸에 둘러 핵을 노출하며, 나무판 보호대가 충격을 버티지 못해 파손됨</x:t>
  </x:si>
  <x:si>
    <x:t>복도 환영체를 일렬로 유도해 외피를 한 번에 깨뜨리고, 기억 연출이 끝난 직후 두 번째 타격으로 제압함</x:t>
  </x:si>
  <x:si>
    <x:t>출구를 가로막는 자의 출구 봉쇄·부하 재배치 패턴과 시민 대피 출구를 지키면서 선도체와 부하를 분리해야 함</x:t>
  </x:si>
  <x:si>
    <x:t>손가락질하는 자의 희생 표식·집중 공격 유도 패턴과 표적 지정 파동과 조사 상호작용을 동시에 처리해야 함</x:t>
  </x:si>
  <x:si>
    <x:t>청년의 구조 동기와 수치의 전투 효과를 연결한 보도를 통해 ‘선의 수치’ 명칭이 확산되는 과정을 확인함</x:t>
  </x:si>
  <x:si>
    <x:t>구원을 재촉하는 자의 연속 돌진·구조 방해 패턴과 고속 돌진을 거울에 유도해야 안전하게 파괴할 수 있음</x:t>
  </x:si>
  <x:si>
    <x:t>현장 위험도보다 정치·상징성이 높은 지역이 우선 배정되어 구조 효율과 명령 준수 사이에서 갈등이 발생함</x:t>
  </x:si>
  <x:si>
    <x:t>출입 기록과 남은 음성을 확인해 사람들을 지키려던 행동이 타인을 외면하는 안도감으로 변한 과정을 이해함</x:t>
  </x:si>
  <x:si>
    <x:t>차한해를 괴롭히던 아이들 앞을 막아 주던 친구와 우정 목걸이에 관한 초등학생 시절 단서가 흩어져 있음</x:t>
  </x:si>
  <x:si>
    <x:t>차한해는 균열 밖에서 인간 형태로, 선의 계량자는 균열 안에서 괴물 형태로 태어난 같은 근원의 존재임</x:t>
  </x:si>
  <x:si>
    <x:t>사랑의 매를 휘두를 때 친구가 교사에게 체벌당했던 기억이 겹쳐 화면이 흔들리고 공격 후 경직이 길어짐</x:t>
  </x:si>
  <x:si>
    <x:t>갈라지는 괴물 외피와 돌아온 사람들을 확인하고 마지막 목소리로 인간들의 선택을 시험한 거짓말이었음을 들음</x:t>
  </x:si>
  <x:si>
    <x:t>전체 진실을 알리면 시민들이 차한해의 단독 희생을 선택할 가능성이 있고 숨기면 시민의 선택권을 제한함</x:t>
  </x:si>
  <x:si>
    <x:t>누군가 대신 희생하기를 기다리지 않고 일반 시민·고등급자·시위자·군인·연구원이 동시에 위험을 감수해야 함</x:t>
  </x:si>
  <x:si>
    <x:t>또 다른 차한해는 가족·이용익·고등급자·시민의 목소리를 사용해 희생이 차한해 자신의 선택이라고 주장함</x:t>
  </x:si>
  <x:si>
    <x:t>아파트를 빠져나온 뒤 안전 구역으로 이동하는 대피 구간에 배치함. 차한해는 직접 전투하지 않고 우회함.</x:t>
  </x:si>
  <x:si>
    <x:t>정예 몬스터인 균열 수호체는 인간 변이체가 아니라 균열에서 태어난 존재이며 보스 수에 포함하지 않음.</x:t>
  </x:si>
  <x:si>
    <x:t>폐교 친구는 인간으로 생존 복원되지 않고, 포옹 후 잠깐 인간 모습으로 돌아와 감사한 뒤 완전히 소멸</x:t>
  </x:si>
  <x:si>
    <x:t>선의 계량자는 공동 진입 시 변이체가 소멸한다고 했지만 껍데기의 바다와 외부 괴물들이 모두 인간으로 복원됨</x:t>
  </x:si>
  <x:si>
    <x:t>눈을 돌린 무리의 시선 회피·집단 가로막기 패턴과 군집 진형이 계단 입구를 막아 한 방향씩 분리해야 함</x:t>
  </x:si>
  <x:si>
    <x:t>라이트 기준 문서 전체 5시간 51분 10초. 선택 콘텐츠를 제외한 대표 진엔딩 경로 5시간 25분 15초</x:t>
  </x:si>
  <x:si>
    <x:t>거리 유지·고등급자 교전 관찰을 적용해 고등급자 전투에 직접 개입하지 않고 원래 심부름 목표를 수행함</x:t>
  </x:si>
  <x:si>
    <x:t>공명 보호 외투로 속박 피해를 줄이고 강화 전투화로 반전 통로의 미끄러짐을 막으며 압박 장치를 파괴함</x:t>
  </x:si>
  <x:si>
    <x:t>특정 개체를 영웅으로 지정해 보호막과 공격력 상승 효과를 부여함을 확인하고 보호 연결 차단 순서로 대응함</x:t>
  </x:si>
  <x:si>
    <x:t>분리수거장에 가까워질수록 바닥 진동과 금속 마찰음이 강해져 목적지 방향과 위험 구역을 동시에 판단해야 함</x:t>
  </x:si>
  <x:si>
    <x:t>공명 보호 외투의 피해 감소와 강화 전투화의 밀려남 감소를 확인하고 이동·회피 페널티를 비교해 장착함</x:t>
  </x:si>
  <x:si>
    <x:t>무릎 꿇리는 자의 강제 속박·복종 압박파 패턴과 이동 반전과 속박 장판이 겹쳐 입력 방향을 계속 바꿔야 함</x:t>
  </x:si>
  <x:si>
    <x:t>입력 방향으로 짧게 이동하며 공격 판정을 피하는 기본 회피. 성공 시 일부 반격 스킬의 조건을 열어 줌.</x:t>
  </x:si>
  <x:si>
    <x:t>관리국 무전 이어피스의 공격 예고 신호를 판독해 적의 전조를 기본보다 0.3초 먼저 표시하는 패시브.</x:t>
  </x:si>
  <x:si>
    <x:t>SKL-STS-015</x:t>
  </x:si>
  <x:si>
    <x:t>기본 공격력 × 120%</x:t>
  </x:si>
  <x:si>
    <x:t>회피 성공 후 0.8초 이내</x:t>
  </x:si>
  <x:si>
    <x:t>기본 공격력 × 115%</x:t>
  </x:si>
  <x:si>
    <x:t>수락 전 [싫어요.] 선택</x:t>
  </x:si>
  <x:si>
    <x:t>기본 공격력 × 100%</x:t>
  </x:si>
  <x:si>
    <x:t>관리국 무전 이어피스 장착</x:t>
  </x:si>
  <x:si>
    <x:t>보호막·외피 계열 스킬 성공</x:t>
  </x:si>
  <x:si>
    <x:t>강공격 전조 중 방어 입력</x:t>
  </x:si>
  <x:si>
    <x:t>죄책감 파동 5회 생존</x:t>
  </x:si>
  <x:si>
    <x:t>연결 핵 2개 동시 노출</x:t>
  </x:si>
  <x:si>
    <x:t>2개 핵 모두 적중해야 성공</x:t>
  </x:si>
  <x:si>
    <x:t>1초간 이동·공격 입력 없음</x:t>
  </x:si>
  <x:si>
    <x:t>부담 연결 장치 4개 활성</x:t>
  </x:si>
  <x:si>
    <x:t>눈물 연출 종료·균열 진입</x:t>
  </x:si>
  <x:si>
    <x:t>기본 공격력 × 135%</x:t>
  </x:si>
  <x:si>
    <x:t>중첩 시 높은 값 우선</x:t>
  </x:si>
  <x:si>
    <x:t>최초 호출 | 130번</x:t>
  </x:si>
  <x:si>
    <x:t>최초 호출 | 103번</x:t>
  </x:si>
  <x:si>
    <x:t>유인 가능한 오브젝트 활성</x:t>
  </x:si>
  <x:si>
    <x:t>공 회수·화면 밖 이탈</x:t>
  </x:si>
  <x:si>
    <x:t>고등급자 공명 증폭기 장착</x:t>
  </x:si>
  <x:si>
    <x:t>경직을 부여하는 스킬 적중</x:t>
  </x:si>
  <x:si>
    <x:t>최초 호출 | 160번</x:t>
  </x:si>
  <x:si>
    <x:t>핵 파괴·허용 시간 초과</x:t>
  </x:si>
  <x:si>
    <x:t>기본 공격력 × 110%</x:t>
  </x:si>
  <x:si>
    <x:t>선도체·갈채 계열 공용</x:t>
  </x:si>
  <x:si>
    <x:t>기본 공격력 × 140%</x:t>
  </x:si>
  <x:si>
    <x:t>보랏빛 약점 표식 활성</x:t>
  </x:si>
  <x:si>
    <x:t>기본 공격력 × 130%</x:t>
  </x:si>
  <x:si>
    <x:t>잘못 배정된 등급 대상 식별</x:t>
  </x:si>
  <x:si>
    <x:t>최초 호출 | 119번</x:t>
  </x:si>
  <x:si>
    <x:t>270번에서 지원 조건 해금</x:t>
  </x:si>
  <x:si>
    <x:t>밀치기·돌진·충격파 적중</x:t>
  </x:si>
  <x:si>
    <x:t>이동 방해 계열 스킬 적중</x:t>
  </x:si>
  <x:si>
    <x:t>최초 호출 | 179번</x:t>
  </x:si>
  <x:si>
    <x:t>환각·혼란 계열 스킬 적중</x:t>
  </x:si>
  <x:si>
    <x:t>최초 호출 | 275번</x:t>
  </x:si>
  <x:si>
    <x:t>기억 회상·후회 대사 플래그</x:t>
  </x:si>
  <x:si>
    <x:t>엔딩 종료·후일담 전환</x:t>
  </x:si>
  <x:si>
    <x:t>최초 호출 | 141번</x:t>
  </x:si>
  <x:si>
    <x:t>최초 호출 | 175번</x:t>
  </x:si>
  <x:si>
    <x:t>봉쇄 장치 파괴·지속 종료</x:t>
  </x:si>
  <x:si>
    <x:t>최초 호출 | 222번</x:t>
  </x:si>
  <x:si>
    <x:t>최종부 선도체와 보스가 공유</x:t>
  </x:si>
  <x:si>
    <x:t>선의 안정 장치 자동 발동</x:t>
  </x:si>
  <x:si>
    <x:t>최초 호출 | 276번</x:t>
  </x:si>
  <x:si>
    <x:t>SKL-PC-002 발동</x:t>
  </x:si>
  <x:si>
    <x:t>카메라 차단·비공개 구조</x:t>
  </x:si>
  <x:si>
    <x:t>지속 종료·해제 입력 성공</x:t>
  </x:si>
  <x:si>
    <x:t>희생·선동 계열 스킬 성공</x:t>
  </x:si>
  <x:si>
    <x:t>게임플레이 가독성 보조</x:t>
  </x:si>
  <x:si>
    <x:t>[등급부터 매길게.] 성공</x:t>
  </x:si>
  <x:si>
    <x:t>장비 저항으로 지속시간 감소</x:t>
  </x:si>
  <x:si>
    <x:t>박수·시선 계열 스킬 성공</x:t>
  </x:si>
  <x:si>
    <x:t>보호막 소진·지속 종료</x:t>
  </x:si>
  <x:si>
    <x:t>SKL-PC-031 발동</x:t>
  </x:si>
  <x:si>
    <x:t>자아마모 수치에는 영향 없음</x:t>
  </x:si>
  <x:si>
    <x:t>몬스터 최종 공격력 비율</x:t>
  </x:si>
  <x:si>
    <x:t>착지 예고 지점을 확인하고 장애물을 끼고 이동해 농구공을 회수한 뒤 다시 투척 거리로 복귀함</x:t>
  </x:si>
  <x:si>
    <x:t>공명 보호 외투와 강화 전투화로 무릎 꿇리는 자의 속박을 풀며 상하좌우 반전 통로 이동하기</x:t>
  </x:si>
  <x:si>
    <x:t>공명은 파동이 누적된 뒤에도 영향이 남아 단일 연결 차단만으로 완전히 제거하기 어려움.</x:t>
  </x:si>
  <x:si>
    <x:t>강화 전투화의 밀쳐짐 저항으로 진형을 버티고 순간 이동 통로가 열리는 타이밍에 공간을 도약함</x:t>
  </x:si>
  <x:si>
    <x:t>다른 인간처럼 즉시 괴물이 될 가능성이 있지만 차한해에게 어떤 변화가 생길지는 아무도 모름</x:t>
  </x:si>
  <x:si>
    <x:t>진압 도끼로 잔해 3개를 파괴하고 로프 발사기 마지막 1회로 통로를 연결해 직원을 구조함</x:t>
  </x:si>
  <x:si>
    <x:t>관리국 상태 측정기와 조끼 앞뒤를 확인해 방어 보정이 +30에서 +15로 낮아진 것을 확인함</x:t>
  </x:si>
  <x:si>
    <x:t>안전모와 방열복으로 낙하물·열기를 버티며 도끼와 마지막 로프 1회를 순서대로 사용해야 함</x:t>
  </x:si>
  <x:si>
    <x:t>나대진의 계획은 차한해를 살릴 가능성이 있지만 차한해와 균열의 관계 자체는 아직 누구도 모름</x:t>
  </x:si>
  <x:si>
    <x:t>현장 요원이 막기 전에 유튜버가 균열 안으로 뛰어들고 카메라는 균열 밖에서 계속 송출함</x:t>
  </x:si>
  <x:si>
    <x:t>보스가 차한해의 기억 속 인물에게 선의 등급과 희생 우선순위를 부여해 공격 규칙을 바꿈</x:t>
  </x:si>
  <x:si>
    <x:t>무전 이어피스의 예고음을 듣고 목표 전환 시점을 확인한 뒤 처치·문 보호 순서로 대응함</x:t>
  </x:si>
  <x:si>
    <x:t>관리국 대응 장갑을 착용하고 균열이 적은 잔해부터 선택해 통로를 막는 잔해 6개를 제거함</x:t>
  </x:si>
  <x:si>
    <x:t>친구가 잠깐 인간 모습으로 돌아왔다가 완전히 소멸한 사실과 괴물의 인간 기원을 보고해야 함</x:t>
  </x:si>
  <x:si>
    <x:t>시위대와 낙하물을 피해 회사로 이동하면서 제한 시간 안에 재난 구조 장비 3종을 찾아야 함</x:t>
  </x:si>
  <x:si>
    <x:t>과거 기억 속 폭행 도구였던 농구공과 현재 강당의 보랏빛 공명 반응을 연결해 확인해야 함</x:t>
  </x:si>
  <x:si>
    <x:t>던진 공은 적을 맞힌 뒤 벽과 바닥에 튕겨 떨어지므로 공격과 회수를 동시에 계획해야 함</x:t>
  </x:si>
  <x:si>
    <x:t>10/10 – 참여 인원 보호·핵 노출 주기·자아 마모도·마지막 타격이 난이도를 결정함</x:t>
  </x:si>
  <x:si>
    <x:t>공격이 핵에 닿는 순간 시간이 멈추고 차한해가 균열과 선의 계량자의 기억을 직접 체험함</x:t>
  </x:si>
  <x:si>
    <x:t>확성기·온라인 방송·시위 문구에서 차한해를 사람보다 실험 수단으로 취급하는 표현을 확인함</x:t>
  </x:si>
  <x:si>
    <x:t>두 존재의 탄생 기억과 공명 구조를 겹쳐 보며 차한해의 무한한 선의가 태생적임을 이해함</x:t>
  </x:si>
  <x:si>
    <x:t>콘텐츠 완료 시 획득하는 개별 개발자용 진행 점수. 전투·보스·핵심 서사에서 더 높게 부여</x:t>
  </x:si>
  <x:si>
    <x:t>차량 사이의 좁은 공간에서 4초 동안만 유지되는 섬광 신호기의 주의 분산 시간을 활용해야 함</x:t>
  </x:si>
  <x:si>
    <x:t>친구의 공격은 느려지지만 철판 보호대와 매트 보호대가 차례로 파손되고 잔류 파동이 계속됨</x:t>
  </x:si>
  <x:si>
    <x:t>오염 차단 전신복을 착용하고 탐사 헬멧의 반응과 발자국 크기를 대조해 최근 흔적만 추적함</x:t>
  </x:si>
  <x:si>
    <x:t>증폭기의 공명 반응으로 전광판 고정 장치 3개를 찾고 열차 경고 주기 안에 쇠막대를 회수함</x:t>
  </x:si>
  <x:si>
    <x:t>섬광 신호기를 차량 반대편에 설치해 주의를 돌린 뒤 차단기 막대로 열린 공간까지 유인함</x:t>
  </x:si>
  <x:si>
    <x:t>도시 인연 100%에서도 고등급자와 폭력시위단체는 처음에는 차한해의 희생을 계속 요구함</x:t>
  </x:si>
  <x:si>
    <x:t>비상등을 복구하고 로프 발사기 1회를 사용해 끊어진 계단을 연결한 뒤 직원 5명을 대피시킴</x:t>
  </x:si>
  <x:si>
    <x:t>잔해마다 필요한 조작과 안전한 제거 순서가 다르며 장갑의 상호작용 속도 보정을 활용해야 함</x:t>
  </x:si>
  <x:si>
    <x:t>균열 단독 진입 명령 확인·연구실 최고 권한 키카드·보안 요원 생체 인증 모듈 회수 완료</x:t>
  </x:si>
  <x:si>
    <x:t>편의점 주변에서 반복되는 울음소리와 골목 그림자를 확인하되 조사하지 않고 진행할 수도 있음</x:t>
  </x:si>
  <x:si>
    <x:t>총으로 괴물의 접근을 잠시 늦춘 뒤 고정핀을 순서대로 제거하고 보랏빛 지지봉을 뽑아 듦</x:t>
  </x:si>
  <x:si>
    <x:t>재질·오염 여부·남은 내용물을 확인하고 플라스틱·캔·종이 10개를 올바른 수거함에 넣음</x:t>
  </x:si>
  <x:si>
    <x:t>복장·소지품·대화 반응을 함께 비교해 대화 단서와 복장 단서가 일치하는 거래자를 선택함</x:t>
  </x:si>
  <x:si>
    <x:t>유튜버가 통제 구역을 넘어가며 자극적인 설명을 반복해 실제 현장 상황을 파악하기 어려움</x:t>
  </x:si>
  <x:si>
    <x:t>서로 다른 쓰레기를 연속으로 정확히 주워야 콤보가 유지되며 잘못 집으면 게이지가 초기화됨</x:t>
  </x:si>
  <x:si>
    <x:t>공원 방향 표지와 시민들의 시선을 따라 이동하며 섬광이 발생한 축제 종료 공원에 진입함</x:t>
  </x:si>
  <x:si>
    <x:t>공명하는 철봉이 잔해 아래 끼어 있고 괴물이 가까워지는 동안 여러 고정 장치를 풀어야 함</x:t>
  </x:si>
  <x:si>
    <x:t>선수촌 VIP 숙박동의 개인실과 바로 옆 선의관리국 본청·출입 금지 구역 안내를 확인함</x:t>
  </x:si>
  <x:si>
    <x:t>괴물 처치 책임을 피하려는 고등급자와 정부 비판으로 세력을 키우려는 시위단체의 목적이 결합됨</x:t>
  </x:si>
  <x:si>
    <x:t>잔여 수량과 구역 상태를 점검하면서 새가 날아간 방향·멈춘 배경음·통신 불가 표시를 확인함</x:t>
  </x:si>
  <x:si>
    <x:t>괴물 대응 인력을 찾는다는 명분과 개인의 내면을 국가가 수치화한다는 불안이 동시에 존재함</x:t>
  </x:si>
  <x:si>
    <x:t>잔여 수량과 오분류 여부를 점검한 뒤 수거함을 움직여 바닥의 검은 선과 미세한 빛을 조사함</x:t>
  </x:si>
  <x:si>
    <x:t>가까운 쓰레기의 종류와 다음 분리수거 위치를 미리 확인해 이동 동선을 끊지 않고 수거함</x:t>
  </x:si>
  <x:si>
    <x:t>우회·보급 동선 확보을 적용해 고등급자 전투에 직접 개입하지 않고 원래 심부름 목표를 수행함</x:t>
  </x:si>
  <x:si>
    <x:t>사람을 뒤쫓는 자와 고등급자의 교전 구역에서 고등급자 교전 구역과 시민 이동 동선이 겹침</x:t>
  </x:si>
  <x:si>
    <x:t>차한해가 카메라 없는 곳에서 시민을 구했기 때문에 방송에는 구조 장면보다 지연된 시간만 남음</x:t>
  </x:si>
  <x:si>
    <x:t>시민의 행동과 쓰레기 상태를 살펴본 뒤 조명 깜빡임과 바닥의 미세한 떨림을 차례로 확인함</x:t>
  </x:si>
  <x:si>
    <x:t>은폐·전투 종료 대기을 적용해 고등급자 전투에 직접 개입하지 않고 원래 심부름 목표를 수행함</x:t>
  </x:si>
  <x:si>
    <x:t>차우선이 한도윤의 죽음을 슬퍼하면서도 언니가 가족과 친구를 제대로 지키지 못했다고 비난함</x:t>
  </x:si>
  <x:si>
    <x:t>기자와 유튜버가 동시에 촬영을 시도해 원인이 장비 문제인지 균열 영향인지 구분하기 어려움</x:t>
  </x:si>
  <x:si>
    <x:t>이용익에게 균열 단독 진입 명령을 통보받고 나대진과 보안 요원이 마련한 접근 도구 회수하기</x:t>
  </x:si>
  <x:si>
    <x:t>길을 잃은 자의 배회·짧은 밀치기 패턴과 반복 배회 구간을 읽으며 합류 지점까지 이동해야 함</x:t>
  </x:si>
  <x:si>
    <x:t>삼각대 생방송 화면에서 이전과 달리 장비가 멈추지 않는 사실과 균열까지의 거리를 확인함</x:t>
  </x:si>
  <x:si>
    <x:t>금이 적고 판판한 나무판을 선택해 천과 끈으로 옆구리 보호대를 제작하고 움직임을 점검함</x:t>
  </x:si>
  <x:si>
    <x:t>표지판과 진동의 세기를 비교하며 갈라진 바닥과 흔들리는 수거함을 피해 분리수거장까지 이동함</x:t>
  </x:si>
  <x:si>
    <x:t>숫자가 방송 화면과 실제 현장에 동시에 떠올라 영상 조작인지 이상 현상인지 논란이 발생함</x:t>
  </x:si>
  <x:si>
    <x:t>막힘 원인을 먼저 제거한 뒤 제한 시간 동안 재활용·일반·세척 대상을 우선순위대로 분류함</x:t>
  </x:si>
  <x:si>
    <x:t>날짜·필체·교사 도장을 비교해 친구가 도움을 요청했지만 문제 학생으로 처리된 사실을 재구성함</x:t>
  </x:si>
  <x:si>
    <x:t>카메라 이동과 효과음을 따라 물류 트럭을 확인하고 뒤이어 꺼지는 가로등의 순서를 관찰함</x:t>
  </x:si>
  <x:si>
    <x:t>아이는 ‘괴물을 펑 없앤 언니’ 그림을 보여 주지만 차한해는 아직 자신의 힘을 믿지 못함</x:t>
  </x:si>
  <x:si>
    <x:t>수치가 괴물 제압 능력과 연결되는지 확인하려면 유튜버와 청년의 행동·결과를 비교해야 함</x:t>
  </x:si>
  <x:si>
    <x:t>첫 심부름 때 만난 알바생이 가족과 연락이 끊겼지만 공식 구조 목록에서는 우선순위가 낮음</x:t>
  </x:si>
  <x:si>
    <x:t>5/10 – 장애물 밀도·트럭과의 거리·이상 진동 구역·지름길 선택 시간이 난이도를 결정함</x:t>
  </x:si>
  <x:si>
    <x:t>전투 검증이 끝나면 대화가 아니라 기억 체험으로 진실 전달·최종 선택 재시작 지점 분리</x:t>
  </x:si>
  <x:si>
    <x:t>알바생 대화 후 ‘물건 구매하기’를 선택하고 반려동물 간식 칸에서 츄르 4개입을 구매함</x:t>
  </x:si>
  <x:si>
    <x:t>전: 고등급자 특혜 고착·출동 거부
후: 군용 방탄판 균열·구조 영상 부재로 여론 악화</x:t>
  </x:si>
  <x:si>
    <x:t>아이는 어머니가 돌아오면 함께 먹겠다며 사탕을 바로 받지 않고 가족사진을 계속 쥐고 있음</x:t>
  </x:si>
  <x:si>
    <x:t>직장·이웃·구조 요청 기록을 조사해 친구가 반복적으로 타인의 고통을 외면한 변화를 확인함</x:t>
  </x:si>
  <x:si>
    <x:t>연기와 정전으로 직원 위치가 보이지 않고 한도윤이 직접 위험 구역으로 들어가 사람들을 찾음</x:t>
  </x:si>
  <x:si>
    <x:t>긴급 구조와 단순 편의를 구분해 처리하되 모든 부탁을 거절하기 어려운 차한해의 반응을 확인함</x:t>
  </x:si>
  <x:si>
    <x:t>스포트라이트 추적→원거리 갈채 파동→가짜 구조 대상→카메라 차단→실제 시민 판별→비공개 구조</x:t>
  </x:si>
  <x:si>
    <x:t>괴물 처치 횟수·출동 여부·생활 기록이 뒤섞여 수치 하락의 실제 원인을 파악하기 어려움</x:t>
  </x:si>
  <x:si>
    <x:t>공동 성명에서 ‘차한해 단독 출동’과 ‘피해 발생 시 차한해 책임’을 요구하는 문장을 확인함</x:t>
  </x:si>
  <x:si>
    <x:t>보스가 쓰러진 뒤에도 잠긴 문을 지켜야 한다는 독백과 문밖 사람들의 구조 요청이 겹쳐 들림</x:t>
  </x:si>
  <x:si>
    <x:t>보스가 모든 균열 피해를 차한해에게 이전하고 예상 손실 1명이라는 계산을 최적해로 고정함</x:t>
  </x:si>
  <x:si>
    <x:t>폐교 영상·우정 목걸이 심장·괴물 조직 분석을 대조해 괴물이 선의를 잃은 인간임을 공식화함</x:t>
  </x:si>
  <x:si>
    <x:t>순수한 구조자였으나 고등급자 특혜와 영웅 대접에 익숙해져 선행을 생활 유지 수단으로 바꿈</x:t>
  </x:si>
  <x:si>
    <x:t>사진·낙서·목걸이 그림을 대조해 친구가 차한해의 가장 친한 친구이자 보호자였음을 확인함</x:t>
  </x:si>
  <x:si>
    <x:t>탐사 헬멧 센서로 학생 번호·전학 날짜·우정 목걸이 문양을 찾아 비밀번호 단서로 사용함</x:t>
  </x:si>
  <x:si>
    <x:t>누적 수치·표정·UI 색상·독백을 이전 상태와 비교해 자아마모도 1단계의 변화를 확인함</x:t>
  </x:si>
  <x:si>
    <x:t>폐교의 보스의 외형·공명 흔적·핵심 단서를 확인하고 다음 전투 단계의 공략 정보를 파악함</x:t>
  </x:si>
  <x:si>
    <x:t>초기 구조 기록과 현재 생활 기록을 비교해 선의보다 특혜 유지가 목적이 된 변화를 확인함</x:t>
  </x:si>
  <x:si>
    <x:t>일치 (밸런스 문서 289번, 21분 10초·17분 20초·17분, 기원 진실 290번)</x:t>
  </x:si>
  <x:si>
    <x:t>불규칙한 보행으로 접근하며 여러 방향에 짧은 공격을 뿌림을 확인하고 처치 순서로 대응함</x:t>
  </x:si>
  <x:si>
    <x:t>군중의 요구를 피해 의료 통로로 이동하고 실제 출동 순서 기록을 확인해 지연 원인을 파악함</x:t>
  </x:si>
  <x:si>
    <x:t>선의 계량자의 외형·공명 흔적·핵심 단서를 확인하고 다음 전투 단계의 공략 정보를 파악함</x:t>
  </x:si>
  <x:si>
    <x:t>출동하지 않아도 수치가 떨어진 자료와 주장을 비교하지만 공개 반박 권한은 이용익에게 통제됨</x:t>
  </x:si>
  <x:si>
    <x:t>한도윤이 생전에 녹음한 평범한 안부가 사망 이후 도착해 차한해가 감정을 정리하기 어려움</x:t>
  </x:si>
  <x:si>
    <x:t>전학 명부와 연락 기록이 잠긴 컴퓨터에 남아 있어 친구의 중학교 전학 시점을 확인하기 어려움</x:t>
  </x:si>
  <x:si>
    <x:t>구조받은 시민의 증언과 편집된 보도를 비교하지만 여론은 차한해의 책임론으로 기울기 시작함</x:t>
  </x:si>
  <x:si>
    <x:t>8/10 – 돌진 속도·공명 타격 거리·방어막 재생 시간·환영체 개입이 난이도를 결정함</x:t>
  </x:si>
  <x:si>
    <x:t>비어 있는 진열칸과 손글씨 품절 안내 가까이 이동한 뒤 상호작용 아이콘이 나타날 때 조사함</x:t>
  </x:si>
  <x:si>
    <x:t>강재한이 방금 구조한 시민보다 구하지 못한 사람만 언급하며 차한해에게 무한한 책임을 요구함</x:t>
  </x:si>
  <x:si>
    <x:t>취임 근거·비상 권한·차한해 출동 통제 문구를 확인해 권력 상승과 희생 강요의 연결을 파악함</x:t>
  </x:si>
  <x:si>
    <x:t>대피소를 지키려 문을 열었던 관리인이 사고 이후 문밖의 사람을 위험 요소로 보기 시작함</x:t>
  </x:si>
  <x:si>
    <x:t>0~49% : 간식 2개
50~69%: 대장 고양이 간식 1개
70~100% : 구매 불필요</x:t>
  </x:si>
  <x:si>
    <x:t>출동이 많았던 인물과 숙소에 머문 인물의 수치 변화를 비교해 모두 하락하고 있음을 확인함</x:t>
  </x:si>
  <x:si>
    <x:t>군중의 목소리를 지나 균열 바로 앞까지 이동하고 외부 삼각대·유튜버 장비 잔해를 확인함</x:t>
  </x:si>
  <x:si>
    <x:t>차한해 생존 여부와 도시 인연에 따라 추모 표식·공동 진입 기록·개인 기억의 형태가 달라짐</x:t>
  </x:si>
  <x:si>
    <x:t>증폭기 간섭이 약해지는 주기에 쇠막대로 다수 개체를 정렬 타격하고 달라붙은 자를 떼어냄</x:t>
  </x:si>
  <x:si>
    <x:t>기억 장면이 전투 화면을 덮는 동안 멀리 있는 기억 핵을 농구공의 반사 궤적으로 맞혀야 함</x:t>
  </x:si>
  <x:si>
    <x:t>방어 속성</x:t>
  </x:si>
  <x:si>
    <x:t>보랏빛 농구공</x:t>
  </x:si>
  <x:si>
    <x:t>전투 표현</x:t>
  </x:si>
  <x:si>
    <x:t>약한 우위</x:t>
  </x:si>
  <x:si>
    <x:t>공격자＼방어자</x:t>
  </x:si>
  <x:si>
    <x:t>강한 열위</x:t>
  </x:si>
  <x:si>
    <x:t>강한 우위</x:t>
  </x:si>
  <x:si>
    <x:t>대표 표현</x:t>
  </x:si>
  <x:si>
    <x:t>핵심 성질</x:t>
  </x:si>
  <x:si>
    <x:t>정비공 지원</x:t>
  </x:si>
  <x:si>
    <x:t>분진 저항</x:t>
  </x:si>
  <x:si>
    <x:t>강화 전투화</x:t>
  </x:si>
  <x:si>
    <x:t>매트 보호대</x:t>
  </x:si>
  <x:si>
    <x:t>관계 유형</x:t>
  </x:si>
  <x:si>
    <x:t>공격 속성</x:t>
  </x:si>
  <x:si>
    <x:t>약한 열위</x:t>
  </x:si>
  <x:si>
    <x:t>현장 제작</x:t>
  </x:si>
  <x:si>
    <x:t>소방관 지원</x:t>
  </x:si>
  <x:si>
    <x:t>상성 순환</x:t>
  </x:si>
  <x:si>
    <x:t>구조대 안전모</x:t>
  </x:si>
  <x:si>
    <x:t>화염 저항</x:t>
  </x:si>
  <x:si>
    <x:t>비살상 충격탄</x:t>
  </x:si>
  <x:si>
    <x:t>차단기 막대</x:t>
  </x:si>
  <x:si>
    <x:t>물리 저항</x:t>
  </x:si>
  <x:si>
    <x:t>UI 표시</x:t>
  </x:si>
  <x:si>
    <x:t>화염 대응</x:t>
  </x:si>
  <x:si>
    <x:t>장비 회복</x:t>
  </x:si>
  <x:si>
    <x:t>보조 장비</x:t>
  </x:si>
  <x:si>
    <x:t>비살상 충격</x:t>
  </x:si>
  <x:si>
    <x:t>오염 저항</x:t>
  </x:si>
  <x:si>
    <x:t>접근 도구</x:t>
  </x:si>
  <x:si>
    <x:t>공명 증폭</x:t>
  </x:si>
  <x:si>
    <x:t>밸런스 팩터</x:t>
  </x:si>
  <x:si>
    <x:t>엔딩 조건</x:t>
  </x:si>
  <x:si>
    <x:t>보스 기믹</x:t>
  </x:si>
  <x:si>
    <x:t>관리국 전술화</x:t>
  </x:si>
  <x:si>
    <x:t>고등급자</x:t>
  </x:si>
  <x:si>
    <x:t>피해 -5%</x:t>
  </x:si>
  <x:si>
    <x:t>예쁜 고양이</x:t>
  </x:si>
  <x:si>
    <x:t>나무판 보호대</x:t>
  </x:si>
  <x:si>
    <x:t>균열 저항</x:t>
  </x:si>
  <x:si>
    <x:t>팔 방어구</x:t>
  </x:si>
  <x:si>
    <x:t>소방 방열복</x:t>
  </x:si>
  <x:si>
    <x:t>보랏빛 철봉</x:t>
  </x:si>
  <x:si>
    <x:t>시야 교란</x:t>
  </x:si>
  <x:si>
    <x:t>기동 보정</x:t>
  </x:si>
  <x:si>
    <x:t>떠받드는 자</x:t>
  </x:si>
  <x:si>
    <x:t>+0.3초</x:t>
  </x:si>
  <x:si>
    <x:t>안정 앰플</x:t>
  </x:si>
  <x:si>
    <x:t>작성 방식</x:t>
  </x:si>
  <x:si>
    <x:t>충격 저항</x:t>
  </x:si>
  <x:si>
    <x:t>엔딩별 변동</x:t>
  </x:si>
  <x:si>
    <x:t>0~100%</x:t>
  </x:si>
  <x:si>
    <x:t>+12%</x:t>
  </x:si>
  <x:si>
    <x:t>전기·충격</x:t>
  </x:si>
  <x:si>
    <x:t>1~10 정수</x:t>
  </x:si>
  <x:si>
    <x:t>폐교의 보스</x:t>
  </x:si>
  <x:si>
    <x:t>구체적 서술</x:t>
  </x:si>
  <x:si>
    <x:t>+20%</x:t>
  </x:si>
  <x:si>
    <x:t>0~99%</x:t>
  </x:si>
  <x:si>
    <x:t>융합된 괴물</x:t>
  </x:si>
  <x:si>
    <x:t>PC DATA</x:t>
  </x:si>
  <x:si>
    <x:t>1~12 정수</x:t>
  </x:si>
  <x:si>
    <x:t>5초 단위</x:t>
  </x:si>
  <x:si>
    <x:t>+10%</x:t>
  </x:si>
  <x:si>
    <x:t>27분 50초</x:t>
  </x:si>
  <x:si>
    <x:t>최종/범위</x:t>
  </x:si>
  <x:si>
    <x:t>달라붙은 자</x:t>
  </x:si>
  <x:si>
    <x:t>100% 고정</x:t>
  </x:si>
  <x:si>
    <x:t>선의 계량자</x:t>
  </x:si>
  <x:si>
    <x:t>자아마모도</x:t>
  </x:si>
  <x:si>
    <x:t>전투 구조</x:t>
  </x:si>
  <x:si>
    <x:t>0~1566</x:t>
  </x:si>
  <x:si>
    <x:t>미들(분)</x:t>
  </x:si>
  <x:si>
    <x:t>시민 반응</x:t>
  </x:si>
  <x:si>
    <x:t>액세서리</x:t>
  </x:si>
  <x:si>
    <x:t>오차 0초</x:t>
  </x:si>
  <x:si>
    <x:t>진행·콘텐츠</x:t>
  </x:si>
  <x:si>
    <x:t>가이드·편의</x:t>
  </x:si>
  <x:si>
    <x:t>서사·상태</x:t>
  </x:si>
  <x:si>
    <x:t>75~100%</x:t>
  </x:si>
  <x:si>
    <x:t>100%</x:t>
  </x:si>
  <x:si>
    <x:t>분·초 텍스트</x:t>
  </x:si>
  <x:si>
    <x:t>값/형식</x:t>
  </x:si>
  <x:si>
    <x:t>행동형 제목</x:t>
  </x:si>
  <x:si>
    <x:t>핵심 사건</x:t>
  </x:si>
  <x:si>
    <x:t>진실 공개</x:t>
  </x:si>
  <x:si>
    <x:t>2분 15초</x:t>
  </x:si>
  <x:si>
    <x:t>2분 10초</x:t>
  </x:si>
  <x:si>
    <x:t>방어력 보정</x:t>
  </x:si>
  <x:si>
    <x:t>핵심 패턴 수</x:t>
  </x:si>
  <x:si>
    <x:t>진행 관문</x:t>
  </x:si>
  <x:si>
    <x:t>1분 35초</x:t>
  </x:si>
  <x:si>
    <x:t>인연 변화</x:t>
  </x:si>
  <x:si>
    <x:t>1분 20초</x:t>
  </x:si>
  <x:si>
    <x:t>몸을 끄는 자</x:t>
  </x:si>
  <x:si>
    <x:t>이름만 기록</x:t>
  </x:si>
  <x:si>
    <x:t>총 콘텐츠 수</x:t>
  </x:si>
  <x:si>
    <x:t>16분 5초</x:t>
  </x:si>
  <x:si>
    <x:t>0~74%</x:t>
  </x:si>
  <x:si>
    <x:t>설계 방향</x:t>
  </x:si>
  <x:si>
    <x:t>인연 대상</x:t>
  </x:si>
  <x:si>
    <x:t>설계 의도</x:t>
  </x:si>
  <x:si>
    <x:t>챕터·스테이지</x:t>
  </x:si>
  <x:si>
    <x:t>보스 시간</x:t>
  </x:si>
  <x:si>
    <x:t>서로 엉킨 자</x:t>
  </x:si>
  <x:si>
    <x:t>한도윤 사망</x:t>
  </x:si>
  <x:si>
    <x:t>콘텐츠 수</x:t>
  </x:si>
  <x:si>
    <x:t>20분 50초</x:t>
  </x:si>
  <x:si>
    <x:t>발동률4</x:t>
  </x:si>
  <x:si>
    <x:t>1분 25초</x:t>
  </x:si>
  <x:si>
    <x:t>21분 10초</x:t>
  </x:si>
  <x:si>
    <x:t>길을 잃은 자</x:t>
  </x:si>
  <x:si>
    <x:t>난이도 보정</x:t>
  </x:si>
  <x:si>
    <x:t>17분 20초</x:t>
  </x:si>
  <x:si>
    <x:t>발동률3</x:t>
  </x:si>
  <x:si>
    <x:t>헤비(분)</x:t>
  </x:si>
  <x:si>
    <x:t>기동 안정</x:t>
  </x:si>
  <x:si>
    <x:t>물리·관통</x:t>
  </x:si>
  <x:si>
    <x:t>반사 투척</x:t>
  </x:si>
  <x:si>
    <x:t>발동률2</x:t>
  </x:si>
  <x:si>
    <x:t>발동률1</x:t>
  </x:si>
  <x:si>
    <x:t>1분 40초</x:t>
  </x:si>
  <x:si>
    <x:t>공격력 보정</x:t>
  </x:si>
  <x:si>
    <x:t>공략 방법</x:t>
  </x:si>
  <x:si>
    <x:t>1분 55초</x:t>
  </x:si>
  <x:si>
    <x:t>2분 30초</x:t>
  </x:si>
  <x:si>
    <x:t>기타 수치</x:t>
  </x:si>
  <x:si>
    <x:t>1분 30초</x:t>
  </x:si>
  <x:si>
    <x:t>닫힌 문지기</x:t>
  </x:si>
  <x:si>
    <x:t>1분 5초</x:t>
  </x:si>
  <x:si>
    <x:t>핵심 공략</x:t>
  </x:si>
  <x:si>
    <x:t>3분 10초</x:t>
  </x:si>
  <x:si>
    <x:t>2분 45초</x:t>
  </x:si>
  <x:si>
    <x:t>3분 45초</x:t>
  </x:si>
  <x:si>
    <x:t>1분 15초</x:t>
  </x:si>
  <x:si>
    <x:t>환경 유인</x:t>
  </x:si>
  <x:si>
    <x:t>라이트(분)</x:t>
  </x:si>
  <x:si>
    <x:t>진행 밀도</x:t>
  </x:si>
  <x:si>
    <x:t>3분 20초</x:t>
  </x:si>
  <x:si>
    <x:t>헤비 유저</x:t>
  </x:si>
  <x:si>
    <x:t>몬스터 이름</x:t>
  </x:si>
  <x:si>
    <x:t>비공개 구조</x:t>
  </x:si>
  <x:si>
    <x:t>1분 50초</x:t>
  </x:si>
  <x:si>
    <x:t>1분 45초</x:t>
  </x:si>
  <x:si>
    <x:t>목적지 도착</x:t>
  </x:si>
  <x:si>
    <x:t>1분 10초</x:t>
  </x:si>
  <x:si>
    <x:t>콘텐츠명</x:t>
  </x:si>
  <x:si>
    <x:t>플레이 난관</x:t>
  </x:si>
  <x:si>
    <x:t>수행 과제 수</x:t>
  </x:si>
  <x:si>
    <x:t>회피 반격</x:t>
  </x:si>
  <x:si>
    <x:t>플레이 목표</x:t>
  </x:si>
  <x:si>
    <x:t>빨래 개기</x:t>
  </x:si>
  <x:si>
    <x:t>체감 난이도</x:t>
  </x:si>
  <x:si>
    <x:t>차한해 전용</x:t>
  </x:si>
  <x:si>
    <x:t>사용 조건</x:t>
  </x:si>
  <x:si>
    <x:t>스테이지</x:t>
  </x:si>
  <x:si>
    <x:t>집단 강화</x:t>
  </x:si>
  <x:si>
    <x:t>참고 이미지</x:t>
  </x:si>
  <x:si>
    <x:t>몬스터 이미지</x:t>
  </x:si>
  <x:si>
    <x:t>팝콘 구매하기</x:t>
  </x:si>
  <x:si>
    <x:t>박수 강화</x:t>
  </x:si>
  <x:si>
    <x:t>갈채 강화</x:t>
  </x:si>
  <x:si>
    <x:t>거래 제한</x:t>
  </x:si>
  <x:si>
    <x:t>고속 돌진</x:t>
  </x:si>
  <x:si>
    <x:t>플레이 난이도</x:t>
  </x:si>
  <x:si>
    <x:t>밀쳐내기</x:t>
  </x:si>
  <x:si>
    <x:t>증원 호출</x:t>
  </x:si>
  <x:si>
    <x:t>보호막 부여</x:t>
  </x:si>
  <x:si>
    <x:t>연속 타격</x:t>
  </x:si>
  <x:si>
    <x:t>최소 공격력</x:t>
  </x:si>
  <x:si>
    <x:t>획득 시 귀속</x:t>
  </x:si>
  <x:si>
    <x:t>실패 결과</x:t>
  </x:si>
  <x:si>
    <x:t>멈춰 듣기</x:t>
  </x:si>
  <x:si>
    <x:t>미들 유저</x:t>
  </x:si>
  <x:si>
    <x:t>플레이 흥미도</x:t>
  </x:si>
  <x:si>
    <x:t>영웅 지정</x:t>
  </x:si>
  <x:si>
    <x:t>최대 공격력</x:t>
  </x:si>
  <x:si>
    <x:t>후방 이동</x:t>
  </x:si>
  <x:si>
    <x:t>뒤따르기</x:t>
  </x:si>
  <x:si>
    <x:t>포위 명령</x:t>
  </x:si>
  <x:si>
    <x:t>소문 파동</x:t>
  </x:si>
  <x:si>
    <x:t>갈채 폭발</x:t>
  </x:si>
  <x:si>
    <x:t>비웃음 환각</x:t>
  </x:si>
  <x:si>
    <x:t>시선 집중</x:t>
  </x:si>
  <x:si>
    <x:t>보호막 흡수</x:t>
  </x:si>
  <x:si>
    <x:t>음파 타격</x:t>
  </x:si>
  <x:si>
    <x:t>회복 반전</x:t>
  </x:si>
  <x:si>
    <x:t>환영 분열</x:t>
  </x:si>
  <x:si>
    <x:t>동시 밀치기</x:t>
  </x:si>
  <x:si>
    <x:t>교실 증원</x:t>
  </x:si>
  <x:si>
    <x:t>넘어뜨리기</x:t>
  </x:si>
  <x:si>
    <x:t>문틀 밀치기</x:t>
  </x:si>
  <x:si>
    <x:t>이름 외치기</x:t>
  </x:si>
  <x:si>
    <x:t>문 뒤 기습</x:t>
  </x:si>
  <x:si>
    <x:t>방향 혼란</x:t>
  </x:si>
  <x:si>
    <x:t>위치 전파</x:t>
  </x:si>
  <x:si>
    <x:t>시선 회피</x:t>
  </x:si>
  <x:si>
    <x:t>발자국 추적</x:t>
  </x:si>
  <x:si>
    <x:t>퇴로 봉쇄</x:t>
  </x:si>
  <x:si>
    <x:t>행동 봉쇄</x:t>
  </x:si>
  <x:si>
    <x:t>피해 전가</x:t>
  </x:si>
  <x:si>
    <x:t>선의 봉쇄</x:t>
  </x:si>
  <x:si>
    <x:t>복도 순찰</x:t>
  </x:si>
  <x:si>
    <x:t>순차 공격</x:t>
  </x:si>
  <x:si>
    <x:t>집단 가로막기</x:t>
  </x:si>
  <x:si>
    <x:t>비웃는 얼굴</x:t>
  </x:si>
  <x:si>
    <x:t>균열 파동</x:t>
  </x:si>
  <x:si>
    <x:t>복종 압박파</x:t>
  </x:si>
  <x:si>
    <x:t>가해자 보호</x:t>
  </x:si>
  <x:si>
    <x:t>희생 구호</x:t>
  </x:si>
  <x:si>
    <x:t>측정 빔</x:t>
  </x:si>
  <x:si>
    <x:t>앞길 막기</x:t>
  </x:si>
  <x:si>
    <x:t>후방 찌르기</x:t>
  </x:si>
  <x:si>
    <x:t>느린 할퀴기</x:t>
  </x:si>
  <x:si>
    <x:t>등급 배정</x:t>
  </x:si>
  <x:si>
    <x:t>희생 표식</x:t>
  </x:si>
  <x:si>
    <x:t>조건부 선공</x:t>
  </x:si>
  <x:si>
    <x:t>다중 내려찍기</x:t>
  </x:si>
  <x:si>
    <x:t>뒤로 물러나기</x:t>
  </x:si>
  <x:si>
    <x:t>목표 전환</x:t>
  </x:si>
  <x:si>
    <x:t>문 앞 버티기</x:t>
  </x:si>
  <x:si>
    <x:t>얼굴 투사체</x:t>
  </x:si>
  <x:si>
    <x:t>부하 강화</x:t>
  </x:si>
  <x:si>
    <x:t>회전 휩쓸기</x:t>
  </x:si>
  <x:si>
    <x:t>희생 우선순위</x:t>
  </x:si>
  <x:si>
    <x:t>양면 압박</x:t>
  </x:si>
  <x:si>
    <x:t>울음 파동</x:t>
  </x:si>
  <x:si>
    <x:t>전방 타격</x:t>
  </x:si>
  <x:si>
    <x:t>짧은 밀치기</x:t>
  </x:si>
  <x:si>
    <x:t>느린 추격</x:t>
  </x:si>
  <x:si>
    <x:t>주변 살피기</x:t>
  </x:si>
  <x:si>
    <x:t>작성 기준</x:t>
  </x:si>
  <x:si>
    <x:t>집단 돌진</x:t>
  </x:si>
  <x:si>
    <x:t>틈새 이동</x:t>
  </x:si>
  <x:si>
    <x:t>진형 재구성</x:t>
  </x:si>
  <x:si>
    <x:t>직접 타격</x:t>
  </x:si>
  <x:si>
    <x:t>멈춰 서기</x:t>
  </x:si>
  <x:si>
    <x:t>방어 핵 노출</x:t>
  </x:si>
  <x:si>
    <x:t>몸통 내려찍기</x:t>
  </x:si>
  <x:si>
    <x:t>문 두드리기</x:t>
  </x:si>
  <x:si>
    <x:t>표적 지정</x:t>
  </x:si>
  <x:si>
    <x:t>엇박자 타격</x:t>
  </x:si>
  <x:si>
    <x:t>자리 고정</x:t>
  </x:si>
  <x:si>
    <x:t>밀어내기</x:t>
  </x:si>
  <x:si>
    <x:t>흡수 파동</x:t>
  </x:si>
  <x:si>
    <x:t>집단 밀치기</x:t>
  </x:si>
  <x:si>
    <x:t>원거리 파편</x:t>
  </x:si>
  <x:si>
    <x:t>무리 가속</x:t>
  </x:si>
  <x:si>
    <x:t>출구 점거</x:t>
  </x:si>
  <x:si>
    <x:t>팔 교체 연타</x:t>
  </x:si>
  <x:si>
    <x:t>이동 방해</x:t>
  </x:si>
  <x:si>
    <x:t>부하 흡수</x:t>
  </x:si>
  <x:si>
    <x:t>부위 재생</x:t>
  </x:si>
  <x:si>
    <x:t>연속 주먹질</x:t>
  </x:si>
  <x:si>
    <x:t>영역 충격파</x:t>
  </x:si>
  <x:si>
    <x:t>시민 밀어내기</x:t>
  </x:si>
  <x:si>
    <x:t>철문 돌진</x:t>
  </x:si>
  <x:si>
    <x:t>고개 들기</x:t>
  </x:si>
  <x:si>
    <x:t>출구 봉쇄</x:t>
  </x:si>
  <x:si>
    <x:t>추격 돌진</x:t>
  </x:si>
  <x:si>
    <x:t>비틀린 돌진</x:t>
  </x:si>
  <x:si>
    <x:t>짧은 충격파</x:t>
  </x:si>
  <x:si>
    <x:t>부하 재배치</x:t>
  </x:si>
  <x:si>
    <x:t>전면 내려찍기</x:t>
  </x:si>
  <x:si>
    <x:t>봉쇄 충격파</x:t>
  </x:si>
  <x:si>
    <x:t>강제 밀치기</x:t>
  </x:si>
  <x:si>
    <x:t>거리 유지</x:t>
  </x:si>
  <x:si>
    <x:t>달라붙기</x:t>
  </x:si>
  <x:si>
    <x:t>연속 할퀴기</x:t>
  </x:si>
  <x:si>
    <x:t>통로 밀치기</x:t>
  </x:si>
  <x:si>
    <x:t>빠른 이탈</x:t>
  </x:si>
  <x:si>
    <x:t>몸통 방패</x:t>
  </x:si>
  <x:si>
    <x:t>다방향 휩쓸기</x:t>
  </x:si>
  <x:si>
    <x:t>2분 40초</x:t>
  </x:si>
  <x:si>
    <x:t>접근 권한</x:t>
  </x:si>
  <x:si>
    <x:t>2분 20초</x:t>
  </x:si>
  <x:si>
    <x:t>강제 속박</x:t>
  </x:si>
  <x:si>
    <x:t>전광판 쇠막대</x:t>
  </x:si>
  <x:si>
    <x:t>5분 40초</x:t>
  </x:si>
  <x:si>
    <x:t>기억 재생</x:t>
  </x:si>
  <x:si>
    <x:t>즉시 추격</x:t>
  </x:si>
  <x:si>
    <x:t>4분 40초</x:t>
  </x:si>
  <x:si>
    <x:t>융합 폭주</x:t>
  </x:si>
  <x:si>
    <x:t>직접 돌진</x:t>
  </x:si>
  <x:si>
    <x:t>몬스터 타입</x:t>
  </x:si>
  <x:si>
    <x:t>UI 안정</x:t>
  </x:si>
  <x:si>
    <x:t>연속 돌진</x:t>
  </x:si>
  <x:si>
    <x:t>크레딧 종료</x:t>
  </x:si>
  <x:si>
    <x:t>죄책감 파동</x:t>
  </x:si>
  <x:si>
    <x:t>신체 떼어내기</x:t>
  </x:si>
  <x:si>
    <x:t>비난 파동</x:t>
  </x:si>
  <x:si>
    <x:t>책임 파동</x:t>
  </x:si>
  <x:si>
    <x:t>넘어지며 충돌</x:t>
  </x:si>
  <x:si>
    <x:t>검증 항목</x:t>
  </x:si>
  <x:si>
    <x:t>확장 휩쓸기</x:t>
  </x:si>
  <x:si>
    <x:t>구조 방해</x:t>
  </x:si>
  <x:si>
    <x:t>짧은 음파</x:t>
  </x:si>
  <x:si>
    <x:t>대상 교체</x:t>
  </x:si>
  <x:si>
    <x:t>부하 호출</x:t>
  </x:si>
  <x:si>
    <x:t>2분 5초</x:t>
  </x:si>
  <x:si>
    <x:t>실체 교체</x:t>
  </x:si>
  <x:si>
    <x:t>물어뜯기</x:t>
  </x:si>
  <x:si>
    <x:t>바닥 충격</x:t>
  </x:si>
  <x:si>
    <x:t>재촉 파동</x:t>
  </x:si>
  <x:si>
    <x:t>생체 인증</x:t>
  </x:si>
  <x:si>
    <x:t>군인 지원</x:t>
  </x:si>
  <x:si>
    <x:t>나대진 지급</x:t>
  </x:si>
  <x:si>
    <x:t>충격 보호대</x:t>
  </x:si>
  <x:si>
    <x:t>충격 보호</x:t>
  </x:si>
  <x:si>
    <x:t>매개 상수</x:t>
  </x:si>
  <x:si>
    <x:t>철판 보호대</x:t>
  </x:si>
  <x:si>
    <x:t>충격 완화</x:t>
  </x:si>
  <x:si>
    <x:t>군용 방탄판</x:t>
  </x:si>
  <x:si>
    <x:t>입력 안정</x:t>
  </x:si>
  <x:si>
    <x:t>공명 보호</x:t>
  </x:si>
  <x:si>
    <x:t>사랑의 매</x:t>
  </x:si>
  <x:si>
    <x:t>현장 획득</x:t>
  </x:si>
  <x:si>
    <x:t>화염 보호복</x:t>
  </x:si>
  <x:si>
    <x:t>기본 공격력 220 / 기본 방어력 120 / 나무판 보호대 파손: 사용 불가 / 스킬 : 보스 핵 집중 공격</x:t>
  </x:si>
  <x:si>
    <x:t>기본 보호 조끼 +30
관리국 방진 고글 +4
관리국 대응 장갑 +5
관리국 전술화 +6
관리국 방진 마스크 +3</x:t>
  </x:si>
  <x:si>
    <x:t>기본 공격력 340 / 기본 방어력 150 / 군용 방탄판 균열: +35 → +15 / 스킬 : 비공개 구조</x:t>
  </x:si>
  <x:si>
    <x:t>구조 행동 속도 +15%</x:t>
  </x:si>
  <x:si>
    <x:t>나대진·보안 요원 지원</x:t>
  </x:si>
  <x:si>
    <x:t>분진·시야 방해 저항 +10</x:t>
  </x:si>
  <x:si>
    <x:t>자아 마모 저항 +3%</x:t>
  </x:si>
  <x:si>
    <x:t>낙하물 피해 감소 +15%</x:t>
  </x:si>
  <x:si>
    <x:t>3-C | 대피소·선의관리국</x:t>
  </x:si>
  <x:si>
    <x:t>고등급자 / 선의관리국 요원</x:t>
  </x:si>
  <x:si>
    <x:t>파문이 짧게 사라지는 연출</x:t>
  </x:si>
  <x:si>
    <x:t>화염 피해 감소 +20%</x:t>
  </x:si>
  <x:si>
    <x:t>정신 피해 저항 +10</x:t>
  </x:si>
  <x:si>
    <x:t>근접 강공격 보정 +10</x:t>
  </x:si>
  <x:si>
    <x:t>재측정 2회 동일 오류 확인</x:t>
  </x:si>
  <x:si>
    <x:t>5-D | 국가 권력 재편</x:t>
  </x:si>
  <x:si>
    <x:t>오염 차단 전신복 해제 : +35 → 0
공명 보호 외투 +30
고밀도 충격 흡수 장화 해제 : +10 → 0
강화 전투화 +20</x:t>
  </x:si>
  <x:si>
    <x:t>구조대 안전모·소방 방열복 반납 : +30 → 0
기본 보호 조끼 완전 파손 : 사용 불가
화염 보호복 손상 : +20 → +10</x:t>
  </x:si>
  <x:si>
    <x:t>SKL-STS-013</x:t>
  </x:si>
  <x:si>
    <x:t>이동·공격 입력</x:t>
  </x:si>
  <x:si>
    <x:t>도시 인연과 진실 공개 여부에 따른 시민 반응 확인하기</x:t>
  </x:si>
  <x:si>
    <x:t>수치 자체는 하락하지 않으며 시민의 직접 기억·증언 축적을 뜻함. 75%·100% 최종 엔딩 임계치</x:t>
  </x:si>
  <x:si>
    <x:t>동시에 여러 지역에서 구조 요청이 발생해 한 곳을 구한 직후에도 다른 피해자들이 차한해를 비난함</x:t>
  </x:si>
  <x:si>
    <x:t>기계가 아무 반응 없이 0을 표시해 차한해와 연구원이 측정 실패인지 실제 수치인지 판단하지 못함</x:t>
  </x:si>
  <x:si>
    <x:t>재질·오염 여부·남은 내용물을 확인하고 내용물이 남거나 오염된 쓰레기 6개를 올바른 수거함에 넣음</x:t>
  </x:si>
  <x:si>
    <x:t>부착된 신체의 종류에 따라 근거리·중거리 공격을 교체함을 확인하고 부위 파괴·처치 순서로 대응함</x:t>
  </x:si>
  <x:si>
    <x:t>무리를 이끄는 자와 고등급자의 교전 구역에서 부하를 지휘하는 개체가 대피소 앞 이동을 장시간 막음</x:t>
  </x:si>
  <x:si>
    <x:t>장애물과 벽 틈을 통과해 후방의 시민이나 지원 대상을 노림을 확인하고 처치·경로 차단 순서로 대응함</x:t>
  </x:si>
  <x:si>
    <x:t>스펀지가 남은 매트 부분을 잘라 팔과 옆구리에 묶고 강당 바닥 충격에 대한 보호 효과를 시험함</x:t>
  </x:si>
  <x:si>
    <x:t>나대진은 차한해를 전투 자원으로 보려는 관계자들 사이에서 장치 한계와 안전 문제를 먼저 설명함</x:t>
  </x:si>
  <x:si>
    <x:t>무리를 삼킨 자의 부하 호출·부하 흡수 패턴과 흡수한 부하 수에 따라 공격 범위와 속도가 달라짐</x:t>
  </x:si>
  <x:si>
    <x:t>철판의 휨과 고정 끈을 확인한 뒤 몸통 보호 효과와 이동 속도 감소를 비교해 장착 여부를 결정함</x:t>
  </x:si>
  <x:si>
    <x:t>구역을 일정한 방향으로 순회하고 반짝임·잔여 개수 UI를 확인하며 잔디 구역 쓰레기 8개를 수거함</x:t>
  </x:si>
  <x:si>
    <x:t>대통령 사망 직후 이용익이 비상 대응을 이유로 권한 승계를 서두르며 차한해를 국가 자산으로 선언함</x:t>
  </x:si>
  <x:si>
    <x:t>현재 상황과 주인공의 독백을 확인한 뒤 공원을 지나갈지 쓰레기를 치울지 판단에 대한 행동을 결정함</x:t>
  </x:si>
  <x:si>
    <x:t>대장 고양이가 간식과 예쁜 고양이를 번갈아 보고 앞발로 밀어 주라는 듯 움직이는 모습을 확인함</x:t>
  </x:si>
  <x:si>
    <x:t>목적지 주변에 잘못된 진입로와 위험 오브젝트가 배치되어 있음</x:t>
  </x:si>
  <x:si>
    <x:t>실패 후 바람 방향 예고 시간을 늘리고 봉지 이동속도를 낮춤</x:t>
  </x:si>
  <x:si>
    <x:t>1/10 – 목표 간 충돌 정도·브리핑 정보량이 난이도를 결정함</x:t>
  </x:si>
  <x:si>
    <x:t>5/10 – 가짜 흔적 수·조명 변화·분기 수가 난이도를 결정함</x:t>
  </x:si>
  <x:si>
    <x:t>첫 두 발은 조준 보정을 적용하고 피해 비교 UI를 크게 표시</x:t>
  </x:si>
  <x:si>
    <x:t>예쁜 고양이가 츄르를 먹고 도망가지 않은 채 차한해를 바라봄</x:t>
  </x:si>
  <x:si>
    <x:t>보랏빛 섬광을 확인하고 축제 종료 공원의 도착 트리거에 진입</x:t>
  </x:si>
  <x:si>
    <x:t>1/10 – 연출 속도·동시에 제시되는 정보량이 난이도를 결정함</x:t>
  </x:si>
  <x:si>
    <x:t>주문 대화에서 확인한 특징과 번호를 대조해 포장된 치킨을 전달함</x:t>
  </x:si>
  <x:si>
    <x:t>비슷한 복장의 NPC가 있어 물건의 주인을 잘못 선택할 수 있음</x:t>
  </x:si>
  <x:si>
    <x:t>1/10 – 동시 정보량·경고 문구의 명확성이 난이도를 결정함</x:t>
  </x:si>
  <x:si>
    <x:t>일반 총탄은 괴물 외피에 막혀 파티 화력만으로 제압하기 어려움</x:t>
  </x:si>
  <x:si>
    <x:t>중고 거래 물품 수령 요청에 관한 대화를 마지막 문장까지 진행</x:t>
  </x:si>
  <x:si>
    <x:t>진동 구역에 3회 진입하면 공원 입구 체크포인트에서 재시작</x:t>
  </x:si>
  <x:si>
    <x:t>표적 지정→부하 돌격 명령→무리 가속→은폐·전투 종료 대기</x:t>
  </x:si>
  <x:si>
    <x:t>깨진 유리·찌그러진 캔·비닐 끈이 고양이 이동 경로를 막고 있음</x:t>
  </x:si>
  <x:si>
    <x:t>트럭 등장 직전 효과음과 첫 번째 가로등에 화면 가장자리 표시</x:t>
  </x:si>
  <x:si>
    <x:t>주문 번호가 비슷한 두 손님 중 올바른 사람에게 전달해야 함</x:t>
  </x:si>
  <x:si>
    <x:t>일반탄 3발·비살상 충격탄 2발 명중 및 전술화 회피 2회 성공</x:t>
  </x:si>
  <x:si>
    <x:t>밀린 주문과 손님 대화가 겹쳐 직원의 부탁을 놓칠 수 있음</x:t>
  </x:si>
  <x:si>
    <x:t>5/10 – 시야 제한·구조 입력·장비 교체를 연속 수행해야 함</x:t>
  </x:si>
  <x:si>
    <x:t>장비를 부위별로 순차 공개하고 추천 장착·자동 퀵슬롯 등록 제공</x:t>
  </x:si>
  <x:si>
    <x:t>무기·스킬은 최초 등장, 방어구는 획득·성능 변화 시 기록</x:t>
  </x:si>
  <x:si>
    <x:t>괴물 외피→기억 개입→우정 목걸이 심장→공격 중지·포옹·소멸형</x:t>
  </x:si>
  <x:si>
    <x:t>갈채를 모으는 자의 집단 강화를 끊으며 실제 시민 구분하기</x:t>
  </x:si>
  <x:si>
    <x:t>이상 징후가 발생할 때 효과음과 짧은 시선 유도 아이콘 표시</x:t>
  </x:si>
  <x:si>
    <x:t>상태 측정기 동기화·조끼 손상 부위 2곳·방어 보정 감소 확인</x:t>
  </x:si>
  <x:si>
    <x:t>껍데기까지 인간으로 돌아오며 선의 계량자의 거짓말 확인하기</x:t>
  </x:si>
  <x:si>
    <x:t>중요한 단서가 여러 인물과 배경 오브젝트 사이에 분산되어 있음</x:t>
  </x:si>
  <x:si>
    <x:t>다중 팔 내려찍기→흡수 파동→부위 재생→부위 분리→핵 노출→제압</x:t>
  </x:si>
  <x:si>
    <x:t>2/10 – 급변하는 국가 상황을 짧은 뉴스로 이해해야 함</x:t>
  </x:si>
  <x:si>
    <x:t>배경음을 단계적으로 줄이고 통신 불가 아이콘을 화면에 고정 표시</x:t>
  </x:si>
  <x:si>
    <x:t>잔여 수량 0·오류 항목 0 및 공원 정적·통신 장애 확인</x:t>
  </x:si>
  <x:si>
    <x:t>무리를 삼킨 자의 생명력 0 또는 해당 구간의 제압 조건 달성</x:t>
  </x:si>
  <x:si>
    <x:t>예쁜 고양이는 처음 만난 차한해를 경계해 바로 가까이 오지 않음</x:t>
  </x:si>
  <x:si>
    <x:t>무전 예고 3회 확인 후 문을 두드리는 자 제압 조건 달성</x:t>
  </x:si>
  <x:si>
    <x:t>뒤엉켜 걷는 자의 생명력 0 또는 해당 구간의 제압 조건 달성</x:t>
  </x:si>
  <x:si>
    <x:t>갈채를 모으는 자의 생명력 0 또는 해당 구간의 제압 조건 달성</x:t>
  </x:si>
  <x:si>
    <x:t>균열 진입 순간 유튜버의 선의 수치가 0이 되는 장면 확인하기</x:t>
  </x:si>
  <x:si>
    <x:t>모두 공동 진입·차한해 생존·균열 소멸·변이체 전원 복원·진엔딩</x:t>
  </x:si>
  <x:si>
    <x:t>타인의 요구와 사건으로 차한해의 자아가 소모·회복되는 변화량</x:t>
  </x:si>
  <x:si>
    <x:t>악질 유튜버의 ‘균열 안으로 들어가겠다’는 예고 방송 확인하기</x:t>
  </x:si>
  <x:si>
    <x:t>이름을 외치는 자의 생명력 0 또는 해당 구간의 제압 조건 달성</x:t>
  </x:si>
  <x:si>
    <x:t>60초 이상 미발견 시 가장 가까운 미수거 대상 방향 표시</x:t>
  </x:si>
  <x:si>
    <x:t>균열 인근 대피 안내의 대피 위치와 위험 지역을 먼저 확인함</x:t>
  </x:si>
  <x:si>
    <x:t>공명 증폭기로 고정 장치 3개 탐지 후 전광판 쇠막대 획득</x:t>
  </x:si>
  <x:si>
    <x:t>친구의 정체를 확인하고 선의 안정 장치의 자동 발동 견디기</x:t>
  </x:si>
  <x:si>
    <x:t>예: 신상 과자 진열대 찾기, 아파트 계단에서 괴물을 피해 숨기</x:t>
  </x:si>
  <x:si>
    <x:t>153번 | 충격 보호대·공명 보호 장갑·공명 증폭기 수령</x:t>
  </x:si>
  <x:si>
    <x:t>공명 증폭기 장착 상태로 달라붙은 자 제압·시민 대피 완료</x:t>
  </x:si>
  <x:si>
    <x:t>차단 상태가 침식의 접촉과 확산을 막아 오염이 축적되지 못함.</x:t>
  </x:si>
  <x:si>
    <x:t>소방관 구조·소방 방열복 임시 착용·화염 보호복 획득 완료</x:t>
  </x:si>
  <x:si>
    <x:t>무기·공명·일회성 출력 변화는 최초 획득 또는 종료 시점만 기록</x:t>
  </x:si>
  <x:si>
    <x:t>공명 증폭기와 전광판 쇠막대로 승강장의 달라붙은 자 제압하기</x:t>
  </x:si>
  <x:si>
    <x:t>보랏빛으로 빛나는 사랑의 매를 발견하고 회수·무기 등록하기</x:t>
  </x:si>
  <x:si>
    <x:t>환경 장비 2종 장착 조합 선택·안정 앰플 1개 등록 완료</x:t>
  </x:si>
  <x:si>
    <x:t>최종 장비 2종 장착 상태로 압박 장치 파괴·반전 통로 통과</x:t>
  </x:si>
  <x:si>
    <x:t>과거의 자신처럼 괴롭힘당한 아이를 외면한 마지막 선택 확인하기</x:t>
  </x:si>
  <x:si>
    <x:t>괴물 껍데기 안에서 잠깐 돌아온 친구의 인간 모습 확인하기</x:t>
  </x:si>
  <x:si>
    <x:t>응급 압박 붕대를 사용하고 닫힌 문지기의 돌진으로 철문 파괴하기</x:t>
  </x:si>
  <x:si>
    <x:t>구조용 로프 발사기 1회 사용·직원 5명 전원 계단 대피 완료</x:t>
  </x:si>
  <x:si>
    <x:t>128번 공명 흔적 추적·192번 먼지 보호 안경으로 교체</x:t>
  </x:si>
  <x:si>
    <x:t>213~217번 폐교 오염 조사·270번 최종 장비로 교체</x:t>
  </x:si>
  <x:si>
    <x:t>구조용 로프 발사기 2회 소진·재난 구조 세트 임시 장비 반납</x:t>
  </x:si>
  <x:si>
    <x:t>파동을 반복·중첩하여 내부 진동과 에너지 증폭을 일으키는 파장</x:t>
  </x:si>
  <x:si>
    <x:t>형태와 에너지의 상태를 고정하고 과도한 진동을 억제하는 파장</x:t>
  </x:si>
  <x:si>
    <x:t>조직과 구조의 결합을 약화하고 형태를 점진적으로 붕괴시키는 파장</x:t>
  </x:si>
  <x:si>
    <x:t>공명·진동 피해 완화, 밀려남과 흔들림을 억제하는 방호 상태</x:t>
  </x:si>
  <x:si>
    <x:t>인증 순서 힌트·실패한 보안문부터 재시도·자료 핵심 문장 강조</x:t>
  </x:si>
  <x:si>
    <x:t>떠받드는 자의 생명력 0 또는 해당 구간의 제압 조건 달성</x:t>
  </x:si>
  <x:si>
    <x:t>시선 집중→집단 강화→부하 재배치→시선 연결 해제→선도체 제압</x:t>
  </x:si>
  <x:si>
    <x:t>아파트 계단으로 이동하며 ‘균열에서 기어 나온 자’를 피해 숨기</x:t>
  </x:si>
  <x:si>
    <x:t>4/10 – 세 기준이 충돌하는 우선순위 표를 해석해야 함</x:t>
  </x:si>
  <x:si>
    <x:t>탐사 세트 착용 상태로 진짜 발자국 5개를 연결해 본관 진입</x:t>
  </x:si>
  <x:si>
    <x:t>응급 압박 붕대 1개 사용·닫힌 문지기의 돌진으로 철문 파괴</x:t>
  </x:si>
  <x:si>
    <x:t>휴대용 섬광 신호기와 차단기 막대로 안쪽을 차지한 자 유인하기</x:t>
  </x:si>
  <x:si>
    <x:t>153번 | [나대진] 75% 이상에서 장비 지원으로 수령</x:t>
  </x:si>
  <x:si>
    <x:t>121번 | 도심 잔해 구역 이동 중 관리국 보급 상자에서 획득</x:t>
  </x:si>
  <x:si>
    <x:t>능력 연결 절단, 침식 확산 중단, 유지 에너지 공급 방해</x:t>
  </x:si>
  <x:si>
    <x:t>참여 인원 3명 이상 이탈 또는 체력 0 시 최종 페이즈 재시작</x:t>
  </x:si>
  <x:si>
    <x:t>140번 | 주차 차단기 막대의 공명을 확인하고 회수·무기 등록</x:t>
  </x:si>
  <x:si>
    <x:t>여러 지역과 인물의 변화를 짧은 장면 안에서 연결해 이해해야 함</x:t>
  </x:si>
  <x:si>
    <x:t>필수 관찰 대상 모두 조사</x:t>
  </x:si>
  <x:si>
    <x:t>넘어짐·밀쳐짐 저항 +20%</x:t>
  </x:si>
  <x:si>
    <x:t>올바른 거래자와 대화 시작</x:t>
  </x:si>
  <x:si>
    <x:t>[한도윤] 기준 75%</x:t>
  </x:si>
  <x:si>
    <x:t>2-C | 균열 최초 관측</x:t>
  </x:si>
  <x:si>
    <x:t>올바른 NPC에게 물품 전달</x:t>
  </x:si>
  <x:si>
    <x:t>첫 만남 완료 시 수행 가능</x:t>
  </x:si>
  <x:si>
    <x:t>가족·이웃 주민 대피 완료</x:t>
  </x:si>
  <x:si>
    <x:t>숨어 있는 어린아이 발견</x:t>
  </x:si>
  <x:si>
    <x:t>공격 수치 | 공격 보정</x:t>
  </x:si>
  <x:si>
    <x:t>수락 시 포장 미니게임 해금</x:t>
  </x:si>
  <x:si>
    <x:t>이동·조사 튜토리얼 완료</x:t>
  </x:si>
  <x:si>
    <x:t>2-A | 공원 축제·청소</x:t>
  </x:si>
  <x:si>
    <x:t>균열 감지 범위 +4m</x:t>
  </x:si>
  <x:si>
    <x:t>+5% (누적 50%)</x:t>
  </x:si>
  <x:si>
    <x:t>고밀도 충격 흡수 장화</x:t>
  </x:si>
  <x:si>
    <x:t>필수 보고 항목 모두 선택</x:t>
  </x:si>
  <x:si>
    <x:t>고등급자 / 차한해 전용</x:t>
  </x:si>
  <x:si>
    <x:t>오포장 항목 전부 수정</x:t>
  </x:si>
  <x:si>
    <x:t>오답 시 직전 단계로 돌아감</x:t>
  </x:si>
  <x:si>
    <x:t>지하 주차장 구조 임무 수락</x:t>
  </x:si>
  <x:si>
    <x:t>필수 출입 기록 4개 확인</x:t>
  </x:si>
  <x:si>
    <x:t>고립 시민 전원 공동 대피</x:t>
  </x:si>
  <x:si>
    <x:t>안내된 수거 행동 3회 완료</x:t>
  </x:si>
  <x:si>
    <x:t>괴물이 사라진 복도 확인</x:t>
  </x:si>
  <x:si>
    <x:t>2분 45초
(총 7분)</x:t>
  </x:si>
  <x:si>
    <x:t>모든 구조 대상 위치 확인</x:t>
  </x:si>
  <x:si>
    <x:t>균열 감지 범위 +2m</x:t>
  </x:si>
  <x:si>
    <x:t>자아 마모 누적량 -8%</x:t>
  </x:si>
  <x:si>
    <x:t>교실 기억 단서 수집하기</x:t>
  </x:si>
  <x:si>
    <x:t>두 번째 츄르 급여 완료</x:t>
  </x:si>
  <x:si>
    <x:t>4-D | 지하 주차장 구조</x:t>
  </x:si>
  <x:si>
    <x:t>강재한과의 대면 대화 종료</x:t>
  </x:si>
  <x:si>
    <x:t>방어 수치 | 방어 보정</x:t>
  </x:si>
  <x:si>
    <x:t>회피 후 경직 시간 -10%</x:t>
  </x:si>
  <x:si>
    <x:t>유튜버의 수치 96 확인</x:t>
  </x:si>
  <x:si>
    <x:t>[차우선] 기준 45%</x:t>
  </x:si>
  <x:si>
    <x:t>공원 이탈 및 귀가 완료</x:t>
  </x:si>
  <x:si>
    <x:t>3-A | 아파트 재난</x:t>
  </x:si>
  <x:si>
    <x:t>1-E | 치킨집 알바 서브</x:t>
  </x:si>
  <x:si>
    <x:t>가족 대피·아파트 탈출 완료</x:t>
  </x:si>
  <x:si>
    <x:t>츄르 4개입 세트 구매 완료</x:t>
  </x:si>
  <x:si>
    <x:t>1-A | 집·튜토리얼</x:t>
  </x:si>
  <x:si>
    <x:t>2-D | 균열 잠잠·귀가</x:t>
  </x:si>
  <x:si>
    <x:t>심부름 핵심 목표 3종 완료</x:t>
  </x:si>
  <x:si>
    <x:t>구조 대상이 안전 지점 도착</x:t>
  </x:si>
  <x:si>
    <x:t>융합된 괴물 보스전 완료</x:t>
  </x:si>
  <x:si>
    <x:t>장비 효과 비교
공명 증폭</x:t>
  </x:si>
  <x:si>
    <x:t>160번 달라붙은 자 제압</x:t>
  </x:si>
  <x:si>
    <x:t>3-F | 차한해 선의 측정</x:t>
  </x:si>
  <x:si>
    <x:t>소형 방진 필터 1개 사용</x:t>
  </x:si>
  <x:si>
    <x:t>전방 방어
섬광 주의 분산</x:t>
  </x:si>
  <x:si>
    <x:t>응급 압박 붕대 1개 사용</x:t>
  </x:si>
  <x:si>
    <x:t>재난 문자 핵심 항목 확인</x:t>
  </x:si>
  <x:si>
    <x:t>지하 주차장 구조 완료</x:t>
  </x:si>
  <x:si>
    <x:t>교무실 체벌 기록 대조하기</x:t>
  </x:si>
  <x:si>
    <x:t>4-B | 도심 공동 구조</x:t>
  </x:si>
  <x:si>
    <x:t>1분 55초
(총 5분)</x:t>
  </x:si>
  <x:si>
    <x:t>1-E | 편의점 재입고</x:t>
  </x:si>
  <x:si>
    <x:t>괴물이 차한해에게 접촉</x:t>
  </x:si>
  <x:si>
    <x:t>3분 15초
(총 10분)</x:t>
  </x:si>
  <x:si>
    <x:t>관리국 응급 주사 1개 사용</x:t>
  </x:si>
  <x:si>
    <x:t>2분 20초
(총 6분)</x:t>
  </x:si>
  <x:si>
    <x:t>스킵·다시 보기 기능 제공</x:t>
  </x:si>
  <x:si>
    <x:t>지속 종료·보스 면역</x:t>
  </x:si>
  <x:si>
    <x:t>대상 도달·지속 종료</x:t>
  </x:si>
  <x:si>
    <x:t>SKL-STS-007</x:t>
  </x:si>
  <x:si>
    <x:t>보스 핵 노출 상태</x:t>
  </x:si>
  <x:si>
    <x:t>노출 약점 전용</x:t>
  </x:si>
  <x:si>
    <x:t>SKL-STS-010</x:t>
  </x:si>
  <x:si>
    <x:t>스킬 추가 설명</x:t>
  </x:si>
  <x:si>
    <x:t>최초 사용 콘텐츠</x:t>
  </x:si>
  <x:si>
    <x:t>AI 발동 확률</x:t>
  </x:si>
  <x:si>
    <x:t>종료·취소 조건</x:t>
  </x:si>
  <x:si>
    <x:t>능력 변동 종류</x:t>
  </x:si>
  <x:si>
    <x:t>지속 시간(초)</x:t>
  </x:si>
  <x:si>
    <x:t>발동 조건 타입</x:t>
  </x:si>
  <x:si>
    <x:t>AI 발동 주기(초)</x:t>
  </x:si>
  <x:si>
    <x:t>피해 적용 타입</x:t>
  </x:si>
  <x:si>
    <x:t>시전 필요 시간(초)</x:t>
  </x:si>
  <x:si>
    <x:t>능력 변동 수치</x:t>
  </x:si>
  <x:si>
    <x:t>연계 스킬 ID</x:t>
  </x:si>
  <x:si>
    <x:t>문틈젤리 접촉 직전</x:t>
  </x:si>
  <x:si>
    <x:t>3장·첫 힘 발현</x:t>
  </x:si>
  <x:si>
    <x:t>접촉 소멸 완료</x:t>
  </x:si>
  <x:si>
    <x:t>1회 강제 발동</x:t>
  </x:si>
  <x:si>
    <x:t>경직 0.20초</x:t>
  </x:si>
  <x:si>
    <x:t>회피 입력 1회</x:t>
  </x:si>
  <x:si>
    <x:t>훈련 이후 상시 사용</x:t>
  </x:si>
  <x:si>
    <x:t>경직 1.00초</x:t>
  </x:si>
  <x:si>
    <x:t>보스전·미사용 상태</x:t>
  </x:si>
  <x:si>
    <x:t>SKL-STS-001</x:t>
  </x:si>
  <x:si>
    <x:t>공격 입력 1회</x:t>
  </x:si>
  <x:si>
    <x:t>기본 공격력 비율</x:t>
  </x:si>
  <x:si>
    <x:t>경직 0.30초</x:t>
  </x:si>
  <x:si>
    <x:t>전조 표시 시간</x:t>
  </x:si>
  <x:si>
    <x:t>앞은 내가 막아</x:t>
  </x:si>
  <x:si>
    <x:t>약점 타격 종료</x:t>
  </x:si>
  <x:si>
    <x:t>받는 정면 피해</x:t>
  </x:si>
  <x:si>
    <x:t>입력 해제·방패 파손</x:t>
  </x:si>
  <x:si>
    <x:t>주의 분산 4초</x:t>
  </x:si>
  <x:si>
    <x:t>관리국 방진 고글 해제 : +4 → 0
관리국 방진 마스크 해제 : +3 → 0
먼지 보호 안경 +10
균열 보호 마스크 +15</x:t>
  </x:si>
  <x:si>
    <x:t>길 하나 만들게!</x:t>
  </x:si>
  <x:si>
    <x:t>경로 생성 완료</x:t>
  </x:si>
  <x:si>
    <x:t>지원 행동 완료</x:t>
  </x:si>
  <x:si>
    <x:t>지원 가능 NPC</x:t>
  </x:si>
  <x:si>
    <x:t>8/10 – 공격 전조·패턴 연계 횟수·회피 허용 시간가 난이도를 결정함</x:t>
  </x:si>
  <x:si>
    <x:t>저항 입력이 나오지 않는 기억 속에서 주변 학생과 급식 담당자의 외면을 지켜봄</x:t>
  </x:si>
  <x:si>
    <x:t>낡은 매트 대부분이 찢어져 있어 충격을 흡수할 수 있는 부분을 골라야 함</x:t>
  </x:si>
  <x:si>
    <x:t>3/10 – 표식 노출 시간·유사 표식 수·기억해야 할 순서가 난이도를 결정함</x:t>
  </x:si>
  <x:si>
    <x:t>통화 중 끊기는 호흡·회사 대피 훈련·차한해의 휴식 여부를 묻는 대사를 확인함</x:t>
  </x:si>
  <x:si>
    <x:t>일치 (밸런스 문서 181번, 16분 5초·13분·13분, 자아마모도 +8%)</x:t>
  </x:si>
  <x:si>
    <x:t>안전해진 통로 끝에 츄르를 놓고 고양이가 차한해 가까이에서 먹도록 기다림</x:t>
  </x:si>
  <x:si>
    <x:t>마지막 기록과 선의 수치 0 도달 시점을 대조해 괴물화의 직접 계기를 확인함</x:t>
  </x:si>
  <x:si>
    <x:t>회피 불가능한 연출에서 반사적으로 양손을 뻗어 다음 접촉 소멸 장면으로 이어짐</x:t>
  </x:si>
  <x:si>
    <x:t>처음에는 장난처럼 보이던 농구공 투척이 얼굴과 몸을 조준하는 폭력으로 변함</x:t>
  </x:si>
  <x:si>
    <x:t>껍데기 파도가 길을 덮고 위아래 경계가 뒤집혀 안전한 발판을 구분하기 어려움</x:t>
  </x:si>
  <x:si>
    <x:t>과거 차한해에게 도움받은 시민과 희생을 요구하는 군중이 같은 장소에서 충돌함</x:t>
  </x:si>
  <x:si>
    <x:t>10/10 – 페이즈 수·기믹 허용 시간·동시 패턴 수가 난이도를 결정함</x:t>
  </x:si>
  <x:si>
    <x:t>전국 방송의 신호에 맞춰 각 지역 사람들이 차한해와 나란히 균열 경계를 통과함</x:t>
  </x:si>
  <x:si>
    <x:t>1/10 – 정보의 불완전성·결과 예측 가능성·감정적 부담이 난이도를 결정함</x:t>
  </x:si>
  <x:si>
    <x:t>7/10 – 시야 범위·우회 경로 수·발각 후 추격 시간가 난이도를 결정함</x:t>
  </x:si>
  <x:si>
    <x:t>9/10 – 공격 전조·패턴 연계 횟수·회피 허용 시간가 난이도를 결정함</x:t>
  </x:si>
  <x:si>
    <x:t>1/10 – 기록의 감정 변화와 사건 순서를 연결하는 이해 난이도가 중심임</x:t>
  </x:si>
  <x:si>
    <x:t>주변 학생의 대화와 교실 배치를 확인해 현재가 점심시간의 과거 기억임을 파악함</x:t>
  </x:si>
  <x:si>
    <x:t>요청받은 품목을 확인하고 상품 선택→계산대 상호작용→결제를 순서대로 진행함</x:t>
  </x:si>
  <x:si>
    <x:t>괴물의 원인을 추측하는 대신 아이를 안아 들고 즉시 건물 밖으로 달려 나감</x:t>
  </x:si>
  <x:si>
    <x:t>위험 쓰레기를 종류별로 치우고 고양이가 빠져나올 수 있는 좁은 통로를 확보함</x:t>
  </x:si>
  <x:si>
    <x:t>8/10 – 등급별 효과·장치 위치·공격 순서·동료 상태가 난이도를 결정함</x:t>
  </x:si>
  <x:si>
    <x:t>파티 전멸이 아닌 차한해 체력 0·계량 장치 재가동 시 현재 페이즈 재시작</x:t>
  </x:si>
  <x:si>
    <x:t>1/10 – 대사와 배경 연출이 동시에 진행되는 정보량이 난이도를 결정함</x:t>
  </x:si>
  <x:si>
    <x:t>상자의 줄무늬·색 띠·배송 코드를 순서대로 기억해 편의점 재입고 상자를 판별함</x:t>
  </x:si>
  <x:si>
    <x:t>4/10 – 후보 공 수·공명 노출 시간·환영 시야 방해가 난이도를 결정함</x:t>
  </x:si>
  <x:si>
    <x:t>완성된 포장과 주문표를 대조해 잘못 들어간 구성품을 제거하고 올바르게 바꿈</x:t>
  </x:si>
  <x:si>
    <x:t>차한해가 뒤에 남아 주민을 순서대로 내보내고 마지막까지 계단과 현관을 확인함</x:t>
  </x:si>
  <x:si>
    <x:t>위쪽 빈 박스부터 천천히 옮겨 고양이 한 마리가 빠져나올 크기의 구멍을 확보함</x:t>
  </x:si>
  <x:si>
    <x:t>희생 엔딩에서는 추모 편지, 생존 엔딩에서는 사과와 재회 대화로 내용이 달라짐</x:t>
  </x:si>
  <x:si>
    <x:t>구역별 표지와 상품 외형을 비교하며 편의점 안 신상 과자 진열대를 조사함</x:t>
  </x:si>
  <x:si>
    <x:t>대장 고양이의 시선·꼬리·멈칫하는 걸음을 따라 도움을 요청하는 방향을 추론함</x:t>
  </x:si>
  <x:si>
    <x:t>시위 방송·편집된 현장 영상·실제 출동 기록을 비교해 여론 왜곡을 확인함</x:t>
  </x:si>
  <x:si>
    <x:t>평화롭고 즐거운 학생들의 일상 속에서 플레이어는 자연스럽게 흐름을 따라가야 함</x:t>
  </x:si>
  <x:si>
    <x:t>희생과 복종이 폭력을 끝내지 못했다는 사실을 깨달으며 인간에 대한 신뢰를 잃음</x:t>
  </x:si>
  <x:si>
    <x:t>3/10 – 조준 이동속도·사격 후 경직·회피 허용 시간이 난이도를 결정함</x:t>
  </x:si>
  <x:si>
    <x:t>6/10 – 경고 주기·접근 가능 시간·상호작용 지속시간이 난이도를 결정함</x:t>
  </x:si>
  <x:si>
    <x:t>시위단체는 멸망을 기다리는 것보다 차한해 한 명을 시험하는 편이 낫다고 주장함</x:t>
  </x:si>
  <x:si>
    <x:t>차한해는 진입 결과를 알지 못한 채 국가·고등급자·군중의 요구를 혼자 감당함</x:t>
  </x:si>
  <x:si>
    <x:t>차량 진행 방향 반대편에 츄르를 놓고 일정 거리를 유지해 안전한 곳으로 유도함</x:t>
  </x:si>
  <x:si>
    <x:t>폐점한 편의점 뒤편의 여러 박스 중 실제 울음이 들리는 위치를 찾아야 함</x:t>
  </x:si>
  <x:si>
    <x:t>시민은 경미한 부상을 입었지만 차한해가 늦었다며 감정적으로 책임을 묻고 있음</x:t>
  </x:si>
  <x:si>
    <x:t>차우선의 분노·두려움·의존이 섞인 통화를 끝까지 듣고 응답 선택지를 고름</x:t>
  </x:si>
  <x:si>
    <x:t>출동을 피하는 고등급자들이 호화 숙소·전용 식사·방송 일정을 그대로 유지함</x:t>
  </x:si>
  <x:si>
    <x:t>박스가 겹쳐 있어 잘못 옮기면 더 좁아지거나 큰 소리로 고양이를 놀라게 함</x:t>
  </x:si>
  <x:si>
    <x:t>작은 두드림 소리를 따라 골목 셔터를 열고 고립된 시민을 선택적으로 대피시킴</x:t>
  </x:si>
  <x:si>
    <x:t>2/10 – 단서 크기·배경 대비·검은 흔적의 노출 시간이 난이도를 결정함</x:t>
  </x:si>
  <x:si>
    <x:t>7/10 – 공격 전조·패턴 연계 횟수·회피 허용 시간가 난이도를 결정함</x:t>
  </x:si>
  <x:si>
    <x:t>마지막으로 균열의 빛과 주변 정적을 확인한 뒤 한도윤과 헤어져 집으로 돌아감</x:t>
  </x:si>
  <x:si>
    <x:t>4/10 – 동행 인원·속도 차이·장애물 수·허용 거리가 난이도를 결정함</x:t>
  </x:si>
  <x:si>
    <x:t>5/10 – 공격 전조·패턴 연계 횟수·회피 허용 시간가 난이도를 결정함</x:t>
  </x:si>
  <x:si>
    <x:t>3/10 – 시야 범위·우회 경로 수·발각 후 추격 시간가 난이도를 결정함</x:t>
  </x:si>
  <x:si>
    <x:t>대장 고양이는 차한해가 가까워지자 털을 세우고 크게 하악질하며 구조를 방해함</x:t>
  </x:si>
  <x:si>
    <x:t>비상 통로·공명 분산 장치·실패 위험을 확인하고 최종 진입 장비에 반영함</x:t>
  </x:si>
  <x:si>
    <x:t>공격하거나 억지로 지나가지 않고 일정 거리를 두고 고양이의 행동을 관찰함</x:t>
  </x:si>
  <x:si>
    <x:t>음성 메시지의 회사 대피 계획·차한해의 안전을 바라는 말·미완성 고백을 확인함</x:t>
  </x:si>
  <x:si>
    <x:t>구조 영상과 괴물의 상처를 확인해 청년에게 일반인과 다른 힘이 있었음을 추측함</x:t>
  </x:si>
  <x:si>
    <x:t>4/10 – 방향 전환 빈도·장애물 배치·포획 가능 시간이 난이도를 결정함</x:t>
  </x:si>
  <x:si>
    <x:t>방탄판은 몸통을 강하게 보호하지만 무게 때문에 회피 거리가 줄어들 수 있음</x:t>
  </x:si>
  <x:si>
    <x:t>붕괴된 사무실로 돌아가 한도윤의 사원증·휴대전화·마지막 음성 기록을 확인함</x:t>
  </x:si>
  <x:si>
    <x:t>재질·오염 여부·남은 내용물을 확인하고 일반쓰레기 8개를 올바른 수거함에 넣음</x:t>
  </x:si>
  <x:si>
    <x:t>대장 고양이는 차한해를 경계하면서도 갇힌 예쁜 고양이를 걱정해 이동을 망설임</x:t>
  </x:si>
  <x:si>
    <x:t>엔딩에 따라 차한해의 생존·시민의 선택권·사람들이 진실을 안 정도가 달라짐</x:t>
  </x:si>
  <x:si>
    <x:t>8/10 – 대상 수·연결선 교차·이동 제한·공격 병행이 난이도를 결정함</x:t>
  </x:si>
  <x:si>
    <x:t>깨진 유리와 빈 캔 사이에서 몸을 웅크린 예쁜 고양이를 선택적으로 발견함</x:t>
  </x:si>
  <x:si>
    <x:t>폭력 행동을 피하며 관리국 차량까지 이동하고 시민들의 상반된 대사를 확인함</x:t>
  </x:si>
  <x:si>
    <x:t>회사로 우회하며 소방 보급 상자에서 진압 도끼·안전모·로프 발사기 확보하기</x:t>
  </x:si>
  <x:si>
    <x:t>관리국 지급 권총·비살상 충격탄·관리국 전술화를 이용해 사격과 회피 연습하기</x:t>
  </x:si>
  <x:si>
    <x:t>관리국 지급 권총 +20
관리국 대응 장갑 +3
비살상 충격탄 사용 시 +6</x:t>
  </x:si>
  <x:si>
    <x:t>도심 잔해 구역으로 이동하며 관리국 보급 상자에서 소형 방진 필터 챙기기</x:t>
  </x:si>
  <x:si>
    <x:t>5/10 – 단서 수·추론 단계·오답 페널티·초기화 범위가 난이도를 결정함</x:t>
  </x:si>
  <x:si>
    <x:t>선의 안정 장치 1회 소진·자아마모 수치는 유지하고 입력 흔들림 10초 완화</x:t>
  </x:si>
  <x:si>
    <x:t>관리국 현장 보급함에서 폐교 조사 장비와 심층 균열 탐사 세트 수령·점검하기</x:t>
  </x:si>
  <x:si>
    <x:t>사망·부상·지휘 공백 정보를 순서대로 확인하고 다음 출동 대기 지시를 받음</x:t>
  </x:si>
  <x:si>
    <x:t>친구는 도움을 요청하는 아이를 보고도 ‘나도 아무도 안 도와줬다’며 돌아섬</x:t>
  </x:si>
  <x:si>
    <x:t>비상등 복구 후 경로 표시·직원 체력 보정·실패 시 구조 대상 위치 유지</x:t>
  </x:si>
  <x:si>
    <x:t>2/10 – 시간대별 기록 수·행동 목적의 변화·누락 정보가 난이도를 결정함</x:t>
  </x:si>
  <x:si>
    <x:t>‘괜찮아’라는 답장 뒤에 삭제된 초안과 보내지 못한 구조 요청이 남아 있음</x:t>
  </x:si>
  <x:si>
    <x:t>힙한 여성과 친구가 주문을 번복하는 대사를 해 현재 확정된 구성과 혼동을 줌</x:t>
  </x:si>
  <x:si>
    <x:t>8/10 – 시민 수·내려치기 범위·이동 반응·제한시간이 난이도를 결정함</x:t>
  </x:si>
  <x:si>
    <x:t>6/10 – 제한시간·우회로 길이·동행 인원·붕괴 주기가 난이도를 결정함</x:t>
  </x:si>
  <x:si>
    <x:t>과거 심부름·질투·원망을 되짚는 대화를 듣고 작별 또는 생존 약속을 선택함</x:t>
  </x:si>
  <x:si>
    <x:t>친구의 마지막 감사와 차한해의 ‘난 또 늦었잖아’라는 반응을 끝까지 확인함</x:t>
  </x:si>
  <x:si>
    <x:t>한도윤이 자신의 불안을 숨기고 차한해의 상태만 확인해 진심을 알아차리기 어려움</x:t>
  </x:si>
  <x:si>
    <x:t>나대진과 차우선의 마지막 대화를 확인하고 균열 진입 장비를 착용해 출동함</x:t>
  </x:si>
  <x:si>
    <x:t>회수 실패 시 농구공이 중앙으로 재생성되지만 보스의 공격 패턴이 1회 추가됨</x:t>
  </x:si>
  <x:si>
    <x:t>예쁜 고양이가 구멍과 박스를 앞발로 번갈아 두드리는 구조 요청 몸짓을 확인함</x:t>
  </x:si>
  <x:si>
    <x:t>라이트 ≥ 미들 ≥ 헤비. 대표 진엔딩 경로 미들 4시간 37분 5초로 4시간 이상이며, 문서 전체 합산 미들 5시간</x:t>
  </x:si>
  <x:si>
    <x:t>플레이어의 위치를 다른 교실과 복도의 변이체에게 전달해 포위망을 만듦을 확인하고 전파 차단→선도체 제압 순서로 대응함</x:t>
  </x:si>
  <x:si>
    <x:t>제자리에서 울음소리를 내며 주변 개체의 시선을 끌고 접근 시 도망침을 관찰한 뒤 거리 유지 방식으로 안전 지점까지 이동함</x:t>
  </x:si>
  <x:si>
    <x:t>깨진 경찰 방패로 첫 충격을 막고 나무판 보호대가 파손된 뒤에는 충격파를 회피하며 노출된 핵을 공명 무기로 3회 타격함</x:t>
  </x:si>
  <x:si>
    <x:t>출구 앞에서 부하의 진형을 유지하고 쓰러진 부하의 자리를 다른 개체로 채움을 확인하고 선도체 우선 제압 순서로 대응함</x:t>
  </x:si>
  <x:si>
    <x:t>오염 차단 전신복 +35
심층 균열 탐사 헬멧 +12
관리국 전술화 해제 : +6 → 0
고밀도 충격 흡수 장화 +10</x:t>
  </x:si>
  <x:si>
    <x:t>0~49%는 두 고양이 간식, 50~69%는 대장 고양이 간식만 구매하고 70% 이상은 간식 없이 다음 단계로 진행함</x:t>
  </x:si>
  <x:si>
    <x:t>복도를 서성이는 자의 복도 순찰·갑작스러운 추격 패턴과 좁은 복도에서 순찰 주기와 보랏빛 발자국을 함께 확인해야 함</x:t>
  </x:si>
  <x:si>
    <x:t>명령서의 근거 없는 조항을 확인하고 암호 메시지에 따라 연구실 최고 권한 키카드와 보안 요원 생체 인증 모듈을 회수함</x:t>
  </x:si>
  <x:si>
    <x:t>여러 개체의 신체가 하나로 합쳐져 부위별로 다른 공격을 동시에 사용함을 확인하고 부위 분리→핵 노출→제압 순서로 대응함</x:t>
  </x:si>
  <x:si>
    <x:t>차한해의 회복과 공명 능력을 봉쇄하고 빼앗은 선의로 외피를 재생함을 확인하고 탈취 장치 파괴→외피 제압 순서로 대응함</x:t>
  </x:si>
  <x:si>
    <x:t>대표 진엔딩 경로 미들 4시간 37분 5초로 4시간 이상. 선택 콘텐츠·상호 배타 엔딩 행은 문서 전체 합산과 구분</x:t>
  </x:si>
  <x:si>
    <x:t>입양 이후 가족 안에서 희생을 요구받아 온 과거를 보여주는 연출이 길게 이어져 플레이어가 핵심 정보를 놓칠 수 있음</x:t>
  </x:si>
  <x:si>
    <x:t>기억을 흉내 내는 환영의 기억 재생·가짜 교실 생성 패턴과 진짜 기억과 모순되는 단서를 찾아 환영의 실체를 드러내야 함</x:t>
  </x:si>
  <x:si>
    <x:t>도시 기본 60%·최대 100% · 예쁜 고양이 0~100% · 차우선·한도윤·이용익·강재한·나대진 관계를 별도 관리</x:t>
  </x:si>
  <x:si>
    <x:t>책임을 떠넘기는 자의 피해 전가·상태 이상 이전 패턴과 피해 연결 대상을 확인하지 않으면 공격이 차한해에게 되돌아옴</x:t>
  </x:si>
  <x:si>
    <x:t>인간 출신이 아님. 차한해와 같은 균열의 근원에서 균열 안쪽의 괴물 형태로 태어난 존재로, 차한해와 둘이면서 하나임</x:t>
  </x:si>
  <x:si>
    <x:t>재입고 설명 중 편의점 TV의 짧은 정전·지반 흔들림 속보와 매장 조명 깜빡임이 겹쳐 필요한 정보와 이상 징후가 분산됨</x:t>
  </x:si>
  <x:si>
    <x:t>정해진 구역을 반복 이동하며 시야 안에서 오래 머물 때만 반응함을 관찰한 뒤 은폐·우회 방식으로 안전 지점까지 이동함</x:t>
  </x:si>
  <x:si>
    <x:t>축제 종료 공원 쪽에서 순간적인 보랏빛 섬광과 낮은 굉음이 발생하지만 주변 시민들은 전기 설비 사고로 여기고 지나침</x:t>
  </x:si>
  <x:si>
    <x:t>철봉이 보랏빛 재로 변하는 연출과 관리국 통신을 확인해 새로운 괴물마다 그 기억과 공명하는 물체를 찾아야 함을 이해함</x:t>
  </x:si>
  <x:si>
    <x:t>남의 몸을 끌어쓴 자의 팔 교체 연타·원거리 파편 패턴과 타인의 몸을 방패로 삼는 공격과 시민 보호를 동시에 처리해야 함</x:t>
  </x:si>
  <x:si>
    <x:t>폐교 복도를 일정 경로로 순찰하며 소리나 시야에 반응해 추격함을 관찰한 뒤 은폐·처치 방식으로 안전 지점까지 이동함</x:t>
  </x:si>
  <x:si>
    <x:t>첫 번째 보스에서는 변화가 없었지만 반복되는 질타와 두 번째 보스전 이후 UI 변화가 시작되어 원인을 알아차리기 어려움</x:t>
  </x:si>
  <x:si>
    <x:t>전: 거울 미로·또 다른 차한해·껍데기의 바다·균열 수호체
후: 진실 공개 여부·도시 인연 75/100% 엔딩 판정</x:t>
  </x:si>
  <x:si>
    <x:t>교탁 안의 사랑의 매를 조사해 교사의 체벌 기억과 보랏빛 반응이 연결되는 연출을 확인한 뒤 회수해 공명 무기로 등록함</x:t>
  </x:si>
  <x:si>
    <x:t>친구의 기억 장면을 반복 재생하며 잘못된 기억을 공격 패턴으로 구현함을 확인하고 기억 모순 판별→실체 공격 순서로 대응함</x:t>
  </x:si>
  <x:si>
    <x:t>일부 고등급자와 시위자는 끝까지 차한해 희생을 주장하지만 과거 자신들이 구조받은 기억과 초기 영웅 활동을 부정하기 어려움</x:t>
  </x:si>
  <x:si>
    <x:t>일반인 기본 방어력 10. 정식 전투 개방 시 100으로 상승하고 공격 예측·충격 흘리기 숙련에 따라 220까지 증가</x:t>
  </x:si>
  <x:si>
    <x:t>잔여 쓰레기를 확인하는 순간 새들이 한꺼번에 날아가고 휴대전화 통신이 끊겨 미완료 항목과 이상 징후를 함께 확인해야 함</x:t>
  </x:si>
  <x:si>
    <x:t>강제 명령의 문제점을 파악하면서 나대진의 키카드와 협조한 보안 요원이 발급한 생체 인증 모듈의 사용 순서도 확인해야 함</x:t>
  </x:si>
  <x:si>
    <x:t>응집 외피</x:t>
  </x:si>
  <x:si>
    <x:t>밀치기 충격</x:t>
  </x:si>
  <x:si>
    <x:t>낮은 무게중심</x:t>
  </x:si>
  <x:si>
    <x:t>바닥도 나가!</x:t>
  </x:si>
  <x:si>
    <x:t>내자리산호</x:t>
  </x:si>
  <x:si>
    <x:t>구역 압박</x:t>
  </x:si>
  <x:si>
    <x:t>쿨타임(초)</x:t>
  </x:si>
  <x:si>
    <x:t>일반 변이체</x:t>
  </x:si>
  <x:si>
    <x:t>기본 공격력</x:t>
  </x:si>
  <x:si>
    <x:t>상태이상</x:t>
  </x:si>
  <x:si>
    <x:t>똑똑소라</x:t>
  </x:si>
  <x:si>
    <x:t>똑똑똑!</x:t>
  </x:si>
  <x:si>
    <x:t>피해 계수</x:t>
  </x:si>
  <x:si>
    <x:t>기본 방어력</x:t>
  </x:si>
  <x:si>
    <x:t>최종 방어력</x:t>
  </x:si>
  <x:si>
    <x:t>최종 공격력</x:t>
  </x:si>
  <x:si>
    <x:t>문 좀 열어!</x:t>
  </x:si>
  <x:si>
    <x:t>전투 상태</x:t>
  </x:si>
  <x:si>
    <x:t>다음 문!</x:t>
  </x:si>
  <x:si>
    <x:t>조금만 밀어</x:t>
  </x:si>
  <x:si>
    <x:t>자리 찍기</x:t>
  </x:si>
  <x:si>
    <x:t>비상구대게</x:t>
  </x:si>
  <x:si>
    <x:t>봉쇄 명령</x:t>
  </x:si>
  <x:si>
    <x:t>진형 방어</x:t>
  </x:si>
  <x:si>
    <x:t>절대 안 비켜</x:t>
  </x:si>
  <x:si>
    <x:t>문서 전체 라이트 5시간 51분 10초 · 미들 5시간 · 헤비 4시간 38분 30초 / 대표 진엔딩 경로 라이트 5시간 25분 15초 · 미들 4시간 37분 5초 · 헤비 4시간 18분 35초</x:t>
  </x:si>
  <x:si>
    <x:t>닫힌 문지기 6/5/5분 · 융합된 괴물 10/8/8분 · 갈채를 먹는 자 16분5초/13분/13분 · 폐교의 보스 27분50초/23분/20분50초 · 선의 계량자 21분10초/17분20초/17분</x:t>
  </x:si>
  <x:si>
    <x:t>전투 시스템 미개방</x:t>
  </x:si>
  <x:si>
    <x:t>자아마모도 60% : UI 채도 저하·전투 후 손 떨림 연출
선의 안정 장치 1회 자동 발동 : 자아마모도는 유지하고 입력 흔들림 10초 완화</x:t>
  </x:si>
  <x:si>
    <x:t>초등학생 시절 괴롭힘당한 차한해를 영웅처럼 구해 주고 우정 목걸이를 나눈 가장 친한 친구. 중학교 전학 후 학교폭력을 당하고 연락을 끊음</x:t>
  </x:si>
  <x:si>
    <x:t>쓰레기를 치우기로 결정하기</x:t>
  </x:si>
  <x:si>
    <x:t>산책로 쓰레기 수거하기</x:t>
  </x:si>
  <x:si>
    <x:t>주문에 맞게 치킨 포장하기</x:t>
  </x:si>
  <x:si>
    <x:t>한도윤과 구역 분담하기</x:t>
  </x:si>
  <x:si>
    <x:t>벤치 주변 쓰레기 수거하기</x:t>
  </x:si>
  <x:si>
    <x:t>오염된 쓰레기 분류하기</x:t>
  </x:si>
  <x:si>
    <x:t>분리수거 라인 막힘 해소하기</x:t>
  </x:si>
  <x:si>
    <x:t>일반인 신체 능력 유지</x:t>
  </x:si>
  <x:si>
    <x:t>잘못 포장된 주문 수정하기</x:t>
  </x:si>
  <x:si>
    <x:t>차한해의 과거 오프닝 감상</x:t>
  </x:si>
  <x:si>
    <x:t>잔디 구역 쓰레기 수거하기</x:t>
  </x:si>
  <x:si>
    <x:t>새벽 재난 문자 확인하기</x:t>
  </x:si>
  <x:si>
    <x:t>시민들의 연속 부탁 처리하기</x:t>
  </x:si>
  <x:si>
    <x:t>전광판 쇠막대 +100</x:t>
  </x:si>
  <x:si>
    <x:t>한도윤의 사망 확인하기</x:t>
  </x:si>
  <x:si>
    <x:t>본관 2층으로 이동하기</x:t>
  </x:si>
  <x:si>
    <x:t>스킬 : 공격 예고 판독</x:t>
  </x:si>
  <x:si>
    <x:t>차우선과 마지막으로 대면하기</x:t>
  </x:si>
  <x:si>
    <x:t>스킬 : 상반 전조 판별</x:t>
  </x:si>
  <x:si>
    <x:t>깨진 경찰 방패 +20</x:t>
  </x:si>
  <x:si>
    <x:t>지하 주차장 구조 요청 받기</x:t>
  </x:si>
  <x:si>
    <x:t>과거 학교 강당으로 이동하기</x:t>
  </x:si>
  <x:si>
    <x:t>소형 방진 필터 1개 획득</x:t>
  </x:si>
  <x:si>
    <x:t>전투 가능·비전투 콘텐츠</x:t>
  </x:si>
  <x:si>
    <x:t>고등급자 공명 증폭기 +15</x:t>
  </x:si>
  <x:si>
    <x:t>튕겨 나온 농구공 회수하기</x:t>
  </x:si>
  <x:si>
    <x:t>보랏빛 농구공 +120</x:t>
  </x:si>
  <x:si>
    <x:t>관리국에 귀환 보고하기</x:t>
  </x:si>
  <x:si>
    <x:t>균열 중심부로 이동하기</x:t>
  </x:si>
  <x:si>
    <x:t>최종 전투 이후 상태 유지</x:t>
  </x:si>
  <x:si>
    <x:t>농구공의 투척 궤적 익히기</x:t>
  </x:si>
  <x:si>
    <x:t>스킬 : 청각 추적 끊기</x:t>
  </x:si>
  <x:si>
    <x:t>스킬: 등급 규칙 무효화</x:t>
  </x:si>
  <x:si>
    <x:t>구조 임무 완료 보고하기</x:t>
  </x:si>
  <x:si>
    <x:t>선수촌 VIP 숙박동이 고등급자 숙소로 바뀐 모습 확인하기</x:t>
  </x:si>
  <x:si>
    <x:t>소형 방진 필터 1개 사용·관리국 방진 마스크 내구도 30 회복</x:t>
  </x:si>
  <x:si>
    <x:t>구조한 경찰에게 깨진 경찰 방패와 휴대용 섬광 신호기 받기</x:t>
  </x:si>
  <x:si>
    <x:t>지지직거리는 화면에서 수치가 999까지 치솟는 장면 확인하기</x:t>
  </x:si>
  <x:si>
    <x:t>관리국 표준 대응 세트 8종·응급 주사·비살상 충격탄 획득</x:t>
  </x:si>
  <x:si>
    <x:t>굳어진 균열 결정으로 이루어진 중심 섬으로 이동하기</x:t>
  </x:si>
  <x:si>
    <x:t>차한해의 모습으로 나타난 또 다른 차한해와 마주하기</x:t>
  </x:si>
  <x:si>
    <x:t>세 번째 츄르로 예쁜 고양이를 차량 아래에서 유도하기</x:t>
  </x:si>
  <x:si>
    <x:t>새로운 수치를 ‘선의 수치’라고 부르는 과정 확인하기</x:t>
  </x:si>
  <x:si>
    <x:t>기본 공격력 100 / 스킬 : 조준 사격 · 긴급 회피</x:t>
  </x:si>
  <x:si>
    <x:t>관리국 상태 측정기로 기본 보호 조끼의 손상 확인하기</x:t>
  </x:si>
  <x:si>
    <x:t>관리국 응급 주사를 사용하고 폭력의 순환 핵 파괴하기</x:t>
  </x:si>
  <x:si>
    <x:t>구조용 로프 발사기로 한도윤과 회사 직원 대피시키기</x:t>
  </x:si>
  <x:si>
    <x:t>소방용 진압 도끼 +75
구조용 로프 발사기 +12</x:t>
  </x:si>
  <x:si>
    <x:t>부상당한 소방관을 구조하고 소방 방열복·화염 보호복 받기</x:t>
  </x:si>
  <x:si>
    <x:t>영역과 갇힌 고양이 쪽을 오가는 대장 고양이 관찰하기</x:t>
  </x:si>
  <x:si>
    <x:t>도시에서 폐교로 향하는 길에 대장 고양이 영역 진입하기</x:t>
  </x:si>
  <x:si>
    <x:t>예쁜 고양이와 차한해를 번갈아 보는 멈칫 행동 확인하기</x:t>
  </x:si>
  <x:si>
    <x:t>하악질하는 대장 고양이와 갇힌 예쁜 고양이 반응 확인하기</x:t>
  </x:si>
  <x:si>
    <x:t>재난 구조 세트 임시 장비 반납·영구 장비 손상 반영</x:t>
  </x:si>
  <x:si>
    <x:t>관리국 대응 장갑</x:t>
  </x:si>
  <x:si>
    <x:t>기본 보호 조끼</x:t>
  </x:si>
  <x:si>
    <x:t>관리국 방진 마스크</x:t>
  </x:si>
  <x:si>
    <x:t>관리국 지급 권총</x:t>
  </x:si>
  <x:si>
    <x:t>문서 전체 합산 라이트 5시간 51분 10초 · 미들 5시간 · 헤비 4시간 38분 30초 / 선택 콘텐츠를 제외한 대표 진엔딩 경로 라이트 5시간 25분 15초 · 미들 4시간 37분 5초 · 헤비 4시간 18분 35초 — 선의 수치 발견, 고등급자 공동 출동과 배신, 42종 아이템의 획득·사용, 예쁜 고양이 인연, 폐교 기억 체험, 균열 내부·다중 엔딩을 통합함</x:t>
  </x:si>
  <x:si>
    <x:t>진실 공개+도시 100%는 시민 증언이 확산되고, 공개+99% 이하는 단독 희생 요구가 우세하며, 진실 은폐 시 도시 75% 이상만 차한해의 공동 진입 요청을 믿음</x:t>
  </x:si>
  <x:si>
    <x:t>추가 통화·작전 힌트·UI 변화·후일담뿐 아니라 아이템도 발견·점검에서 끝내지 않고 실제 수령·회수·제작·무기 등록 시점과 사용 콘텐츠를 실제 콘텐츠명·순서로 명시</x:t>
  </x:si>
  <x:si>
    <x:t>꿈틀꿈틀</x:t>
  </x:si>
  <x:si>
    <x:t>바꿔가며!</x:t>
  </x:si>
  <x:si>
    <x:t>싫어요.</x:t>
  </x:si>
  <x:si>
    <x:t>문틈젤리</x:t>
  </x:si>
  <x:si>
    <x:t>기습 반응</x:t>
  </x:si>
  <x:si>
    <x:t>슥, 긁기</x:t>
  </x:si>
  <x:si>
    <x:t>웅크린 자세</x:t>
  </x:si>
  <x:si>
    <x:t>질질질…</x:t>
  </x:si>
  <x:si>
    <x:t>울음주머니</x:t>
  </x:si>
  <x:si>
    <x:t>이쪽이야!</x:t>
  </x:si>
  <x:si>
    <x:t>보스 전투</x:t>
  </x:si>
  <x:si>
    <x:t>공포 음파</x:t>
  </x:si>
  <x:si>
    <x:t>한 줄로 서!</x:t>
  </x:si>
  <x:si>
    <x:t>초기 변이체</x:t>
  </x:si>
  <x:si>
    <x:t>가족 찾기</x:t>
  </x:si>
  <x:si>
    <x:t>체중 충격</x:t>
  </x:si>
  <x:si>
    <x:t>전투 가능</x:t>
  </x:si>
  <x:si>
    <x:t>근접 본능</x:t>
  </x:si>
  <x:si>
    <x:t>둘 중 하나!</x:t>
  </x:si>
  <x:si>
    <x:t>얇은 외피</x:t>
  </x:si>
  <x:si>
    <x:t>으아앙—</x:t>
  </x:si>
  <x:si>
    <x:t>숨 한번</x:t>
  </x:si>
  <x:si>
    <x:t>정예 전투</x:t>
  </x:si>
  <x:si>
    <x:t>여긴 내 틈</x:t>
  </x:si>
  <x:si>
    <x:t>먼저 들었어</x:t>
  </x:si>
  <x:si>
    <x:t>전투 종료</x:t>
  </x:si>
  <x:si>
    <x:t>한 번 튕겨!</x:t>
  </x:si>
  <x:si>
    <x:t>껍데기부터</x:t>
  </x:si>
  <x:si>
    <x:t>안 찍히면 돼</x:t>
  </x:si>
  <x:si>
    <x:t>보라멍울</x:t>
  </x:si>
  <x:si>
    <x:t>불완전한 외피</x:t>
  </x:si>
  <x:si>
    <x:t>핵부터!</x:t>
  </x:si>
  <x:si>
    <x:t>다중 팔 타격</x:t>
  </x:si>
  <x:si>
    <x:t>어디였지?</x:t>
  </x:si>
  <x:si>
    <x:t>길목 압박</x:t>
  </x:si>
  <x:si>
    <x:t>강화 변이체</x:t>
  </x:si>
  <x:si>
    <x:t>겹친 외피</x:t>
  </x:si>
  <x:si>
    <x:t>셋이서 빙글</x:t>
  </x:si>
  <x:si>
    <x:t>한꺼번에 쿵</x:t>
  </x:si>
  <x:si>
    <x:t>길막 완료</x:t>
  </x:si>
  <x:si>
    <x:t>엉켜서 딱!</x:t>
  </x:si>
  <x:si>
    <x:t>엉킨세포군</x:t>
  </x:si>
  <x:si>
    <x:t>대장촉수</x:t>
  </x:si>
  <x:si>
    <x:t>무리 선도체</x:t>
  </x:si>
  <x:si>
    <x:t>무리 공명</x:t>
  </x:si>
  <x:si>
    <x:t>당황한 반격</x:t>
  </x:si>
  <x:si>
    <x:t>쫓쫓해삼</x:t>
  </x:si>
  <x:si>
    <x:t>넓은 체형</x:t>
  </x:si>
  <x:si>
    <x:t>부하 엄호</x:t>
  </x:si>
  <x:si>
    <x:t>너 말고 너!</x:t>
  </x:si>
  <x:si>
    <x:t>길치섬모</x:t>
  </x:si>
  <x:si>
    <x:t>아, 비켜!</x:t>
  </x:si>
  <x:si>
    <x:t>너부터!</x:t>
  </x:si>
  <x:si>
    <x:t>다 같이 가!</x:t>
  </x:si>
  <x:si>
    <x:t>내가 간다</x:t>
  </x:si>
  <x:si>
    <x:t>빨리빨리!</x:t>
  </x:si>
  <x:si>
    <x:t>여기 맞나?</x:t>
  </x:si>
  <x:si>
    <x:t>밖으로 나가재</x:t>
  </x:si>
  <x:si>
    <x:t>긴장된 근육</x:t>
  </x:si>
  <x:si>
    <x:t>굳은 외피</x:t>
  </x:si>
  <x:si>
    <x:t>추격 가속</x:t>
  </x:si>
  <x:si>
    <x:t>잡았다, 또!</x:t>
  </x:si>
  <x:si>
    <x:t>쫓아간다!</x:t>
  </x:si>
  <x:si>
    <x:t>길막말미잘</x:t>
  </x:si>
  <x:si>
    <x:t>반복 충격</x:t>
  </x:si>
  <x:si>
    <x:t>단단한 손뼈</x:t>
  </x:si>
  <x:si>
    <x:t>문틈새우</x:t>
  </x:si>
  <x:si>
    <x:t>비상구 폐쇄!</x:t>
  </x:si>
  <x:si>
    <x:t>후방 기습</x:t>
  </x:si>
  <x:si>
    <x:t>유연한 골격</x:t>
  </x:si>
  <x:si>
    <x:t>뒤에 있다!</x:t>
  </x:si>
  <x:si>
    <x:t>쏙 빠지기</x:t>
  </x:si>
  <x:si>
    <x:t>[나대진] 75% 이상에서 충격 보호대·공명 보호 장갑·고등급자 공명 증폭기 획득</x:t>
  </x:si>
  <x:si>
    <x:t>충격 보호대 +20
관리국 대응 장갑 해제 : +5 → 0
공명 보호 장갑 +15</x:t>
  </x:si>
  <x:si>
    <x:t>심층 균열 탐사 기본 장비 3종 수령·장착·조건 달성 시 선의 안정 장치 추가 수령</x:t>
  </x:si>
  <x:si>
    <x:t>너만 할 수 있대!</x:t>
  </x:si>
  <x:si>
    <x:t>양쪽에서 밀어!</x:t>
  </x:si>
  <x:si>
    <x:t>다 같이 말해!</x:t>
  </x:si>
  <x:si>
    <x:t>한 명만 보내!</x:t>
  </x:si>
  <x:si>
    <x:t>딱 한 명이면 돼</x:t>
  </x:si>
  <x:si>
    <x:t>너만 할 수 있대</x:t>
  </x:si>
  <x:si>
    <x:t>너만 무한이잖아</x:t>
  </x:si>
  <x:si>
    <x:t>마지막은 같이.</x:t>
  </x:si>
  <x:si>
    <x:t>압류분으로 수리</x:t>
  </x:si>
  <x:si>
    <x:t>한 명이면 충분해.</x:t>
  </x:si>
  <x:si>
    <x:t>등급부터 매길게.</x:t>
  </x:si>
  <x:si>
    <x:t>헤어롤 구매하기</x:t>
  </x:si>
  <x:si>
    <x:t>헤어롤 진열대 찾기</x:t>
  </x:si>
  <x:si>
    <x:t>다이소로 이동하기</x:t>
  </x:si>
  <x:si>
    <x:t>영화관으로 이동하기</x:t>
  </x:si>
  <x:si>
    <x:t>청소 도구 찾기</x:t>
  </x:si>
  <x:si>
    <x:t>첫 쓰레기 줍기</x:t>
  </x:si>
  <x:si>
    <x:t>청소 콤보 유지하기</x:t>
  </x:si>
  <x:si>
    <x:t>한도윤과 대화하기</x:t>
  </x:si>
  <x:si>
    <x:t>일반쓰레기 분류하기</x:t>
  </x:si>
  <x:si>
    <x:t>재활용품 분류하기</x:t>
  </x:si>
  <x:si>
    <x:t>비상 물품 챙기기</x:t>
  </x:si>
  <x:si>
    <x:t>무의식적 일회성 발현</x:t>
  </x:si>
  <x:si>
    <x:t>이웃 주민 구조하기</x:t>
  </x:si>
  <x:si>
    <x:t>가족들 대피시키기</x:t>
  </x:si>
  <x:si>
    <x:t>미개방·힘 재현 불가</x:t>
  </x:si>
  <x:si>
    <x:t>임시 대피소 도착하기</x:t>
  </x:si>
  <x:si>
    <x:t>고립 시민 찾기</x:t>
  </x:si>
  <x:si>
    <x:t>피했으면 내 차례</x:t>
  </x:si>
  <x:si>
    <x:t>시민 대피 유도하기</x:t>
  </x:si>
  <x:si>
    <x:t>보랏빛 철봉 +80</x:t>
  </x:si>
  <x:si>
    <x:t>보라색, 여기!</x:t>
  </x:si>
  <x:si>
    <x:t>차단기 막대 +90</x:t>
  </x:si>
  <x:si>
    <x:t>기본 공격력 180</x:t>
  </x:si>
  <x:si>
    <x:t>스킬 : 환경 유인</x:t>
  </x:si>
  <x:si>
    <x:t>나무판 보호대 +10</x:t>
  </x:si>
  <x:si>
    <x:t>증폭기, 켠다!</x:t>
  </x:si>
  <x:si>
    <x:t>하나, 둘—지금!</x:t>
  </x:si>
  <x:si>
    <x:t>군용 방탄판 +35</x:t>
  </x:si>
  <x:si>
    <x:t>보스 기믹 진행</x:t>
  </x:si>
  <x:si>
    <x:t>아무도 안 봐도</x:t>
  </x:si>
  <x:si>
    <x:t>구조대 안전모 +8</x:t>
  </x:si>
  <x:si>
    <x:t>괜찮아, 아직.</x:t>
  </x:si>
  <x:si>
    <x:t>철판 보호대 +25</x:t>
  </x:si>
  <x:si>
    <x:t>폐교 조사 명령 받기</x:t>
  </x:si>
  <x:si>
    <x:t>폐교 정문에 도착하기</x:t>
  </x:si>
  <x:si>
    <x:t>정문 봉인 해제하기</x:t>
  </x:si>
  <x:si>
    <x:t>사랑의 매 +140</x:t>
  </x:si>
  <x:si>
    <x:t>강당에 진입하기</x:t>
  </x:si>
  <x:si>
    <x:t>매트 보호대 +15</x:t>
  </x:si>
  <x:si>
    <x:t>스킬 : 반사 투척</x:t>
  </x:si>
  <x:si>
    <x:t>폐교에서 탈출하기</x:t>
  </x:si>
  <x:si>
    <x:t>균열 내부에 진입하기</x:t>
  </x:si>
  <x:si>
    <x:t>등급? 됐거든.</x:t>
  </x:si>
  <x:si>
    <x:t>엔딩 크레딧 감상하기</x:t>
  </x:si>
  <x:si>
    <x:t>문 열면 나와!</x:t>
  </x:si>
  <x:si>
    <x:t>가까이 오지 마</x:t>
  </x:si>
  <x:si>
    <x:t>두꺼운 등 외피</x:t>
  </x:si>
  <x:si>
    <x:t>방향은 모르겠고!</x:t>
  </x:si>
  <x:si>
    <x:t>여기 못 지나가</x:t>
  </x:si>
  <x:si>
    <x:t>여긴 내 자리!</x:t>
  </x:si>
  <x:si>
    <x:t>출구는 내 자리</x:t>
  </x:si>
  <x:si>
    <x:t>다 같이 밀어!</x:t>
  </x:si>
  <x:si>
    <x:t>잠금 해제? 잠깐.</x:t>
  </x:si>
  <x:si>
    <x:t>나만 살아서 다행</x:t>
  </x:si>
  <x:si>
    <x:t>박자 안 맞아!</x:t>
  </x:si>
  <x:si>
    <x:t>어, 넘어진다!</x:t>
  </x:si>
  <x:si>
    <x:t>합치면 강해진댔잖아</x:t>
  </x:si>
  <x:si>
    <x:t>하나 더 붙이면 돼</x:t>
  </x:si>
  <x:si>
    <x:t>거기 붙어 있어</x:t>
  </x:si>
  <x:si>
    <x:t>왜 더 약해져?!</x:t>
  </x:si>
  <x:si>
    <x:t>자리 남았어요!</x:t>
  </x:si>
  <x:si>
    <x:t>거리 두고 박수</x:t>
  </x:si>
  <x:si>
    <x:t>사인 받으러 간다!</x:t>
  </x:si>
  <x:si>
    <x:t>확성기 한 번!</x:t>
  </x:si>
  <x:si>
    <x:t>나 찍고 있지?</x:t>
  </x:si>
  <x:si>
    <x:t>박수 없인 못 살아</x:t>
  </x:si>
  <x:si>
    <x:t>진짜 시민 맞아?</x:t>
  </x:si>
  <x:si>
    <x:t>복도 한 바퀴만…</x:t>
  </x:si>
  <x:si>
    <x:t>좁은 복도 압박</x:t>
  </x:si>
  <x:si>
    <x:t>굳은 교복 외피</x:t>
  </x:si>
  <x:si>
    <x:t>퇴근 전에 잡는다</x:t>
  </x:si>
  <x:si>
    <x:t>3반에서 들었대</x:t>
  </x:si>
  <x:si>
    <x:t>왼쪽? 오른쪽?</x:t>
  </x:si>
  <x:si>
    <x:t>다 같이 모른 척</x:t>
  </x:si>
  <x:si>
    <x:t>못 본 척 동아리</x:t>
  </x:si>
  <x:si>
    <x:t>걔는 건드리지 마</x:t>
  </x:si>
  <x:si>
    <x:t>웃는 얼굴 날리기</x:t>
  </x:si>
  <x:si>
    <x:t>한 명 빼고 전부</x:t>
  </x:si>
  <x:si>
    <x:t>한 명만 가운데</x:t>
  </x:si>
  <x:si>
    <x:t>부하 분산 엄호</x:t>
  </x:si>
  <x:si>
    <x:t>그날은 이랬어.</x:t>
  </x:si>
  <x:si>
    <x:t>3반에도 말할게</x:t>
  </x:si>
  <x:si>
    <x:t>그날의 오답노트</x:t>
  </x:si>
  <x:si>
    <x:t>왜 이제 왔어?</x:t>
  </x:si>
  <x:si>
    <x:t>별을 삼킨 강당</x:t>
  </x:si>
  <x:si>
    <x:t>권한이 없습니다</x:t>
  </x:si>
  <x:si>
    <x:t>교실 다시 쓰기</x:t>
  </x:si>
  <x:si>
    <x:t>네가 틀렸잖아.</x:t>
  </x:si>
  <x:si>
    <x:t>아직 안 끝났어</x:t>
  </x:si>
  <x:si>
    <x:t>이것도 네 거야.</x:t>
  </x:si>
  <x:si>
    <x:t>각도 다시 잡기</x:t>
  </x:si>
  <x:si>
    <x:t>조회수는 못 참지</x:t>
  </x:si>
  <x:si>
    <x:t>이거 네 거야.</x:t>
  </x:si>
  <x:si>
    <x:t>다 같이 저기!</x:t>
  </x:si>
  <x:si>
    <x:t>아직도 안 구했어?</x:t>
  </x:si>
  <x:si>
    <x:t>그거 말고 나부터!</x:t>
  </x:si>
  <x:si>
    <x:t>발자국과 스티커 단서 대조하기</x:t>
  </x:si>
  <x:si>
    <x:t>일주일 뒤 추가 측정일까지 기다리기</x:t>
  </x:si>
  <x:si>
    <x:t>어린아이를 공주님 안기로 구출하기</x:t>
  </x:si>
  <x:si>
    <x:t>두 눈을 감고 양손으로 괴물을 막기</x:t>
  </x:si>
  <x:si>
    <x:t>아이의 ‘괴물 펑’ 목격담 듣기</x:t>
  </x:si>
  <x:si>
    <x:t>첫 고등급자 공동 출동 수락하기</x:t>
  </x:si>
  <x:si>
    <x:t>관리국 방진 마스크 내구도 +30</x:t>
  </x:si>
  <x:si>
    <x:t>강재한에게 늦은 출동을 질타받기</x:t>
  </x:si>
  <x:si>
    <x:t>나무판 보호대 파손: 사용 불가</x:t>
  </x:si>
  <x:si>
    <x:t>구조 지연 항의 현장 통과하기</x:t>
  </x:si>
  <x:si>
    <x:t>첫 고등급자 파티원들과 인사하기</x:t>
  </x:si>
  <x:si>
    <x:t>대피소 시민과 나무판 보호대 만들기</x:t>
  </x:si>
  <x:si>
    <x:t>현재 전투 숙련·장비 상태 적용</x:t>
  </x:si>
  <x:si>
    <x:t>관리인의 마지막 출입 기록 확인하기</x:t>
  </x:si>
  <x:si>
    <x:t>대피소의 아이에게 사탕 건네기</x:t>
  </x:si>
  <x:si>
    <x:t>측정기에 표시된 수치 0 확인하기</x:t>
  </x:si>
  <x:si>
    <x:t>균열연구실장 나대진과 첫 대면하기</x:t>
  </x:si>
  <x:si>
    <x:t>엄마의 화염 폭주 경로 차단하기</x:t>
  </x:si>
  <x:si>
    <x:t>한도윤의 회사 긴급 구조 요청 받기</x:t>
  </x:si>
  <x:si>
    <x:t>청와대 괴물 습격 속보 확인하기</x:t>
  </x:si>
  <x:si>
    <x:t>재난 구조 세트 3종 임시 대여</x:t>
  </x:si>
  <x:si>
    <x:t>이용익의 폐교 조사 압박 듣기</x:t>
  </x:si>
  <x:si>
    <x:t>한도윤이 남긴 예약 음성 확인하기</x:t>
  </x:si>
  <x:si>
    <x:t>구조된 군인에게 군용 방탄판 받기</x:t>
  </x:si>
  <x:si>
    <x:t>차우선의 원망 섞인 연락 받기</x:t>
  </x:si>
  <x:si>
    <x:t>깨진 경찰 방패 파손: 사용 불가</x:t>
  </x:si>
  <x:si>
    <x:t>스킬 : 카메라 사각지대 이동</x:t>
  </x:si>
  <x:si>
    <x:t>한도윤과 비공개 안부 통화하기</x:t>
  </x:si>
  <x:si>
    <x:t>깨진 경찰 방패 파손 : 사용 불가</x:t>
  </x:si>
  <x:si>
    <x:t>국가 우선 출동 명령 체계 확인하기</x:t>
  </x:si>
  <x:si>
    <x:t>일진들이 남긴 식판까지 정리하기</x:t>
  </x:si>
  <x:si>
    <x:t>일진들이 강요한 옆자리에 앉기</x:t>
  </x:si>
  <x:si>
    <x:t>맛있는 반찬을 빼앗기는 장면 겪기</x:t>
  </x:si>
  <x:si>
    <x:t>나대진의 단독 탈출 계획 듣기</x:t>
  </x:si>
  <x:si>
    <x:t>체육관 매트로 매트 보호대 만들기</x:t>
  </x:si>
  <x:si>
    <x:t>철판 보호대 파손 : 사용 불가
매트 보호대 파손 : 사용 불가</x:t>
  </x:si>
  <x:si>
    <x:t>폐교 친구의 기록으로 괴물이 인간 변이체임을 공식 확인하기</x:t>
  </x:si>
  <x:si>
    <x:t>폭력시위단체의 ‘괴물이 되더라도 들어가라’는 선동 확인하기</x:t>
  </x:si>
  <x:si>
    <x:t>소방용 진압 도끼·구조용 로프 발사기 반납 : +87 → 0</x:t>
  </x:si>
  <x:si>
    <x:t>예쁜 고양이가 플라스틱 물류 박스를 가리키는 몸짓 확인하기</x:t>
  </x:si>
  <x:si>
    <x:t>구조 영상의 빈 장면 때문에 차한해를 의심하는 보도 확인하기</x:t>
  </x:si>
  <x:si>
    <x:t>나대진에게 먼지 보호 안경·균열 보호 마스크·안정 앰플 수령하기</x:t>
  </x:si>
  <x:si>
    <x:t>도시의 책임 인정 또는 이용익의 정치적 소비 확인하기</x:t>
  </x:si>
  <x:si>
    <x:t>차우선의 편지 또는 생존한 차한해와의 재회 확인하기</x:t>
  </x:si>
  <x:si>
    <x:t>몸통 대여중</x:t>
  </x:si>
  <x:si>
    <x:t>교체 외피</x:t>
  </x:si>
  <x:si>
    <x:t>너도 밖으로.</x:t>
  </x:si>
  <x:si>
    <x:t>몸통 잠깐!</x:t>
  </x:si>
  <x:si>
    <x:t>점착 외피</x:t>
  </x:si>
  <x:si>
    <x:t>한입 단체석</x:t>
  </x:si>
  <x:si>
    <x:t>구역 보스</x:t>
  </x:si>
  <x:si>
    <x:t>밀착 압박</x:t>
  </x:si>
  <x:si>
    <x:t>철판 갑각</x:t>
  </x:si>
  <x:si>
    <x:t>문 닫습니다!</x:t>
  </x:si>
  <x:si>
    <x:t>밖에 있어.</x:t>
  </x:si>
  <x:si>
    <x:t>흡수 외피</x:t>
  </x:si>
  <x:si>
    <x:t>봉쇄 외피</x:t>
  </x:si>
  <x:si>
    <x:t>팔 바꿔 쓸게</x:t>
  </x:si>
  <x:si>
    <x:t>이건 반납</x:t>
  </x:si>
  <x:si>
    <x:t>합체는 했는데</x:t>
  </x:si>
  <x:si>
    <x:t>한꺼번에 쾅!</x:t>
  </x:si>
  <x:si>
    <x:t>너도 붙어!</x:t>
  </x:si>
  <x:si>
    <x:t>흡수 강화</x:t>
  </x:si>
  <x:si>
    <x:t>한 자리 먹기</x:t>
  </x:si>
  <x:si>
    <x:t>단체석 확장!</x:t>
  </x:si>
  <x:si>
    <x:t>통째로 간다!</x:t>
  </x:si>
  <x:si>
    <x:t>집게 한 번</x:t>
  </x:si>
  <x:si>
    <x:t>불규칙 타격</x:t>
  </x:si>
  <x:si>
    <x:t>다중 신체</x:t>
  </x:si>
  <x:si>
    <x:t>이건 던질게</x:t>
  </x:si>
  <x:si>
    <x:t>중첩 신체</x:t>
  </x:si>
  <x:si>
    <x:t>사방으로 휙</x:t>
  </x:si>
  <x:si>
    <x:t>융합 공명</x:t>
  </x:si>
  <x:si>
    <x:t>자리 바꿔!</x:t>
  </x:si>
  <x:si>
    <x:t>찰싹진드기</x:t>
  </x:si>
  <x:si>
    <x:t>다층 외피</x:t>
  </x:si>
  <x:si>
    <x:t>딱 붙어!</x:t>
  </x:si>
  <x:si>
    <x:t>짝짝짝!</x:t>
  </x:si>
  <x:si>
    <x:t>기립박수벌레</x:t>
  </x:si>
  <x:si>
    <x:t>팬서비스 연타</x:t>
  </x:si>
  <x:si>
    <x:t>오늘의 영웅!</x:t>
  </x:si>
  <x:si>
    <x:t>갈채 파동</x:t>
  </x:si>
  <x:si>
    <x:t>그림자 외피</x:t>
  </x:si>
  <x:si>
    <x:t>너, 거기!</x:t>
  </x:si>
  <x:si>
    <x:t>집요한 추격</x:t>
  </x:si>
  <x:si>
    <x:t>숭배 공명</x:t>
  </x:si>
  <x:si>
    <x:t>보호막 생성</x:t>
  </x:si>
  <x:si>
    <x:t>그림자 팬클럽</x:t>
  </x:si>
  <x:si>
    <x:t>박수 더!</x:t>
  </x:si>
  <x:si>
    <x:t>집단 갈채</x:t>
  </x:si>
  <x:si>
    <x:t>부하 보호막</x:t>
  </x:si>
  <x:si>
    <x:t>호명 압박</x:t>
  </x:si>
  <x:si>
    <x:t>줄 다시 서!</x:t>
  </x:si>
  <x:si>
    <x:t>군중 속 은폐</x:t>
  </x:si>
  <x:si>
    <x:t>영웅 보호!</x:t>
  </x:si>
  <x:si>
    <x:t>다들 와!</x:t>
  </x:si>
  <x:si>
    <x:t>추앙풍뎅이</x:t>
  </x:si>
  <x:si>
    <x:t>시선 모아!</x:t>
  </x:si>
  <x:si>
    <x:t>후방 위치</x:t>
  </x:si>
  <x:si>
    <x:t>박수 적금</x:t>
  </x:si>
  <x:si>
    <x:t>박수 저금통</x:t>
  </x:si>
  <x:si>
    <x:t>팬은 비켜!</x:t>
  </x:si>
  <x:si>
    <x:t>불렀으면 간다</x:t>
  </x:si>
  <x:si>
    <x:t>만기 폭발!</x:t>
  </x:si>
  <x:si>
    <x:t>챕터 보스</x:t>
  </x:si>
  <x:si>
    <x:t>박수 소리!</x:t>
  </x:si>
  <x:si>
    <x:t>호명나방</x:t>
  </x:si>
  <x:si>
    <x:t>발자국 저장</x:t>
  </x:si>
  <x:si>
    <x:t>넘어져.</x:t>
  </x:si>
  <x:si>
    <x:t>원형 진형</x:t>
  </x:si>
  <x:si>
    <x:t>나갈 곳 없어</x:t>
  </x:si>
  <x:si>
    <x:t>차례대로.</x:t>
  </x:si>
  <x:si>
    <x:t>전부 같이!</x:t>
  </x:si>
  <x:si>
    <x:t>문턱 조심!</x:t>
  </x:si>
  <x:si>
    <x:t>길은 못 줘</x:t>
  </x:si>
  <x:si>
    <x:t>소문 확산</x:t>
  </x:si>
  <x:si>
    <x:t>갈채 보호막</x:t>
  </x:si>
  <x:si>
    <x:t>집단 압박</x:t>
  </x:si>
  <x:si>
    <x:t>사각지대 은폐</x:t>
  </x:si>
  <x:si>
    <x:t>다 들었대!</x:t>
  </x:si>
  <x:si>
    <x:t>환영 외피</x:t>
  </x:si>
  <x:si>
    <x:t>칠판 낄낄이</x:t>
  </x:si>
  <x:si>
    <x:t>기억 침식</x:t>
  </x:si>
  <x:si>
    <x:t>한 칸만 밀게</x:t>
  </x:si>
  <x:si>
    <x:t>조롱 파동</x:t>
  </x:si>
  <x:si>
    <x:t>대중의 갈채</x:t>
  </x:si>
  <x:si>
    <x:t>등 뒤 한 칸</x:t>
  </x:si>
  <x:si>
    <x:t>하나 더 웃자</x:t>
  </x:si>
  <x:si>
    <x:t>소문 쫙!</x:t>
  </x:si>
  <x:si>
    <x:t>난 뒤로 갈게</x:t>
  </x:si>
  <x:si>
    <x:t>기습 충격</x:t>
  </x:si>
  <x:si>
    <x:t>퇴근하고 싶다</x:t>
  </x:si>
  <x:si>
    <x:t>다시 뒤로</x:t>
  </x:si>
  <x:si>
    <x:t>군집 방어</x:t>
  </x:si>
  <x:si>
    <x:t>난 못 봤어</x:t>
  </x:si>
  <x:si>
    <x:t>무슨 소리지?</x:t>
  </x:si>
  <x:si>
    <x:t>뒤에 있어.</x:t>
  </x:si>
  <x:si>
    <x:t>환영 분산</x:t>
  </x:si>
  <x:si>
    <x:t>박수 먹기</x:t>
  </x:si>
  <x:si>
    <x:t>포위 압박</x:t>
  </x:si>
  <x:si>
    <x:t>군중 뒤 은폐</x:t>
  </x:si>
  <x:si>
    <x:t>더 낮게.</x:t>
  </x:si>
  <x:si>
    <x:t>집중 비난</x:t>
  </x:si>
  <x:si>
    <x:t>책임 전가</x:t>
  </x:si>
  <x:si>
    <x:t>복종 압박</x:t>
  </x:si>
  <x:si>
    <x:t>공은 돌아온다</x:t>
  </x:si>
  <x:si>
    <x:t>때리지 마.</x:t>
  </x:si>
  <x:si>
    <x:t>정답 바꾸기</x:t>
  </x:si>
  <x:si>
    <x:t>피해 이전</x:t>
  </x:si>
  <x:si>
    <x:t>인증 실패</x:t>
  </x:si>
  <x:si>
    <x:t>수취인 변경</x:t>
  </x:si>
  <x:si>
    <x:t>구원 독촉</x:t>
  </x:si>
  <x:si>
    <x:t>초조한 외피</x:t>
  </x:si>
  <x:si>
    <x:t>네 탓 택배</x:t>
  </x:si>
  <x:si>
    <x:t>움직이지 마.</x:t>
  </x:si>
  <x:si>
    <x:t>지금 당장!</x:t>
  </x:si>
  <x:si>
    <x:t>폭력의 기억</x:t>
  </x:si>
  <x:si>
    <x:t>임시 승인</x:t>
  </x:si>
  <x:si>
    <x:t>납작 엎드려</x:t>
  </x:si>
  <x:si>
    <x:t>권위 외피</x:t>
  </x:si>
  <x:si>
    <x:t>엎드려.</x:t>
  </x:si>
  <x:si>
    <x:t>댓글 폭주</x:t>
  </x:si>
  <x:si>
    <x:t>오늘의 희생양</x:t>
  </x:si>
  <x:si>
    <x:t>책임 배송</x:t>
  </x:si>
  <x:si>
    <x:t>괴물 외피</x:t>
  </x:si>
  <x:si>
    <x:t>아직도?</x:t>
  </x:si>
  <x:si>
    <x:t>찍어 누르기</x:t>
  </x:si>
  <x:si>
    <x:t>희생 선동</x:t>
  </x:si>
  <x:si>
    <x:t>군중 엄호</x:t>
  </x:si>
  <x:si>
    <x:t>스캔합니다</x:t>
  </x:si>
  <x:si>
    <x:t>저 사람부터!</x:t>
  </x:si>
  <x:si>
    <x:t>미납 경고</x:t>
  </x:si>
  <x:si>
    <x:t>등 떠밀기</x:t>
  </x:si>
  <x:si>
    <x:t>재생 외피</x:t>
  </x:si>
  <x:si>
    <x:t>선의 압류관</x:t>
  </x:si>
  <x:si>
    <x:t>선의 압류</x:t>
  </x:si>
  <x:si>
    <x:t>회복도 압류</x:t>
  </x:si>
  <x:si>
    <x:t>다시 한 줄</x:t>
  </x:si>
  <x:si>
    <x:t>등급 강제</x:t>
  </x:si>
  <x:si>
    <x:t>저쪽으로.</x:t>
  </x:si>
  <x:si>
    <x:t>압박 진형</x:t>
  </x:si>
  <x:si>
    <x:t>측정합니다.</x:t>
  </x:si>
  <x:si>
    <x:t>선의 탈취</x:t>
  </x:si>
  <x:si>
    <x:t>집단 밀어내기</x:t>
  </x:si>
  <x:si>
    <x:t>계량 장치</x:t>
  </x:si>
  <x:si>
    <x:t>119번 | 관리국 지급 권총·비살상 충격탄·관리국 전술화를 이용해 사격과 회피 연습하기</x:t>
  </x:si>
  <x:si>
    <x:t>차한해에게만 보이는 보랏빛 공명 반응 부위를 노려 타격해 일반 공격보다 큰 약점 피해를 줌.</x:t>
  </x:si>
  <x:si>
    <x:t>이동을 잠시 멈추고 소리 발생 행동을 제한해 청각 추적형 변이체의 추적 게이지를 끊음.</x:t>
  </x:si>
  <x:si>
    <x:t>바람에 날린 비닐봉지 추격하기</x:t>
  </x:si>
  <x:si>
    <x:t>치킨집 알바를 도울지 선택하기</x:t>
  </x:si>
  <x:si>
    <x:t>주문표의 치킨·소스·음료 확인하기</x:t>
  </x:si>
  <x:si>
    <x:t>보스전은 개별 페이즈 합으로 계산하며, 전투 전후의 탐색·기억 체험·휴식 콘텐츠까지 함께 배치해 감정과 난이도의 완급을 조절함. 폐교 친구는 포옹 뒤 잠깐 인간 모습으로 돌아와 감사한 후 완전히 소멸하며 생존 복원되지 않음. 선의 계량자는 인간 변이체가 아니라 차한해와 같은 균열의 근원에서 안쪽의 괴물 형태로 태어난 존재이고, 마지막 일격의 동기화로 진실을 전달함. 시민·경찰·군인의 장비 지원은 초반의 호의와 후반의 배신을 대비시키는 에피소드로 사용함.</x:t>
  </x:si>
  <x:si>
    <x:t>동생이 지정한 팝콘 구매 후 인벤토리에 등록</x:t>
  </x:si>
  <x:si>
    <x:t>울음 파동→뒤로 물러나기→멈춰 서기→거리 유지</x:t>
  </x:si>
  <x:si>
    <x:t>2/10 – 목적지와 우회 동선을 파악해야 함</x:t>
  </x:si>
  <x:si>
    <x:t>오답 3회 시 트럭 등장 연출부터 다시 확인</x:t>
  </x:si>
  <x:si>
    <x:t>대상과 6초 이상 거리 초과 시 추격 구간 재시작</x:t>
  </x:si>
  <x:si>
    <x:t>문자를 닫은 뒤 화면에 대피 목표를 고정 표시</x:t>
  </x:si>
  <x:si>
    <x:t>수거 대상 반짝임과 상호작용 범위를 크게 설정</x:t>
  </x:si>
  <x:si>
    <x:t>재고가 남아 있을 때 목표 상품 상호작용 성공</x:t>
  </x:si>
  <x:si>
    <x:t>미니맵에 담당 구역을 서로 다른 테두리로 표시</x:t>
  </x:si>
  <x:si>
    <x:t>오답 항목 강조·반복 실패 시 제한시간 완화</x:t>
  </x:si>
  <x:si>
    <x:t>실종자 가족에게 소지품 전달 또는 기록 보관</x:t>
  </x:si>
  <x:si>
    <x:t>구매 대상·수량·결제 순서를 잘못 선택할 수 있음</x:t>
  </x:si>
  <x:si>
    <x:t>구조 대상 체력이 0이 되면 체크포인트 재시작</x:t>
  </x:si>
  <x:si>
    <x:t>균열 주변 장비 정상 작동 및 연구 시작 확인</x:t>
  </x:si>
  <x:si>
    <x:t>재고가 모두 소진되면 직전 체크포인트에서 재시도</x:t>
  </x:si>
  <x:si>
    <x:t>중요 오브젝트 미세 점멸·정체 시 음향 방향 강화</x:t>
  </x:si>
  <x:si>
    <x:t>비어 있는 진열칸과 손글씨 품절 안내 조사 완료</x:t>
  </x:si>
  <x:si>
    <x:t>사용 가능한 판자에 균열 정도와 무게 아이콘 표시</x:t>
  </x:si>
  <x:si>
    <x:t>부모와 동생에 관한 대화를 마지막 문장까지 진행</x:t>
  </x:si>
  <x:si>
    <x:t>전국민 측정 의무와 700 이상 고등급 기준 확인</x:t>
  </x:si>
  <x:si>
    <x:t>공원 출구까지 날아가면 시작 지점에서 다시 추격</x:t>
  </x:si>
  <x:si>
    <x:t>선택 직전 핵심 상황을 한 문장으로 다시 표시</x:t>
  </x:si>
  <x:si>
    <x:t>강제 덮치기→반사적 접촉→다음 콘텐츠에서 소멸</x:t>
  </x:si>
  <x:si>
    <x:t>필수 수량을 채우지 못하면 다음 구역 진행 불가</x:t>
  </x:si>
  <x:si>
    <x:t>공원 관리함의 집게와 봉투 발견 및 조사 완료</x:t>
  </x:si>
  <x:si>
    <x:t>통제선 밖으로 이동 및 접근 금지 안내 확인</x:t>
  </x:si>
  <x:si>
    <x:t>편의점에서 지하철역 개찰구의 도착 트리거에 진입</x:t>
  </x:si>
  <x:si>
    <x:t>오답 2회 후 확인하지 않은 단서 목록 표시</x:t>
  </x:si>
  <x:si>
    <x:t>[도시] +10% (기본 30% · 최대 55%)</x:t>
  </x:si>
  <x:si>
    <x:t>라이트 유저가 초회 플레이에서 완료하는 기준 시간</x:t>
  </x:si>
  <x:si>
    <x:t>보스마다 서사·기믹·페이즈가 달라 평균이 부정확함</x:t>
  </x:si>
  <x:si>
    <x:t>예: 돌진 유도→철문 파괴, 공격 구분→시민 대피</x:t>
  </x:si>
  <x:si>
    <x:t>수치·설명은 별도 스킬 시트가 생길 때 분리</x:t>
  </x:si>
  <x:si>
    <x:t>안전한 제거 순서를 색이 아닌 아이콘으로 표시</x:t>
  </x:si>
  <x:si>
    <x:t>틈새 이동→후방 찌르기→빠른 이탈→처치·경로 차단</x:t>
  </x:si>
  <x:si>
    <x:t>[도시] +5% (기본 35% · 최대 65%)</x:t>
  </x:si>
  <x:si>
    <x:t>동행 NPC가 멀어지면 화면 가장자리에 방향 표시</x:t>
  </x:si>
  <x:si>
    <x:t>페이즈별 생명력·기믹 허용 시간·재시작 구간 조절</x:t>
  </x:si>
  <x:si>
    <x:t>무의식적 선의 폭발 +990→순간 출력 1000</x:t>
  </x:si>
  <x:si>
    <x:t>대상별 누적이 0~100% 범위를 벗어나지 않음</x:t>
  </x:si>
  <x:si>
    <x:t>첫 실패 후 시민 방향 투사체를 더 굵게 표시</x:t>
  </x:si>
  <x:si>
    <x:t>플레이 난관 자체의 어려움과 원인을 함께 기록</x:t>
  </x:si>
  <x:si>
    <x:t>밸런스 곡선 시트에서 진행 포인트 누적과 비교</x:t>
  </x:si>
  <x:si>
    <x:t>엇박자 타격→다방향 휩쓸기→넘어지며 충돌→처치</x:t>
  </x:si>
  <x:si>
    <x:t>교전 범위를 통과하고 기존 심부름·이동 목표 완료</x:t>
  </x:si>
  <x:si>
    <x:t>공원 협력·재난 합류·비공개 통화·회사 구조</x:t>
  </x:si>
  <x:si>
    <x:t>시민 이동 예상 방향과 다음 내려치기 범위를 표시</x:t>
  </x:si>
  <x:si>
    <x:t>2/10 – 감정 정보와 인물 관계를 이해해야 함</x:t>
  </x:si>
  <x:si>
    <x:t>시민 체력 0 시 2페이즈 시작 지점 재시작</x:t>
  </x:si>
  <x:si>
    <x:t>공격 전조·패턴 간 대기 시간·회복 지점 조절</x:t>
  </x:si>
  <x:si>
    <x:t>츄르 4개입 구매 후 선택 만남 4회×25%</x:t>
  </x:si>
  <x:si>
    <x:t>잘못된 판자를 고르면 제작 단계부터 다시 선택</x:t>
  </x:si>
  <x:si>
    <x:t>시민 이동 예상 방향과 안전 구역 경계를 표시</x:t>
  </x:si>
  <x:si>
    <x:t>방향 표시·반짝임·속도 감소·체크포인트·오답 힌트</x:t>
  </x:si>
  <x:si>
    <x:t>[도시] +5% (기본 10% · 최대 10%)</x:t>
  </x:si>
  <x:si>
    <x:t>공격 연출 속도·시선 유도·입력 유예 시간 조절</x:t>
  </x:si>
  <x:si>
    <x:t>예상 소요 시간을 시작부터 현재 행까지 합산</x:t>
  </x:si>
  <x:si>
    <x:t>시민 1명이라도 체력 0이 되면 체크포인트 재시작</x:t>
  </x:si>
  <x:si>
    <x:t>시간순 자동 재생과 핵심 문장 기록 메뉴 저장</x:t>
  </x:si>
  <x:si>
    <x:t>필수 물품이 없으면 확인 단계에서 진행 불가</x:t>
  </x:si>
  <x:si>
    <x:t>한 행에서 요구되는 입력·판단·정보량의 체감 밀도</x:t>
  </x:si>
  <x:si>
    <x:t>선행이 영웅 소비와 특혜 유지 수단으로 변질됨</x:t>
  </x:si>
  <x:si>
    <x:t>고양이가 차량 소음에 겁먹어 한 번에 나오지 않음</x:t>
  </x:si>
  <x:si>
    <x:t>피습·대통령 중상·지휘 공백 속보 확인 완료</x:t>
  </x:si>
  <x:si>
    <x:t>감상·정비와 전투·추격을 교대해 완급을 조절</x:t>
  </x:si>
  <x:si>
    <x:t>대화 종료 후 핵심 내용을 화면 한쪽에 요약 표시</x:t>
  </x:si>
  <x:si>
    <x:t>자발적으로 시민을 구하는 첫 보스이므로 마모 없음</x:t>
  </x:si>
  <x:si>
    <x:t>예쁜 고양이가 차량 아래에서 완전히 빠져나옴</x:t>
  </x:si>
  <x:si>
    <x:t>친구가 도움 요청 메시지를 지운 흔적 확인하기</x:t>
  </x:si>
  <x:si>
    <x:t>해당 전투만의 공략 규칙을 행동 순서로 요약</x:t>
  </x:si>
  <x:si>
    <x:t>문 두드리기→연속 주먹질→목표 전환→처치·문 보호</x:t>
  </x:si>
  <x:si>
    <x:t>비교 열 고정·위험도 아이콘·정렬 기능 제공</x:t>
  </x:si>
  <x:si>
    <x:t>체력 35% 회복, 이동 속도 5초간 -10%</x:t>
  </x:si>
  <x:si>
    <x:t>1/10 – 연출 길이와 정보량이 난이도를 결정함</x:t>
  </x:si>
  <x:si>
    <x:t>정보량·후보 수·패턴 수·시간 압박을 함께 평가</x:t>
  </x:si>
  <x:si>
    <x:t>다음 스테이지에 진입하기 위한 누적 포인트 기준</x:t>
  </x:si>
  <x:si>
    <x:t>챕터 중간의 대형 구역 보스. 부위별 약점 관리</x:t>
  </x:si>
  <x:si>
    <x:t>위험도·생존자 수·거리 정보를 한 화면에 표시</x:t>
  </x:si>
  <x:si>
    <x:t>출동 목록 4개 비교 및 강제 배정 임무 확인</x:t>
  </x:si>
  <x:si>
    <x:t>영웅 지정→보호막 부여→갈채 강화→보호 연결 차단</x:t>
  </x:si>
  <x:si>
    <x:t>다른 몬스터와 함께 등장할 때 위협도가 높아짐</x:t>
  </x:si>
  <x:si>
    <x:t>1/10 – 조작보다 감정 정보 수용이 중심임</x:t>
  </x:si>
  <x:si>
    <x:t>점수와 해금 기준을 계산하는 최소 진행 단위</x:t>
  </x:si>
  <x:si>
    <x:t>임시 대통령 취임·국가 우선 출동 체계 확인</x:t>
  </x:si>
  <x:si>
    <x:t>시스템이 완료를 판정할 수 있는 명확한 조건</x:t>
  </x:si>
  <x:si>
    <x:t>[도시] +5% (기본 45% · 최대 80%)</x:t>
  </x:si>
  <x:si>
    <x:t>측정 안전·장비 지원·비상 계획·개인 기록 보존</x:t>
  </x:si>
  <x:si>
    <x:t>부착 부위에 따라 패턴이 변하는 강화 변이체</x:t>
  </x:si>
  <x:si>
    <x:t>기획자가 해당 구간에서 기대하는 재미의 목표값</x:t>
  </x:si>
  <x:si>
    <x:t>직원 2명 이상 사망 시 구역 처음부터 재시작</x:t>
  </x:si>
  <x:si>
    <x:t>실제 구조보다 방송 화면과 지연 시간만으로 비난함</x:t>
  </x:si>
  <x:si>
    <x:t>수거 8개, 단서 5개, 보스 패턴 3회 등</x:t>
  </x:si>
  <x:si>
    <x:t>대화 로그·감정 단서가 있는 문장만 미세 강조</x:t>
  </x:si>
  <x:si>
    <x:t>비교 화면에서 같은 항목의 변화 부분을 강조</x:t>
  </x:si>
  <x:si>
    <x:t>장착 전후 방어력과 회피 거리를 동시에 표시</x:t>
  </x:si>
  <x:si>
    <x:t>오분류 5회 누적 시 해당 분류 단계 재시작</x:t>
  </x:si>
  <x:si>
    <x:t>의뢰 NPC 머리 위에 약한 대화 아이콘 표시</x:t>
  </x:si>
  <x:si>
    <x:t>오답 경로 선택 시 불필요한 탐색 시간이 추가됨</x:t>
  </x:si>
  <x:si>
    <x:t>친구의 ‘구해줘서 고마워’라는 마지막 말 듣기</x:t>
  </x:si>
  <x:si>
    <x:t>법적 용어 툴팁·강제 조항 강조·다시 보기 제공</x:t>
  </x:si>
  <x:si>
    <x:t>8/10 – 전투·환경 파괴·호위가 동시에 진행됨</x:t>
  </x:si>
  <x:si>
    <x:t>발자국 추적→고속 돌진→뒤따르기→돌진 유도·처치</x:t>
  </x:si>
  <x:si>
    <x:t>선의 계량자의 핵을 노출시켜 마지막 일격 준비하기</x:t>
  </x:si>
  <x:si>
    <x:t>부하와의 진형을 무너뜨려야 하는 중반 무리 전투</x:t>
  </x:si>
  <x:si>
    <x:t>대피소 내부 이동 공간을 줄이는 강화 변이체</x:t>
  </x:si>
  <x:si>
    <x:t>맨몸으로 할머니를 구한 청년의 뉴스 확인하기</x:t>
  </x:si>
  <x:si>
    <x:t>부하를 방치하면 전투 시간이 길어지는 선도체</x:t>
  </x:si>
  <x:si>
    <x:t>속보 자막 속도 조절·중요 정보 3줄 요약 제공</x:t>
  </x:si>
  <x:si>
    <x:t>전학 직후 차한해와 주고받은 연락 기록 확인하기</x:t>
  </x:si>
  <x:si>
    <x:t>이름 외치기→증원 호출→음파 타격→호출 차단·처치</x:t>
  </x:si>
  <x:si>
    <x:t>장비 비교창에 방어·기동·반동 변화 화살표 표시</x:t>
  </x:si>
  <x:si>
    <x:t>오답 NPC 선택 시 전달이 취소되고 다시 선택</x:t>
  </x:si>
  <x:si>
    <x:t>[도시] +5% (기본 55% · 최대 90%)</x:t>
  </x:si>
  <x:si>
    <x:t>자아마모도 90% : 최종 선택 전용 독백 해금</x:t>
  </x:si>
  <x:si>
    <x:t>필수 대상 위에 짧은 시선 유도 아이콘 표시</x:t>
  </x:si>
  <x:si>
    <x:t>비슷한 위치의 부탁을 한 묶음으로 지도에 표시</x:t>
  </x:si>
  <x:si>
    <x:t>3/10 – 감정적 압박 속 응답 선택 난이도</x:t>
  </x:si>
  <x:si>
    <x:t>자아마모도 누적 16%와 UI·표정 변화 확인</x:t>
  </x:si>
  <x:si>
    <x:t>오염도 게이지가 최대가 되면 구간 시작부터 재시작</x:t>
  </x:si>
  <x:si>
    <x:t>쓰레기 사이에 섞인 작은 반지 발견 후 획득</x:t>
  </x:si>
  <x:si>
    <x:t>진동 구역을 피해 분리수거장의 도착 트리거에 진입</x:t>
  </x:si>
  <x:si>
    <x:t>우정 반지 단서와 쓰레기 아래의 검은 흔적 조사</x:t>
  </x:si>
  <x:si>
    <x:t>군중에 막히면 직전 통로 체크포인트에서 재시작</x:t>
  </x:si>
  <x:si>
    <x:t>[도시] +5% (기본 40% · 최대 75%)</x:t>
  </x:si>
  <x:si>
    <x:t>괴물이 나타나지 않은 균열 보도 확인하고 잠자기</x:t>
  </x:si>
  <x:si>
    <x:t>폐교의 보스 시각 단서 확인→다음 단계 진입</x:t>
  </x:si>
  <x:si>
    <x:t>오분류 시 콤보만 초기화되고 수거 진행도는 유지</x:t>
  </x:si>
  <x:si>
    <x:t>무한대인 차한해가 모든 출동을 맡으라는 요구 듣기</x:t>
  </x:si>
  <x:si>
    <x:t>츄르 보유 시 수행
예쁜 고양이 인연 +25%</x:t>
  </x:si>
  <x:si>
    <x:t>선택 시간 제한 없음·각 선택의 즉시 결과만 표시</x:t>
  </x:si>
  <x:si>
    <x:t>카메라가 없는 골목의 구조 요청을 도울지 선택하기</x:t>
  </x:si>
  <x:si>
    <x:t>플라스틱·캔·종이 10개 전부 올바르게 분류</x:t>
  </x:si>
  <x:si>
    <x:t>오답 후 일치하지 않는 단서 하나에 취소 표시</x:t>
  </x:si>
  <x:si>
    <x:t>막힘 제거 후 쓰레기 10개를 오분류 없이 처리</x:t>
  </x:si>
  <x:si>
    <x:t>강제 이동 최소화·연출 일시정지·다시 보기 제공</x:t>
  </x:si>
  <x:si>
    <x:t>3/10 – 반복 이동과 시선 압박을 견뎌야 함</x:t>
  </x:si>
  <x:si>
    <x:t>철판 상태·고정 장치·착용 후 이동 시험 완료</x:t>
  </x:si>
  <x:si>
    <x:t>알바생 NPC와 대화하고 이상 현상 뉴스 확인하기</x:t>
  </x:si>
  <x:si>
    <x:t>취재 장비와 드론이 고장 나는 장면 목격하기</x:t>
  </x:si>
  <x:si>
    <x:t>표식 대상 2명 소멸 시 현재 페이즈 재시작</x:t>
  </x:si>
  <x:si>
    <x:t>선의 계량자 핵 노출 및 마지막 일격 가능 상태</x:t>
  </x:si>
  <x:si>
    <x:t>고등급자들의 차한해 균열 진입 요구 성명 듣기</x:t>
  </x:si>
  <x:si>
    <x:t>동생이 부탁한 중고 물품 구매 후 인벤토리에 등록</x:t>
  </x:si>
  <x:si>
    <x:t>정부 통제선 설치와 균열 관측 중단 확인하기</x:t>
  </x:si>
  <x:si>
    <x:t>무의식적 선의 폭발 +990
순간 출력 1000</x:t>
  </x:si>
  <x:si>
    <x:t>폐교의 보스 확인 후 다음 전투·대화 단계 진입</x:t>
  </x:si>
  <x:si>
    <x:t>유튜버의 균열 진입 예고와 생방송 위치 확인</x:t>
  </x:si>
  <x:si>
    <x:t>찢어진 부분을 고르면 재료 선택 단계로 돌아감</x:t>
  </x:si>
  <x:si>
    <x:t>3/10 – 두 장비의 상황별 효율을 비교해야 함</x:t>
  </x:si>
  <x:si>
    <x:t>도시에서 대형 균열 중심의 도착 트리거에 진입</x:t>
  </x:si>
  <x:si>
    <x:t>3/10 – 성공률과 위험을 비교하는 선택 난이도</x:t>
  </x:si>
  <x:si>
    <x:t>예쁜 고양이 구출 및 인연 구간별 반응 재생</x:t>
  </x:si>
  <x:si>
    <x:t>사용 가능한 매트 선택·보호대 제작·장착 완료</x:t>
  </x:si>
  <x:si>
    <x:t>[도시] +5% (기본 60% · 최대 95%)</x:t>
  </x:si>
  <x:si>
    <x:t>세 집단의 요구 확인 및 최종 출동 방식 선택</x:t>
  </x:si>
  <x:si>
    <x:t>주인공 또는 필수 동료 전멸 시 페이즈 재시작</x:t>
  </x:si>
  <x:si>
    <x:t>이동만으로 해결되지 않도록 경로 예측이 필요</x:t>
  </x:si>
  <x:si>
    <x:t>문단별 일시정지·글자 크기 조절·다시 보기 제공</x:t>
  </x:si>
  <x:si>
    <x:t>편의점 안 신상 과자 진열대 발견 및 조사 완료</x:t>
  </x:si>
  <x:si>
    <x:t>균열 수호체 ‘선의를 빼앗는 자’와 전투 치르기</x:t>
  </x:si>
  <x:si>
    <x:t>돌진으로 철문 파괴→문밖 시민 유도→방어 핵 제압</x:t>
  </x:si>
  <x:si>
    <x:t>최종 보스 직전 자원 운용을 시험하는 구역 보스</x:t>
  </x:si>
  <x:si>
    <x:t>차한해가 영웅으로 소비되는 챕터의 핵심 보스</x:t>
  </x:si>
  <x:si>
    <x:t>오답 후 서로 일치하는 항목 하나를 자동 연결</x:t>
  </x:si>
  <x:si>
    <x:t>차한해의 인간 형태 유지 및 균열 내부 진입</x:t>
  </x:si>
  <x:si>
    <x:t>공을 회수 불가 구역에 보내면 시작 위치로 재배치</x:t>
  </x:si>
  <x:si>
    <x:t>차한해를 자원이 아닌 사람으로 대하는 고정 조력자</x:t>
  </x:si>
  <x:si>
    <x:t>오답 선택 누적 시 죄책감 수치와 피격 위험 증가</x:t>
  </x:si>
  <x:si>
    <x:t>복도 순찰→갑작스러운 추격→문틀 밀치기→은폐·처치</x:t>
  </x:si>
  <x:si>
    <x:t>공동 진입 또는 차한해 단독 희생 선택 실행</x:t>
  </x:si>
  <x:si>
    <x:t>여러 개체가 하나의 몬스터 단위로 취급되는 군집형</x:t>
  </x:si>
  <x:si>
    <x:t>사랑의 매 공명 타격으로 방어막 3단계 파괴</x:t>
  </x:si>
  <x:si>
    <x:t>[강재한] 0% : 폭력시위단체 적대 상태 확정</x:t>
  </x:si>
  <x:si>
    <x:t>오답 후 일반 농구공 하나의 상호작용 표시 제거</x:t>
  </x:si>
  <x:si>
    <x:t>2/10 – 두 기록의 서술 차이를 비교해야 함</x:t>
  </x:si>
  <x:si>
    <x:t>3/10 – 세 단서를 서사적으로 연결해야 함</x:t>
  </x:si>
  <x:si>
    <x:t>예쁜 고양이 방향을 가리키는 시선 단서 3회 확인</x:t>
  </x:si>
  <x:si>
    <x:t>위험 지역 진입 후 체력 0 시 체크포인트 재시작</x:t>
  </x:si>
  <x:si>
    <x:t>체력 0 또는 군중에게 포위되면 직전 구역 재시작</x:t>
  </x:si>
  <x:si>
    <x:t>[차우선] 50% : 관계 악화 전용 대사 해금</x:t>
  </x:si>
  <x:si>
    <x:t>선의 계량자 확인 후 다음 전투·대화 단계 진입</x:t>
  </x:si>
  <x:si>
    <x:t>낙하 또는 장애물 피격 3회 시 구간 재시작</x:t>
  </x:si>
  <x:si>
    <x:t>공격 전조 강화·2회 실패 후 회복품 1개 제공</x:t>
  </x:si>
  <x:si>
    <x:t>맵 낙하·위험 오브젝트와 연계되는 강화 변이체</x:t>
  </x:si>
  <x:si>
    <x:t>서브 퀘스트 : 예쁜 고양이 인연 마지막 단계</x:t>
  </x:si>
  <x:si>
    <x:t>몸을 끄는 자를 우회해 안전 구역으로 이동하기</x:t>
  </x:si>
  <x:si>
    <x:t>차한해 생존·변이체 복원·선의의 거짓말 엔딩</x:t>
  </x:si>
  <x:si>
    <x:t>도시 인연 조건에 따른 최종 시민 선택 확정</x:t>
  </x:si>
  <x:si>
    <x:t>보호 대상과의 연결선을 끊으면 방어가 약화됨</x:t>
  </x:si>
  <x:si>
    <x:t>츄르 4개입과 선택 만남 4회로 25%씩 상승</x:t>
  </x:si>
  <x:si>
    <x:t>태생과 두 해결책을 알며 최종 선택 한계치 도달</x:t>
  </x:si>
  <x:si>
    <x:t>연설 빠른 넘김·추모 물품 확대·다시 보기 제공</x:t>
  </x:si>
  <x:si>
    <x:t>[한도윤] 95% : 회사 내부 지름길 정보 해금</x:t>
  </x:si>
  <x:si>
    <x:t>급식실·강당 폭력을 친구의 시점으로 직접 체험</x:t>
  </x:si>
  <x:si>
    <x:t>일정 시간 정체 시 목적지 방향 화살표 표시</x:t>
  </x:si>
  <x:si>
    <x:t>균열 진입 위험이 확인됐는데도 차한해에게 강요함</x:t>
  </x:si>
  <x:si>
    <x:t>마지막 챕터는 강화 변이체 이상의 타입만 등장</x:t>
  </x:si>
  <x:si>
    <x:t>자신을 구해 준 친구가 괴물이 된 사실을 인지</x:t>
  </x:si>
  <x:si>
    <x:t>159번 공명 탐지·160번 달라붙은 자 제압</x:t>
  </x:si>
  <x:si>
    <x:t>보랏빛 철봉으로 밖으로 밀어내는 자 제압하기</x:t>
  </x:si>
  <x:si>
    <x:t>2/10 – 보호 방향과 파손 조건을 이해해야 함</x:t>
  </x:si>
  <x:si>
    <x:t>반복 실패 시 장치 동시 입력 허용 시간을 늘림</x:t>
  </x:si>
  <x:si>
    <x:t>보랏빛 농구공의 공명 확인·투척 무기 등록 완료</x:t>
  </x:si>
  <x:si>
    <x:t>공격 전조·안전 방향·시민 이동 예상선 강화</x:t>
  </x:si>
  <x:si>
    <x:t>3페이즈 체크포인트·실패한 페이즈부터 재시작</x:t>
  </x:si>
  <x:si>
    <x:t>주인공 또는 시민 체력 0 시 현재 페이즈 재시작</x:t>
  </x:si>
  <x:si>
    <x:t>129번 | 붕괴 표지판의 보랏빛 철봉 회수하기</x:t>
  </x:si>
  <x:si>
    <x:t>선의 계량자 시각 단서 확인→다음 단계 진입</x:t>
  </x:si>
  <x:si>
    <x:t>192번 | 나대진에게 환경 장비와 함께 수령</x:t>
  </x:si>
  <x:si>
    <x:t>249번 친구 정체 확인 시 1회 자동 발동</x:t>
  </x:si>
  <x:si>
    <x:t>146~148번 닫힌 문지기 보스전 사용 후 파손</x:t>
  </x:si>
  <x:si>
    <x:t>정부 비판에서 폭력시위·희생 선동으로 적대화</x:t>
  </x:si>
  <x:si>
    <x:t>괴물에게 붙잡히면 마지막 고정핀 단계부터 재시작</x:t>
  </x:si>
  <x:si>
    <x:t>실패 후 해제 가능한 연결선을 순서대로 강조</x:t>
  </x:si>
  <x:si>
    <x:t>변이한 인간의 빈 껍데기가 균열 중심부를 뒤덮음</x:t>
  </x:si>
  <x:si>
    <x:t>서브 퀘스트 : 예쁜 고양이 인연 1단계 발견</x:t>
  </x:si>
  <x:si>
    <x:t>연속 돌진→구조 방해→재촉 파동→돌진 유도·처치</x:t>
  </x:si>
  <x:si>
    <x:t>[도시] +5% (기본 20% · 최대 30%)</x:t>
  </x:si>
  <x:si>
    <x:t>등급 위험 순서·해제 연결선·핵 공명 주기 강화</x:t>
  </x:si>
  <x:si>
    <x:t>자동 등록하지 않고 소리·행동·오브젝트로만 암시</x:t>
  </x:si>
  <x:si>
    <x:t>강제 밀치기→출구 점거→바닥 충격→처치·위치 제어</x:t>
  </x:si>
  <x:si>
    <x:t>과학적 근거 없이 희생을 국가 명령으로 만듦</x:t>
  </x:si>
  <x:si>
    <x:t>243번 | 공명 확인 후 회수·투척 무기 등록</x:t>
  </x:si>
  <x:si>
    <x:t>164~168번 융합된 괴물 보스전에서 사용</x:t>
  </x:si>
  <x:si>
    <x:t>144번 | 봉쇄 대피소 보급 상자에서 획득</x:t>
  </x:si>
  <x:si>
    <x:t>자아마모 수치 유지·입력 흔들림 10초 완화</x:t>
  </x:si>
  <x:si>
    <x:t>119번 이후 | 균열 대응 원거리 전투에서 사용</x:t>
  </x:si>
  <x:si>
    <x:t>청색 고정선, 입자가 한 지점으로 모이는 연출</x:t>
  </x:si>
  <x:si>
    <x:t>118번 | 관리국 표준 대응 장비와 함께 지급</x:t>
  </x:si>
  <x:si>
    <x:t>관리국 보급 상자 : 소형 방진 필터 1개 획득</x:t>
  </x:si>
  <x:si>
    <x:t>186번 1회·188번 1회 사용 후 2회분 소진</x:t>
  </x:si>
  <x:si>
    <x:t>141번 안쪽을 차지한 자 유인에 1회 사용</x:t>
  </x:si>
  <x:si>
    <x:t>141번 유인·142번 출구를 가로막는 자 제압</x:t>
  </x:si>
  <x:si>
    <x:t>근·원거리 무기 전환
선의 안정 장치 자동 발동</x:t>
  </x:si>
  <x:si>
    <x:t>에너지·파장·오염의 전달 경로와 연결을 끊는 파장</x:t>
  </x:si>
  <x:si>
    <x:t>246~251번 폐교의 보스전·251번 파손</x:t>
  </x:si>
  <x:si>
    <x:t>130번 사용·131번 손상·188번 완전 파손</x:t>
  </x:si>
  <x:si>
    <x:t>187번 | 부상당한 소방관 구조 후 임시 대여</x:t>
  </x:si>
  <x:si>
    <x:t>카메라 시야·전원선·실제 시민 행동 단서 강화</x:t>
  </x:si>
  <x:si>
    <x:t>159~168번 공명 무기·증폭기 사용 부담 완화</x:t>
  </x:si>
  <x:si>
    <x:t>첫 보스 헤비 5분·이후 주요 보스 8분 이상</x:t>
  </x:si>
  <x:si>
    <x:t>250번 공격 중지 생존 구간에서 1회 사용</x:t>
  </x:si>
  <x:si>
    <x:t>145번 | 대피소 시민과 나무판 보호대 제작</x:t>
  </x:si>
  <x:si>
    <x:t>188번 회사 화재 구조·손상 후 +10 유지</x:t>
  </x:si>
  <x:si>
    <x:t>196번 | 관리국 현장 보급함에서 수령·장착</x:t>
  </x:si>
  <x:si>
    <x:t>무기 소멸 연출과 전투 기록의 신규 규칙 확인</x:t>
  </x:si>
  <x:si>
    <x:t>전체 이유를 몰라도 차한해를 믿고 함께 진입</x:t>
  </x:si>
  <x:si>
    <x:t>119번 사격 훈련·125번 비살상 제압에 사용</x:t>
  </x:si>
  <x:si>
    <x:t>차단벽에 균열이 번지고 파동이 관통하는 연출</x:t>
  </x:si>
  <x:si>
    <x:t>238번 시험·246번 폐교의 보스 외피 파괴</x:t>
  </x:si>
  <x:si>
    <x:t>펑!</x:t>
  </x:si>
  <x:si>
    <x:t>버텨!</x:t>
  </x:si>
  <x:si>
    <x:t>쉿.</x:t>
  </x:si>
  <x:si>
    <x:t>쏙!</x:t>
  </x:si>
  <x:si>
    <x:t>안정</x:t>
  </x:si>
  <x:si>
    <x:t>질질핵</x:t>
  </x:si>
  <x:si>
    <x:t/>
  </x:si>
  <x:si>
    <x:t>쭈욱!</x:t>
  </x:si>
  <x:si>
    <x:t>툭!</x:t>
  </x:si>
  <x:si>
    <x:t>침식</x:t>
  </x:si>
  <x:si>
    <x:t>쿵.</x:t>
  </x:si>
  <x:si>
    <x:t>차단</x:t>
  </x:si>
  <x:si>
    <x:t>앙!</x:t>
  </x:si>
  <x:si>
    <x:t>낄낄낄</x:t>
  </x:si>
  <x:si>
    <x:t>나가!</x:t>
  </x:si>
  <x:si>
    <x:t>찰싹!</x:t>
  </x:si>
  <x:si>
    <x:t>빨리!</x:t>
  </x:si>
  <x:si>
    <x:t>골목에서 들리는 예쁜 고양이 울음소리 확인하기</x:t>
  </x:si>
  <x:si>
    <x:t>아이가 쓰레기에 걸려 넘어질 뻔한 장면 목격하기</x:t>
  </x:si>
  <x:si>
    <x:t>쓰레기 더미 근처 예쁜 고양이 울음 확인하기</x:t>
  </x:si>
  <x:si>
    <x:t>남은 쓰레기와 갑작스러운 공원 정적 확인하기</x:t>
  </x:si>
  <x:si>
    <x:t>분리수거를 완료하고 바닥의 균열 흔적 확인하기</x:t>
  </x:si>
  <x:si>
    <x:t>가족과 이웃 주민을 건물 밖으로 먼저 내보내기</x:t>
  </x:si>
  <x:si>
    <x:t>무의식적 선의 폭발 종료 : +990 → 0</x:t>
  </x:si>
  <x:si>
    <x:t>기계가 정상 작동하는 균열 연구 현장 확인하기</x:t>
  </x:si>
  <x:si>
    <x:t>출생연도 끝자리 6의 월요일 측정 일정 확인하기</x:t>
  </x:si>
  <x:si>
    <x:t>딱딱한 바닥 때문에 토퍼를 가져오라는 부탁 받기</x:t>
  </x:si>
  <x:si>
    <x:t>첫 힘을 목격한 아이의 그림을 받아줄지 선택하기</x:t>
  </x:si>
  <x:si>
    <x:t>고등급자들의 영웅 활동과 특혜 보도 확인하기</x:t>
  </x:si>
  <x:si>
    <x:t>선의 수치 700 이상 고등급자 분류 확인하기</x:t>
  </x:si>
  <x:si>
    <x:t>다른 측정기로 재측정하고 같은 오류 확인하기</x:t>
  </x:si>
  <x:si>
    <x:t>고등급자 숙소 방과 선의관리국 본청 위치 확인하기</x:t>
  </x:si>
  <x:si>
    <x:t>기본 공격력 160 / 스킬 : 공명 약점 타격</x:t>
  </x:si>
  <x:si>
    <x:t>공명 무기가 보랏빛 재로 소멸하는 현상 확인하기</x:t>
  </x:si>
  <x:si>
    <x:t>차단기 막대 +90·현장 회수 및 무기 등록 완료</x:t>
  </x:si>
  <x:si>
    <x:t>나무판 보호대 +10 / 스킬 : 임시 장비 제작</x:t>
  </x:si>
  <x:si>
    <x:t>부상당한 시민의 원망을 끝까지 들을지 선택하기</x:t>
  </x:si>
  <x:si>
    <x:t>고등급자 공명 증폭기와 전광판 쇠막대 동시 사용</x:t>
  </x:si>
  <x:si>
    <x:t>군용 방탄판 +35 / 스킬 : 강한 공격 방어</x:t>
  </x:si>
  <x:si>
    <x:t>고등급자와 폭력시위단체의 공동 기자회견 확인하기</x:t>
  </x:si>
  <x:si>
    <x:t>철판 보호대 +25 / 스킬 : 시민 지원 장비</x:t>
  </x:si>
  <x:si>
    <x:t>자기 영역으로 돌아온 대장 고양이에게 길 막히기</x:t>
  </x:si>
  <x:si>
    <x:t>경계하며 간식을 먹는 대장 고양이의 발짓 확인하기</x:t>
  </x:si>
  <x:si>
    <x:t>예쁜 고양이 인연에 따라 필요한 간식 준비하기</x:t>
  </x:si>
  <x:si>
    <x:t>작은 울음소리와 흔들리는 물류 박스 따라가기</x:t>
  </x:si>
  <x:si>
    <x:t>편의점 플라스틱 물류 박스를 옮겨 출구 만들기</x:t>
  </x:si>
  <x:si>
    <x:t>예쁜 고양이 구출 후 인연별 애교 반응 확인하기</x:t>
  </x:si>
  <x:si>
    <x:t>고양이 커플과 일정 거리를 유지하며 영역 지나가기</x:t>
  </x:si>
  <x:si>
    <x:t>사랑의 매 +140·현장 회수 및 무기 등록 완료</x:t>
  </x:si>
  <x:si>
    <x:t>기본 공격력 430 / 스킬 : 공명 외피 파괴</x:t>
  </x:si>
  <x:si>
    <x:t>매트 보호대 +15 / 스킬 : 현장 방어구 제작</x:t>
  </x:si>
  <x:si>
    <x:t>기본 방어력 110 / 기본 보호 조끼 손상 : +30 → +15 / 스킬 : 장비 내구도 확인</x:t>
  </x:si>
  <x:si>
    <x:t>기본 공격력 10 / 무의식적 선의 폭발 +990 · 순간 출력 1000 / 기본 방어력 10</x:t>
  </x:si>
  <x:si>
    <x:t>강요된 균열 진입을 받아들이고 최종 출동하기</x:t>
  </x:si>
  <x:si>
    <x:t>나대진에게 공명 보호 외투와 강화 전투화 수령하기</x:t>
  </x:si>
  <x:si>
    <x:t>사람들의 껍데기로 뒤덮인 바다 같은 공간 확인하기</x:t>
  </x:si>
  <x:si>
    <x:t>차한해에게 연결된 무한대 부담 장치 파괴하기</x:t>
  </x:si>
  <x:si>
    <x:t>진실을 사람들에게 모두 알릴지 숨길지 선택하기</x:t>
  </x:si>
  <x:si>
    <x:t>시민들의 목소리로 고등급자와 폭력시위단체 설득하기</x:t>
  </x:si>
  <x:si>
    <x:t>차한해의 희생을 반대하는 시민들의 증언 듣기</x:t>
  </x:si>
  <x:si>
    <x:t>차한해 단독 희생과 변이체 복원 결과 확인하기</x:t>
  </x:si>
  <x:si>
    <x:t>수년 뒤 차한해와 도시가 기억하는 선택 확인하기</x:t>
  </x:si>
  <x:si>
    <x:t>감정 강제 조종이 아니라 기억 공유 후 자발적 죄책감</x:t>
  </x:si>
  <x:si>
    <x:t>3 | 선택된 선의 · 3-B | 아파트 대피·첫 힘</x:t>
  </x:si>
  <x:si>
    <x:t>'고개 들기' 행동을 수행해 위치·전투 리듬을 변화시킴.</x:t>
  </x:si>
  <x:si>
    <x:t>'느린 추격' 행동을 수행해 위치·전투 리듬을 변화시킴.</x:t>
  </x:si>
  <x:si>
    <x:t>'울음 파동' 행동을 수행해 위치·전투 리듬을 변화시킴.</x:t>
  </x:si>
  <x:si>
    <x:t>85번 | 길치섬모의 배회 경로를 피해 한도윤과 합류하기</x:t>
  </x:si>
  <x:si>
    <x:t>기능 원형: 배회 · 몬스터 시트 발동률 55%와 동기화</x:t>
  </x:si>
  <x:si>
    <x:t>도시 인연 45% : 일부 시민의 자발적 길 안내
자아마모도 25% : UI 색상·표정 1단계 변화
소방 보급 상자 : 재난 구조 세트 3종 임시 대여</x:t>
  </x:si>
  <x:si>
    <x:t>PC DATA와 대차대조표 모두 무기·방어구·스킬을 매 행 누적 반복하지 않음. 변화 열은 최초 획득·교체·손상·파손 시점만 쓰고 나머지는 공란으로 유지</x:t>
  </x:si>
  <x:si>
    <x:t>3/10 – 감정적 소진 상태에서 강제 명령 내용을 이해해야 함</x:t>
  </x:si>
  <x:si>
    <x:t>받아낼 공격·피할 공격 구분→시민 대피→연결 핵 동시 파괴</x:t>
  </x:si>
  <x:si>
    <x:t>뒤엉켜 걷는 자를 제압한 뒤 작은 대피 구역을 도울지 선택하기</x:t>
  </x:si>
  <x:si>
    <x:t>갈채를 먹는 자의 해당 페이즈 목표 또는 환경 기믹 조건 달성</x:t>
  </x:si>
  <x:si>
    <x:t>획득량을 시작부터 합산한 실제 진행 수치. 최종 누적 1566</x:t>
  </x:si>
  <x:si>
    <x:t>책상 표면·서랍·의자 아래를 조사해 기억 발동 단서를 확인함</x:t>
  </x:si>
  <x:si>
    <x:t>재시도 시 탐지기 반응 범위를 넓히고 다음 흔적이 짧게 점멸</x:t>
  </x:si>
  <x:si>
    <x:t>직접 화력보다 환경과 시민 구조를 이용해 해결하는 첫 구역 보스</x:t>
  </x:si>
  <x:si>
    <x:t>복도를 서성이는 자에게 발각되거나 피격되지 않고 목표 지점 도달</x:t>
  </x:si>
  <x:si>
    <x:t>다음 출동을 준비하던 중 박수를 멈추지 않는 자의 강화 차단하기</x:t>
  </x:si>
  <x:si>
    <x:t>연속 할퀴기→추격 돌진→목표 전환→회피·고등급자 교전 구간 통과</x:t>
  </x:si>
  <x:si>
    <x:t>탐지기와 표지물을 확인하며 폐교 정문의 안전한 진입로로 이동함</x:t>
  </x:si>
  <x:si>
    <x:t>몇 초 뒤 눈을 뜨고 비어 있는 복도와 먼지 같은 잔광만 확인함</x:t>
  </x:si>
  <x:si>
    <x:t>탐색·긴장·감정·반전·성취를 포함하며 실제 테스트값과 구분</x:t>
  </x:si>
  <x:si>
    <x:t>4/10 – 통로 폭·시야 범위·장애물 간격이 난이도를 결정함</x:t>
  </x:si>
  <x:si>
    <x:t>인연에 따라 차한해에게 다가오는 거리와 애교 행동이 달라짐</x:t>
  </x:si>
  <x:si>
    <x:t>화면에 표시되는 키를 순서대로 입력하고 각 동작의 결과를 확인함</x:t>
  </x:si>
  <x:si>
    <x:t>여러 조작을 한 번에 제시하면 입력 방법을 혼동할 수 있음</x:t>
  </x:si>
  <x:si>
    <x:t>현관문 가까이 이동한 뒤 상호작용 아이콘이 나타날 때 조사함</x:t>
  </x:si>
  <x:si>
    <x:t>조사 도구 4종 등록·심층 균열 탐사 기본 장비 3종 수령·장착·조건 달성 시 선의 안정 장치 추가 수령 및 자동 발동 조건 확인</x:t>
  </x:si>
  <x:si>
    <x:t>카메라와 스포트라이트 안의 갈채를 흡수해 보호막과 공격력을 강화함을 확인하고 카메라 차단→실제 시민 판별→비공개 구조 순서로 대응함</x:t>
  </x:si>
  <x:si>
    <x:t>조사 도구 4종과 기본 탐사 장비 3종을 구분하고, 조건 달성 시 추가 지급되는 선의 안정 장치의 자동 발동 조건까지 확인해야 함</x:t>
  </x:si>
  <x:si>
    <x:t>깨진 경찰 방패로 첫 내려치기를 막아 시민 이동 시간을 확보한 뒤, 방패가 파손되면 시민을 반대 방향으로 유도해 안전 구역으로 몰아냄</x:t>
  </x:si>
  <x:si>
    <x:t>일반인 기본 공격력 10. 79번에서 일회성 +990으로 순간 출력 1000, 118번부터 정식 전투 공격력 80→560 계단형 상승</x:t>
  </x:si>
  <x:si>
    <x:t>[이용익] 0% : 국가 명령 거부 대사 해금
[나대진] 85% 이상 : 연구실 최고 권한 키카드·보안 요원 생체 인증 모듈 지원</x:t>
  </x:si>
  <x:si>
    <x:t>갈채를 먹는 자의 스포트라이트 추적·원거리 갈채 파동 패턴과 촬영 여부에 따라 방어력이 달라지는 보스를 비공개 구조로 약화해야 함</x:t>
  </x:si>
  <x:si>
    <x:t>5-F | 보스전 후 여론</x:t>
  </x:si>
  <x:si>
    <x:t>인연 구간별 간식 조건 충족</x:t>
  </x:si>
  <x:si>
    <x:t>파티플레이 보상 경험치 비율</x:t>
  </x:si>
  <x:si>
    <x:t>레벨과 전직 시스템이 없음</x:t>
  </x:si>
  <x:si>
    <x:t>보스 타입 A/B 공통 시간</x:t>
  </x:si>
  <x:si>
    <x:t>거래자 후보 3명 관찰하기</x:t>
  </x:si>
  <x:si>
    <x:t>6분
(총 16분 5초)</x:t>
  </x:si>
  <x:si>
    <x:t>+4% (누적 28%)</x:t>
  </x:si>
  <x:si>
    <x:t>자신의 감각과 판단이 흔들림</x:t>
  </x:si>
  <x:si>
    <x:t>증가 +%·누적 0~100%</x:t>
  </x:si>
  <x:si>
    <x:t>5-H | 폐교 출동 준비</x:t>
  </x:si>
  <x:si>
    <x:t>처치 대신 제압 게이지 증가</x:t>
  </x:si>
  <x:si>
    <x:t>+27% (누적 80%)</x:t>
  </x:si>
  <x:si>
    <x:t>예약 음성 3구간 재생 완료</x:t>
  </x:si>
  <x:si>
    <x:t>콘텐츠 소모 조절 요소</x:t>
  </x:si>
  <x:si>
    <x:t>플레이어 고유명(CLASS)</x:t>
  </x:si>
  <x:si>
    <x:t>필수 기억 단서 전부 수집</x:t>
  </x:si>
  <x:si>
    <x:t>퀘스트 레벨별 분포 개수</x:t>
  </x:si>
  <x:si>
    <x:t>대장 고양이 영역 통과</x:t>
  </x:si>
  <x:si>
    <x:t>공격력 변화(최초·일회성)</x:t>
  </x:si>
  <x:si>
    <x:t>6-A | 폐교 출동 준비</x:t>
  </x:si>
  <x:si>
    <x:t>1. 밸런스 문서 핵심 항목</x:t>
  </x:si>
  <x:si>
    <x:t>신상 과자 오픈런 참가하기</x:t>
  </x:si>
  <x:si>
    <x:t>-2% (누적 48%)</x:t>
  </x:si>
  <x:si>
    <x:t>보스 밸런스 설계 요약</x:t>
  </x:si>
  <x:si>
    <x:t>보스전 예상 시간(미들)</x:t>
  </x:si>
  <x:si>
    <x:t>보스별 실제 페이즈 합</x:t>
  </x:si>
  <x:si>
    <x:t>[한도윤] 100% (고정)</x:t>
  </x:si>
  <x:si>
    <x:t>2분 40초
(총 8분)</x:t>
  </x:si>
  <x:si>
    <x:t>패턴 이해와 조준 숙련 반영</x:t>
  </x:si>
  <x:si>
    <x:t>선택·추가 콘텐츠 해금</x:t>
  </x:si>
  <x:si>
    <x:t>읽기 속도 차이만 소폭 반영</x:t>
  </x:si>
  <x:si>
    <x:t>전체 밸런스 곡선 요약</x:t>
  </x:si>
  <x:si>
    <x:t>누적 플레이 시간(라이트)</x:t>
  </x:si>
  <x:si>
    <x:t>일반 괴물 주의 분산 4초</x:t>
  </x:si>
  <x:si>
    <x:t>45% → 엔딩별 변동</x:t>
  </x:si>
  <x:si>
    <x:t>동선 이해와 오답 감소 반영</x:t>
  </x:si>
  <x:si>
    <x:t>보스전 예상 시간(라이트)</x:t>
  </x:si>
  <x:si>
    <x:t>박수를 멈추지 않는 자</x:t>
  </x:si>
  <x:si>
    <x:t>강재한 책임론·차우선 원망</x:t>
  </x:si>
  <x:si>
    <x:t>진실 은폐+공동 진입 요청</x:t>
  </x:si>
  <x:si>
    <x:t>콘텐츠 진행 포인트 누적</x:t>
  </x:si>
  <x:si>
    <x:t>균열 개체 대상 피해 +8%</x:t>
  </x:si>
  <x:si>
    <x:t>필요 시 별도 경제 시트</x:t>
  </x:si>
  <x:si>
    <x:t>라이트·미들·헤비 예상 시간</x:t>
  </x:si>
  <x:si>
    <x:t>이동속도 A/B 고정 열</x:t>
  </x:si>
  <x:si>
    <x:t>페이즈 숙련 단축 반영</x:t>
  </x:si>
  <x:si>
    <x:t>마스크 내구도 30 회복</x:t>
  </x:si>
  <x:si>
    <x:t>보안 요원 생체 인증 모듈</x:t>
  </x:si>
  <x:si>
    <x:t>한 사람을 밀어 넣는 자</x:t>
  </x:si>
  <x:si>
    <x:t>기본 60%·최대 100%</x:t>
  </x:si>
  <x:si>
    <x:t>콘텐츠 진행 포인트(획득량)</x:t>
  </x:si>
  <x:si>
    <x:t>챕터·스테이지·진행 관문</x:t>
  </x:si>
  <x:si>
    <x:t>생존·희생 엔딩 후일담 분기</x:t>
  </x:si>
  <x:si>
    <x:t>편의점 물류 트럭 따라가기</x:t>
  </x:si>
  <x:si>
    <x:t>보스전 예상 시간(헤비)</x:t>
  </x:si>
  <x:si>
    <x:t>인연 변화·다인 협력 기믹</x:t>
  </x:si>
  <x:si>
    <x:t>0~49%는 멀리서 바라보고, 50~69%는 짧게 울며, 70~99%는 몸·꼬리를 밀착해 한 바퀴 돌며, 100%는 구조 전 배 보이기와 구조 후 헤드번팅까지 확인함</x:t>
  </x:si>
  <x:si>
    <x:t>도시 인연은 메인 필수 구조로 기본 60%, 놓치거나 거절할 수 있는 선택 콘텐츠 8개로 최대 100%. 예쁜 고양이 인연은 선택 만남 4회×25%로 0~100% 관리</x:t>
  </x:si>
  <x:si>
    <x:t>265번 | [나대진] 85% 이상에서 협조한 보안 요원이 발급하고 나대진이 전달한 모듈 회수</x:t>
  </x:si>
  <x:si>
    <x:t>소방관을 잔해에서 꺼내고 소방 방열복을 겉에 착용한 뒤 예비 화염 보호복을 장비 목록에 등록함</x:t>
  </x:si>
  <x:si>
    <x:t>안정 앰플 1개로 UI 간섭을 8초 완화하고 공격 버튼을 누르지 않은 채 죄책감 파동 5회를 회피함</x:t>
  </x:si>
  <x:si>
    <x:t>장화의 밀쳐짐 저항으로 접근 거리를 유지하고 파손된 철판·매트 보호대를 버리며 단계적으로 다가감</x:t>
  </x:si>
  <x:si>
    <x:t>진엔딩에서는 시민들이 공동 선택을 기록하고 희생 엔딩에서는 이용익이 차한해를 정치적으로 소비함</x:t>
  </x:si>
  <x:si>
    <x:t>첫 보안문은 최고 권한 키카드로, 두 번째 보안문은 생체 인증 모듈로 해제한 뒤 비리 자료를 복사함</x:t>
  </x:si>
  <x:si>
    <x:t>친구의 정체를 확정하는 순간 자아마모 반응과 선의 안정 장치의 1회성 자동 완화가 동시에 발생함</x:t>
  </x:si>
  <x:si>
    <x:t>대장 고양이는 차한해에게서 눈을 떼지 않은 채 간식을 먹으며 예쁜 고양이도 챙기려 함</x:t>
  </x:si>
  <x:si>
    <x:t>장난치는 학생·메뉴를 이야기하는 친구·운동장으로 가는 학생을 지나 급식소로 이동함</x:t>
  </x:si>
  <x:si>
    <x:t>대화와 자료를 확인해 폐교 균열 조사와 실종자 수색의 공식 목표와 숨은 위험을 구분함</x:t>
  </x:si>
  <x:si>
    <x:t>차한해는 아직 힘을 의식적으로 사용해 본 적이 없지만 측정 직후 곧바로 실전에 투입됨</x:t>
  </x:si>
  <x:si>
    <x:t>일진들은 자기 식판을 모두 두고 ‘다 먹고 농구할 거니까 강당으로 오라’고 명령함</x:t>
  </x:si>
  <x:si>
    <x:t>9/10 – 두 보스 위치·동시 약점 시간·마지막 타격 타이밍이 난이도를 결정함</x:t>
  </x:si>
  <x:si>
    <x:t>일진들이 고기 반찬·디저트·음료를 하나씩 가져가 친구의 식판에는 기본 음식만 남음</x:t>
  </x:si>
  <x:si>
    <x:t>원본 인터뷰와 인터넷 반응을 비교해 청년이 보상보다 구조 의지로 움직였음을 확인함</x:t>
  </x:si>
  <x:si>
    <x:t>‘돕는다’ 또는 ‘심부름을 계속한다’를 선택하며 거절해도 메인 진행에는 영향이 없음</x:t>
  </x:si>
  <x:si>
    <x:t>메인 구조로 기본 인연을 보장하고 놓칠 수 있는 선택 콘텐츠 8개로 최대치 달성</x:t>
  </x:si>
  <x:si>
    <x:t>구조 지연 질타·한도윤 책임론·폭력시위·균열 진입 선동, 진엔딩에서 시민에게 설득됨</x:t>
  </x:si>
  <x:si>
    <x:t>군중의 이동 방향을 예측하고 빈 공간으로 우회해 편의점 진열대 앞 군중에 접근함</x:t>
  </x:si>
  <x:si>
    <x:t>긴급 구조 알림을 끄고 다른 고등급자나 차한해를 보내라고 선택한 순간 선의가 고갈됨</x:t>
  </x:si>
  <x:si>
    <x:t>임무 종료 후 바로 귀환할 수 있지만 주차 차량 아래에서 이름표와 가족사진을 발견함</x:t>
  </x:si>
  <x:si>
    <x:t>강재한이 한도윤의 죽음을 차한해의 늦은 판단 탓으로 단정하고 구조 성공 사실을 지움</x:t>
  </x:si>
  <x:si>
    <x:t>일정 거리에 츄르를 내려놓고 뒤로 물러난 뒤 고양이가 스스로 다가올 때까지 기다림</x:t>
  </x:si>
  <x:si>
    <x:t>차한해는 자신의 의사보다 먼저 숙소와 관리 체계가 배정되는 상황을 받아들여야 함</x:t>
  </x:si>
  <x:si>
    <x:t>두 보스의 체력이 낮아지면 때리는 기억과 맞는 기억이 다시 결합해 외피를 재생하려 함</x:t>
  </x:si>
  <x:si>
    <x:t>회사 내부 생존자 수·괴물 위치·다른 지역 위험도를 확인하고 회사 구조 임무를 수락함</x:t>
  </x:si>
  <x:si>
    <x:t>게임 「넌 착해!」의 플레이 경험을 조절하는 요소. 원 하나에는 요소 하나만 배치하며 원의 크기는 전체 플레이 영향도와 사용 빈도를 반영함. 최신 핵심 연결은 ① 일반인 공격·방어 10과 첫 힘의 일회성 순간 출력 1000, ② 선의 수치 96·836·999 ERROR의 발견과 고등급자 제도, ③ 고등급자 특혜·거짓 주장·폭력시위·이용익의 여론 압박으로 상승하는 자아마모도, ④ 메인 기본 60%·선택 최대 100%의 도시 인연과 75/100% 엔딩 임계치, ⑤ 선택 만남 4회로 0~100%가 되는 예쁜 고양이 인연과 대장 고양이 휴식 퀘스트, ⑥ 급식실·강당 기억 체험과 친구의 완전 소멸, ⑦ 거울 미로·방향 반전·또 다른 차한해·껍데기의 바다·균열 수호체·선의 계량자 동기화, ⑧ 관리국 표준 대응·재난 구조·심층 균열 탐사·최종 균열 장비로 이어지는 42종 아이템의 획득·사용·교체 흐름, ⑨ 경찰·시민·군인의 장비 지원과 후반 비난의 대비임</x:t>
  </x:si>
  <x:si>
    <x:t>SKL-STS-019</x:t>
  </x:si>
  <x:si>
    <x:t>사랑의 매로 외피를 타격할 때마다 교사 체벌과 학교폭력 기억이 차한해의 시야를 덮음</x:t>
  </x:si>
  <x:si>
    <x:t>공개+100% : 진엔딩
은폐+75% 이상 : 선의의 거짓말
그 외 : 희생 경로</x:t>
  </x:si>
  <x:si>
    <x:t>시민 방향의 화염 경로를 공명 방벽으로 막고 남은 투사체 사이의 안전 구간으로 이동함</x:t>
  </x:si>
  <x:si>
    <x:t>표지판·미니맵·NPC 이동 방향을 확인하며 편의점에서 지하철역 개찰구까지 이동함</x:t>
  </x:si>
  <x:si>
    <x:t>대피소 보급로의 고등급자 교전 구간에 배치함. 차한해는 직접 처치하지 않고 우회함.</x:t>
  </x:si>
  <x:si>
    <x:t>한도윤의 장례와 회복 시간을 요청해도 이용익은 폐교 조사 성과와 여론 수습을 우선함</x:t>
  </x:si>
  <x:si>
    <x:t>공을 회수하러 이동하는 동안 보스의 추적 공격이 이어져 최단 경로와 안전 경로가 다름</x:t>
  </x:si>
  <x:si>
    <x:t>빛나는 균열 결정을 발판으로 삼고 껍데기 파동 사이의 빈틈을 따라 중심 섬에 도달함</x:t>
  </x:si>
  <x:si>
    <x:t>수치가 급격히 떨어지고 유튜버 모습이 균열 안에서 사라져 이후 상태를 알 수 없음</x:t>
  </x:si>
  <x:si>
    <x:t>아이의 ‘언니, 괴물. 펑! 없어져써!’라는 말을 듣지만 놀라서 횡설수설한다고 판단함</x:t>
  </x:si>
  <x:si>
    <x:t>희생을 외치는 자의 구호를 끊고 ‘네가 사라지면 모두가 편하다’는 목소리 부정하기</x:t>
  </x:si>
  <x:si>
    <x:t>공식 기록과 나대진의 비공개 기록을 비교해 차한해가 사람으로 기억되는 방식을 확인함</x:t>
  </x:si>
  <x:si>
    <x:t>공동 진입이 거부되거나 차한해가 스스로 단독 희생을 선택하면 차한해만 균열에 흡수됨</x:t>
  </x:si>
  <x:si>
    <x:t>8/10 – 조작 반전·반사 각도·기억 핵 노출 시간·공 회수 동선이 난이도를 결정함</x:t>
  </x:si>
  <x:si>
    <x:t>시민의 직접 기억과 증언이 충분하지 않으면 고등급자·폭력시위단체의 희생 논리가 우세함</x:t>
  </x:si>
  <x:si>
    <x:t>폐교였던 공간이 갑자기 정상적인 학교로 바뀌고 차한해는 친구의 시점으로 움직이게 됨</x:t>
  </x:si>
  <x:si>
    <x:t>1/10 – 관찰 대상 수·이상 징후의 미세함·단서 분산 정도가 난이도를 결정함</x:t>
  </x:si>
  <x:si>
    <x:t>바람 방향 표시와 봉지의 그림자를 보고 다음 착지 지점을 예측해 세 번 안에 붙잡음</x:t>
  </x:si>
  <x:si>
    <x:t>일반탄과 비살상 충격탄의 용도가 다르고 전술화의 회피 거리 보정을 함께 익혀야 함</x:t>
  </x:si>
  <x:si>
    <x:t>차한해가 놓지 않으려 해도 친구의 몸과 괴물 껍데기가 완전히 빛과 먼지로 사라짐</x:t>
  </x:si>
  <x:si>
    <x:t>검붉고 보랏빛인 반투명 층 아래에서 얼굴·손·옷자락·소지품이 물결처럼 나타났다 사라짐</x:t>
  </x:si>
  <x:si>
    <x:t>실제 바다가 아닌 변이한 사람들의 빈 껍데기가 균열 중심부를 둘러싼 구조임을 확인함</x:t>
  </x:si>
  <x:si>
    <x:t>7/10 – 반사 궤적·보스 공격 주기·환영체 위치·회수 가능 시간이 난이도를 결정함</x:t>
  </x:si>
  <x:si>
    <x:t>생방송 이전 모습과 괴물의 특징을 대조해 유튜버가 즉시 변이했다는 사실을 확인함</x:t>
  </x:si>
  <x:si>
    <x:t>친구가 인간 모습으로 잠깐 돌아왔다가 소멸한 사실과 기존 조직 분석을 연결해야 함</x:t>
  </x:si>
  <x:si>
    <x:t>장면 순서와 반복되는 상징을 보며 가족·한도윤·친구·시민의 변화와 그 결과를 확인함</x:t>
  </x:si>
  <x:si>
    <x:t>너무 가까우면 대장 고양이가 경계하고 너무 멀어지면 두 고양이가 멈춰 차한해를 기다림</x:t>
  </x:si>
  <x:si>
    <x:t>갈림길에서 목적지 방향을 확인하면서 잔해 사이에 놓인 관리국 보급 상자도 찾아야 함</x:t>
  </x:si>
  <x:si>
    <x:t>한도윤의 회사와 다른 피해 지역의 구조 요청이 동시에 들어와 즉시 출동할 수 없음</x:t>
  </x:si>
  <x:si>
    <x:t>2/10 – 점검 항목 수·이상 징후의 동시 발생·정보 분산 정도가 난이도를 결정함</x:t>
  </x:si>
  <x:si>
    <x:t>표준 대응 장비 8종 확인·응급 주사와 비살상 충격탄 등록·상태 UI 확인 완료</x:t>
  </x:si>
  <x:si>
    <x:t>보도 화면이 피해 현황보다 대통령 피습 장면을 반복해 재난의 규모와 정치적 파장을 동시에 전달함</x:t>
  </x:si>
  <x:si>
    <x:t>공동 진입 시 차한해 생존·변이체 소멸, 단독 희생 시 차한해 소멸·변이체 복원이라는 설명을 확인함</x:t>
  </x:si>
  <x:si>
    <x:t>우회 경로를 통과해 소방차 보급 상자를 열고 진압 도끼·구조대 안전모·로프 발사기를 임시 대여함</x:t>
  </x:si>
  <x:si>
    <x:t>희생을 외치는 자의 희생 구호·부하 강화 패턴과 구호 중첩이 조작 방해와 자아마모 연출을 강화함</x:t>
  </x:si>
  <x:si>
    <x:t>모두 함께 균열에 들어가는 방법과 차한해 혼자 희생하는 방법은 살릴 수 있는 대상이 다르다고 설명됨</x:t>
  </x:si>
  <x:si>
    <x:t>충격 보호대와 공명 보호 장갑을 장착하고 공명 증폭기의 피해 증가와 화면 간섭 페널티를 시험함</x:t>
  </x:si>
  <x:si>
    <x:t>고등급자들은 자신들의 수치는 줄지만 차한해의 수치는 무한대에 가깝다는 사실을 희생 근거로 사용함</x:t>
  </x:si>
  <x:si>
    <x:t>고등급자들은 선의 수치 하락과 위험을 이유로 조사 참여를 거부하고 차한해에게 단독 출동을 떠넘김</x:t>
  </x:si>
  <x:si>
    <x:t>친구가 말하는 ‘구함’은 생존이 아니라 괴물의 고통에서 벗어나고 마지막에 혼자가 아니었다는 의미임</x:t>
  </x:si>
  <x:si>
    <x:t>연기 속 소방관을 구조한 뒤 임시 방열복과 영구 보상인 화염 보호복의 착용 방식을 구분해야 함</x:t>
  </x:si>
  <x:si>
    <x:t>차우선이 언니를 붙잡고 싶지만 자신도 가족에게 배운 방식으로 희생을 요구해 왔음을 인정해야 함</x:t>
  </x:si>
  <x:si>
    <x:t>836 청년이 먼저 균열로 향하고 시민들이 책임을 나누자 다른 고등급자와 시위자도 하나씩 동참함</x:t>
  </x:si>
  <x:si>
    <x:t>무전 기록과 출입 명부로 봉쇄 원인을 파악하고 대피소 보급 상자에서 응급 압박 붕대 1개를 챙김</x:t>
  </x:si>
  <x:si>
    <x:t>인간과 유사한 울음으로 괴물의 인간 기원을 복선으로 제시하되, 3챕터에서는 정체를 공개하지 않음.</x:t>
  </x:si>
  <x:si>
    <x:t>관리국은 차한해를 무한한 자원으로 기록하려 하지만 나대진은 개인의 선택과 피해를 함께 남기려 함</x:t>
  </x:si>
  <x:si>
    <x:t>첫 충돌 뒤 응급 압박 붕대로 체력을 20% 회복하고 돌진 경로를 철문에 맞춰 구조 통로를 엶</x:t>
  </x:si>
  <x:si>
    <x:t>장치 4개 동시 파괴</x:t>
  </x:si>
  <x:si>
    <x:t>전가 연결 중 공격하면 보호 대상에게 피해가 넘어감</x:t>
  </x:si>
  <x:si>
    <x:t>실패 후 괴물 경직 시간을 늘리고 다음 고정핀을 강조</x:t>
  </x:si>
  <x:si>
    <x:t>닫힌 문을 모두 열고 시민 전원 구조 후 방어 핵 제압</x:t>
  </x:si>
  <x:si>
    <x:t>위험 잔해를 먼저 제거하면 체력 감소 및 진행 지연</x:t>
  </x:si>
  <x:si>
    <x:t>크기: 핵심(대) · 반복 조정(중) · 장면 조정(소)</x:t>
  </x:si>
  <x:si>
    <x:t>측정 대상·요일제·고등급 기준·미측정 시 조치를 확인함</x:t>
  </x:si>
  <x:si>
    <x:t>브리핑 종료 후 구조 목표와 홍보 목표를 분리 표시</x:t>
  </x:si>
  <x:si>
    <x:t>제한시간 종료 시 가장 가까운 체크포인트에서 재시작</x:t>
  </x:si>
  <x:si>
    <x:t>3/10 – 규칙 설명량·연출 가시성이 난이도를 결정함</x:t>
  </x:si>
  <x:si>
    <x:t>탄환 명중 3회, 피해량·경직량 비교, 무기 한계 확인</x:t>
  </x:si>
  <x:si>
    <x:t>탄약 소진 시 관리국 드론이 시험 탄창을 1회 보급</x:t>
  </x:si>
  <x:si>
    <x:t>시야 범위 표시·공격 전조 길이·안전 지점 간격 조절</x:t>
  </x:si>
  <x:si>
    <x:t>선택 시간 제한 없음·대화 로그·응답 취소 1회 허용</x:t>
  </x:si>
  <x:si>
    <x:t>[도시] +5% 선택 (기본 30% · 최대 60%)</x:t>
  </x:si>
  <x:si>
    <x:t>4/10 – 군중 회피와 정보 확인을 동시에 수행해야 함</x:t>
  </x:si>
  <x:si>
    <x:t>[도시] +5% 선택 (기본 20% · 최대 35%)</x:t>
  </x:si>
  <x:si>
    <x:t>[도시] +5% 선택 (기본 20% · 최대 40%)</x:t>
  </x:si>
  <x:si>
    <x:t>차량 아래의 익숙한 울음과 꼬리를 확인해 선택적으로 멈춤</x:t>
  </x:si>
  <x:si>
    <x:t>시민의 말을 끝까지 듣고 의료 구역 연결 또는 지나침</x:t>
  </x:si>
  <x:si>
    <x:t>통로 밀치기→앞길 막기→짧은 충격파→우회·보급 동선 확보</x:t>
  </x:si>
  <x:si>
    <x:t>오탐 후 경보와 동기화된 가짜 반응을 회색으로 표시</x:t>
  </x:si>
  <x:si>
    <x:t>편의점 알바생에게 가족의 안전 여부 전달 또는 지나침</x:t>
  </x:si>
  <x:si>
    <x:t>영웅의 뒤를 밟는 자의 추격을 피해 촬영 무대 진입하기</x:t>
  </x:si>
  <x:si>
    <x:t>손상 부위를 점멸시키고 변경 전후 수치를 나란히 표시</x:t>
  </x:si>
  <x:si>
    <x:t>[도시] +5% 선택 (기본 20% · 최대 45%)</x:t>
  </x:si>
  <x:si>
    <x:t>[예쁜 고양이] +25% 선택 (최대 누적 100%)</x:t>
  </x:si>
  <x:si>
    <x:t>떠받드는 자의 보호막 부여를 차단하고 중계 카메라 끄기</x:t>
  </x:si>
  <x:si>
    <x:t>의료 통로 도착·출동 기록 확인·항의 현장 이탈 완료</x:t>
  </x:si>
  <x:si>
    <x:t>원본과 편집본 동시 재생·차이 표시·다시 보기 제공</x:t>
  </x:si>
  <x:si>
    <x:t>무리를 삼킨 자가 흡수한 부하의 돌격을 끝까지 피하기</x:t>
  </x:si>
  <x:si>
    <x:t>3/10 – 재료 상태·무게·보호 범위를 비교해야 함</x:t>
  </x:si>
  <x:si>
    <x:t>경고 시간 안에 복귀하지 못하면 승강장 체크포인트 재시작</x:t>
  </x:si>
  <x:si>
    <x:t>닫힌 문지기 보스전 완료
(시민 구조·방어 핵 제압)</x:t>
  </x:si>
  <x:si>
    <x:t>부하 호출→부하 흡수→확장 휩쓸기→부하 차단→선도체 제압</x:t>
  </x:si>
  <x:si>
    <x:t>이전·현재 상태 비교 창과 변화 항목 체크리스트 제공</x:t>
  </x:si>
  <x:si>
    <x:t>3/10 – 정치적 명분과 강제 조항을 구분해야 함</x:t>
  </x:si>
  <x:si>
    <x:t>출구 봉쇄→부하 재배치→집단 밀치기→선도체 우선 제압</x:t>
  </x:si>
  <x:si>
    <x:t>박수 강화→짧은 음파→거리 유지→지원 개체 우선 처치</x:t>
  </x:si>
  <x:si>
    <x:t>팔 교체 연타→원거리 파편→몸통 방패→부위 파괴·처치</x:t>
  </x:si>
  <x:si>
    <x:t>고등급자 숙소에서 이름을 외치는 자의 증원 호출 막기</x:t>
  </x:si>
  <x:si>
    <x:t>고등급자 특혜 유지 논리·차한해 단독 출동 압박 시작</x:t>
  </x:si>
  <x:si>
    <x:t>방벽 파괴 또는 시민 체력 0 시 현재 패턴 재시작</x:t>
  </x:si>
  <x:si>
    <x:t>4/10 – 환경 단서와 규칙을 순서대로 적용해야 함</x:t>
  </x:si>
  <x:si>
    <x:t>한도윤 또는 마지막 직원 체력 0 시 현재 구역 재시작</x:t>
  </x:si>
  <x:si>
    <x:t>재시도 시 착지 예상 범위를 넓히고 첫 반사 궤적을 표시</x:t>
  </x:si>
  <x:si>
    <x:t>문 뒤 기습→강제 밀치기→넘어뜨리기→소리 탐지·처치</x:t>
  </x:si>
  <x:si>
    <x:t>군중에 포위되거나 낙하물에 피격되면 직전 구역 재시작</x:t>
  </x:si>
  <x:si>
    <x:t>좁은 통로·어두운 조명·장애물로 이동 경로가 제한됨</x:t>
  </x:si>
  <x:si>
    <x:t>희생 표식→집중 공격 유도→비난 파동→표식 해제·처치</x:t>
  </x:si>
  <x:si>
    <x:t>2/10 – 짧은 대사에서 감정 단서를 읽는 난이도</x:t>
  </x:si>
  <x:si>
    <x:t>3/10 – 가족의 정신적 압박을 견디며 응답해야 함</x:t>
  </x:si>
  <x:si>
    <x:t>[도시] +5% 선택 (기본 35% · 최대 70%)</x:t>
  </x:si>
  <x:si>
    <x:t>기억 재생 중 상호작용 가능한 순간에 보랏빛 잔광을 확대</x:t>
  </x:si>
  <x:si>
    <x:t>4/10 – 감정적 주장과 사실 기록을 대조해야 함</x:t>
  </x:si>
  <x:si>
    <x:t>사용 가능한 매트 영역을 촉감 표시와 색 차이로 강조</x:t>
  </x:si>
  <x:si>
    <x:t>소방관 체력 0 시 회사 입구 체크포인트에서 재시작</x:t>
  </x:si>
  <x:si>
    <x:t>환경별 추천 아이콘·장착 전후 비교·추천 자동 장착 제공</x:t>
  </x:si>
  <x:si>
    <x:t>위치 전파→교실 증원→소문 파동→전파 차단→선도체 제압</x:t>
  </x:si>
  <x:si>
    <x:t>남의 몸을 끌어쓴 자의 몸통 방패 공격을 시민 대신 막기</x:t>
  </x:si>
  <x:si>
    <x:t>선택 시간 제한 없음·통화 종료 후 대사 로그 제공</x:t>
  </x:si>
  <x:si>
    <x:t>시선 회피→집단 가로막기→동시 밀치기→진형 분리·처치</x:t>
  </x:si>
  <x:si>
    <x:t>일반 농구공을 집으면 보스의 추적 속도가 잠시 증가</x:t>
  </x:si>
  <x:si>
    <x:t>비웃음 환각→방향 혼란→얼굴 투사체→실체 판별·처치</x:t>
  </x:si>
  <x:si>
    <x:t>방송 위치·삼각대 카메라·통제선 침입 경로를 확인함</x:t>
  </x:si>
  <x:si>
    <x:t>희생 명령·시위 돌파·가족 대면·최종 장비 준비 완료</x:t>
  </x:si>
  <x:si>
    <x:t>눈을 돌린 무리의 가로막기를 뚫고 본관 3층으로 이동하기</x:t>
  </x:si>
  <x:si>
    <x:t>강제 속박→복종 압박파→행동 봉쇄→압박 장치 파괴·처치</x:t>
  </x:si>
  <x:si>
    <x:t>회상 요약·선택 시간 제한 없음·대화 다시 보기 제공</x:t>
  </x:si>
  <x:si>
    <x:t>장착 전후 방어·밀려남·회피 수치 비교와 추천 장착 제공</x:t>
  </x:si>
  <x:si>
    <x:t>균열 진입 즉시 인간이 괴물로 변이한다는 사실 공개</x:t>
  </x:si>
  <x:si>
    <x:t>[도시] +5% 선택 (기본 60% · 최대 100%)</x:t>
  </x:si>
  <x:si>
    <x:t>손전등과 안전한 발판을 확인하며 붕괴된 계단을 통과함</x:t>
  </x:si>
  <x:si>
    <x:t>3/10 – 재료 상태·보호 부위·무게를 비교해야 함</x:t>
  </x:si>
  <x:si>
    <x:t>비웃는 얼굴의 환각을 견디며 급식 줄에서 차례 기다리기</x:t>
  </x:si>
  <x:si>
    <x:t>피해 전가→상태 이상 이전→책임 파동→연결 해제→처치</x:t>
  </x:si>
  <x:si>
    <x:t>2/10 – 물리 방어와 이동 속도 감소를 비교해야 함</x:t>
  </x:si>
  <x:si>
    <x:t>시민이 안전 구역 밖으로 나가지 않도록 위치 관리 필요</x:t>
  </x:si>
  <x:si>
    <x:t>조항 요약·불확실한 정보 경고·선택 시간 제한 없음</x:t>
  </x:si>
  <x:si>
    <x:t>갈채를 먹는 자 보스전의 규칙을 미리 학습시키는 선도체</x:t>
  </x:si>
  <x:si>
    <x:t>2/10 – 상반된 추모 방식의 의미를 해석해야 함</x:t>
  </x:si>
  <x:si>
    <x:t>청각·시각 교란이 겹치지 않도록 한 번에 한 효과만 사용</x:t>
  </x:si>
  <x:si>
    <x:t>‘진실 공개’ 또는 ‘단독 희생 방법을 숨김’을 선택함</x:t>
  </x:si>
  <x:si>
    <x:t>상호작용 직전 공격 버튼 안내를 숨기고 선택 문구 강조</x:t>
  </x:si>
  <x:si>
    <x:t>파티 전멸 또는 F등급 대상 소멸 시 1페이즈 재시작</x:t>
  </x:si>
  <x:si>
    <x:t>실패 후 참여 인원의 위험 순서와 핵 노출 시간을 표시</x:t>
  </x:si>
  <x:si>
    <x:t>희생 구호→부하 강화→집단 돌진→구호 차단→선도체 제압</x:t>
  </x:si>
  <x:si>
    <x:t>핵심 문장 자동 정렬·이전 기록 바로 열기·차이 표시</x:t>
  </x:si>
  <x:si>
    <x:t>길을 잃은 자의 배회 경로를 피해 한도윤과 합류하기</x:t>
  </x:si>
  <x:si>
    <x:t>9/10 – 기존 전투 습관을 멈추고 회피만 해야 함</x:t>
  </x:si>
  <x:si>
    <x:t>긴 크레딧 중 추가 장면과 기록이 삽입되어 놓칠 수 있음</x:t>
  </x:si>
  <x:si>
    <x:t>공동 진입 시 차한해·시민 생존 및 변이체 전원 복원</x:t>
  </x:si>
  <x:si>
    <x:t>자아 마모도 최대 또는 동료 전멸 시 2페이즈 재시작</x:t>
  </x:si>
  <x:si>
    <x:t>차한해와 선의 계량자가 둘이면서 하나라는 진실 확인하기</x:t>
  </x:si>
  <x:si>
    <x:t>삼각대 생방송을 남기고 균열로 들어가는 유튜버 지켜보기</x:t>
  </x:si>
  <x:si>
    <x:t>실패 후 등급별 위험 아이콘과 다음 측정 순서를 표시</x:t>
  </x:si>
  <x:si>
    <x:t>괴물 발생 지역의 실종자 소지품을 전달할지 선택하기</x:t>
  </x:si>
  <x:si>
    <x:t>출동하지 않은 고등급자의 수치도 떨어지는 사실 확인하기</x:t>
  </x:si>
  <x:si>
    <x:t>차한해의 균열 기원과 선의 계량자의 동일 근원 확인</x:t>
  </x:si>
  <x:si>
    <x:t>편의점 알바생 가족의 대피소 위치를 전달할지 선택하기</x:t>
  </x:si>
  <x:si>
    <x:t>친구는 잠시 인간 모습으로 돌아와 감사한 뒤 완전히 소멸</x:t>
  </x:si>
  <x:si>
    <x:t>성인이 된 친구의 불신과 이기적인 선택 기록 확인하기</x:t>
  </x:si>
  <x:si>
    <x:t>선택한 엔딩에 따른 도시 행사와 이용익의 발언을 비교함</x:t>
  </x:si>
  <x:si>
    <x:t>내용물이 남거나 오염된 쓰레기 6개 전부 올바르게 분류</x:t>
  </x:si>
  <x:si>
    <x:t>청년의 ‘구해야겠다는 생각뿐’ 인터뷰와 밈 확인하기</x:t>
  </x:si>
  <x:si>
    <x:t>고등급자들의 ‘괴물 처치가 선의를 소모한다’는 주장 듣기</x:t>
  </x:si>
  <x:si>
    <x:t>진실 은폐 단독 희생 또는 도시 인연 조건 미달 경로</x:t>
  </x:si>
  <x:si>
    <x:t>조작 불가 시간이 길어지지 않도록 속박은 짧게 설정</x:t>
  </x:si>
  <x:si>
    <x:t>균열 주변 스마트폰과 카메라가 먹통 되는 현상 확인하기</x:t>
  </x:si>
  <x:si>
    <x:t>공격 예고·반사 궤적·안전 지점·접근 체크포인트 강화</x:t>
  </x:si>
  <x:si>
    <x:t>돌진 궤적·시민 이동 방향·핵 노출 시간 단계 표시</x:t>
  </x:si>
  <x:si>
    <x:t>해당 행을 완료하기 위해 필요한 행동·대상·단계의 수</x:t>
  </x:si>
  <x:si>
    <x:t>다음 핵심 스테이지로 넘어가기 위한 필수 완료 조건</x:t>
  </x:si>
  <x:si>
    <x:t>막힌 플레이어가 목표를 다시 파악하도록 돕는 보정 장치</x:t>
  </x:si>
  <x:si>
    <x:t>후보 수·시야 차단·시간 압박·감정적 부담 등을 기록</x:t>
  </x:si>
  <x:si>
    <x:t>구역 분할·단계 힌트·페이즈 체크포인트·빠른 넘김 등</x:t>
  </x:si>
  <x:si>
    <x:t>구조·대화·선택으로 형성되는 인물·지역 인연의 변화량</x:t>
  </x:si>
  <x:si>
    <x:t>같은 구간의 반복 피로와 재도전 시간을 조절하는 장치</x:t>
  </x:si>
  <x:si>
    <x:t>플레이어가 실제 입력을 수행할 때 느끼는 조작 난도</x:t>
  </x:si>
  <x:si>
    <x:t>친구를 살리지 못하고 품 안에서 보내는 최대 붕괴 사건</x:t>
  </x:si>
  <x:si>
    <x:t>체력 0·시민 피해·오답 누적·시간 초과 등을 반영</x:t>
  </x:si>
  <x:si>
    <x:t>제목만 읽어도 플레이어가 해야 할 행동이 보이도록 작성</x:t>
  </x:si>
  <x:si>
    <x:t>방어구는 획득·손상·성능 감소·완전 파손 시점만 기록</x:t>
  </x:si>
  <x:si>
    <x:t>구경꾼이 몰리고 장비가 고장 나 안전 통제가 지연됨</x:t>
  </x:si>
  <x:si>
    <x:t>잔여 수량 0·오류 항목 0 및 바닥의 균열 흔적 조사</x:t>
  </x:si>
  <x:si>
    <x:t>밸런스 문서 보스 페이즈 합과 보스 설계 요약이 일치</x:t>
  </x:si>
  <x:si>
    <x:t>아무도 보지 않는 곳에서 시민을 구조해 갈채 보호막 제거</x:t>
  </x:si>
  <x:si>
    <x:t>30초 이상 미발견 시 목표 구역에 약한 반짝임 표시</x:t>
  </x:si>
  <x:si>
    <x:t>해당 없음 — 인간 변이체가 아니라 균열에서 태어난 존재</x:t>
  </x:si>
  <x:si>
    <x:t>대화 속에 다음 목적지와 필요한 물품 정보가 섞여 있음</x:t>
  </x:si>
  <x:si>
    <x:t>초반 심부름·가족 대피·마지막 대면·생존 엔딩 재회</x:t>
  </x:si>
  <x:si>
    <x:t>실패 시 재시작 지점이나 보상 감소 등 결과를 기록</x:t>
  </x:si>
  <x:si>
    <x:t>TV 자막을 잠시 고정하고 조명 변화 직전 효과음 제공</x:t>
  </x:si>
  <x:si>
    <x:t>영웅화 질투·한도윤 사망 이후 원망·희생 엔딩 추모 편지</x:t>
  </x:si>
  <x:si>
    <x:t>콘텐츠 종류와 숙련 효과를 기준으로 사용자 유형별 산정</x:t>
  </x:si>
  <x:si>
    <x:t>상하좌우 이동과 조사 키를 안내 순서대로 모두 수행</x:t>
  </x:si>
  <x:si>
    <x:t>해당 전투를 안정적으로 공략하기 위한 조작·판단 수준</x:t>
  </x:si>
  <x:si>
    <x:t>플레이어와 차한해를 위한 짧은 휴식·이전 인연의 보상</x:t>
  </x:si>
  <x:si>
    <x:t>HP 0·처치 표현이 서사적 승리 조건과 충돌하지 않음</x:t>
  </x:si>
  <x:si>
    <x:t>계량 규칙 변경·무한대 부담 장치·마지막 일격 동기화형</x:t>
  </x:si>
  <x:si>
    <x:t>원 하나에 요소 하나만 기재하고 크기로 영향도 표현</x:t>
  </x:si>
  <x:si>
    <x:t>실패 2회 후 대상 속도 감소 및 경로 화살표 표시</x:t>
  </x:si>
  <x:si>
    <x:t>영웅화·고등급자 특혜·여론 조작·균열 진입 명령으로 하락</x:t>
  </x:si>
  <x:si>
    <x:t>카운터 직원의 호출을 확인하고 잠시 포장을 도울지 선택함</x:t>
  </x:si>
  <x:si>
    <x:t>울음소리가 들리는 골목 위치 확인 또는 선택적으로 지나침</x:t>
  </x:si>
  <x:si>
    <x:t>올바른 손님에게 주문 전달 및 알바비·감사 대사 획득</x:t>
  </x:si>
  <x:si>
    <x:t>재입고 시간·물류 트럭 정보와 이상 현상 뉴스 확인</x:t>
  </x:si>
  <x:si>
    <x:t>주인공 주변의 상호작용 표시를 확인하고 조사 키를 누름</x:t>
  </x:si>
  <x:si>
    <x:t>공격 규칙 교대와 시민 보호를 결합하고 전조만 단계 강화</x:t>
  </x:si>
  <x:si>
    <x:t>1/10 – 대상 가시성·입력 단계 수가 난이도를 결정함</x:t>
  </x:si>
  <x:si>
    <x:t>때리는 자와 맞는 자를 연결한 폭력 순환 구조 자체 파괴</x:t>
  </x:si>
  <x:si>
    <x:t>심부름·대피·질투·원망·마지막 대면을 거쳐 관계 결산</x:t>
  </x:si>
  <x:si>
    <x:t>핵심 문장 강조·대화 다시 보기·선택 시간 제한 없음</x:t>
  </x:si>
  <x:si>
    <x:t>대화에서 치킨 종류·소스·음료·추가 요청을 구분해 기억함</x:t>
  </x:si>
  <x:si>
    <x:t>[예쁜 고양이] +25% 선택 (최대 누적 25%)</x:t>
  </x:si>
  <x:si>
    <x:t>섬광 발생 순간 화면 밝기 변화와 방향성 있는 굉음 제공</x:t>
  </x:si>
  <x:si>
    <x:t>90초 이상 미발견 시 탐색 범위를 단계적으로 축소</x:t>
  </x:si>
  <x:si>
    <x:t>수거 대상과 배경 장식의 차이를 처음에는 구별하기 어려움</x:t>
  </x:si>
  <x:si>
    <x:t>[예쁜 고양이] +25% 선택 (최대 누적 50%)</x:t>
  </x:si>
  <x:si>
    <x:t>4/10 – 순서·수량·제한시간을 함께 확인해야 함</x:t>
  </x:si>
  <x:si>
    <x:t>오답 후보 선택 시 경계 대사가 출력되고 다시 선택</x:t>
  </x:si>
  <x:si>
    <x:t>반지와 검은 흔적에 서로 다른 약한 빛·파동 효과 적용</x:t>
  </x:si>
  <x:si>
    <x:t>동생 심부름 일정과 직원의 부탁 사이에서 선택해야 함</x:t>
  </x:si>
  <x:si>
    <x:t>의뢰 대사와 위치를 확인한 뒤 반지의 주인에게 전달함</x:t>
  </x:si>
  <x:si>
    <x:t>편의점 물류 트럭과 이동 방향을 따라 꺼지는 가로등 확인</x:t>
  </x:si>
  <x:si>
    <x:t>방어 효과와 이동 페널티를 장착 전후 화살표로 표시</x:t>
  </x:si>
  <x:si>
    <x:t>시민·쓰레기·조명·바닥 진동에 관한 필수 관찰 대상 확인</x:t>
  </x:si>
  <x:si>
    <x:t>관리국의 공식 목표와 주인공이 느끼는 개인적 목적이 다름</x:t>
  </x:si>
  <x:si>
    <x:t>청소 소음 때문에 고양이가 다시 경계해 접근 속도가 느림</x:t>
  </x:si>
  <x:si>
    <x:t>2/10 – 발견 여부와 선택에 따라 진행이 달라짐</x:t>
  </x:si>
  <x:si>
    <x:t>과거 구조 인연의 개인적 감사·후반 사회 여론과 대비</x:t>
  </x:si>
  <x:si>
    <x:t>위험 바닥의 파동을 강조하고 실패 후 안전 경로를 표시</x:t>
  </x:si>
  <x:si>
    <x:t>2/10 – 핵심 정보와 감정의 연결을 이해해야 함</x:t>
  </x:si>
  <x:si>
    <x:t>동행 NPC가 위험 구역에 8초 이상 고립되면 재시작</x:t>
  </x:si>
  <x:si>
    <x:t>우정 반지 단서 확보 : 폐교 기억 대화 1종 해금</x:t>
  </x:si>
  <x:si>
    <x:t>[이용익] 25% 이하 : 강제 명령 거부 선택지 예고</x:t>
  </x:si>
  <x:si>
    <x:t>여러 장치와 열쇠 조건을 올바른 순서로 충족해야 함</x:t>
  </x:si>
  <x:si>
    <x:t>[나대진] 100% : 최종전 1회 치명 피해 방지 지원</x:t>
  </x:si>
  <x:si>
    <x:t>[도시] +5% 선택 (기본 10% · 최대 20%)</x:t>
  </x:si>
  <x:si>
    <x:t>2/10 – 장비별 용도와 사용 순서를 기억해야 함</x:t>
  </x:si>
  <x:si>
    <x:t>[도시] +5% 선택 (기본 10% · 최대 15%)</x:t>
  </x:si>
  <x:si>
    <x:t>[예쁜 고양이] +25% 선택 (최대 누적 75%)</x:t>
  </x:si>
  <x:si>
    <x:t>대피소 생활·가족 부탁·뉴스 변화를 짧은 몽타주로 확인함</x:t>
  </x:si>
  <x:si>
    <x:t>[한도윤] 90% : 회사 구조 시 추가 협력 행동 해금</x:t>
  </x:si>
  <x:si>
    <x:t>고등급자 전원 출동 거부 및 차한해 단독 조사 확정</x:t>
  </x:si>
  <x:si>
    <x:t>브리핑 종료 후 공식 목표와 개인 목표를 분리 표시</x:t>
  </x:si>
  <x:si>
    <x:t>한도윤 인연 85% 이상 : 대피소 작전 힌트 대화 해금</x:t>
  </x:si>
  <x:si>
    <x:t>[차우선] 65% : 희생 반대 대사·추모 편지 해금</x:t>
  </x:si>
  <x:si>
    <x:t>[이용익] 30% : 임시 대통령 권한 남용 대사 해금</x:t>
  </x:si>
  <x:si>
    <x:t>[나대진] 100% : 차한해 개인 기록 보존 결말 해금</x:t>
  </x:si>
  <x:si>
    <x:t>[이용익] 15% : 명령에 반발하는 내부 독백 해금</x:t>
  </x:si>
  <x:si>
    <x:t>자아마모도 16% : 피격 후 숨 고르기 독백 해금</x:t>
  </x:si>
  <x:si>
    <x:t>붕괴 지역 도착 트리거 진입·소형 방진 필터 1개 획득</x:t>
  </x:si>
  <x:si>
    <x:t>[나대진] 95% : 최종전 비상 탈출 체크포인트 해금</x:t>
  </x:si>
  <x:si>
    <x:t>주차 차단기 막대의 공명을 확인하고 회수·무기 등록하기</x:t>
  </x:si>
  <x:si>
    <x:t>관리국 응급 주사 1개 사용·연결 핵 2개 동시 파괴</x:t>
  </x:si>
  <x:si>
    <x:t>[강재한] 10% : 폭력 시위 확산 경고 대사 해금</x:t>
  </x:si>
  <x:si>
    <x:t>도시 인연 +5% : 구조된 군인의 군용 방탄판 지원</x:t>
  </x:si>
  <x:si>
    <x:t>사랑의 매 조사·공명 연출 확인·회수 및 무기 등록 완료</x:t>
  </x:si>
  <x:si>
    <x:t>탐사 헬멧으로 단서 3개 발견·잠금 퍼즐 정답 순서 완성</x:t>
  </x:si>
  <x:si>
    <x:t>차우선 인연 50% 이상 : 귀가 후 추가 통화 해금</x:t>
  </x:si>
  <x:si>
    <x:t>폐교 단서 80% : 친구 보스 충격파 경고 1회 강화</x:t>
  </x:si>
  <x:si>
    <x:t>관리국 표준 대응 세트 8종 장착 시 세트 효과 해금</x:t>
  </x:si>
  <x:si>
    <x:t>고등급자 공명 증폭기로 승강장 전광판의 쇠막대 회수하기</x:t>
  </x:si>
  <x:si>
    <x:t>안정 앰플 1개 사용·공격 없이 죄책감 파동 5회 생존</x:t>
  </x:si>
  <x:si>
    <x:t>130번 밖으로 밀어내는 자 제압 후 132번 소멸</x:t>
  </x:si>
  <x:si>
    <x:t>외부 파장을 되울리거나 분산하여 충격을 흘려보내는 상태</x:t>
  </x:si>
  <x:si>
    <x:t>공격 에너지를 분해·흡수하며 일부 피해를 약화하는 상태</x:t>
  </x:si>
  <x:si>
    <x:t>반복 타격과 파동 중첩, 차단 한계 초과, 균열 확대</x:t>
  </x:si>
  <x:si>
    <x:t>185번 | 회사로 우회하며 소방 보급 상자에서 확보</x:t>
  </x:si>
  <x:si>
    <x:t>고정 구조 붕괴, 방어 상태 약화, 균열 부위 확대</x:t>
  </x:si>
  <x:si>
    <x:t>상태 UI 확인
비살상 제압 게이지
무전 전조 알림</x:t>
  </x:si>
  <x:si>
    <x:t>123번 잔해 제거·153번 공명 보호 장갑으로 교체</x:t>
  </x:si>
  <x:si>
    <x:t>178~181번 갈채를 먹는 자 보스전·181번 균열</x:t>
  </x:si>
  <x:si>
    <x:t>159번 | 공명 증폭기로 승강장 전광판 쇠막대 회수</x:t>
  </x:si>
  <x:si>
    <x:t>276·280번 반전·공간 도약 통로와 최종 보스전</x:t>
  </x:si>
  <x:si>
    <x:t>134번 | 구조한 경찰에게 깨진 방패와 함께 받기</x:t>
  </x:si>
  <x:si>
    <x:t>244번 투척 훈련·247~248번 기억 개입 패턴 차단</x:t>
  </x:si>
  <x:si>
    <x:t>관리국 응급 주사 1개 사용·융합된 괴물 보스전 완료</x:t>
  </x:si>
  <x:si>
    <x:t>공명 주기 고정, 흔들림 억제, 변이체의 움직임 안정화</x:t>
  </x:si>
  <x:si>
    <x:t>131번 장비 손상 확인·임무 종료 시 자동 동기화</x:t>
  </x:si>
  <x:si>
    <x:t>외부 에너지 유입과 상태이상 전이를 막는 방호 상태</x:t>
  </x:si>
  <x:si>
    <x:t>넓은 전방 범위를 한 번에 휩쓸어 여러 대상을 압박함.</x:t>
  </x:si>
  <x:si>
    <x:t>'경직' 행동을 수행해 위치·전투 리듬을 변화시킴.</x:t>
  </x:si>
  <x:si>
    <x:t>기능 원형: 경직 · 몬스터 시트 발동률 10%와 동기화</x:t>
  </x:si>
  <x:si>
    <x:t>3 | 선택된 선의 · 3-D | 대피소 가족 심부름</x:t>
  </x:si>
  <x:si>
    <x:t>'목표 전환' 행동을 수행해 위치·전투 리듬을 변화시킴.</x:t>
  </x:si>
  <x:si>
    <x:t>선의 압류관 [선의 압류] 성공</x:t>
  </x:si>
  <x:si>
    <x:t>실제 시민 판별·카메라 비노출</x:t>
  </x:si>
  <x:si>
    <x:t>호출 스킬이 지속 시간을 덮어씀</x:t>
  </x:si>
  <x:si>
    <x:t>회피 성공을 공격 기회로 전환</x:t>
  </x:si>
  <x:si>
    <x:t>휴대용 섬광 신호기 1회 소모</x:t>
  </x:si>
  <x:si>
    <x:t>장비 효과를 스킬 형태로 표현</x:t>
  </x:si>
  <x:si>
    <x:t>본체 피해보다 외피 제거에 특화</x:t>
  </x:si>
  <x:si>
    <x:t>반사 성공 시 기억 핵 판정 가능</x:t>
  </x:si>
  <x:si>
    <x:t>범용 AI 이동이 아니라 정보 지원</x:t>
  </x:si>
  <x:si>
    <x:t>구조용 로프 발사기 1회 소모</x:t>
  </x:si>
  <x:si>
    <x:t>서사와 보스 공략을 직접 연결</x:t>
  </x:si>
  <x:si>
    <x:t>보스·고정형 개체는 거리 감소</x:t>
  </x:si>
  <x:si>
    <x:t>강화·가속·구호 계열 스킬 성공</x:t>
  </x:si>
  <x:si>
    <x:t>지정·호명·유인 계열 스킬 성공</x:t>
  </x:si>
  <x:si>
    <x:t>다음 콘텐츠에서 즉시 0으로 복귀</x:t>
  </x:si>
  <x:si>
    <x:t>일반 전투 처치와 다른 사건 판정</x:t>
  </x:si>
  <x:si>
    <x:t>최대 스택은 보스별 별도 설정</x:t>
  </x:si>
  <x:si>
    <x:t>186번·188번 총 2회 사용</x:t>
  </x:si>
  <x:si>
    <x:t>방어 장비 장착·방어 입력 유지</x:t>
  </x:si>
  <x:si>
    <x:t>PC 유인과 몬스터 호명 모두 사용</x:t>
  </x:si>
  <x:si>
    <x:t>선의 압류관 [회복도 압류] 성공</x:t>
  </x:si>
  <x:si>
    <x:t>몬스터 최종 공격력 × 105%</x:t>
  </x:si>
  <x:si>
    <x:t>몬스터 최종 공격력 × 47%</x:t>
  </x:si>
  <x:si>
    <x:t>사거리·페이즈·주변 상황 조건 충족</x:t>
  </x:si>
  <x:si>
    <x:t>몬스터 최종 공격력 × 86%</x:t>
  </x:si>
  <x:si>
    <x:t>몬스터 최종 공격력 × 115%</x:t>
  </x:si>
  <x:si>
    <x:t>몬스터 최종 공격력 × 109%</x:t>
  </x:si>
  <x:si>
    <x:t>몬스터 최종 공격력 × 75%</x:t>
  </x:si>
  <x:si>
    <x:t>몬스터 최종 공격력 × 138%</x:t>
  </x:si>
  <x:si>
    <x:t>무한 선의 자체는 감소시키지 않음</x:t>
  </x:si>
  <x:si>
    <x:t>몬스터 최종 공격력 × 95%</x:t>
  </x:si>
  <x:si>
    <x:t>몬스터 최종 공격력 × 45%</x:t>
  </x:si>
  <x:si>
    <x:t>몬스터 최종 공격력 × 120%</x:t>
  </x:si>
  <x:si>
    <x:t>[등급? 됐거든.] 성공·장치 파괴</x:t>
  </x:si>
  <x:si>
    <x:t>몬스터 최종 공격력 × 100%</x:t>
  </x:si>
  <x:si>
    <x:t>몬스터 최종 공격력 × 98%</x:t>
  </x:si>
  <x:si>
    <x:t>몬스터 최종 공격력 × 110%</x:t>
  </x:si>
  <x:si>
    <x:t>몬스터 최종 공격력 × 116%</x:t>
  </x:si>
  <x:si>
    <x:t>몬스터 최종 공격력 × 80%</x:t>
  </x:si>
  <x:si>
    <x:t>몬스터 최종 공격력 × 125%</x:t>
  </x:si>
  <x:si>
    <x:t>몬스터 최종 공격력 × 85%</x:t>
  </x:si>
  <x:si>
    <x:t>몬스터 최종 공격력 × 52%</x:t>
  </x:si>
  <x:si>
    <x:t>몬스터 최종 공격력 × 132%</x:t>
  </x:si>
  <x:si>
    <x:t>몬스터 최종 공격력 × 79%</x:t>
  </x:si>
  <x:si>
    <x:t>몬스터 최종 공격력 × 121%</x:t>
  </x:si>
  <x:si>
    <x:t>SKL-STS-002</x:t>
  </x:si>
  <x:si>
    <x:t>방어구 내구도 소모</x:t>
  </x:si>
  <x:si>
    <x:t>카메라 시야 밖</x:t>
  </x:si>
  <x:si>
    <x:t>카메라 시야 진입</x:t>
  </x:si>
  <x:si>
    <x:t>SKL-STS-016</x:t>
  </x:si>
  <x:si>
    <x:t>79번 | 두 눈을 감고 양손으로 괴물을 막기</x:t>
  </x:si>
  <x:si>
    <x:t>284번 | 중심 섬의 너만 무한이잖아와 마주하기</x:t>
  </x:si>
  <x:si>
    <x:t>83번 | 질질핵를 우회해 안전 구역으로 이동하기</x:t>
  </x:si>
  <x:si>
    <x:t>보스·강한 공격에는 감소량이 낮아질 수 있음</x:t>
  </x:si>
  <x:si>
    <x:t>196번에서 장치 획득·249번 첫 자동 발동</x:t>
  </x:si>
  <x:si>
    <x:t>169번 | 구조된 군인에게 군용 방탄판 받기</x:t>
  </x:si>
  <x:si>
    <x:t>최종부 주제인 책임 분담을 전투 기믹으로 표현</x:t>
  </x:si>
  <x:si>
    <x:t>게임 시작부터 해금·첫 사용 가능 콘텐츠 9번</x:t>
  </x:si>
  <x:si>
    <x:t>SKL-PC-020 사용·한도윤 인연 100%</x:t>
  </x:si>
  <x:si>
    <x:t>SKL-STS-011 → SKL-STS-012</x:t>
  </x:si>
  <x:si>
    <x:t>SKL-PC-020 사용·나대진 인연 100%</x:t>
  </x:si>
  <x:si>
    <x:t>대상의 이동 속도를 일정 시간 낮추는 공용 상태.</x:t>
  </x:si>
  <x:si>
    <x:t>SKL-STS-004 / SKL-STS-005</x:t>
  </x:si>
  <x:si>
    <x:t>SKL-NPC-001 / SKL-NPC-002</x:t>
  </x:si>
  <x:si>
    <x:t>공동 진입 엔딩에서는 UI 자체가 나타나지 않음</x:t>
  </x:si>
  <x:si>
    <x:t>3 | 선택된 선의 · 3-B | 대피 경로</x:t>
  </x:si>
  <x:si>
    <x:t>손상된 외피·부위를 다시 결합해 체력을 회복함.</x:t>
  </x:si>
  <x:si>
    <x:t>근거리 목표를 반복 또는 단발로 직접 타격함.</x:t>
  </x:si>
  <x:si>
    <x:t>4 | 영웅의 시작 · 4-B | 도심 공동 구조</x:t>
  </x:si>
  <x:si>
    <x:t>6 | 남겨진 친구 · 6-D | 폐교 본관 1층</x:t>
  </x:si>
  <x:si>
    <x:t>142번 | 차단기 막대로 비상구대게 제압하기</x:t>
  </x:si>
  <x:si>
    <x:t>전방 바닥을 강하게 내려찍어 충격 피해를 줌.</x:t>
  </x:si>
  <x:si>
    <x:r>
      <x:t>콘텐츠</x:t>
    </x:r>
    <x:r>
      <x:rPr>
        <x:rFont val="맑은 고딕"/>
        <x:sz val="10"/>
        <x:color rgb="ffffffff"/>
        <x:b val="1"/>
      </x:rPr>
      <x:t xml:space="preserve"> </x:t>
    </x:r>
    <x:r>
      <x:rPr>
        <x:rFont val="맑은 고딕"/>
        <x:sz val="10"/>
        <x:color rgb="ffffffff"/>
        <x:b val="1"/>
      </x:rPr>
      <x:t>번호</x:t>
    </x:r>
  </x:si>
  <x:si>
    <x:t>거절 가능한 부탁·요청에서 수락 대신 사용해 해당 요청을 종료하는 기본 상호작용 스킬. 거절한 콘텐츠의 인연·보상 획득 기회는 포기함.</x:t>
  </x:si>
  <x:si>
    <x:t>차한해의 선의 감소 연산을 0으로 고정하고 측정 상한을 반복 초과시키는 태생적 패시브. 전투 행위 자체는 선의 감소 조건이 아님.</x:t>
  </x:si>
  <x:si>
    <x:t>장비 해제·지속 종료</x:t>
  </x:si>
  <x:si>
    <x:t>상반 전조 발생</x:t>
  </x:si>
  <x:si>
    <x:t>해당 공격 종료</x:t>
  </x:si>
  <x:si>
    <x:t>동시 판정 시간</x:t>
  </x:si>
  <x:si>
    <x:t>2체 이상 일렬 정렬</x:t>
  </x:si>
  <x:si>
    <x:t>대상별 피해 동일</x:t>
  </x:si>
  <x:si>
    <x:t>PC</x:t>
  </x:si>
  <x:si>
    <x:t>스킬명</x:t>
  </x:si>
  <x:si>
    <x:t>입력</x:t>
  </x:si>
  <x:si>
    <x:t>없음</x:t>
  </x:si>
  <x:si>
    <x:t>액티브</x:t>
  </x:si>
  <x:si>
    <x:t>구간</x:t>
  </x:si>
  <x:si>
    <x:t>+</x:t>
  </x:si>
  <x:si>
    <x:t>패시브</x:t>
  </x:si>
  <x:si>
    <x:t>개별</x:t>
  </x:si>
  <x:si>
    <x:t>초</x:t>
  </x:si>
  <x:si>
    <x:t>유지형</x:t>
  </x:si>
  <x:si>
    <x:t>%</x:t>
  </x:si>
  <x:si>
    <x:t>단위</x:t>
  </x:si>
  <x:si>
    <x:t>탕!</x:t>
  </x:si>
  <x:si>
    <x:t>지점</x:t>
  </x:si>
  <x:si>
    <x:t>체</x:t>
  </x:si>
  <x:si>
    <x:t>갈채</x:t>
  </x:si>
  <x:si>
    <x:t>보호막</x:t>
  </x:si>
  <x:si>
    <x:t>속박</x:t>
  </x:si>
  <x:si>
    <x:t>회</x:t>
  </x:si>
  <x:si>
    <x:t>눈물</x:t>
  </x:si>
  <x:si>
    <x:t>버프</x:t>
  </x:si>
  <x:si>
    <x:t>상시</x:t>
  </x:si>
  <x:si>
    <x:t>NPC</x:t>
  </x:si>
  <x:si>
    <x:t>고정</x:t>
  </x:si>
  <x:si>
    <x:t>고정값</x:t>
  </x:si>
  <x:si>
    <x:t>구역</x:t>
  </x:si>
  <x:si>
    <x:t>죄책감</x:t>
  </x:si>
  <x:si>
    <x:t>상태</x:t>
  </x:si>
  <x:si>
    <x:t>디버프</x:t>
  </x:si>
  <x:si>
    <x:t>스택</x:t>
  </x:si>
  <x:si>
    <x:t>개체</x:t>
  </x:si>
  <x:si>
    <x:t>HP</x:t>
  </x:si>
  <x:si>
    <x:t>등급</x:t>
  </x:si>
  <x:si>
    <x:t>개</x:t>
  </x:si>
  <x:si>
    <x:t>밀려남</x:t>
  </x:si>
  <x:si>
    <x:t>이벤트</x:t>
  </x:si>
  <x:si>
    <x:t>칸</x:t>
  </x:si>
  <x:si>
    <x:t>단계</x:t>
  </x:si>
  <x:si>
    <x:t>163번 | 합치면 강해진댔잖아의 단일 외피 공략하기</x:t>
  </x:si>
  <x:si>
    <x:t>범용 동료 AI가 아니라 콘텐츠별 고정 지원 행동 호출</x:t>
  </x:si>
  <x:si>
    <x:t>285번 | 너만 무한이잖아의 등급 배정 규칙 무효화하기</x:t>
  </x:si>
  <x:si>
    <x:t>287번 | 차한해에게 연결된 무한대 부담 장치 파괴하기</x:t>
  </x:si>
  <x:si>
    <x:t>296번 | 모두가 각자 가까운 균열로 함께 들어가기</x:t>
  </x:si>
  <x:si>
    <x:t>112번 | 다른 측정기로 재측정하고 같은 오류 확인하기</x:t>
  </x:si>
  <x:si>
    <x:t>일정량의 피해를 본체보다 먼저 흡수하는 공용 방어 상태.</x:t>
  </x:si>
  <x:si>
    <x:t>130번 | 보랏빛 철봉으로 밖으로 나가재 제압하기</x:t>
  </x:si>
  <x:si>
    <x:t>118번에서 해금·146번 첫 보스부터 실제 사용 가능</x:t>
  </x:si>
  <x:si>
    <x:t>휴대용 섬광 신호기 1개를 소비해 일반 변이체의 주의를 설치 지점으로 4초간 돌리는 비전투·전투 겸용 스킬.</x:t>
  </x:si>
  <x:si>
    <x:t>보스전에서 딱 1번 사용할 수 있는 보조 스킬. 보스의 현재 행동을 1초간 멈춰 위험 패턴을 끊을 틈을 만듦.</x:t>
  </x:si>
  <x:si>
    <x:t>카메라가 없는 위치에서 실제 시민을 구조해 갈채와 무관한 선행을 증명하고 보스 보호막을 제거하는 사건형 행동.</x:t>
  </x:si>
  <x:si>
    <x:t>군용 방탄판 등 중량 방어구를 이용해 강한 단발 공격을 정면에서 받아내고 밀려남을 크게 줄임.</x:t>
  </x:si>
  <x:si>
    <x:t>276번 | 공명 보호 외투와 강화 전투화로 납작 엎드려의 속박을 풀며 상하좌우 반전 통로 이동하기</x:t>
  </x:si>
  <x:si>
    <x:t>무의식적 선의 폭발 상태에서 초기 변이체가 차한해에게 접촉하면 외피가 먼지처럼 붕괴하는 사건 처리.</x:t>
  </x:si>
  <x:si>
    <x:t>차단기 막대나 주변 소음 오브젝트를 이용해 주의가 분산된 적의 이동 목표를 열린 공간으로 유도함.</x:t>
  </x:si>
  <x:si>
    <x:t>279번 | 너만 할 수 있대의 구호를 끊고 ‘네가 사라지면 모두가 편하다’는 목소리 부정하기</x:t>
  </x:si>
  <x:si>
    <x:t>동시에 노출된 2개의 연결 핵을 짧은 허용 시간 안에 맞혀 폭력의 순환 연결을 끊는 동시 타격.</x:t>
  </x:si>
  <x:si>
    <x:t>카메라 시야와 스포트라이트를 피해 사각지대에서 이동하면 갈채 계열 적의 추적·강화 조건을 끊음.</x:t>
  </x:si>
  <x:si>
    <x:t>너만 무한이잖아가 행동과 무관하게 대상에게 등급을 부여해 공격 우선순위를 강제하는 보스 규칙 상태.</x:t>
  </x:si>
  <x:si>
    <x:t>정해진 감지 행동으로 주변을 탐색하며 플레이어 발견 여부에 따라 다음 행동을 바꿈.</x:t>
  </x:si>
  <x:si>
    <x:t>215번 | 고밀도 충격 흡수 장화로 등 뒤 한 칸의 기습을 버티며 복도 통과하기</x:t>
  </x:si>
  <x:si>
    <x:t>전광판 쇠막대의 넓은 궤적으로 일렬에 겹친 여러 적을 한 번에 타격하는 정렬 공격.</x:t>
  </x:si>
  <x:si>
    <x:t>장착한 총기·원거리 무기의 공격 수치를 포함해 정면 표적 1체를 공격하는 기본 사격.</x:t>
  </x:si>
  <x:si>
    <x:t>깨진 경찰 방패 등 전방 방어 장비를 들어 정면 피해와 밀려남을 줄이는 유지형 방어.</x:t>
  </x:si>
  <x:si>
    <x:t>177번 | 박수 없인 못 살아가 참사 뉴스를 보며 책임을 합리화한 장면 확인하기</x:t>
  </x:si>
  <x:si>
    <x:t>자신의 핵심 부위를 짧게 노출해 공격 기회를 만들지만 이후 패턴 전환을 준비함.</x:t>
  </x:si>
  <x:si>
    <x:t>265번 | 연구시설에 침투해 ‘권한이 없습니다’를 제압하고 접근 도구 회수하기</x:t>
  </x:si>
  <x:si>
    <x:t>153번 | 나대진에게 충격 보호대·공명 보호 장갑·고등급자 공명 증폭기 수령하기</x:t>
  </x:si>
  <x:si>
    <x:t>안정 앰플 1개를 소비해 자아마모도 자체는 낮추지 않고 UI 간섭만 8초간 완화함.</x:t>
  </x:si>
  <x:si>
    <x:t>보스의 노출된 핵에 공격을 집중해 외피보다 큰 파괴 효율을 내는 상황형 집중 공격.</x:t>
  </x:si>
  <x:si>
    <x:t>181번 | 아무도 보지 않는 곳에서 시민을 구하고 박수 없인 못 살아 제압하기</x:t>
  </x:si>
  <x:si>
    <x:t>회복 효과가 들어오면 같은 수치의 피해 또는 회복 차단으로 변환되는 정예전 상태.</x:t>
  </x:si>
  <x:si>
    <x:t>구조용 로프 발사기 1회를 소비해 끊어진 계단·붕괴 통로에 임시 이동 경로를 생성함.</x:t>
  </x:si>
  <x:si>
    <x:t>[눈물]로 전달된 차한해의 기억과 감정을 도시 시민이 체감하며 스스로 자신의 요구와 방관을 되돌아보게 되는 엔딩 상태.</x:t>
  </x:si>
  <x:si>
    <x:t>현재 콘텐츠에 사전 정의된 지원 행동이 있고 해당 NPC의 인연·위치 조건을 만족할 때만 지원을 호출하는 제한형 스킬.</x:t>
  </x:si>
  <x:si>
    <x:t>나대진 인연 100%에서 [도와줘!]로 호출되는 원격 지원. 치명 피해 1회를 막고 가장 가까운 부담 장치 1개를 안정화함.</x:t>
  </x:si>
  <x:si>
    <x:t>선의 안정 장치가 큰 심리 충격으로 입력 흔들림이 발생할 때 1회 자동 발동해 자아마모 수치는 유지한 채 조작 흔들림만 완화함.</x:t>
  </x:si>
  <x:si>
    <x:t>여기서 받쳐줄게</x:t>
  </x:si>
  <x:si>
    <x:t>위치 표식 확인</x:t>
  </x:si>
  <x:si>
    <x:t>지원 1회 소모</x:t>
  </x:si>
  <x:si>
    <x:t>행동 가능 여부</x:t>
  </x:si>
  <x:si>
    <x:t>찾았어, 여기야!</x:t>
  </x:si>
  <x:si>
    <x:t>SKL-STS-004</x:t>
  </x:si>
  <x:si>
    <x:t>SKL-STS-005</x:t>
  </x:si>
  <x:si>
    <x:t>이동 속도 감소</x:t>
  </x:si>
  <x:si>
    <x:t>전가 연결 활성</x:t>
  </x:si>
  <x:si>
    <x:t>최대 HP 비율 기준</x:t>
  </x:si>
  <x:si>
    <x:t>SKL-STS-008</x:t>
  </x:si>
  <x:si>
    <x:t>대상 이탈·지속 종료</x:t>
  </x:si>
  <x:si>
    <x:t>SKL-STS-006</x:t>
  </x:si>
  <x:si>
    <x:t>방향 정보 왜곡</x:t>
  </x:si>
  <x:si>
    <x:t>우선 표적 변경</x:t>
  </x:si>
  <x:si>
    <x:t>속박·행동 봉쇄 적중</x:t>
  </x:si>
  <x:si>
    <x:t>연결 해제·대상 소멸</x:t>
  </x:si>
  <x:si>
    <x:t>지속 종료·피격</x:t>
  </x:si>
  <x:si>
    <x:t>SKL-STS-009</x:t>
  </x:si>
  <x:si>
    <x:t>[저기 봐!] 발동</x:t>
  </x:si>
  <x:si>
    <x:t>무의식적 선의 폭발</x:t>
  </x:si>
  <x:si>
    <x:t>이동·행동 제한</x:t>
  </x:si>
  <x:si>
    <x:t>안정 앰플 사용</x:t>
  </x:si>
  <x:si>
    <x:t>접촉 초기 변이체</x:t>
  </x:si>
  <x:si>
    <x:t>SKL-STS-012</x:t>
  </x:si>
  <x:si>
    <x:t>시민 반응 플래그</x:t>
  </x:si>
  <x:si>
    <x:t>접촉 판정 완료</x:t>
  </x:si>
  <x:si>
    <x:t>대상 소멸 완료</x:t>
  </x:si>
  <x:si>
    <x:t>SKL-STS-017</x:t>
  </x:si>
  <x:si>
    <x:t>갈채 계열 변이체</x:t>
  </x:si>
  <x:si>
    <x:t>지속 종료·장치 파괴</x:t>
  </x:si>
  <x:si>
    <x:t>공명 보조 봉쇄</x:t>
  </x:si>
  <x:si>
    <x:t>공명 보조 사용</x:t>
  </x:si>
  <x:si>
    <x:t>표식 해제·지속 종료</x:t>
  </x:si>
  <x:si>
    <x:t>SKL-STS-020</x:t>
  </x:si>
  <x:si>
    <x:t>밀려남 1.5칸</x:t>
  </x:si>
  <x:si>
    <x:t>이동 경로 제한</x:t>
  </x:si>
  <x:si>
    <x:t>이동 가능 경로</x:t>
  </x:si>
  <x:si>
    <x:t>UI 간섭 2초</x:t>
  </x:si>
  <x:si>
    <x:t>표적 우선순위 상승</x:t>
  </x:si>
  <x:si>
    <x:t>회복 행동 지연 1초</x:t>
  </x:si>
  <x:si>
    <x:t>기능 원형: 선의 봉쇄 · 몬스터 시트 발동률 25%와 동기화</x:t>
  </x:si>
  <x:si>
    <x:t>기능 원형: 진형 재구성 · 몬스터 시트 발동률 20%와 동기화</x:t>
  </x:si>
  <x:si>
    <x:t>기능 원형: 집단 돌진 · 몬스터 시트 발동률 25%와 동기화</x:t>
  </x:si>
  <x:si>
    <x:t>기능 원형: 측정 빔 · 몬스터 시트 발동률 25%와 동기화</x:t>
  </x:si>
  <x:si>
    <x:t>기능 원형: 부하 강화 · 몬스터 시트 발동률 30%와 동기화</x:t>
  </x:si>
  <x:si>
    <x:t>기능 원형: 회복 반전 · 몬스터 시트 발동률 25%와 동기화</x:t>
  </x:si>
  <x:si>
    <x:t>기능 원형: 균열 파동 · 몬스터 시트 발동률 25%와 동기화</x:t>
  </x:si>
  <x:si>
    <x:t>기능 원형: 등급 배정 · 몬스터 시트 발동률 25%와 동기화</x:t>
  </x:si>
  <x:si>
    <x:t>기능 원형: 양면 압박 · 몬스터 시트 발동률 30%와 동기화</x:t>
  </x:si>
  <x:si>
    <x:t>기능 원형: 비틀거리며 접근 · 몬스터 시트 발동률 30%와 동기화</x:t>
  </x:si>
  <x:si>
    <x:t>직전 공격을 회피한 직후 짧은 반격 창에서 사용하는 대응 사격·타격.</x:t>
  </x:si>
  <x:si>
    <x:t>기능 원형: 부하 돌격 명령 · 몬스터 시트 발동률 30%와 동기화</x:t>
  </x:si>
  <x:si>
    <x:t>250번 | 안정 앰플로 화면 간섭을 완화하고 변혜서에게 공격 멈추기</x:t>
  </x:si>
  <x:si>
    <x:t>141번 | 휴대용 섬광 신호기와 차단기 막대로 내자리산호 유인하기</x:t>
  </x:si>
  <x:si>
    <x:t>기능 원형: 문 앞 버티기 · 몬스터 시트 발동률 35%와 동기화</x:t>
  </x:si>
  <x:si>
    <x:t>AI가 특정 대상 또는 위치를 우선 목표로 삼도록 바꾸는 공용 상태.</x:t>
  </x:si>
  <x:si>
    <x:t>160번 | 공명 증폭기와 전광판 쇠막대로 승강장의 찰싹진드기 제압하기</x:t>
  </x:si>
  <x:si>
    <x:t>125번 | 관리국 무전 이어피스로 똑똑소라의 공격 예고 신호 파악하기</x:t>
  </x:si>
  <x:si>
    <x:t>168번 | 관리국 응급 주사를 사용하고 폭력의 순환 핵 파괴하기</x:t>
  </x:si>
  <x:si>
    <x:t>플레이어의 이동·전조 방향 정보를 짧게 뒤틀어 판단을 방해하는 상태.</x:t>
  </x:si>
  <x:si>
    <x:t>자아마모 수치는 유지한 채 화면 노이즈·간섭 강도만 낮추는 상태.</x:t>
  </x:si>
  <x:si>
    <x:t>기능 원형: 갑작스러운 덮치기 · 몬스터 시트 발동률 45%와 동기화</x:t>
  </x:si>
  <x:si>
    <x:t>기능 원형: 몸통 내려찍기 · 몬스터 시트 발동률 60%와 동기화</x:t>
  </x:si>
  <x:si>
    <x:t>97번 | 쫓쫓해삼와 싸우는 고등급자 곁을 지나 따뜻한 음식 구해오기</x:t>
  </x:si>
  <x:si>
    <x:t>차한해의 공명·회복 관련 보조 효과를 일정 시간 봉쇄하는 정예전 상태.</x:t>
  </x:si>
  <x:si>
    <x:t>98번 | 길막말미잘가 점거한 보급로에서 노인의 약주머니 찾아주기</x:t>
  </x:si>
  <x:si>
    <x:t>특정 대상이나 위치에 표식을 남겨 무리의 공격 우선순위를 집중시킴.</x:t>
  </x:si>
  <x:si>
    <x:t>179번 | 추앙풍뎅이의 보호막 부여를 차단하고 중계 카메라 끄기</x:t>
  </x:si>
  <x:si>
    <x:t>기능 원형: 뒤로 물러나기 · 몬스터 시트 발동률 35%와 동기화</x:t>
  </x:si>
  <x:si>
    <x:t>103번 | 대장촉수의 습격으로 지연되어 선의 수치 측정 마감 놓치기</x:t>
  </x:si>
  <x:si>
    <x:t>9번 | 알바생의 무거운 음료 박스 진열 부탁을 수락할지 선택하기</x:t>
  </x:si>
  <x:si>
    <x:t>84번 | 울음주머니의 울음 파동을 피해 새벽 괴물 습격 구간 벗어나기</x:t>
  </x:si>
  <x:si>
    <x:t>직선 전조 후 목표 방향으로 빠르게 돌진해 경로상의 대상을 압박함.</x:t>
  </x:si>
  <x:si>
    <x:t>기능 원형: 다중 내려찍기 · 몬스터 시트 발동률 30%와 동기화</x:t>
  </x:si>
  <x:si>
    <x:t>통로·출구·안전 위치를 점유하거나 닫아 플레이어의 이동 선택지를 줄임.</x:t>
  </x:si>
  <x:si>
    <x:t>기억·환영·가짜 오브젝트를 만들어 플레이어의 판단과 방향 인식을 흐림.</x:t>
  </x:si>
  <x:si>
    <x:t>기능 원형: 전면 내려찍기 · 몬스터 시트 발동률 30%와 동기화</x:t>
  </x:si>
  <x:si>
    <x:t>기능 원형: 시민 밀어내기 · 몬스터 시트 발동률 20%와 동기화</x:t>
  </x:si>
  <x:si>
    <x:t>기능 원형: 방어 핵 노출 · 몬스터 시트 발동률 25%와 동기화</x:t>
  </x:si>
  <x:si>
    <x:t>230번 | 못 본 척 동아리의 가로막기를 뚫고 본관 3층으로 이동하기</x:t>
  </x:si>
  <x:si>
    <x:t>기능 원형: 갑작스러운 추격 · 몬스터 시트 발동률 30%와 동기화</x:t>
  </x:si>
  <x:si>
    <x:t>기능 원형: 다중 팔 내려찍기 · 몬스터 시트 발동률 25%와 동기화</x:t>
  </x:si>
  <x:si>
    <x:t>주변의 부하·잔류 에너지·갈채를 흡수해 체력 또는 방어 자원을 회복함.</x:t>
  </x:si>
  <x:si>
    <x:t>기능 원형: 팔 교체 연타 · 몬스터 시트 발동률 30%와 동기화</x:t>
  </x:si>
  <x:si>
    <x:t>주변 구역의 부하 또는 증원 개체를 불러 전장의 수적 압박을 늘림.</x:t>
  </x:si>
  <x:si>
    <x:t>기능 원형: 스포트라이트 추적 · 몬스터 시트 발동률 20%와 동기화</x:t>
  </x:si>
  <x:si>
    <x:t>기능 원형: 원거리 갈채 파동 · 몬스터 시트 발동률 30%와 동기화</x:t>
  </x:si>
  <x:si>
    <x:t>236번 | 3반에서 들었대의 증원 호출을 막고 교탁 비밀칸 해제하기</x:t>
  </x:si>
  <x:si>
    <x:t>기능 원형: 신체 떼어내기 · 몬스터 시트 발동률 20%와 동기화</x:t>
  </x:si>
  <x:si>
    <x:t>기능 원형: 집단 가로막기 · 몬스터 시트 발동률 30%와 동기화</x:t>
  </x:si>
  <x:si>
    <x:t>자신 또는 지정한 아군에게 피해를 먼저 흡수하는 보호막을 부여함.</x:t>
  </x:si>
  <x:si>
    <x:t>기능 원형: 가짜 구조 대상 · 몬스터 시트 발동률 25%와 동기화</x:t>
  </x:si>
  <x:si>
    <x:t>239번 | 한 명 빼고 전부의 포위망 속 왜곡된 변혜서 기억 판별하기</x:t>
  </x:si>
  <x:si>
    <x:t>기능 원형: 다방향 휩쓸기 · 몬스터 시트 발동률 35%와 동기화</x:t>
  </x:si>
  <x:si>
    <x:t>기능 원형: 가짜 교실 생성 · 몬스터 시트 발동률 25%와 동기화</x:t>
  </x:si>
  <x:si>
    <x:t>기능 원형: 외피 연속 공격 · 몬스터 시트 발동률 25%와 동기화</x:t>
  </x:si>
  <x:si>
    <x:t>기능 원형: 농구공 기억 핵 · 몬스터 시트 발동률 20%와 동기화</x:t>
  </x:si>
  <x:si>
    <x:t>기능 원형: 넘어지며 충돌 · 몬스터 시트 발동률 25%와 동기화</x:t>
  </x:si>
  <x:si>
    <x:t>기능 원형: 공격 중지·접근 · 몬스터 시트 발동률 30%와 동기화</x:t>
  </x:si>
  <x:si>
    <x:t>222번 | 칠판 낄낄이의 환각을 견디며 급식 줄에서 차례 기다리기</x:t>
  </x:si>
  <x:si>
    <x:t>기능 원형: 생체 모듈 노출 · 몬스터 시트 발동률 20%와 동기화</x:t>
  </x:si>
  <x:si>
    <x:t>214번 | 퇴근하고 싶다의 순찰 경로를 피해 본관 1층 탐색하기</x:t>
  </x:si>
  <x:si>
    <x:t>기능 원형: 집중 공격 유도 · 몬스터 시트 발동률 30%와 동기화</x:t>
  </x:si>
  <x:si>
    <x:t>공격 후 거리를 벌리거나 사각으로 이동해 다음 공격 위치를 다시 잡음.</x:t>
  </x:si>
  <x:si>
    <x:t>175번 | 다음 출동을 준비하던 중 기립박수벌레의 강화 차단하기</x:t>
  </x:si>
  <x:si>
    <x:t>180번 | 박수 저금통의 집단 강화를 끊으며 실제 시민 구분하기</x:t>
  </x:si>
  <x:si>
    <x:t>주변 아군의 전투 리듬을 끌어올려 공격 성능을 일정 시간 강화함.</x:t>
  </x:si>
  <x:si>
    <x:t>기능 원형: 상태 이상 이전 · 몬스터 시트 발동률 25%와 동기화</x:t>
  </x:si>
  <x:si>
    <x:t>기능 원형: 희생 우선순위 · 몬스터 시트 발동률 25%와 동기화</x:t>
  </x:si>
  <x:si>
    <x:t>압착·구속 기관으로 플레이어의 이동 또는 행동 입력을 잠시 막음.</x:t>
  </x:si>
  <x:si>
    <x:t>기능 원형: 균열 방향 지정 · 몬스터 시트 발동률 25%와 동기화</x:t>
  </x:si>
  <x:si>
    <x:t>기능 원형: 탈취 외피 재생 · 몬스터 시트 발동률 25%와 동기화</x:t>
  </x:si>
  <x:si>
    <x:t>행동과 무관한 등급을 강제로 부여해 보스의 공격 우선순위를 바꿈.</x:t>
  </x:si>
  <x:si>
    <x:t>기능 원형: 부하 밀치기 명령 · 몬스터 시트 발동률 25%와 동기화</x:t>
  </x:si>
  <x:si>
    <x:t>플레이어의 회복 효과를 반전시켜 회복 행동 자체를 위험하게 만듦.</x:t>
  </x:si>
  <x:si>
    <x:t>기능 원형: 공격 표적 지정 · 몬스터 시트 발동률 20%와 동기화</x:t>
  </x:si>
  <x:si>
    <x:t>기능 원형: 핵 노출·동기화 · 몬스터 시트 발동률 25%와 동기화</x:t>
  </x:si>
  <x:si>
    <x:t>기능 원형: 후방 이동 · 몬스터 시트 발동률 20%와 동기화</x:t>
  </x:si>
  <x:si>
    <x:t>6 | 남겨진 친구 · 6-F | 그날의 오답노트 1페이즈</x:t>
  </x:si>
  <x:si>
    <x:t>기능 원형: 소문 파동 · 몬스터 시트 발동률 30%와 동기화</x:t>
  </x:si>
  <x:si>
    <x:t>'문 뒤 기습' 행동을 수행해 위치·전투 리듬을 변화시킴.</x:t>
  </x:si>
  <x:si>
    <x:t>'스포트라이트 추적' 행동을 수행해 위치·전투 리듬을 변화시킴.</x:t>
  </x:si>
  <x:si>
    <x:t>기능 원형: 퇴로 봉쇄 · 몬스터 시트 발동률 25%와 동기화</x:t>
  </x:si>
  <x:si>
    <x:t>'얼굴 투사체' 행동을 수행해 위치·전투 리듬을 변화시킴.</x:t>
  </x:si>
  <x:si>
    <x:t>'갑작스러운 추격' 행동을 수행해 위치·전투 리듬을 변화시킴.</x:t>
  </x:si>
  <x:si>
    <x:t>기능 원형: 갈채 폭발 · 몬스터 시트 발동률 25%와 동기화</x:t>
  </x:si>
  <x:si>
    <x:t>기능 원형: 문틀 밀치기 · 몬스터 시트 발동률 25%와 동기화</x:t>
  </x:si>
  <x:si>
    <x:t>6 | 남겨진 친구 · 6-F | 폐교 본관 3층·연락 단절</x:t>
  </x:si>
  <x:si>
    <x:t>기능 원형: 문 뒤 기습 · 몬스터 시트 발동률 30%와 동기화</x:t>
  </x:si>
  <x:si>
    <x:t>기능 원형: 넘어뜨리기 · 몬스터 시트 발동률 20%와 동기화</x:t>
  </x:si>
  <x:si>
    <x:t>기능 원형: 비웃음 환각 · 몬스터 시트 발동률 30%와 동기화</x:t>
  </x:si>
  <x:si>
    <x:t>기능 원형: 시선 회피 · 몬스터 시트 발동률 20%와 동기화</x:t>
  </x:si>
  <x:si>
    <x:t>기능 원형: 방향 혼란 · 몬스터 시트 발동률 25%와 동기화</x:t>
  </x:si>
  <x:si>
    <x:t>기능 원형: 동시 밀치기 · 몬스터 시트 발동률 30%와 동기화</x:t>
  </x:si>
  <x:si>
    <x:t>기능 원형: 보호막 흡수 · 몬스터 시트 발동률 25%와 동기화</x:t>
  </x:si>
  <x:si>
    <x:t>기능 원형: 가해자 보호 · 몬스터 시트 발동률 20%와 동기화</x:t>
  </x:si>
  <x:si>
    <x:t>기능 원형: 교실 증원 · 몬스터 시트 발동률 25%와 동기화</x:t>
  </x:si>
  <x:si>
    <x:t>기능 원형: 부하 재배치 · 몬스터 시트 발동률 20%와 동기화</x:t>
  </x:si>
  <x:si>
    <x:t>기능 원형: 위치 전파 · 몬스터 시트 발동률 25%와 동기화</x:t>
  </x:si>
  <x:si>
    <x:t>기능 원형: 멈춰 듣기 · 몬스터 시트 발동률 15%와 동기화</x:t>
  </x:si>
  <x:si>
    <x:t>6 | 남겨진 친구 · 6-E | 폐교 본관 2층·기억 체험</x:t>
  </x:si>
  <x:si>
    <x:t>기능 원형: 순차 공격 · 몬스터 시트 발동률 25%와 동기화</x:t>
  </x:si>
  <x:si>
    <x:t>기능 원형: 재은폐 · 몬스터 시트 발동률 15%와 동기화</x:t>
  </x:si>
  <x:si>
    <x:t>기능 원형: 포위 명령 · 몬스터 시트 발동률 30%와 동기화</x:t>
  </x:si>
  <x:si>
    <x:t>기능 원형: 강제 밀치기 · 몬스터 시트 발동률 35%와 동기화</x:t>
  </x:si>
  <x:si>
    <x:t>기능 원형: 환영 분열 · 몬스터 시트 발동률 15%와 동기화</x:t>
  </x:si>
  <x:si>
    <x:t>기능 원형: 얼굴 투사체 · 몬스터 시트 발동률 30%와 동기화</x:t>
  </x:si>
  <x:si>
    <x:t>기능 원형: 복도 순찰 · 몬스터 시트 발동률 30%와 동기화</x:t>
  </x:si>
  <x:si>
    <x:t>'가해자 보호' 행동을 수행해 위치·전투 리듬을 변화시킴.</x:t>
  </x:si>
  <x:si>
    <x:t>기능 원형: 피해 전가 · 몬스터 시트 발동률 30%와 동기화</x:t>
  </x:si>
  <x:si>
    <x:t>기능 원형: 책임 파동 · 몬스터 시트 발동률 25%와 동기화</x:t>
  </x:si>
  <x:si>
    <x:t>기능 원형: 강제 속박 · 몬스터 시트 발동률 30%와 동기화</x:t>
  </x:si>
  <x:si>
    <x:t>기능 원형: 죄책감 파동 · 몬스터 시트 발동률 25%와 동기화</x:t>
  </x:si>
  <x:si>
    <x:t>기능 원형: 비난 파동 · 몬스터 시트 발동률 25%와 동기화</x:t>
  </x:si>
  <x:si>
    <x:t>7 | 강요된 희생 · 7-B | 균열 연구시설·보안 구역</x:t>
  </x:si>
  <x:si>
    <x:t>자신에게 들어올 피해 또는 상태를 연결된 다른 대상으로 넘김.</x:t>
  </x:si>
  <x:si>
    <x:t>기능 원형: 감시 광선 · 몬스터 시트 발동률 25%와 동기화</x:t>
  </x:si>
  <x:si>
    <x:t>기능 원형: 실체 교체 · 몬스터 시트 발동률 25%와 동기화</x:t>
  </x:si>
  <x:si>
    <x:t>240번 | 그날의 오답노트의 거짓 닻을 깨고 강당 열쇠 찾기</x:t>
  </x:si>
  <x:si>
    <x:t>기능 원형: 기억 재생 · 몬스터 시트 발동률 25%와 동기화</x:t>
  </x:si>
  <x:si>
    <x:t>'복종 압박파' 행동을 수행해 위치·전투 리듬을 변화시킴.</x:t>
  </x:si>
  <x:si>
    <x:t>기능 원형: 복종 압박파 · 몬스터 시트 발동률 30%와 동기화</x:t>
  </x:si>
  <x:si>
    <x:t>기능 원형: 행동 봉쇄 · 몬스터 시트 발동률 20%와 동기화</x:t>
  </x:si>
  <x:si>
    <x:t>기능 원형: 희생 표식 · 몬스터 시트 발동률 30%와 동기화</x:t>
  </x:si>
  <x:si>
    <x:t>기능 원형: 대상 교체 · 몬스터 시트 발동률 20%와 동기화</x:t>
  </x:si>
  <x:si>
    <x:t>기능 원형: 전방 타격 · 몬스터 시트 발동률 20%와 동기화</x:t>
  </x:si>
  <x:si>
    <x:t>기능 원형: 집단 돌진 · 몬스터 시트 발동률 20%와 동기화</x:t>
  </x:si>
  <x:si>
    <x:t>기능 원형: 구조 방해 · 몬스터 시트 발동률 25%와 동기화</x:t>
  </x:si>
  <x:si>
    <x:t>'외피 연속 공격' 행동을 수행해 위치·전투 리듬을 변화시킴.</x:t>
  </x:si>
  <x:si>
    <x:t>'집중 공격 유도' 행동을 수행해 위치·전투 리듬을 변화시킴.</x:t>
  </x:si>
  <x:si>
    <x:t>6 | 남겨진 친구 · 6-F | 그날의 오답노트 2페이즈</x:t>
  </x:si>
  <x:si>
    <x:t>기능 원형: 재촉 파동 · 몬스터 시트 발동률 25%와 동기화</x:t>
  </x:si>
  <x:si>
    <x:t>기능 원형: 즉시 추격 · 몬스터 시트 발동률 15%와 동기화</x:t>
  </x:si>
  <x:si>
    <x:t>기능 원형: 연속 돌진 · 몬스터 시트 발동률 35%와 동기화</x:t>
  </x:si>
  <x:si>
    <x:t>7 | 강요된 희생 · 7-F | 균열 내부·또 다른 차한해</x:t>
  </x:si>
  <x:si>
    <x:t>기능 원형: 차단 셔터 · 몬스터 시트 발동률 25%와 동기화</x:t>
  </x:si>
  <x:si>
    <x:t>275번 | 네 탓 택배의 피해 전가를 끊고 거울 미로 진입하기</x:t>
  </x:si>
  <x:si>
    <x:t>기능 원형: 희생 구호 · 몬스터 시트 발동률 25%와 동기화</x:t>
  </x:si>
  <x:si>
    <x:t>'농구공 기억 핵' 행동을 수행해 위치·전투 리듬을 변화시킴.</x:t>
  </x:si>
  <x:si>
    <x:t>'공격 중지·접근' 행동을 수행해 위치·전투 리듬을 변화시킴.</x:t>
  </x:si>
  <x:si>
    <x:t>기능 원형: 인증 표식 · 몬스터 시트 발동률 30%와 동기화</x:t>
  </x:si>
  <x:si>
    <x:t>공명 대상 피해 +8%·UI 간섭 +3%는 아이템 시트 값 적용</x:t>
  </x:si>
  <x:si>
    <x:t>기능 원형: 짧은 밀치기 · 몬스터 시트 발동률 30%와 동기화</x:t>
  </x:si>
  <x:si>
    <x:t>기능 원형: 고개 들기 · 몬스터 시트 발동률 20%와 동기화</x:t>
  </x:si>
  <x:si>
    <x:t>238번 | 보랏빛 사랑의 매로 기억 외피 공명 타격 시험하기</x:t>
  </x:si>
  <x:si>
    <x:t>74번 | 아파트 계단으로 이동하며 ‘보라멍울’를 피해 숨기</x:t>
  </x:si>
  <x:si>
    <x:t>받을 피해 또는 상태이상을 연결된 다른 대상에게 넘기는 상태.</x:t>
  </x:si>
  <x:si>
    <x:t>146번 | 나만 살아서 다행이 연속으로 닫는 방화문 다시 열기</x:t>
  </x:si>
  <x:si>
    <x:t>기능 원형: 느린 할퀴기 · 몬스터 시트 발동률 70%와 동기화</x:t>
  </x:si>
  <x:si>
    <x:t>'비틀거리며 접근' 행동을 수행해 위치·전투 리듬을 변화시킴.</x:t>
  </x:si>
  <x:si>
    <x:t>186번 | 구조용 로프 발사기로 한도윤과 회사 직원 대피시키기</x:t>
  </x:si>
  <x:si>
    <x:t>'뒤로 물러나기' 행동을 수행해 위치·전투 리듬을 변화시킴.</x:t>
  </x:si>
  <x:si>
    <x:t>몸체·집게·외피로 목표를 밀어 안전 위치에서 벗어나게 함.</x:t>
  </x:si>
  <x:si>
    <x:t>이동 또는 특정 행동 입력을 잠시 제한하는 공용 제어 상태.</x:t>
  </x:si>
  <x:si>
    <x:t>기능 원형: 주변 살피기 · 몬스터 시트 발동률 15%와 동기화</x:t>
  </x:si>
  <x:si>
    <x:t>'문 앞 버티기' 행동을 수행해 위치·전투 리듬을 변화시킴.</x:t>
  </x:si>
  <x:si>
    <x:t>148번 | 모든 문을 열린 채 고정하고 잠금 핵 무력화하기</x:t>
  </x:si>
  <x:si>
    <x:t>283번 | 정예 균열 수호체 ‘선의 압류관’과 전투 치르기</x:t>
  </x:si>
  <x:si>
    <x:t>126번 | 문틈새우의 후방 기습을 피하고 반격 타이밍 맞추기</x:t>
  </x:si>
  <x:si>
    <x:t>몬스터 또는 무리의 공격력을 일정 시간 높이는 공용 강화 상태.</x:t>
  </x:si>
  <x:si>
    <x:t>대상을 공격 방향 반대로 강제 이동시키는 공용 위치 제어 상태.</x:t>
  </x:si>
  <x:si>
    <x:t>'갑작스러운 덮치기' 행동을 수행해 위치·전투 리듬을 변화시킴.</x:t>
  </x:si>
  <x:si>
    <x:t>기능 원형: 멈춰 서기 · 몬스터 시트 발동률 20%와 동기화</x:t>
  </x:si>
  <x:si>
    <x:t>기능 원형: 울음 파동 · 몬스터 시트 발동률 45%와 동기화</x:t>
  </x:si>
  <x:si>
    <x:t>기능 원형: 느린 추격 · 몬스터 시트 발동률 40%와 동기화</x:t>
  </x:si>
  <x:si>
    <x:t>기능 원형: 무리 가속 · 몬스터 시트 발동률 25%와 동기화</x:t>
  </x:si>
  <x:si>
    <x:t>기능 원형: 직접 타격 · 몬스터 시트 발동률 15%와 동기화</x:t>
  </x:si>
  <x:si>
    <x:t>기능 원형: 회전 휩쓸기 · 몬스터 시트 발동률 40%와 동기화</x:t>
  </x:si>
  <x:si>
    <x:t>기능 원형: 목표 전환 · 몬스터 시트 발동률 20%와 동기화</x:t>
  </x:si>
  <x:si>
    <x:t>기능 원형: 틈새 이동 · 몬스터 시트 발동률 35%와 동기화</x:t>
  </x:si>
  <x:si>
    <x:t>기능 원형: 통로 밀치기 · 몬스터 시트 발동률 50%와 동기화</x:t>
  </x:si>
  <x:si>
    <x:t>가느다란 공격 기관으로 빈틈을 찔러 높은 단일 피해를 줌.</x:t>
  </x:si>
  <x:si>
    <x:t>기능 원형: 후방 찌르기 · 몬스터 시트 발동률 40%와 동기화</x:t>
  </x:si>
  <x:si>
    <x:t>기능 원형: 추격 돌진 · 몬스터 시트 발동률 35%와 동기화</x:t>
  </x:si>
  <x:si>
    <x:t>기능 원형: 빠른 이탈 · 몬스터 시트 발동률 25%와 동기화</x:t>
  </x:si>
  <x:si>
    <x:t>기능 원형: 바닥 충격 · 몬스터 시트 발동률 20%와 동기화</x:t>
  </x:si>
  <x:si>
    <x:t>'부하 돌격 명령' 행동을 수행해 위치·전투 리듬을 변화시킴.</x:t>
  </x:si>
  <x:si>
    <x:t>기능 원형: 연속 할퀴기 · 몬스터 시트 발동률 45%와 동기화</x:t>
  </x:si>
  <x:si>
    <x:t>기능 원형: 연속 주먹질 · 몬스터 시트 발동률 35%와 동기화</x:t>
  </x:si>
  <x:si>
    <x:t>기능 원형: 출구 점거 · 몬스터 시트 발동률 30%와 동기화</x:t>
  </x:si>
  <x:si>
    <x:t>기능 원형: 문 두드리기 · 몬스터 시트 발동률 40%와 동기화</x:t>
  </x:si>
  <x:si>
    <x:t>기능 원형: 영역 충격파 · 몬스터 시트 발동률 35%와 동기화</x:t>
  </x:si>
  <x:si>
    <x:t>기능 원형: 밀어내기 · 몬스터 시트 발동률 15%와 동기화</x:t>
  </x:si>
  <x:si>
    <x:t>3 | 선택된 선의 · 3-D | 대피소 보급로·약주머니 서브</x:t>
  </x:si>
  <x:si>
    <x:t>기능 원형: 강제 밀치기 · 몬스터 시트 발동률 50%와 동기화</x:t>
  </x:si>
  <x:si>
    <x:t>기능 원형: 목표 전환 · 몬스터 시트 발동률 25%와 동기화</x:t>
  </x:si>
  <x:si>
    <x:t>기능 원형: 짧은 충격파 · 몬스터 시트 발동률 20%와 동기화</x:t>
  </x:si>
  <x:si>
    <x:t>기능 원형: 출구 봉쇄 · 몬스터 시트 발동률 30%와 동기화</x:t>
  </x:si>
  <x:si>
    <x:t>주변 부하의 위치를 다시 배치해 봉쇄·보호 진형을 재구성함.</x:t>
  </x:si>
  <x:si>
    <x:t>기능 원형: 앞길 막기 · 몬스터 시트 발동률 30%와 동기화</x:t>
  </x:si>
  <x:si>
    <x:t>'문 두드리기' 행동을 수행해 위치·전투 리듬을 변화시킴.</x:t>
  </x:si>
  <x:si>
    <x:t>기능 원형: 자리 고정 · 몬스터 시트 발동률 20%와 동기화</x:t>
  </x:si>
  <x:si>
    <x:t>기능 원형: 부하 재배치 · 몬스터 시트 발동률 25%와 동기화</x:t>
  </x:si>
  <x:si>
    <x:t>주변 또는 전방으로 충격파를 퍼뜨려 피해와 위치 흔들림을 줌.</x:t>
  </x:si>
  <x:si>
    <x:t>기능 원형: 비틀린 돌진 · 몬스터 시트 발동률 20%와 동기화</x:t>
  </x:si>
  <x:si>
    <x:t>기능 원형: 집단 밀치기 · 몬스터 시트 발동률 30%와 동기화</x:t>
  </x:si>
  <x:si>
    <x:t>기능 원형: 표적 지정 · 몬스터 시트 발동률 30%와 동기화</x:t>
  </x:si>
  <x:si>
    <x:t>5 | 영웅의 대가 · 5-F | 보스전·박수 없인 못 살아</x:t>
  </x:si>
  <x:si>
    <x:t>기능 원형: 달라붙기 · 몬스터 시트 발동률 40%와 동기화</x:t>
  </x:si>
  <x:si>
    <x:t>기능 원형: 직접 돌진 · 몬스터 시트 발동률 20%와 동기화</x:t>
  </x:si>
  <x:si>
    <x:t>기능 원형: 증원 호출 · 몬스터 시트 발동률 25%와 동기화</x:t>
  </x:si>
  <x:si>
    <x:t>기능 원형: 엇박자 타격 · 몬스터 시트 발동률 40%와 동기화</x:t>
  </x:si>
  <x:si>
    <x:t>'팔 교체 연타' 행동을 수행해 위치·전투 리듬을 변화시킴.</x:t>
  </x:si>
  <x:si>
    <x:t>'시민 밀어내기' 행동을 수행해 위치·전투 리듬을 변화시킴.</x:t>
  </x:si>
  <x:si>
    <x:t>'신체 떼어내기' 행동을 수행해 위치·전투 리듬을 변화시킴.</x:t>
  </x:si>
  <x:si>
    <x:t>기능 원형: 부하 호출 · 몬스터 시트 발동률 25%와 동기화</x:t>
  </x:si>
  <x:si>
    <x:t>'원거리 파편' 행동을 수행해 위치·전투 리듬을 변화시킴.</x:t>
  </x:si>
  <x:si>
    <x:t>기능 원형: 확장 휩쓸기 · 몬스터 시트 발동률 30%와 동기화</x:t>
  </x:si>
  <x:si>
    <x:t>기능 원형: 박수 강화 · 몬스터 시트 발동률 45%와 동기화</x:t>
  </x:si>
  <x:si>
    <x:t>기능 원형: 융합 폭주 · 몬스터 시트 발동률 30%와 동기화</x:t>
  </x:si>
  <x:si>
    <x:t>기능 원형: 물어뜯기 · 몬스터 시트 발동률 30%와 동기화</x:t>
  </x:si>
  <x:si>
    <x:t>기능 원형: 부위 재생 · 몬스터 시트 발동률 20%와 동기화</x:t>
  </x:si>
  <x:si>
    <x:t>확성·울음 기관에서 음파를 방출해 범위 피해와 짧은 경직을 줌.</x:t>
  </x:si>
  <x:si>
    <x:t>기능 원형: 봉쇄 충격파 · 몬스터 시트 발동률 25%와 동기화</x:t>
  </x:si>
  <x:si>
    <x:t>5 | 영웅의 대가 · 5-C | 작은 대피소 발전기 서브</x:t>
  </x:si>
  <x:si>
    <x:t>기능 원형: 짧은 음파 · 몬스터 시트 발동률 30%와 동기화</x:t>
  </x:si>
  <x:si>
    <x:t>기능 원형: 거리 유지 · 몬스터 시트 발동률 25%와 동기화</x:t>
  </x:si>
  <x:si>
    <x:t>'넘어지며 충돌' 행동을 수행해 위치·전투 리듬을 변화시킴.</x:t>
  </x:si>
  <x:si>
    <x:t>기능 원형: 몸통 방패 · 몬스터 시트 발동률 25%와 동기화</x:t>
  </x:si>
  <x:si>
    <x:t>기능 원형: 철문 돌진 · 몬스터 시트 발동률 30%와 동기화</x:t>
  </x:si>
  <x:si>
    <x:t>기능 원형: 이름 외치기 · 몬스터 시트 발동률 35%와 동기화</x:t>
  </x:si>
  <x:si>
    <x:t>기능 원형: 이동 방해 · 몬스터 시트 발동률 30%와 동기화</x:t>
  </x:si>
  <x:si>
    <x:t>기능 원형: 부하 흡수 · 몬스터 시트 발동률 25%와 동기화</x:t>
  </x:si>
  <x:si>
    <x:t>164번 | 몸통 대여중의 몸통 방패 공격을 시민 대신 막기</x:t>
  </x:si>
  <x:si>
    <x:t>기능 원형: 음파 타격 · 몬스터 시트 발동률 25%와 동기화</x:t>
  </x:si>
  <x:si>
    <x:t>4 | 영웅의 시작 · 4-E | 나만 살아서 다행 보스전</x:t>
  </x:si>
  <x:si>
    <x:t>기능 원형: 흡수 파동 · 몬스터 시트 발동률 25%와 동기화</x:t>
  </x:si>
  <x:si>
    <x:t>기능 원형: 원거리 파편 · 몬스터 시트 발동률 25%와 동기화</x:t>
  </x:si>
  <x:si>
    <x:t>165번 | 한입 단체석가 흡수한 부하의 돌격을 끝까지 피하기</x:t>
  </x:si>
  <x:si>
    <x:t>기능 원형: 발자국 추적 · 몬스터 시트 발동률 25%와 동기화</x:t>
  </x:si>
  <x:si>
    <x:t>기능 원형: 연속 타격 · 몬스터 시트 발동률 20%와 동기화</x:t>
  </x:si>
  <x:si>
    <x:t>기능 원형: 고속 돌진 · 몬스터 시트 발동률 35%와 동기화</x:t>
  </x:si>
  <x:si>
    <x:t>기능 원형: 뒤따르기 · 몬스터 시트 발동률 20%와 동기화</x:t>
  </x:si>
  <x:si>
    <x:t>기능 원형: 시선 집중 · 몬스터 시트 발동률 25%와 동기화</x:t>
  </x:si>
  <x:si>
    <x:t>기능 원형: 밀쳐내기 · 몬스터 시트 발동률 20%와 동기화</x:t>
  </x:si>
  <x:si>
    <x:t>기능 원형: 집단 강화 · 몬스터 시트 발동률 30%와 동기화</x:t>
  </x:si>
  <x:si>
    <x:t>기능 원형: 갈채 강화 · 몬스터 시트 발동률 25%와 동기화</x:t>
  </x:si>
  <x:si>
    <x:t>'발자국 추적' 행동을 수행해 위치·전투 리듬을 변화시킴.</x:t>
  </x:si>
  <x:si>
    <x:t>178번 | 그림자 팬클럽의 추격을 피해 촬영 무대 진입하기</x:t>
  </x:si>
  <x:si>
    <x:t>기능 원형: 영웅 지정 · 몬스터 시트 발동률 25%와 동기화</x:t>
  </x:si>
  <x:si>
    <x:t>기능 원형: 보호막 부여 · 몬스터 시트 발동률 30%와 동기화</x:t>
  </x:si>
  <x:si>
    <x:t>공명 약점이 없는 대상에는 사용 불가</x:t>
  </x:si>
  <x:si>
    <x:t>관리국 지급 권총을 기준으로 최초 훈련</x:t>
  </x:si>
  <x:si>
    <x:t>PPT의 폭죽형 유틸리티 스킬과 같은 구조</x:t>
  </x:si>
  <x:si>
    <x:t>잘못 판독하면 보스 패턴 페널티 적용</x:t>
  </x:si>
  <x:si>
    <x:t>지원 가능 NPC·인연·콘텐츠 플래그 충족</x:t>
  </x:si>
  <x:si>
    <x:t>244번 | 농구공의 투척 궤적 익히기</x:t>
  </x:si>
  <x:si>
    <x:t>장비 교체 시간 단축은 세트 효과와 별도</x:t>
  </x:si>
  <x:si>
    <x:t>수치 회복이 아니라 조작 가독성 보정</x:t>
  </x:si>
  <x:si>
    <x:t>공격하지 않는 선택 자체가 승리 조건</x:t>
  </x:si>
  <x:si>
    <x:t>등급 자체가 아닌 행동을 기준으로 판별</x:t>
  </x:si>
  <x:si>
    <x:t>환경 지형과 함께 사용하는 전술형 스킬</x:t>
  </x:si>
  <x:si>
    <x:t>선의 안정 장치 장착·친구 정체 확정</x:t>
  </x:si>
  <x:si>
    <x:t>단독 희생 엔딩 확정·균열 진입 직전</x:t>
  </x:si>
  <x:si>
    <x:t>접근성 설정에서 시각 왜곡 완화 가능</x:t>
  </x:si>
  <x:si>
    <x:t>SKL-STS-011 활성·접촉 판정</x:t>
  </x:si>
  <x:si>
    <x:t>카메라 없는 행동이 보스 기믹을 약화</x:t>
  </x:si>
  <x:si>
    <x:t>스토리 필수 사용·해당 콘텐츠에만 적용</x:t>
  </x:si>
  <x:si>
    <x:t>변혜서 정체 확정·마지막 생존 페이즈</x:t>
  </x:si>
  <x:si>
    <x:t>112번 재측정에서 시스템적으로 확정</x:t>
  </x:si>
  <x:si>
    <x:t>시민 환영 연결은 직접 피해 판정 없음</x:t>
  </x:si>
  <x:si>
    <x:t>근거리 전방을 긁어 기본 피해를 줌.</x:t>
  </x:si>
  <x:si>
    <x:t>등급의 부당함을 시스템 규칙으로 표현</x:t>
  </x:si>
  <x:si>
    <x:t>78번 | 문틈젤리와 정면으로 마주치기</x:t>
  </x:si>
  <x:si>
    <x:t>회복 사용 타이밍을 바꾸는 정예 기믹</x:t>
  </x:si>
  <x:si>
    <x:t>현재 페이즈에서 사용 가능·가중치 판정</x:t>
  </x:si>
  <x:si>
    <x:t>'틈새 이동' 행동을 수행해 위치·전투 리듬을 변화시킴.</x:t>
  </x:si>
  <x:si>
    <x:t>'바닥 충격' 행동을 수행해 위치·전투 리듬을 변화시킴.</x:t>
  </x:si>
  <x:si>
    <x:t>4 | 영웅의 시작 · 4-D | 지하 주차장 구조</x:t>
  </x:si>
  <x:si>
    <x:t>'밀어내기' 행동을 수행해 위치·전투 리듬을 변화시킴.</x:t>
  </x:si>
  <x:si>
    <x:t>'달라붙기' 행동을 수행해 위치·전투 리듬을 변화시킴.</x:t>
  </x:si>
  <x:si>
    <x:t>5 | 영웅의 대가 · 5-B | 지하철 승강장 구조</x:t>
  </x:si>
  <x:si>
    <x:t>'이동 방해' 행동을 수행해 위치·전투 리듬을 변화시킴.</x:t>
  </x:si>
  <x:si>
    <x:t>달라붙은 거리에서 대상을 물어뜯어 근접 피해를 줌.</x:t>
  </x:si>
  <x:si>
    <x:t>5 | 영웅의 대가 · 5-C | 융합 보스·폭력의 순환</x:t>
  </x:si>
  <x:si>
    <x:t>'몸통 방패' 행동을 수행해 위치·전투 리듬을 변화시킴.</x:t>
  </x:si>
  <x:si>
    <x:t>'융합 폭주' 행동을 수행해 위치·전투 리듬을 변화시킴.</x:t>
  </x:si>
  <x:si>
    <x:t>기능 원형: 후퇴 · 몬스터 시트 발동률 15%와 동기화</x:t>
  </x:si>
  <x:si>
    <x:t>5 | 영웅의 대가 · 5-E | 영웅화·특혜의 고착</x:t>
  </x:si>
  <x:si>
    <x:t>'거리 유지' 행동을 수행해 위치·전투 리듬을 변화시킴.</x:t>
  </x:si>
  <x:si>
    <x:t>'밀쳐내기' 행동을 수행해 위치·전투 리듬을 변화시킴.</x:t>
  </x:si>
  <x:si>
    <x:t>'넘어뜨리기' 행동을 수행해 위치·전투 리듬을 변화시킴.</x:t>
  </x:si>
  <x:si>
    <x:t>'시선 회피' 행동을 수행해 위치·전투 리듬을 변화시킴.</x:t>
  </x:si>
  <x:si>
    <x:t>'포위 명령' 행동을 수행해 위치·전투 리듬을 변화시킴.</x:t>
  </x:si>
  <x:si>
    <x:t>'순차 공격' 행동을 수행해 위치·전투 리듬을 변화시킴.</x:t>
  </x:si>
  <x:si>
    <x:t>6 | 남겨진 친구 · 6-G | 폐교 강당·보스전</x:t>
  </x:si>
  <x:si>
    <x:t>직선 조준선으로 목표를 스캔·타격해 원거리 압박을 줌.</x:t>
  </x:si>
  <x:si>
    <x:t>7 | 강요된 희생 · 7-E | 균열 내부·남겨진 흔적</x:t>
  </x:si>
  <x:si>
    <x:t>'대상 교체' 행동을 수행해 위치·전투 리듬을 변화시킴.</x:t>
  </x:si>
  <x:si>
    <x:t>7 | 강요된 희생 · 7-E | 균열 내부·거울 미로</x:t>
  </x:si>
  <x:si>
    <x:t>'희생 구호' 행동을 수행해 위치·전투 리듬을 변화시킴.</x:t>
  </x:si>
  <x:si>
    <x:t>7 | 강요된 희생 · 7-F | 균열 내부·공간 도약</x:t>
  </x:si>
  <x:si>
    <x:t>'구조 방해' 행동을 수행해 위치·전투 리듬을 변화시킴.</x:t>
  </x:si>
  <x:si>
    <x:t>'양면 압박' 행동을 수행해 위치·전투 리듬을 변화시킴.</x:t>
  </x:si>
  <x:si>
    <x:t>'즉시 추격' 행동을 수행해 위치·전투 리듬을 변화시킴.</x:t>
  </x:si>
  <x:si>
    <x:t>7 | 강요된 희생 · 7-G | 껍데기의 바다·중심 섬</x:t>
  </x:si>
  <x:si>
    <x:t>'균열 파동' 행동을 수행해 위치·전투 리듬을 변화시킴.</x:t>
  </x:si>
  <x:si>
    <x:t>7 | 강요된 희생 · 7-H | 너만 무한이잖아 보스전</x:t>
  </x:si>
</x:sst>
</file>

<file path=xl/styles.xml><?xml version="1.0" encoding="utf-8"?>
<x:styleSheet xmlns:r="http://schemas.openxmlformats.org/officeDocument/2006/relationships" xmlns:c="http://schemas.openxmlformats.org/drawingml/2006/chart" xmlns:x="http://schemas.openxmlformats.org/spreadsheetml/2006/main">
  <x:numFmts count="4">
    <x:numFmt numFmtId="164" formatCode="0.0"/>
    <x:numFmt numFmtId="165" formatCode="[h]&quot;시간 &quot;m&quot;분 &quot;s&quot;초&quot;"/>
    <x:numFmt numFmtId="166" formatCode="0&quot;%&quot;"/>
    <x:numFmt numFmtId="167" formatCode="0.0&quot;x&quot;"/>
  </x:numFmts>
  <x:fonts count="30">
    <x:font>
      <x:name val="Carlito"/>
      <x:sz val="11"/>
      <x:color rgb="ff000000"/>
    </x:font>
    <x:font>
      <x:name val="Carlito"/>
      <x:sz val="11"/>
      <x:color rgb="ff000000"/>
    </x:font>
    <x:font>
      <x:name val="Carlito"/>
      <x:sz val="11"/>
      <x:color rgb="ff000000"/>
    </x:font>
    <x:font>
      <x:name val="Carlito"/>
      <x:sz val="11"/>
      <x:color rgb="ff000000"/>
    </x:font>
    <x:font>
      <x:name val="Carlito"/>
      <x:sz val="11"/>
      <x:color rgb="ff000000"/>
    </x:font>
    <x:font>
      <x:name val="Carlito"/>
      <x:sz val="11"/>
      <x:color rgb="ff000000"/>
    </x:font>
    <mc:AlternateContent xmlns:mc="http://schemas.openxmlformats.org/markup-compatibility/2006">
      <mc:Choice xmlns:hs="http://schemas.haansoft.com/office/spreadsheet/8.0" Requires="hs">
        <x:font hs:extension="1">
          <x:name val="맑은 고딕"/>
          <x:sz val="10"/>
          <x:color rgb="ff334155"/>
          <x:b val="1"/>
          <hs:size val="100"/>
          <hs:ratio val="100"/>
          <hs:spacing val="0"/>
          <hs:offset val="0"/>
        </x:font>
      </mc:Choice>
      <mc:Fallback>
        <x:font>
          <x:name val="맑은 고딕"/>
          <x:sz val="10"/>
          <x:color rgb="ff334155"/>
          <x:b val="1"/>
        </x:font>
      </mc:Fallback>
    </mc:AlternateContent>
    <x:font>
      <x:name val="맑은 고딕"/>
      <x:sz val="10"/>
      <x:color rgb="ffffffff"/>
      <x:b val="1"/>
    </x:font>
    <x:font>
      <x:name val="맑은 고딕"/>
      <x:sz val="10"/>
      <x:color rgb="ff000000"/>
    </x:font>
    <x:font>
      <x:name val="맑은 고딕"/>
      <x:sz val="10"/>
      <x:color rgb="ff000000"/>
      <x:b val="1"/>
    </x:font>
    <mc:AlternateContent xmlns:mc="http://schemas.openxmlformats.org/markup-compatibility/2006">
      <mc:Choice xmlns:hs="http://schemas.haansoft.com/office/spreadsheet/8.0" Requires="hs">
        <x:font hs:extension="1">
          <x:name val="맑은 고딕"/>
          <x:sz val="10"/>
          <x:color rgb="ff334e68"/>
          <hs:size val="100"/>
          <hs:ratio val="100"/>
          <hs:spacing val="0"/>
          <hs:offset val="0"/>
        </x:font>
      </mc:Choice>
      <mc:Fallback>
        <x:font>
          <x:name val="맑은 고딕"/>
          <x:sz val="10"/>
          <x:color rgb="ff334e68"/>
        </x:font>
      </mc:Fallback>
    </mc:AlternateContent>
    <mc:AlternateContent xmlns:mc="http://schemas.openxmlformats.org/markup-compatibility/2006">
      <mc:Choice xmlns:hs="http://schemas.haansoft.com/office/spreadsheet/8.0" Requires="hs">
        <x:font hs:extension="1">
          <x:name val="맑은 고딕"/>
          <x:sz val="10"/>
          <x:color rgb="ff375623"/>
          <hs:size val="100"/>
          <hs:ratio val="100"/>
          <hs:spacing val="0"/>
          <hs:offset val="0"/>
        </x:font>
      </mc:Choice>
      <mc:Fallback>
        <x:font>
          <x:name val="맑은 고딕"/>
          <x:sz val="10"/>
          <x:color rgb="ff375623"/>
        </x:font>
      </mc:Fallback>
    </mc:AlternateContent>
    <mc:AlternateContent xmlns:mc="http://schemas.openxmlformats.org/markup-compatibility/2006">
      <mc:Choice xmlns:hs="http://schemas.haansoft.com/office/spreadsheet/8.0" Requires="hs">
        <x:font hs:extension="1">
          <x:name val="맑은 고딕"/>
          <x:sz val="16"/>
          <x:color rgb="ffffffff"/>
          <x:b val="1"/>
          <hs:size val="100"/>
          <hs:ratio val="100"/>
          <hs:spacing val="0"/>
          <hs:offset val="0"/>
        </x:font>
      </mc:Choice>
      <mc:Fallback>
        <x:font>
          <x:name val="맑은 고딕"/>
          <x:sz val="16"/>
          <x:color rgb="ffffffff"/>
          <x:b val="1"/>
        </x:font>
      </mc:Fallback>
    </mc:AlternateContent>
    <mc:AlternateContent xmlns:mc="http://schemas.openxmlformats.org/markup-compatibility/2006">
      <mc:Choice xmlns:hs="http://schemas.haansoft.com/office/spreadsheet/8.0" Requires="hs">
        <x:font hs:extension="1">
          <x:name val="맑은 고딕"/>
          <x:sz val="11"/>
          <x:color rgb="ffffffff"/>
          <x:b val="1"/>
          <hs:size val="100"/>
          <hs:ratio val="100"/>
          <hs:spacing val="0"/>
          <hs:offset val="0"/>
        </x:font>
      </mc:Choice>
      <mc:Fallback>
        <x:font>
          <x:name val="맑은 고딕"/>
          <x:sz val="11"/>
          <x:color rgb="ffffffff"/>
          <x:b val="1"/>
        </x:font>
      </mc:Fallback>
    </mc:AlternateContent>
    <mc:AlternateContent xmlns:mc="http://schemas.openxmlformats.org/markup-compatibility/2006">
      <mc:Choice xmlns:hs="http://schemas.haansoft.com/office/spreadsheet/8.0" Requires="hs">
        <x:font hs:extension="1">
          <x:name val="맑은 고딕"/>
          <x:sz val="10"/>
          <x:color rgb="ff222222"/>
          <hs:size val="100"/>
          <hs:ratio val="100"/>
          <hs:spacing val="0"/>
          <hs:offset val="0"/>
        </x:font>
      </mc:Choice>
      <mc:Fallback>
        <x:font>
          <x:name val="맑은 고딕"/>
          <x:sz val="10"/>
          <x:color rgb="ff222222"/>
        </x:font>
      </mc:Fallback>
    </mc:AlternateContent>
    <mc:AlternateContent xmlns:mc="http://schemas.openxmlformats.org/markup-compatibility/2006">
      <mc:Choice xmlns:hs="http://schemas.haansoft.com/office/spreadsheet/8.0" Requires="hs">
        <x:font hs:extension="1">
          <x:name val="Carlito"/>
          <x:sz val="9"/>
          <x:color rgb="ff334155"/>
          <x:b val="1"/>
          <hs:size val="100"/>
          <hs:ratio val="100"/>
          <hs:spacing val="0"/>
          <hs:offset val="0"/>
        </x:font>
      </mc:Choice>
      <mc:Fallback>
        <x:font>
          <x:name val="Carlito"/>
          <x:sz val="9"/>
          <x:color rgb="ff334155"/>
          <x:b val="1"/>
        </x:font>
      </mc:Fallback>
    </mc:AlternateContent>
    <mc:AlternateContent xmlns:mc="http://schemas.openxmlformats.org/markup-compatibility/2006">
      <mc:Choice xmlns:hs="http://schemas.haansoft.com/office/spreadsheet/8.0" Requires="hs">
        <x:font hs:extension="1">
          <x:name val="맑은 고딕"/>
          <x:sz val="10"/>
          <x:color rgb="ff000000"/>
          <x:i val="1"/>
          <hs:size val="100"/>
          <hs:ratio val="100"/>
          <hs:spacing val="0"/>
          <hs:offset val="0"/>
        </x:font>
      </mc:Choice>
      <mc:Fallback>
        <x:font>
          <x:name val="맑은 고딕"/>
          <x:sz val="10"/>
          <x:color rgb="ff000000"/>
          <x:i val="1"/>
        </x:font>
      </mc:Fallback>
    </mc:AlternateContent>
    <mc:AlternateContent xmlns:mc="http://schemas.openxmlformats.org/markup-compatibility/2006">
      <mc:Choice xmlns:hs="http://schemas.haansoft.com/office/spreadsheet/8.0" Requires="hs">
        <x:font hs:extension="1">
          <x:name val="맑은 고딕"/>
          <x:sz val="10"/>
          <x:color rgb="ffce0202"/>
          <hs:size val="100"/>
          <hs:ratio val="100"/>
          <hs:spacing val="0"/>
          <hs:offset val="0"/>
        </x:font>
      </mc:Choice>
      <mc:Fallback>
        <x:font>
          <x:name val="맑은 고딕"/>
          <x:sz val="10"/>
          <x:color rgb="ffce0202"/>
        </x:font>
      </mc:Fallback>
    </mc:AlternateContent>
    <mc:AlternateContent xmlns:mc="http://schemas.openxmlformats.org/markup-compatibility/2006">
      <mc:Choice xmlns:hs="http://schemas.haansoft.com/office/spreadsheet/8.0" Requires="hs">
        <x:font hs:extension="1">
          <x:name val="맑은 고딕"/>
          <x:sz val="10"/>
          <x:color rgb="ff7f6000"/>
          <x:b val="1"/>
          <hs:size val="100"/>
          <hs:ratio val="100"/>
          <hs:spacing val="0"/>
          <hs:offset val="0"/>
        </x:font>
      </mc:Choice>
      <mc:Fallback>
        <x:font>
          <x:name val="맑은 고딕"/>
          <x:sz val="10"/>
          <x:color rgb="ff7f6000"/>
          <x:b val="1"/>
        </x:font>
      </mc:Fallback>
    </mc:AlternateContent>
    <mc:AlternateContent xmlns:mc="http://schemas.openxmlformats.org/markup-compatibility/2006">
      <mc:Choice xmlns:hs="http://schemas.haansoft.com/office/spreadsheet/8.0" Requires="hs">
        <x:font hs:extension="1">
          <x:name val="맑은 고딕"/>
          <x:sz val="10"/>
          <x:color rgb="ff375623"/>
          <x:b val="1"/>
          <hs:size val="100"/>
          <hs:ratio val="100"/>
          <hs:spacing val="0"/>
          <hs:offset val="0"/>
        </x:font>
      </mc:Choice>
      <mc:Fallback>
        <x:font>
          <x:name val="맑은 고딕"/>
          <x:sz val="10"/>
          <x:color rgb="ff375623"/>
          <x:b val="1"/>
        </x:font>
      </mc:Fallback>
    </mc:AlternateContent>
    <mc:AlternateContent xmlns:mc="http://schemas.openxmlformats.org/markup-compatibility/2006">
      <mc:Choice xmlns:hs="http://schemas.haansoft.com/office/spreadsheet/8.0" Requires="hs">
        <x:font hs:extension="1">
          <x:name val="맑은 고딕"/>
          <x:sz val="10"/>
          <x:color rgb="ff0a66cc"/>
          <hs:size val="100"/>
          <hs:ratio val="100"/>
          <hs:spacing val="0"/>
          <hs:offset val="0"/>
        </x:font>
      </mc:Choice>
      <mc:Fallback>
        <x:font>
          <x:name val="맑은 고딕"/>
          <x:sz val="10"/>
          <x:color rgb="ff0a66cc"/>
        </x:font>
      </mc:Fallback>
    </mc:AlternateContent>
    <mc:AlternateContent xmlns:mc="http://schemas.openxmlformats.org/markup-compatibility/2006">
      <mc:Choice xmlns:hs="http://schemas.haansoft.com/office/spreadsheet/8.0" Requires="hs">
        <x:font hs:extension="1">
          <x:name val="맑은 고딕"/>
          <x:sz val="10"/>
          <x:color rgb="ff2b2730"/>
          <x:b val="1"/>
          <hs:size val="100"/>
          <hs:ratio val="100"/>
          <hs:spacing val="0"/>
          <hs:offset val="0"/>
        </x:font>
      </mc:Choice>
      <mc:Fallback>
        <x:font>
          <x:name val="맑은 고딕"/>
          <x:sz val="10"/>
          <x:color rgb="ff2b2730"/>
          <x:b val="1"/>
        </x:font>
      </mc:Fallback>
    </mc:AlternateContent>
    <mc:AlternateContent xmlns:mc="http://schemas.openxmlformats.org/markup-compatibility/2006">
      <mc:Choice xmlns:hs="http://schemas.haansoft.com/office/spreadsheet/8.0" Requires="hs">
        <x:font hs:extension="1">
          <x:name val="맑은 고딕"/>
          <x:sz val="10"/>
          <x:color rgb="ff2b2730"/>
          <hs:size val="100"/>
          <hs:ratio val="100"/>
          <hs:spacing val="0"/>
          <hs:offset val="0"/>
        </x:font>
      </mc:Choice>
      <mc:Fallback>
        <x:font>
          <x:name val="맑은 고딕"/>
          <x:sz val="10"/>
          <x:color rgb="ff2b2730"/>
        </x:font>
      </mc:Fallback>
    </mc:AlternateContent>
    <mc:AlternateContent xmlns:mc="http://schemas.openxmlformats.org/markup-compatibility/2006">
      <mc:Choice xmlns:hs="http://schemas.haansoft.com/office/spreadsheet/8.0" Requires="hs">
        <x:font hs:extension="1">
          <x:name val="맑은 고딕"/>
          <x:sz val="10"/>
          <x:color rgb="ff6b4f1d"/>
          <hs:size val="100"/>
          <hs:ratio val="100"/>
          <hs:spacing val="0"/>
          <hs:offset val="0"/>
        </x:font>
      </mc:Choice>
      <mc:Fallback>
        <x:font>
          <x:name val="맑은 고딕"/>
          <x:sz val="10"/>
          <x:color rgb="ff6b4f1d"/>
        </x:font>
      </mc:Fallback>
    </mc:AlternateContent>
    <mc:AlternateContent xmlns:mc="http://schemas.openxmlformats.org/markup-compatibility/2006">
      <mc:Choice xmlns:hs="http://schemas.haansoft.com/office/spreadsheet/8.0" Requires="hs">
        <x:font hs:extension="1">
          <x:name val="맑은 고딕"/>
          <x:sz val="15"/>
          <x:color rgb="ffffffff"/>
          <x:b val="1"/>
          <hs:size val="100"/>
          <hs:ratio val="100"/>
          <hs:spacing val="0"/>
          <hs:offset val="0"/>
        </x:font>
      </mc:Choice>
      <mc:Fallback>
        <x:font>
          <x:name val="맑은 고딕"/>
          <x:sz val="15"/>
          <x:color rgb="ffffffff"/>
          <x:b val="1"/>
        </x:font>
      </mc:Fallback>
    </mc:AlternateContent>
    <mc:AlternateContent xmlns:mc="http://schemas.openxmlformats.org/markup-compatibility/2006">
      <mc:Choice xmlns:hs="http://schemas.haansoft.com/office/spreadsheet/8.0" Requires="hs">
        <x:font hs:extension="1">
          <x:name val="맑은 고딕"/>
          <x:sz val="10"/>
          <x:color rgb="ff1f2933"/>
          <x:b val="1"/>
          <hs:size val="100"/>
          <hs:ratio val="100"/>
          <hs:spacing val="0"/>
          <hs:offset val="0"/>
        </x:font>
      </mc:Choice>
      <mc:Fallback>
        <x:font>
          <x:name val="맑은 고딕"/>
          <x:sz val="10"/>
          <x:color rgb="ff1f2933"/>
          <x:b val="1"/>
        </x:font>
      </mc:Fallback>
    </mc:AlternateContent>
    <mc:AlternateContent xmlns:mc="http://schemas.openxmlformats.org/markup-compatibility/2006">
      <mc:Choice xmlns:hs="http://schemas.haansoft.com/office/spreadsheet/8.0" Requires="hs">
        <x:font hs:extension="1">
          <x:name val="맑은 고딕"/>
          <x:sz val="10"/>
          <x:color rgb="ff1f2933"/>
          <hs:size val="100"/>
          <hs:ratio val="100"/>
          <hs:spacing val="0"/>
          <hs:offset val="0"/>
        </x:font>
      </mc:Choice>
      <mc:Fallback>
        <x:font>
          <x:name val="맑은 고딕"/>
          <x:sz val="10"/>
          <x:color rgb="ff1f2933"/>
        </x:font>
      </mc:Fallback>
    </mc:AlternateContent>
    <mc:AlternateContent xmlns:mc="http://schemas.openxmlformats.org/markup-compatibility/2006">
      <mc:Choice xmlns:hs="http://schemas.haansoft.com/office/spreadsheet/8.0" Requires="hs">
        <x:font hs:extension="1">
          <x:name val="맑은 고딕"/>
          <x:sz val="9"/>
          <x:color rgb="ffffffff"/>
          <x:b val="1"/>
          <hs:size val="100"/>
          <hs:ratio val="100"/>
          <hs:spacing val="0"/>
          <hs:offset val="0"/>
        </x:font>
      </mc:Choice>
      <mc:Fallback>
        <x:font>
          <x:name val="맑은 고딕"/>
          <x:sz val="9"/>
          <x:color rgb="ffffffff"/>
          <x:b val="1"/>
        </x:font>
      </mc:Fallback>
    </mc:AlternateContent>
    <mc:AlternateContent xmlns:mc="http://schemas.openxmlformats.org/markup-compatibility/2006">
      <mc:Choice xmlns:hs="http://schemas.haansoft.com/office/spreadsheet/8.0" Requires="hs">
        <x:font hs:extension="1">
          <x:name val="맑은 고딕"/>
          <x:sz val="8.25"/>
          <x:color rgb="ffffffff"/>
          <x:b val="1"/>
          <hs:size val="100"/>
          <hs:ratio val="100"/>
          <hs:spacing val="0"/>
          <hs:offset val="0"/>
        </x:font>
      </mc:Choice>
      <mc:Fallback>
        <x:font>
          <x:name val="맑은 고딕"/>
          <x:sz val="8.25"/>
          <x:color rgb="ffffffff"/>
          <x:b val="1"/>
        </x:font>
      </mc:Fallback>
    </mc:AlternateContent>
    <mc:AlternateContent xmlns:mc="http://schemas.openxmlformats.org/markup-compatibility/2006">
      <mc:Choice xmlns:hs="http://schemas.haansoft.com/office/spreadsheet/8.0" Requires="hs">
        <x:font hs:extension="1">
          <x:name val="맑은 고딕"/>
          <x:sz val="7.5"/>
          <x:color rgb="ffffffff"/>
          <x:b val="1"/>
          <hs:size val="100"/>
          <hs:ratio val="100"/>
          <hs:spacing val="0"/>
          <hs:offset val="0"/>
        </x:font>
      </mc:Choice>
      <mc:Fallback>
        <x:font>
          <x:name val="맑은 고딕"/>
          <x:sz val="7.5"/>
          <x:color rgb="ffffffff"/>
          <x:b val="1"/>
        </x:font>
      </mc:Fallback>
    </mc:AlternateContent>
  </x:fonts>
  <x:fills count="36">
    <x:fill>
      <x:patternFill patternType="none"/>
    </x:fill>
    <x:fill>
      <x:patternFill patternType="gray125"/>
    </x:fill>
    <x:fill>
      <x:patternFill patternType="solid">
        <x:fgColor rgb="ff334e68"/>
        <x:bgColor indexed="64"/>
      </x:patternFill>
    </x:fill>
    <x:fill>
      <x:patternFill patternType="solid">
        <x:fgColor rgb="ffeef3f7"/>
        <x:bgColor indexed="64"/>
      </x:patternFill>
    </x:fill>
    <x:fill>
      <x:patternFill patternType="solid">
        <x:fgColor rgb="ffd9eaf7"/>
        <x:bgColor indexed="64"/>
      </x:patternFill>
    </x:fill>
    <x:fill>
      <x:patternFill patternType="solid">
        <x:fgColor rgb="ff5b9bd5"/>
        <x:bgColor indexed="64"/>
      </x:patternFill>
    </x:fill>
    <x:fill>
      <x:patternFill patternType="solid">
        <x:fgColor rgb="ffe2f0d9"/>
        <x:bgColor indexed="64"/>
      </x:patternFill>
    </x:fill>
    <x:fill>
      <x:patternFill patternType="solid">
        <x:fgColor rgb="ffd9e7f3"/>
        <x:bgColor indexed="64"/>
      </x:patternFill>
    </x:fill>
    <x:fill>
      <x:patternFill patternType="solid">
        <x:fgColor rgb="ff7a4e68"/>
        <x:bgColor indexed="64"/>
      </x:patternFill>
    </x:fill>
    <x:fill>
      <x:patternFill patternType="solid">
        <x:fgColor rgb="ffa65d72"/>
        <x:bgColor indexed="64"/>
      </x:patternFill>
    </x:fill>
    <x:fill>
      <x:patternFill patternType="solid">
        <x:fgColor rgb="ffffffff"/>
        <x:bgColor indexed="64"/>
      </x:patternFill>
    </x:fill>
    <x:fill>
      <x:patternFill patternType="solid">
        <x:fgColor rgb="ffddebf7"/>
        <x:bgColor indexed="64"/>
      </x:patternFill>
    </x:fill>
    <x:fill>
      <x:patternFill patternType="solid">
        <x:fgColor rgb="ffd9e2f3"/>
        <x:bgColor indexed="64"/>
      </x:patternFill>
    </x:fill>
    <x:fill>
      <x:patternFill patternType="solid">
        <x:fgColor rgb="ffffe6c1"/>
        <x:bgColor indexed="64"/>
      </x:patternFill>
    </x:fill>
    <x:fill>
      <x:patternFill patternType="solid">
        <x:fgColor rgb="ffffe6c2"/>
        <x:bgColor indexed="64"/>
      </x:patternFill>
    </x:fill>
    <x:fill>
      <x:patternFill patternType="solid">
        <x:fgColor rgb="fffff2cc"/>
        <x:bgColor indexed="64"/>
      </x:patternFill>
    </x:fill>
    <x:fill>
      <x:patternFill patternType="solid">
        <x:fgColor rgb="fffce4d6"/>
        <x:bgColor indexed="64"/>
      </x:patternFill>
    </x:fill>
    <x:fill>
      <x:patternFill patternType="solid">
        <x:fgColor rgb="fff4cccc"/>
        <x:bgColor indexed="64"/>
      </x:patternFill>
    </x:fill>
    <x:fill>
      <x:patternFill patternType="solid">
        <x:fgColor rgb="ffe4dfec"/>
        <x:bgColor indexed="64"/>
      </x:patternFill>
    </x:fill>
    <x:fill>
      <x:patternFill patternType="solid">
        <x:fgColor rgb="ffede5f2"/>
        <x:bgColor indexed="64"/>
      </x:patternFill>
    </x:fill>
    <x:fill>
      <x:patternFill patternType="solid">
        <x:fgColor rgb="ff4f81bd"/>
        <x:bgColor indexed="64"/>
      </x:patternFill>
    </x:fill>
    <x:fill>
      <x:patternFill patternType="solid">
        <x:fgColor rgb="ff8064a2"/>
        <x:bgColor indexed="64"/>
      </x:patternFill>
    </x:fill>
    <x:fill>
      <x:patternFill patternType="solid">
        <x:fgColor rgb="ff5b6573"/>
        <x:bgColor indexed="64"/>
      </x:patternFill>
    </x:fill>
    <x:fill>
      <x:patternFill patternType="solid">
        <x:fgColor rgb="ffa64d79"/>
        <x:bgColor indexed="64"/>
      </x:patternFill>
    </x:fill>
    <x:fill>
      <x:patternFill patternType="solid">
        <x:fgColor rgb="ffffd5d5"/>
        <x:bgColor indexed="64"/>
      </x:patternFill>
    </x:fill>
    <x:fill>
      <x:patternFill patternType="solid">
        <x:fgColor rgb="ffe7fcff"/>
        <x:bgColor indexed="64"/>
      </x:patternFill>
    </x:fill>
    <x:fill>
      <x:patternFill patternType="solid">
        <x:fgColor rgb="ffd9eaf5"/>
        <x:bgColor indexed="64"/>
      </x:patternFill>
    </x:fill>
    <x:fill>
      <x:patternFill patternType="solid">
        <x:fgColor rgb="ff4b2e5e"/>
        <x:bgColor indexed="64"/>
      </x:patternFill>
    </x:fill>
    <x:fill>
      <x:patternFill patternType="solid">
        <x:fgColor rgb="ffe7ebff"/>
        <x:bgColor indexed="64"/>
      </x:patternFill>
    </x:fill>
    <x:fill>
      <x:patternFill patternType="solid">
        <x:fgColor rgb="ffed7d31"/>
        <x:bgColor indexed="64"/>
      </x:patternFill>
    </x:fill>
    <x:fill>
      <x:patternFill patternType="solid">
        <x:fgColor rgb="ff70ad47"/>
        <x:bgColor indexed="64"/>
      </x:patternFill>
    </x:fill>
    <x:fill>
      <x:patternFill patternType="solid">
        <x:fgColor rgb="ff2f4d66"/>
        <x:bgColor indexed="64"/>
      </x:patternFill>
    </x:fill>
    <x:fill>
      <x:patternFill patternType="solid">
        <x:fgColor rgb="ffd9e8f5"/>
        <x:bgColor indexed="64"/>
      </x:patternFill>
    </x:fill>
    <x:fill>
      <x:patternFill patternType="solid">
        <x:fgColor rgb="ffe4f0dc"/>
        <x:bgColor indexed="64"/>
      </x:patternFill>
    </x:fill>
    <x:fill>
      <x:patternFill patternType="solid">
        <x:fgColor rgb="ffeef2f4"/>
        <x:bgColor indexed="64"/>
      </x:patternFill>
    </x:fill>
    <x:fill>
      <x:patternFill patternType="solid">
        <x:fgColor rgb="fffff1d3"/>
        <x:bgColor indexed="64"/>
      </x:patternFill>
    </x:fill>
  </x:fills>
  <x:borders count="61">
    <x:border>
      <x:left>
        <x:color rgb="ff000000"/>
      </x:left>
      <x:right>
        <x:color rgb="ff000000"/>
      </x:right>
      <x:top>
        <x:color auto="1"/>
      </x:top>
      <x:bottom>
        <x:color rgb="ff000000"/>
      </x:bottom>
    </x:border>
    <x:border>
      <x:left style="thin">
        <x:color auto="1"/>
      </x:left>
      <x:right style="thin">
        <x:color auto="1"/>
      </x:right>
      <x:top style="thin">
        <x:color auto="1"/>
      </x:top>
      <x:bottom style="thin">
        <x:color auto="1"/>
      </x:bottom>
    </x:border>
    <x:border>
      <x:left style="thin">
        <x:color rgb="ff000000"/>
      </x:left>
      <x:right style="thin">
        <x:color auto="1"/>
      </x:right>
      <x:top style="thin">
        <x:color rgb="ff000000"/>
      </x:top>
      <x:bottom style="thin">
        <x:color rgb="ff000000"/>
      </x:bottom>
    </x:border>
    <x:border>
      <x:left style="thin">
        <x:color auto="1"/>
      </x:left>
      <x:right style="thin">
        <x:color auto="1"/>
      </x:right>
      <x:top style="thin">
        <x:color rgb="ff000000"/>
      </x:top>
      <x:bottom style="thin">
        <x:color rgb="ff000000"/>
      </x:bottom>
    </x:border>
    <x:border>
      <x:left>
        <x:color auto="1"/>
      </x:left>
      <x:right style="thin">
        <x:color rgb="ffd0d7de"/>
      </x:right>
      <x:top>
        <x:color auto="1"/>
      </x:top>
      <x:bottom>
        <x:color auto="1"/>
      </x:bottom>
    </x:border>
    <x:border>
      <x:left>
        <x:color auto="1"/>
      </x:left>
      <x:right>
        <x:color auto="1"/>
      </x:right>
      <x:top>
        <x:color auto="1"/>
      </x:top>
      <x:bottom style="thin">
        <x:color rgb="ffd0d7de"/>
      </x:bottom>
    </x:border>
    <x:border>
      <x:left>
        <x:color auto="1"/>
      </x:left>
      <x:right style="thin">
        <x:color rgb="ffd0d7de"/>
      </x:right>
      <x:top>
        <x:color auto="1"/>
      </x:top>
      <x:bottom style="thin">
        <x:color rgb="ffd0d7de"/>
      </x:bottom>
    </x:border>
    <x:border>
      <x:left style="thin">
        <x:color rgb="ffd0d7de"/>
      </x:left>
      <x:right>
        <x:color auto="1"/>
      </x:right>
      <x:top style="thin">
        <x:color rgb="ffd0d7de"/>
      </x:top>
      <x:bottom>
        <x:color auto="1"/>
      </x:bottom>
    </x:border>
    <x:border>
      <x:left>
        <x:color auto="1"/>
      </x:left>
      <x:right>
        <x:color auto="1"/>
      </x:right>
      <x:top style="thin">
        <x:color rgb="ffd0d7de"/>
      </x:top>
      <x:bottom>
        <x:color auto="1"/>
      </x:bottom>
    </x:border>
    <x:border>
      <x:left style="thin">
        <x:color rgb="ffd0d7de"/>
      </x:left>
      <x:right>
        <x:color auto="1"/>
      </x:right>
      <x:top>
        <x:color auto="1"/>
      </x:top>
      <x:bottom>
        <x:color auto="1"/>
      </x:bottom>
    </x:border>
    <x:border>
      <x:left style="thin">
        <x:color rgb="ffd0d7de"/>
      </x:left>
      <x:right>
        <x:color auto="1"/>
      </x:right>
      <x:top>
        <x:color auto="1"/>
      </x:top>
      <x:bottom style="thin">
        <x:color rgb="ffd0d7de"/>
      </x:bottom>
    </x:border>
    <x:border>
      <x:left>
        <x:color auto="1"/>
      </x:left>
      <x:right>
        <x:color auto="1"/>
      </x:right>
      <x:top style="thin">
        <x:color rgb="ffc5d1db"/>
      </x:top>
      <x:bottom style="thin">
        <x:color rgb="ffc5d1db"/>
      </x:bottom>
    </x:border>
    <x:border>
      <x:left>
        <x:color auto="1"/>
      </x:left>
      <x:right style="thin">
        <x:color rgb="ffc5d1db"/>
      </x:right>
      <x:top style="thin">
        <x:color rgb="ffc5d1db"/>
      </x:top>
      <x:bottom style="thin">
        <x:color rgb="ffc5d1db"/>
      </x:bottom>
    </x:border>
    <x:border>
      <x:left style="thin">
        <x:color rgb="ff3b6d95"/>
      </x:left>
      <x:right>
        <x:color auto="1"/>
      </x:right>
      <x:top style="thin">
        <x:color rgb="ff3b6d95"/>
      </x:top>
      <x:bottom style="thin">
        <x:color rgb="ff3b6d95"/>
      </x:bottom>
    </x:border>
    <x:border>
      <x:left>
        <x:color auto="1"/>
      </x:left>
      <x:right>
        <x:color auto="1"/>
      </x:right>
      <x:top style="thin">
        <x:color rgb="ff3b6d95"/>
      </x:top>
      <x:bottom style="thin">
        <x:color rgb="ff3b6d95"/>
      </x:bottom>
    </x:border>
    <x:border>
      <x:left>
        <x:color auto="1"/>
      </x:left>
      <x:right style="thin">
        <x:color rgb="ff3b6d95"/>
      </x:right>
      <x:top style="thin">
        <x:color rgb="ff3b6d95"/>
      </x:top>
      <x:bottom style="thin">
        <x:color rgb="ff3b6d95"/>
      </x:bottom>
    </x:border>
    <x:border>
      <x:left style="thin">
        <x:color rgb="ffd0d7de"/>
      </x:left>
      <x:right>
        <x:color auto="1"/>
      </x:right>
      <x:top style="thin">
        <x:color rgb="ff3b6d95"/>
      </x:top>
      <x:bottom style="thin">
        <x:color rgb="ff3b6d95"/>
      </x:bottom>
    </x:border>
    <x:border>
      <x:left>
        <x:color auto="1"/>
      </x:left>
      <x:right style="thin">
        <x:color rgb="ffd0d7de"/>
      </x:right>
      <x:top style="thin">
        <x:color rgb="ff3b6d95"/>
      </x:top>
      <x:bottom style="thin">
        <x:color rgb="ff3b6d95"/>
      </x:bottom>
    </x:border>
    <x:border>
      <x:left>
        <x:color auto="1"/>
      </x:left>
      <x:right style="thin">
        <x:color rgb="ffd0d7de"/>
      </x:right>
      <x:top style="thin">
        <x:color rgb="ffd0d7de"/>
      </x:top>
      <x:bottom>
        <x:color auto="1"/>
      </x:bottom>
    </x:border>
    <x:border>
      <x:left style="thin">
        <x:color rgb="ffc5d1db"/>
      </x:left>
      <x:right>
        <x:color auto="1"/>
      </x:right>
      <x:top style="thin">
        <x:color rgb="ffc5d1db"/>
      </x:top>
      <x:bottom>
        <x:color auto="1"/>
      </x:bottom>
    </x:border>
    <x:border>
      <x:left>
        <x:color auto="1"/>
      </x:left>
      <x:right>
        <x:color auto="1"/>
      </x:right>
      <x:top style="thin">
        <x:color rgb="ffc5d1db"/>
      </x:top>
      <x:bottom>
        <x:color auto="1"/>
      </x:bottom>
    </x:border>
    <x:border>
      <x:left>
        <x:color auto="1"/>
      </x:left>
      <x:right>
        <x:color auto="1"/>
      </x:right>
      <x:top>
        <x:color auto="1"/>
      </x:top>
      <x:bottom style="thin">
        <x:color rgb="ff233746"/>
      </x:bottom>
    </x:border>
    <x:border>
      <x:left style="thin">
        <x:color auto="1"/>
      </x:left>
      <x:right style="thin">
        <x:color auto="1"/>
      </x:right>
      <x:top style="thin">
        <x:color auto="1"/>
      </x:top>
      <x:bottom>
        <x:color auto="1"/>
      </x:bottom>
    </x:border>
    <x:border>
      <x:left style="thin">
        <x:color auto="1"/>
      </x:left>
      <x:right style="thin">
        <x:color auto="1"/>
      </x:right>
      <x:top>
        <x:color auto="1"/>
      </x:top>
      <x:bottom>
        <x:color auto="1"/>
      </x:bottom>
    </x:border>
    <x:border>
      <x:left style="thin">
        <x:color auto="1"/>
      </x:left>
      <x:right style="thin">
        <x:color auto="1"/>
      </x:right>
      <x:top>
        <x:color auto="1"/>
      </x:top>
      <x:bottom style="thin">
        <x:color rgb="ffd0d7de"/>
      </x:bottom>
    </x:border>
    <x:border>
      <x:left>
        <x:color auto="1"/>
      </x:left>
      <x:right>
        <x:color auto="1"/>
      </x:right>
      <x:top style="thin">
        <x:color rgb="ff20364a"/>
      </x:top>
      <x:bottom>
        <x:color auto="1"/>
      </x:bottom>
    </x:border>
    <x:border>
      <x:left>
        <x:color auto="1"/>
      </x:left>
      <x:right>
        <x:color auto="1"/>
      </x:right>
      <x:top style="thin">
        <x:color rgb="ff8ea3b5"/>
      </x:top>
      <x:bottom>
        <x:color auto="1"/>
      </x:bottom>
    </x:border>
    <x:border>
      <x:left style="thin">
        <x:color rgb="ffd9d9d9"/>
      </x:left>
      <x:right style="thin">
        <x:color rgb="ffd9d9d9"/>
      </x:right>
      <x:top style="thin">
        <x:color rgb="ffd9d9d9"/>
      </x:top>
      <x:bottom style="thin">
        <x:color rgb="ffd9d9d9"/>
      </x:bottom>
    </x:border>
    <x:border>
      <x:left style="thin">
        <x:color auto="1"/>
      </x:left>
      <x:right style="thin">
        <x:color auto="1"/>
      </x:right>
      <x:top style="thin">
        <x:color rgb="ffd0d7de"/>
      </x:top>
      <x:bottom>
        <x:color auto="1"/>
      </x:bottom>
    </x:border>
    <x:border>
      <x:left style="thin">
        <x:color auto="1"/>
      </x:left>
      <x:right>
        <x:color auto="1"/>
      </x:right>
      <x:top style="thin">
        <x:color rgb="ff000000"/>
      </x:top>
      <x:bottom style="thin">
        <x:color rgb="ff000000"/>
      </x:bottom>
    </x:border>
    <x:border>
      <x:left style="thin">
        <x:color rgb="ffc9c4ce"/>
      </x:left>
      <x:right style="thin">
        <x:color rgb="ffc9c4ce"/>
      </x:right>
      <x:top style="thin">
        <x:color rgb="ffc9c4ce"/>
      </x:top>
      <x:bottom style="thin">
        <x:color rgb="ffc9c4ce"/>
      </x:bottom>
    </x:border>
    <x:border>
      <x:left>
        <x:color auto="1"/>
      </x:left>
      <x:right style="thin">
        <x:color auto="1"/>
      </x:right>
      <x:top style="thin">
        <x:color auto="1"/>
      </x:top>
      <x:bottom style="thin">
        <x:color auto="1"/>
      </x:bottom>
    </x:border>
    <x:border>
      <x:left>
        <x:color auto="1"/>
      </x:left>
      <x:right style="thin">
        <x:color auto="1"/>
      </x:right>
      <x:top>
        <x:color auto="1"/>
      </x:top>
      <x:bottom>
        <x:color auto="1"/>
      </x:bottom>
    </x:border>
    <x:border>
      <x:left style="thin">
        <x:color auto="1"/>
      </x:left>
      <x:right style="thin">
        <x:color auto="1"/>
      </x:right>
      <x:top>
        <x:color auto="1"/>
      </x:top>
      <x:bottom style="thin">
        <x:color auto="1"/>
      </x:bottom>
    </x:border>
    <x:border>
      <x:left>
        <x:color auto="1"/>
      </x:left>
      <x:right style="thin">
        <x:color auto="1"/>
      </x:right>
      <x:top style="thin">
        <x:color rgb="ff000000"/>
      </x:top>
      <x:bottom style="thin">
        <x:color rgb="ff000000"/>
      </x:bottom>
    </x:border>
    <x:border>
      <x:left>
        <x:color auto="1"/>
      </x:left>
      <x:right>
        <x:color auto="1"/>
      </x:right>
      <x:top>
        <x:color auto="1"/>
      </x:top>
      <x:bottom style="thin">
        <x:color auto="1"/>
      </x:bottom>
    </x:border>
    <x:border>
      <x:left>
        <x:color auto="1"/>
      </x:left>
      <x:right>
        <x:color auto="1"/>
      </x:right>
      <x:top>
        <x:color auto="1"/>
      </x:top>
      <x:bottom style="thin">
        <x:color rgb="ff8ea3b5"/>
      </x:bottom>
    </x:border>
    <x:border>
      <x:left style="thin">
        <x:color auto="1"/>
      </x:left>
      <x:right>
        <x:color auto="1"/>
      </x:right>
      <x:top style="thin">
        <x:color auto="1"/>
      </x:top>
      <x:bottom>
        <x:color auto="1"/>
      </x:bottom>
    </x:border>
    <x:border>
      <x:left>
        <x:color auto="1"/>
      </x:left>
      <x:right>
        <x:color auto="1"/>
      </x:right>
      <x:top style="thin">
        <x:color auto="1"/>
      </x:top>
      <x:bottom>
        <x:color auto="1"/>
      </x:bottom>
    </x:border>
    <x:border>
      <x:left>
        <x:color auto="1"/>
      </x:left>
      <x:right style="thin">
        <x:color auto="1"/>
      </x:right>
      <x:top style="thin">
        <x:color auto="1"/>
      </x:top>
      <x:bottom>
        <x:color auto="1"/>
      </x:bottom>
    </x:border>
    <x:border>
      <x:left style="thin">
        <x:color rgb="ffaab7c4"/>
      </x:left>
      <x:right>
        <x:color auto="1"/>
      </x:right>
      <x:top style="thin">
        <x:color rgb="ffaab7c4"/>
      </x:top>
      <x:bottom>
        <x:color auto="1"/>
      </x:bottom>
    </x:border>
    <x:border>
      <x:left>
        <x:color auto="1"/>
      </x:left>
      <x:right>
        <x:color auto="1"/>
      </x:right>
      <x:top style="thin">
        <x:color rgb="ffaab7c4"/>
      </x:top>
      <x:bottom>
        <x:color auto="1"/>
      </x:bottom>
    </x:border>
    <x:border>
      <x:left>
        <x:color auto="1"/>
      </x:left>
      <x:right style="thin">
        <x:color rgb="ffaab7c4"/>
      </x:right>
      <x:top style="thin">
        <x:color rgb="ffaab7c4"/>
      </x:top>
      <x:bottom>
        <x:color auto="1"/>
      </x:bottom>
    </x:border>
    <x:border>
      <x:left style="thin">
        <x:color auto="1"/>
      </x:left>
      <x:right>
        <x:color auto="1"/>
      </x:right>
      <x:top style="thin">
        <x:color auto="1"/>
      </x:top>
      <x:bottom style="thin">
        <x:color auto="1"/>
      </x:bottom>
    </x:border>
    <x:border>
      <x:left>
        <x:color auto="1"/>
      </x:left>
      <x:right>
        <x:color auto="1"/>
      </x:right>
      <x:top style="thin">
        <x:color auto="1"/>
      </x:top>
      <x:bottom style="thin">
        <x:color auto="1"/>
      </x:bottom>
    </x:border>
    <x:border>
      <x:left style="thin">
        <x:color rgb="ff352041"/>
      </x:left>
      <x:right>
        <x:color auto="1"/>
      </x:right>
      <x:top style="thin">
        <x:color rgb="ff352041"/>
      </x:top>
      <x:bottom style="thin">
        <x:color rgb="ff352041"/>
      </x:bottom>
    </x:border>
    <x:border>
      <x:left>
        <x:color auto="1"/>
      </x:left>
      <x:right>
        <x:color auto="1"/>
      </x:right>
      <x:top style="thin">
        <x:color rgb="ff352041"/>
      </x:top>
      <x:bottom style="thin">
        <x:color rgb="ff352041"/>
      </x:bottom>
    </x:border>
    <x:border>
      <x:left>
        <x:color auto="1"/>
      </x:left>
      <x:right style="thin">
        <x:color rgb="ff352041"/>
      </x:right>
      <x:top style="thin">
        <x:color rgb="ff352041"/>
      </x:top>
      <x:bottom style="thin">
        <x:color rgb="ff352041"/>
      </x:bottom>
    </x:border>
    <x:border>
      <x:left style="thin">
        <x:color rgb="ffc9c4ce"/>
      </x:left>
      <x:right>
        <x:color auto="1"/>
      </x:right>
      <x:top style="thin">
        <x:color rgb="ffc9c4ce"/>
      </x:top>
      <x:bottom>
        <x:color auto="1"/>
      </x:bottom>
    </x:border>
    <x:border>
      <x:left>
        <x:color auto="1"/>
      </x:left>
      <x:right>
        <x:color auto="1"/>
      </x:right>
      <x:top style="thin">
        <x:color rgb="ffc9c4ce"/>
      </x:top>
      <x:bottom>
        <x:color auto="1"/>
      </x:bottom>
    </x:border>
    <x:border>
      <x:left>
        <x:color auto="1"/>
      </x:left>
      <x:right style="thin">
        <x:color rgb="ffc9c4ce"/>
      </x:right>
      <x:top style="thin">
        <x:color rgb="ffc9c4ce"/>
      </x:top>
      <x:bottom>
        <x:color auto="1"/>
      </x:bottom>
    </x:border>
    <x:border>
      <x:left style="thin">
        <x:color rgb="ffc9c4ce"/>
      </x:left>
      <x:right>
        <x:color auto="1"/>
      </x:right>
      <x:top>
        <x:color auto="1"/>
      </x:top>
      <x:bottom>
        <x:color auto="1"/>
      </x:bottom>
    </x:border>
    <x:border>
      <x:left>
        <x:color auto="1"/>
      </x:left>
      <x:right style="thin">
        <x:color rgb="ffc9c4ce"/>
      </x:right>
      <x:top>
        <x:color auto="1"/>
      </x:top>
      <x:bottom>
        <x:color auto="1"/>
      </x:bottom>
    </x:border>
    <x:border>
      <x:left style="thin">
        <x:color rgb="ffd9d9d9"/>
      </x:left>
      <x:right>
        <x:color auto="1"/>
      </x:right>
      <x:top style="thin">
        <x:color rgb="ffd9d9d9"/>
      </x:top>
      <x:bottom>
        <x:color auto="1"/>
      </x:bottom>
    </x:border>
    <x:border>
      <x:left>
        <x:color auto="1"/>
      </x:left>
      <x:right>
        <x:color auto="1"/>
      </x:right>
      <x:top style="thin">
        <x:color rgb="ffd9d9d9"/>
      </x:top>
      <x:bottom>
        <x:color auto="1"/>
      </x:bottom>
    </x:border>
    <x:border>
      <x:left>
        <x:color auto="1"/>
      </x:left>
      <x:right style="thin">
        <x:color rgb="ffd9d9d9"/>
      </x:right>
      <x:top style="thin">
        <x:color rgb="ffd9d9d9"/>
      </x:top>
      <x:bottom>
        <x:color auto="1"/>
      </x:bottom>
    </x:border>
    <x:border>
      <x:left style="thin">
        <x:color rgb="ffd9d9d9"/>
      </x:left>
      <x:right>
        <x:color auto="1"/>
      </x:right>
      <x:top>
        <x:color auto="1"/>
      </x:top>
      <x:bottom>
        <x:color auto="1"/>
      </x:bottom>
    </x:border>
    <x:border>
      <x:left>
        <x:color auto="1"/>
      </x:left>
      <x:right style="thin">
        <x:color rgb="ffd9d9d9"/>
      </x:right>
      <x:top>
        <x:color auto="1"/>
      </x:top>
      <x:bottom>
        <x:color auto="1"/>
      </x:bottom>
    </x:border>
    <x:border>
      <x:left style="thin">
        <x:color rgb="ffd9d9d9"/>
      </x:left>
      <x:right>
        <x:color auto="1"/>
      </x:right>
      <x:top>
        <x:color auto="1"/>
      </x:top>
      <x:bottom style="thin">
        <x:color rgb="ffd9d9d9"/>
      </x:bottom>
    </x:border>
    <x:border>
      <x:left>
        <x:color auto="1"/>
      </x:left>
      <x:right>
        <x:color auto="1"/>
      </x:right>
      <x:top>
        <x:color auto="1"/>
      </x:top>
      <x:bottom style="thin">
        <x:color rgb="ffd9d9d9"/>
      </x:bottom>
    </x:border>
    <x:border>
      <x:left>
        <x:color auto="1"/>
      </x:left>
      <x:right style="thin">
        <x:color rgb="ffd9d9d9"/>
      </x:right>
      <x:top>
        <x:color auto="1"/>
      </x:top>
      <x:bottom style="thin">
        <x:color rgb="ffd9d9d9"/>
      </x:bottom>
    </x:border>
  </x:borders>
  <x:cellStyleXfs count="7">
    <x:xf numFmtId="0" fontId="0" fillId="0" borderId="0">
      <x:alignment horizontal="general" vertical="center"/>
    </x:xf>
    <x:xf numFmtId="0" fontId="0" fillId="0" borderId="0">
      <x:alignment horizontal="general" vertical="center"/>
    </x:xf>
    <x:xf numFmtId="0" fontId="0" fillId="0" borderId="0">
      <x:alignment horizontal="general" vertical="center"/>
    </x:xf>
    <x:xf numFmtId="0" fontId="0" fillId="0" borderId="0">
      <x:alignment horizontal="general" vertical="center"/>
    </x:xf>
    <x:xf numFmtId="0" fontId="0" fillId="0" borderId="0">
      <x:alignment horizontal="general" vertical="bottom"/>
    </x:xf>
    <x:xf numFmtId="0" fontId="0" fillId="0" borderId="0">
      <x:alignment horizontal="general" vertical="bottom"/>
    </x:xf>
    <x:xf numFmtId="0" fontId="0" fillId="0" borderId="0">
      <x:alignment horizontal="general" vertical="bottom"/>
    </x:xf>
  </x:cellStyleXfs>
  <x:cellXfs count="265">
    <x:xf numFmtId="0" fontId="0" fillId="0" borderId="0" xfId="1" applyNumberFormat="1" applyAlignment="1">
      <x:alignment horizontal="general" vertical="bottom"/>
    </x:xf>
    <x:xf numFmtId="0" fontId="6" fillId="0" borderId="0" xfId="3"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7" fillId="0" borderId="0" xfId="3"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3"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0" borderId="0" xfId="3"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0" xfId="3"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33" fontId="6" fillId="0" borderId="0" xfId="3"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33" fontId="6" fillId="0" borderId="0" xfId="3"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33" fontId="7" fillId="0" borderId="0" xfId="3"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33" fontId="7" fillId="0" borderId="0" xfId="3"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0" xfId="2"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0" xfId="2" applyNumberFormat="1" applyFont="1" applyFill="1" applyAlignment="1">
          <x:alignment horizontal="center" vertical="center" wrapText="1"/>
        </x:xf>
      </mc:Fallback>
    </mc:AlternateContent>
    <x:xf numFmtId="0" fontId="8" fillId="0" borderId="0" xfId="2" applyNumberFormat="1" applyFont="1" applyFill="1" applyAlignment="1">
      <x:alignment horizontal="general" vertical="center" wrapText="1"/>
    </x:xf>
    <mc:AlternateContent xmlns:mc="http://schemas.openxmlformats.org/markup-compatibility/2006">
      <mc:Choice xmlns:hs="http://schemas.haansoft.com/office/spreadsheet/8.0" Requires="hs">
        <x:xf numFmtId="0" fontId="8" fillId="0" borderId="0" xfId="3"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0" xfId="3" applyNumberFormat="1" applyFont="1" applyFill="1" applyBorder="1" applyAlignment="1">
          <x:alignment horizontal="center" vertical="center" wrapText="1"/>
        </x:xf>
      </mc:Fallback>
    </mc:AlternateContent>
    <x:xf numFmtId="0" fontId="8" fillId="0" borderId="1" xfId="2"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8" fillId="0" borderId="1"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1"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 fontId="8" fillId="0" borderId="1"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 fontId="8" fillId="0" borderId="1"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2" borderId="2"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2"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2" borderId="3"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3" xfId="2" applyNumberFormat="1" applyFont="1" applyFill="1" applyBorder="1" applyAlignment="1">
          <x:alignment horizontal="center" vertical="center" wrapText="1"/>
        </x:xf>
      </mc:Fallback>
    </mc:AlternateContent>
    <x:xf numFmtId="0" fontId="8" fillId="0" borderId="0" xfId="2" applyNumberFormat="1" applyFont="1" applyFill="1" applyBorder="1" applyAlignment="1">
      <x:alignment horizontal="general" vertical="center" wrapText="1"/>
    </x:xf>
    <x:xf numFmtId="0" fontId="8" fillId="0" borderId="4" xfId="2" applyNumberFormat="1" applyFont="1" applyFill="1" applyBorder="1" applyAlignment="1">
      <x:alignment horizontal="general" vertical="center" wrapText="1"/>
    </x:xf>
    <x:xf numFmtId="0" fontId="8" fillId="0" borderId="5" xfId="2" applyNumberFormat="1" applyFont="1" applyFill="1" applyBorder="1" applyAlignment="1">
      <x:alignment horizontal="general" vertical="center" wrapText="1"/>
    </x:xf>
    <x:xf numFmtId="0" fontId="8" fillId="0" borderId="6" xfId="2"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8" fillId="0" borderId="7"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7"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8"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8"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9"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9"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0"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1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10"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5"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5"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3" borderId="11"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11"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9" fillId="3" borderId="12"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9" fillId="3" borderId="12" xfId="2" applyNumberFormat="1" applyFont="1" applyFill="1" applyBorder="1" applyAlignment="1">
          <x:alignment horizontal="center" vertical="center" wrapText="1"/>
        </x:xf>
      </mc:Fallback>
    </mc:AlternateContent>
    <x:xf numFmtId="0" fontId="9" fillId="0" borderId="9" xfId="2" applyNumberFormat="1" applyFont="1" applyFill="1" applyBorder="1" applyAlignment="1">
      <x:alignment horizontal="general" vertical="center" wrapText="1"/>
    </x:xf>
    <x:xf numFmtId="0" fontId="9" fillId="0" borderId="10" xfId="2" applyNumberFormat="1" applyFont="1" applyFill="1" applyBorder="1" applyAlignment="1">
      <x:alignment horizontal="general" vertical="center" wrapText="1"/>
    </x:xf>
    <x:xf numFmtId="0" fontId="10" fillId="4" borderId="0" xfId="2"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7" fillId="5" borderId="13"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3"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14"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4"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15"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5" xfId="2" applyNumberFormat="1" applyFont="1" applyFill="1" applyBorder="1" applyAlignment="1">
          <x:alignment horizontal="center" vertical="center" wrapText="1"/>
        </x:xf>
      </mc:Fallback>
    </mc:AlternateContent>
    <x:xf numFmtId="0" fontId="11" fillId="6" borderId="0" xfId="2"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7" fillId="5" borderId="16"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6"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17"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7"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2"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2" borderId="0"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8" fillId="0" borderId="8"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8"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8" fillId="0" borderId="18"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18"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8" fillId="0"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0"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8" fillId="0" borderId="4"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4"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8" fillId="0" borderId="5"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5"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8" fillId="0" borderId="6"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6"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1"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1" xfId="2"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5" borderId="1" xfId="2"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3" borderId="19"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19"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3" borderId="2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20"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6" fontId="8" fillId="0" borderId="1"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6" fontId="8" fillId="0" borderId="1" xfId="2" applyNumberFormat="1" applyFont="1" applyFill="1" applyBorder="1" applyAlignment="1">
          <x:alignment horizontal="center" vertical="center" wrapText="1"/>
        </x:xf>
      </mc:Fallback>
    </mc:AlternateContent>
    <x:xf numFmtId="0" fontId="0" fillId="0" borderId="0" xfId="2" applyNumberFormat="1" applyAlignment="1">
      <x:alignment horizontal="general" vertical="center"/>
    </x:xf>
    <mc:AlternateContent xmlns:mc="http://schemas.openxmlformats.org/markup-compatibility/2006">
      <mc:Choice xmlns:hs="http://schemas.haansoft.com/office/spreadsheet/8.0" Requires="hs">
        <x:xf numFmtId="165" fontId="8" fillId="0" borderId="1"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1" xfId="2" applyNumberFormat="1" applyFont="1" applyFill="1" applyBorder="1" applyAlignment="1">
          <x:alignment horizontal="center" vertical="center" wrapText="1"/>
        </x:xf>
      </mc:Fallback>
    </mc:AlternateContent>
    <x:xf numFmtId="0" fontId="8" fillId="0" borderId="1" xfId="2"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165" fontId="9" fillId="3" borderId="11"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9" fillId="3" borderId="11"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0" xfId="2" applyNumberFormat="1" applyFont="1" applyFill="1" applyBorder="1" applyAlignment="1">
          <x:alignment horizontal="center" vertical="center" wrapText="1"/>
        </x:xf>
      </mc:Fallback>
    </mc:AlternateContent>
    <x:xf numFmtId="0" fontId="0" fillId="0" borderId="0" xfId="2"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7" fillId="2" borderId="21"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21"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2"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0" xfId="2" applyNumberFormat="1" applyFont="1" applyFill="1" applyBorder="1" applyAlignment="1">
          <x:alignment horizontal="center" vertical="center" wrapText="1"/>
        </x:xf>
      </mc:Fallback>
    </mc:AlternateContent>
    <x:xf numFmtId="0" fontId="13" fillId="2" borderId="0" xfId="2"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0" fillId="0" borderId="0" xfId="2" applyNumberFormat="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2" applyNumberFormat="1" applyAlignment="1">
          <x:alignment horizontal="center" vertical="center"/>
        </x:xf>
      </mc:Fallback>
    </mc:AlternateContent>
    <mc:AlternateContent xmlns:mc="http://schemas.openxmlformats.org/markup-compatibility/2006">
      <mc:Choice xmlns:hs="http://schemas.haansoft.com/office/spreadsheet/8.0" Requires="hs">
        <x:xf numFmtId="0" fontId="8" fillId="0" borderId="22"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2"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23"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3"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24"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4"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4" fillId="0" borderId="25"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4" fillId="0" borderId="25" xfId="2" applyNumberFormat="1" applyFont="1" applyFill="1" applyBorder="1" applyAlignment="1">
          <x:alignment horizontal="center" vertical="center" wrapText="1"/>
        </x:xf>
      </mc:Fallback>
    </mc:AlternateContent>
    <x:xf numFmtId="0" fontId="14" fillId="0" borderId="25" xfId="2"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14" fillId="0"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4" fillId="0" borderId="0" xfId="2" applyNumberFormat="1" applyFont="1" applyFill="1" applyBorder="1" applyAlignment="1">
          <x:alignment horizontal="center" vertical="center" wrapText="1"/>
        </x:xf>
      </mc:Fallback>
    </mc:AlternateContent>
    <x:xf numFmtId="0" fontId="14" fillId="0" borderId="0" xfId="2"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14" fillId="0" borderId="26"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4" fillId="0" borderId="26" xfId="2" applyNumberFormat="1" applyFont="1" applyFill="1" applyBorder="1" applyAlignment="1">
          <x:alignment horizontal="center" vertical="center" wrapText="1"/>
        </x:xf>
      </mc:Fallback>
    </mc:AlternateContent>
    <x:xf numFmtId="0" fontId="14" fillId="0" borderId="26" xfId="2" applyNumberFormat="1" applyFont="1" applyFill="1" applyBorder="1" applyAlignment="1">
      <x:alignment horizontal="left" vertical="center" wrapText="1"/>
    </x:xf>
    <x:xf numFmtId="0" fontId="8" fillId="0" borderId="0" xfId="2" applyNumberFormat="1" applyFont="1" applyAlignment="1">
      <x:alignment horizontal="general" vertical="center"/>
    </x:xf>
    <mc:AlternateContent xmlns:mc="http://schemas.openxmlformats.org/markup-compatibility/2006">
      <mc:Choice xmlns:hs="http://schemas.haansoft.com/office/spreadsheet/8.0" Requires="hs">
        <x:xf numFmtId="0" fontId="8" fillId="0" borderId="25"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5" xfId="2" applyNumberFormat="1" applyFont="1" applyFill="1" applyBorder="1" applyAlignment="1">
          <x:alignment horizontal="center" vertical="center" wrapText="1"/>
        </x:xf>
      </mc:Fallback>
    </mc:AlternateContent>
    <x:xf numFmtId="0" fontId="8" fillId="0" borderId="25" xfId="2" applyNumberFormat="1" applyFont="1" applyFill="1" applyBorder="1" applyAlignment="1">
      <x:alignment horizontal="general" vertical="center" wrapText="1"/>
    </x:xf>
    <x:xf numFmtId="0" fontId="0" fillId="0" borderId="0" xfId="2" applyNumberFormat="1" applyBorder="1" applyAlignment="1">
      <x:alignment horizontal="general" vertical="bottom"/>
    </x:xf>
    <x:xf numFmtId="0" fontId="15" fillId="0" borderId="0" xfId="3"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9" fillId="7" borderId="1"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7" borderId="1"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0" xfId="2" applyNumberFormat="1" applyAlignment="1" hs:applyExtension="1">
          <x:alignment horizontal="center" vertical="bottom"/>
          <hs:parashape hs:lineSpacingType="betweenLines" hs:lineSpacing="75" hs:breakNonLatinWord="breakWord" hs:breakLatinWord="keepWord" hs:condense="0" hs:textAlignment="baseLine"/>
        </x:xf>
      </mc:Choice>
      <mc:Fallback>
        <x:xf numFmtId="0" fontId="0" fillId="0" borderId="0" xfId="2" applyNumberFormat="1" applyAlignment="1">
          <x:alignment horizontal="center" vertical="bottom"/>
        </x:xf>
      </mc:Fallback>
    </mc:AlternateContent>
    <x:xf numFmtId="0" fontId="0" fillId="0" borderId="0" xfId="2" applyNumberFormat="1" applyFont="1" applyFill="1" applyBorder="1" applyAlignment="1">
      <x:alignment horizontal="general" vertical="center"/>
    </x:xf>
    <x:xf numFmtId="0" fontId="6" fillId="0" borderId="0" xfId="2" applyNumberFormat="1" applyFont="1" applyFill="1" applyBorder="1" applyAlignment="1">
      <x:alignment horizontal="general" vertical="center" wrapText="1"/>
    </x:xf>
    <x:xf numFmtId="0" fontId="8" fillId="0" borderId="0" xfId="2" applyNumberFormat="1" applyFont="1" applyFill="1" applyBorder="1" applyAlignment="1">
      <x:alignment horizontal="general" vertical="center"/>
    </x:xf>
    <x:xf numFmtId="0" fontId="8" fillId="0" borderId="0" xfId="2" applyNumberFormat="1" applyFont="1" applyFill="1" applyBorder="1" applyAlignment="1">
      <x:alignment horizontal="left" vertical="center" wrapText="1"/>
    </x:xf>
    <x:xf numFmtId="165" fontId="0" fillId="0" borderId="0" xfId="2"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8" fillId="0" borderId="1" xfId="2"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1" xfId="2"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64" fontId="8" fillId="0" borderId="1" xfId="2"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8" fillId="0" borderId="1" xfId="2"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0" borderId="27" xfId="4"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7" xfId="4" applyNumberFormat="1" applyFont="1" applyFill="1" applyBorder="1" applyAlignment="1" applyProtection="1">
          <x:alignment horizontal="center" vertical="center" wrapText="1"/>
        </x:xf>
      </mc:Fallback>
    </mc:AlternateContent>
    <x:xf numFmtId="0" fontId="8" fillId="0" borderId="27" xfId="4"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7" fillId="0" borderId="27"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27"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8" borderId="27"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8" borderId="27"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8" fillId="0" borderId="27"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7" xfId="2" applyNumberFormat="1" applyFont="1" applyFill="1" applyBorder="1" applyAlignment="1" applyProtection="1">
          <x:alignment horizontal="center" vertical="center" wrapText="1"/>
        </x:xf>
      </mc:Fallback>
    </mc:AlternateContent>
    <x:xf numFmtId="0" fontId="8" fillId="0" borderId="27" xfId="2"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7" fillId="9" borderId="27"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9" borderId="27"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 fontId="8" fillId="10" borderId="27"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 fontId="8" fillId="10" borderId="27"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8" fillId="10" borderId="27"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10" borderId="27" xfId="2" applyNumberFormat="1" applyFont="1" applyFill="1" applyBorder="1" applyAlignment="1" applyProtection="1">
          <x:alignment horizontal="center" vertical="center" wrapText="1"/>
        </x:xf>
      </mc:Fallback>
    </mc:AlternateContent>
    <x:xf numFmtId="0" fontId="8" fillId="10" borderId="27" xfId="2" applyNumberFormat="1" applyFont="1" applyFill="1" applyBorder="1" applyAlignment="1" applyProtection="1">
      <x:alignment horizontal="general" vertical="center" wrapText="1"/>
    </x:xf>
    <x:xf numFmtId="0" fontId="16" fillId="10" borderId="27" xfId="2"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166" fontId="8" fillId="10" borderId="27"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66" fontId="8" fillId="10" borderId="27" xfId="2" applyNumberFormat="1" applyFont="1" applyFill="1" applyBorder="1" applyAlignment="1" applyProtection="1">
          <x:alignment horizontal="center" vertical="center" wrapText="1"/>
        </x:xf>
      </mc:Fallback>
    </mc:AlternateContent>
    <x:xf numFmtId="0" fontId="0" fillId="0" borderId="0" xfId="2"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8" fillId="0" borderId="0"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0" xfId="2" applyNumberFormat="1" applyFont="1" applyFill="1" applyBorder="1" applyAlignment="1" applyProtection="1">
          <x:alignment horizontal="center" vertical="center" wrapText="1"/>
        </x:xf>
      </mc:Fallback>
    </mc:AlternateContent>
    <x:xf numFmtId="0" fontId="8" fillId="0" borderId="1" xfId="2" applyNumberFormat="1" applyFont="1" applyFill="1" applyBorder="1" applyAlignment="1" applyProtection="1">
      <x:alignment horizontal="general" vertical="center" wrapText="1"/>
    </x:xf>
    <x:xf numFmtId="0" fontId="6" fillId="0" borderId="0" xfId="3"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6" fillId="0" borderId="0"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0"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0" borderId="0"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33" fontId="6" fillId="0" borderId="0"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33" fontId="6" fillId="0" borderId="0"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33" fontId="7" fillId="0" borderId="0"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33" fontId="7" fillId="0" borderId="0" xfId="3"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0"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0" xfId="2" applyNumberFormat="1" applyFont="1" applyFill="1" applyBorder="1" applyAlignment="1" applyProtection="1">
          <x:alignment horizontal="center" vertical="center" wrapText="1"/>
        </x:xf>
      </mc:Fallback>
    </mc:AlternateContent>
    <x:xf numFmtId="0" fontId="6" fillId="0" borderId="0" xfId="2"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7" fillId="2"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1"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 fontId="7" fillId="2"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 fontId="7" fillId="2" borderId="1"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33" fontId="7" fillId="2"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33" fontId="7" fillId="2" borderId="1" xfId="2" applyNumberFormat="1" applyFont="1" applyFill="1" applyBorder="1" applyAlignment="1" applyProtection="1">
          <x:alignment horizontal="center" vertical="center" wrapText="1"/>
        </x:xf>
      </mc:Fallback>
    </mc:AlternateContent>
    <x:xf numFmtId="2" fontId="8" fillId="6" borderId="1" xfId="2"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8" fillId="0"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1" xfId="2" applyNumberFormat="1" applyFont="1" applyFill="1" applyBorder="1" applyAlignment="1" applyProtection="1">
          <x:alignment horizontal="center" vertical="center" wrapText="1"/>
        </x:xf>
      </mc:Fallback>
    </mc:AlternateContent>
    <x:xf numFmtId="2" fontId="8" fillId="0" borderId="1" xfId="2"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2" fontId="8" fillId="0"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2" fontId="8" fillId="0" borderId="1"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65" fontId="8" fillId="0"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1"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 fontId="8" fillId="0"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 fontId="8" fillId="0" borderId="1"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49" fontId="8" fillId="0"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49" fontId="8" fillId="0" borderId="1" xfId="2" applyNumberFormat="1" applyFont="1" applyFill="1" applyBorder="1" applyAlignment="1" applyProtection="1">
          <x:alignment horizontal="center" vertical="center" wrapText="1"/>
        </x:xf>
      </mc:Fallback>
    </mc:AlternateContent>
    <x:xf numFmtId="0" fontId="8" fillId="0" borderId="1" xfId="2" applyNumberFormat="1" applyFont="1" applyFill="1" applyBorder="1" applyAlignment="1" applyProtection="1">
      <x:alignment horizontal="left" vertical="center" wrapText="1"/>
    </x:xf>
    <x:xf numFmtId="2" fontId="8" fillId="11" borderId="1" xfId="2" applyNumberFormat="1" applyFont="1" applyFill="1" applyBorder="1" applyAlignment="1" applyProtection="1">
      <x:alignment horizontal="left" vertical="center" wrapText="1"/>
    </x:xf>
    <x:xf numFmtId="2" fontId="8" fillId="12" borderId="1" xfId="2"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17" fillId="0"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17" fillId="0" borderId="1"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8" fillId="13"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13" borderId="1" xfId="2" applyNumberFormat="1" applyFont="1" applyFill="1" applyBorder="1" applyAlignment="1" applyProtection="1">
          <x:alignment horizontal="center" vertical="center" wrapText="1"/>
        </x:xf>
      </mc:Fallback>
    </mc:AlternateContent>
    <x:xf numFmtId="2" fontId="18" fillId="13" borderId="1" xfId="2" applyNumberFormat="1" applyFont="1" applyFill="1" applyBorder="1" applyAlignment="1" applyProtection="1">
      <x:alignment horizontal="left" vertical="center" wrapText="1"/>
    </x:xf>
    <x:xf numFmtId="2" fontId="8" fillId="13" borderId="1" xfId="2"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2" fontId="8" fillId="13"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2" fontId="8" fillId="13" borderId="1"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65" fontId="8" fillId="13"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65" fontId="8" fillId="13" borderId="1"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 fontId="18" fillId="13"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 fontId="18" fillId="13" borderId="1"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 fontId="8" fillId="14"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 fontId="8" fillId="14" borderId="1"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18" fillId="13"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18" fillId="13" borderId="1"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49" fontId="18" fillId="13"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49" fontId="18" fillId="13" borderId="1" xfId="2" applyNumberFormat="1" applyFont="1" applyFill="1" applyBorder="1" applyAlignment="1" applyProtection="1">
          <x:alignment horizontal="center" vertical="center" wrapText="1"/>
        </x:xf>
      </mc:Fallback>
    </mc:AlternateContent>
    <x:xf numFmtId="0" fontId="8" fillId="13" borderId="1" xfId="2"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17" fillId="13"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17" fillId="13" borderId="1" xfId="2" applyNumberFormat="1" applyFont="1" applyFill="1" applyBorder="1" applyAlignment="1" applyProtection="1">
          <x:alignment horizontal="center" vertical="center" wrapText="1"/>
        </x:xf>
      </mc:Fallback>
    </mc:AlternateContent>
    <x:xf numFmtId="2" fontId="8" fillId="15" borderId="1" xfId="2" applyNumberFormat="1" applyFont="1" applyFill="1" applyBorder="1" applyAlignment="1" applyProtection="1">
      <x:alignment horizontal="left" vertical="center" wrapText="1"/>
    </x:xf>
    <x:xf numFmtId="0" fontId="8" fillId="15" borderId="1" xfId="2" applyNumberFormat="1" applyFont="1" applyFill="1" applyBorder="1" applyAlignment="1" applyProtection="1">
      <x:alignment horizontal="general" vertical="center" wrapText="1"/>
    </x:xf>
    <x:xf numFmtId="0" fontId="18" fillId="13" borderId="1" xfId="2" applyNumberFormat="1" applyFont="1" applyFill="1" applyBorder="1" applyAlignment="1" applyProtection="1">
      <x:alignment horizontal="general" vertical="center" wrapText="1"/>
    </x:xf>
    <x:xf numFmtId="0" fontId="8" fillId="13" borderId="1" xfId="2"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1" fontId="8" fillId="13"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 fontId="8" fillId="13" borderId="1"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49" fontId="8" fillId="13"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49" fontId="8" fillId="13" borderId="1" xfId="2" applyNumberFormat="1" applyFont="1" applyFill="1" applyBorder="1" applyAlignment="1" applyProtection="1">
          <x:alignment horizontal="center" vertical="center" wrapText="1"/>
        </x:xf>
      </mc:Fallback>
    </mc:AlternateContent>
    <x:xf numFmtId="0" fontId="8" fillId="16" borderId="1" xfId="2" applyNumberFormat="1" applyFont="1" applyFill="1" applyBorder="1" applyAlignment="1" applyProtection="1">
      <x:alignment horizontal="general" vertical="center" wrapText="1"/>
    </x:xf>
    <x:xf numFmtId="0" fontId="19" fillId="6" borderId="1" xfId="2"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1" fontId="19" fillId="6"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 fontId="19" fillId="6" borderId="1"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 fontId="8" fillId="6"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 fontId="8" fillId="6" borderId="1"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20" fillId="0" borderId="1"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20" fillId="0" borderId="1" xfId="2" applyNumberFormat="1" applyFont="1" applyFill="1" applyBorder="1" applyAlignment="1" applyProtection="1">
          <x:alignment horizontal="center" vertical="center" wrapText="1"/>
        </x:xf>
      </mc:Fallback>
    </mc:AlternateContent>
    <x:xf numFmtId="0" fontId="6" fillId="0" borderId="1" xfId="2" applyNumberFormat="1" applyFont="1" applyFill="1" applyBorder="1" applyAlignment="1" applyProtection="1">
      <x:alignment horizontal="general" vertical="center" wrapText="1"/>
    </x:xf>
    <x:xf numFmtId="0" fontId="8" fillId="17" borderId="1" xfId="2" applyNumberFormat="1" applyFont="1" applyFill="1" applyBorder="1" applyAlignment="1" applyProtection="1">
      <x:alignment horizontal="general" vertical="center" wrapText="1"/>
    </x:xf>
    <x:xf numFmtId="0" fontId="8" fillId="18" borderId="1" xfId="2" applyNumberFormat="1" applyFont="1" applyFill="1" applyBorder="1" applyAlignment="1" applyProtection="1">
      <x:alignment horizontal="general" vertical="center" wrapText="1"/>
    </x:xf>
    <x:xf numFmtId="0" fontId="7" fillId="0" borderId="0" xfId="3" applyNumberFormat="1" applyFont="1" applyFill="1" applyBorder="1" applyAlignment="1" applyProtection="1">
      <x:alignment horizontal="left" vertical="center" wrapText="1"/>
    </x:xf>
    <x:xf numFmtId="33" fontId="7" fillId="0" borderId="0" xfId="2" applyNumberFormat="1" applyFont="1" applyFill="1" applyBorder="1" applyAlignment="1" applyProtection="1">
      <x:alignment horizontal="left" vertical="center" wrapText="1"/>
    </x:xf>
    <x:xf numFmtId="0" fontId="18" fillId="13" borderId="1" xfId="2" applyNumberFormat="1" applyFont="1" applyFill="1" applyBorder="1" applyAlignment="1" applyProtection="1">
      <x:alignment horizontal="left" vertical="center" wrapText="1"/>
    </x:xf>
    <x:xf numFmtId="0" fontId="19" fillId="6" borderId="1" xfId="2" applyNumberFormat="1" applyFont="1" applyFill="1" applyBorder="1" applyAlignment="1" applyProtection="1">
      <x:alignment horizontal="left" vertical="center" wrapText="1"/>
    </x:xf>
    <x:xf numFmtId="0" fontId="8" fillId="0" borderId="0" xfId="2" applyNumberFormat="1" applyFont="1" applyFill="1" applyBorder="1" applyAlignment="1" applyProtection="1">
      <x:alignment horizontal="left" vertical="center" wrapText="1"/>
    </x:xf>
    <x:xf numFmtId="0" fontId="7" fillId="2" borderId="1" xfId="2"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7" fillId="0"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33" fontId="7" fillId="0"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33" fontId="7" fillId="0" borderId="0" xfId="2" applyNumberFormat="1" applyFont="1" applyFill="1" applyBorder="1" applyAlignment="1">
          <x:alignment horizontal="center" vertical="center" wrapText="1"/>
        </x:xf>
      </mc:Fallback>
    </mc:AlternateContent>
    <x:xf numFmtId="0" fontId="8" fillId="0" borderId="23" xfId="2" applyNumberFormat="1" applyFont="1" applyFill="1" applyBorder="1" applyAlignment="1">
      <x:alignment horizontal="general" vertical="center" wrapText="1"/>
    </x:xf>
    <x:xf numFmtId="0" fontId="8" fillId="0" borderId="28" xfId="2"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7" fillId="2" borderId="29"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29"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 fontId="7" fillId="0"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 fontId="7" fillId="0" borderId="0" xfId="2" applyNumberFormat="1" applyFont="1" applyFill="1" applyBorder="1" applyAlignment="1">
          <x:alignment horizontal="center" vertical="center" wrapText="1"/>
        </x:xf>
      </mc:Fallback>
    </mc:AlternateContent>
    <x:xf numFmtId="0" fontId="8" fillId="0" borderId="25" xfId="2"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21" fillId="19" borderId="30" xfId="5"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1" fillId="19" borderId="30" xfId="5"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20" borderId="30" xfId="5"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0" borderId="30" xfId="5"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21" borderId="30" xfId="5"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1" borderId="30" xfId="5"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22" borderId="30" xfId="5"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2" borderId="30" xfId="5"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23" borderId="30" xfId="5"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3" borderId="30" xfId="5" applyNumberFormat="1" applyFont="1" applyFill="1" applyBorder="1" applyAlignment="1">
          <x:alignment horizontal="center" vertical="center" wrapText="1"/>
        </x:xf>
      </mc:Fallback>
    </mc:AlternateContent>
    <x:xf numFmtId="0" fontId="22" fillId="0" borderId="0" xfId="5" applyNumberFormat="1" applyFont="1" applyAlignment="1">
      <x:alignment horizontal="general" vertical="center" wrapText="1"/>
    </x:xf>
    <x:xf numFmtId="0" fontId="8" fillId="0" borderId="0" xfId="6" applyNumberFormat="1" applyFont="1" applyAlignment="1">
      <x:alignment horizontal="general" vertical="center"/>
    </x:xf>
    <x:xf numFmtId="0" fontId="8" fillId="0" borderId="0" xfId="6" applyNumberFormat="1" applyFont="1" applyFill="1" applyAlignment="1">
      <x:alignment horizontal="general" vertical="center"/>
    </x:xf>
    <mc:AlternateContent xmlns:mc="http://schemas.openxmlformats.org/markup-compatibility/2006">
      <mc:Choice xmlns:hs="http://schemas.haansoft.com/office/spreadsheet/8.0" Requires="hs">
        <x:xf numFmtId="167" fontId="21" fillId="0" borderId="30" xfId="5"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7" fontId="21" fillId="0" borderId="30" xfId="5"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3" fillId="0" borderId="27"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23" fillId="0" borderId="27" xfId="2" applyNumberFormat="1" applyFont="1" applyFill="1" applyBorder="1" applyAlignment="1" applyProtection="1">
          <x:alignment horizontal="center" vertical="center" wrapText="1"/>
        </x:xf>
      </mc:Fallback>
    </mc:AlternateContent>
    <x:xf numFmtId="0" fontId="23" fillId="0" borderId="27" xfId="2" applyNumberFormat="1" applyFont="1" applyFill="1" applyBorder="1" applyAlignment="1" applyProtection="1">
      <x:alignment horizontal="left" vertical="center" wrapText="1"/>
    </x:xf>
    <x:xf numFmtId="0" fontId="8" fillId="0" borderId="0" xfId="0" applyNumberFormat="1" applyFont="1" applyAlignment="1">
      <x:alignment horizontal="general" vertical="center"/>
    </x:xf>
    <mc:AlternateContent xmlns:mc="http://schemas.openxmlformats.org/markup-compatibility/2006">
      <mc:Choice xmlns:hs="http://schemas.haansoft.com/office/spreadsheet/8.0" Requires="hs">
        <x:xf numFmtId="0" fontId="9" fillId="24" borderId="0" xfId="0" applyNumberFormat="1"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9" fillId="24" borderId="0" xfId="0" applyNumberFormat="1"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8"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0" xfId="0" applyNumberFormat="1" applyFont="1" applyAlignment="1">
          <x:alignment horizontal="center" vertical="center"/>
        </x:xf>
      </mc:Fallback>
    </mc:AlternateContent>
    <x:xf numFmtId="0" fontId="8" fillId="0" borderId="1" xfId="2"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8" fillId="0" borderId="31"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31" xfId="2" applyNumberFormat="1" applyFont="1" applyFill="1" applyBorder="1" applyAlignment="1">
          <x:alignment horizontal="center" vertical="center" wrapText="1"/>
        </x:xf>
      </mc:Fallback>
    </mc:AlternateContent>
    <x:xf numFmtId="0" fontId="8" fillId="0" borderId="32" xfId="2" applyNumberFormat="1" applyFont="1" applyFill="1" applyBorder="1" applyAlignment="1">
      <x:alignment horizontal="general" vertical="center" wrapText="1"/>
    </x:xf>
    <x:xf numFmtId="0" fontId="8" fillId="0" borderId="33" xfId="2"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7" fillId="2" borderId="34"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34" xfId="2" applyNumberFormat="1" applyFont="1" applyFill="1" applyBorder="1" applyAlignment="1">
          <x:alignment horizontal="center" vertical="center" wrapText="1"/>
        </x:xf>
      </mc:Fallback>
    </mc:AlternateContent>
    <x:xf numFmtId="0" fontId="14" fillId="0" borderId="0" xfId="2"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14" fillId="0" borderId="35"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4" fillId="0" borderId="35"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4" fillId="0" borderId="36"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4" fillId="0" borderId="36"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33" fontId="9" fillId="25" borderId="37"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33" fontId="9" fillId="25" borderId="37"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33" fontId="9" fillId="25" borderId="38"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33" fontId="9" fillId="25" borderId="38"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33" fontId="9" fillId="25" borderId="39"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33" fontId="9" fillId="25" borderId="39" xfId="2" applyNumberFormat="1" applyFont="1" applyFill="1" applyBorder="1" applyAlignment="1" applyProtection="1">
          <x:alignment horizontal="center" vertical="center" wrapText="1"/>
        </x:xf>
      </mc:Fallback>
    </mc:AlternateContent>
    <x:xf numFmtId="0" fontId="10" fillId="26" borderId="35" xfId="2" applyNumberFormat="1" applyFont="1" applyFill="1" applyBorder="1" applyAlignment="1">
      <x:alignment horizontal="left" vertical="center" wrapText="1"/>
    </x:xf>
    <x:xf numFmtId="0" fontId="10" fillId="26" borderId="35" xfId="2" applyNumberFormat="1" applyFont="1" applyFill="1" applyBorder="1" applyAlignment="1">
      <x:alignment horizontal="general" vertical="center" wrapText="1"/>
    </x:xf>
    <x:xf numFmtId="0" fontId="10" fillId="4" borderId="40" xfId="2" applyNumberFormat="1" applyFont="1" applyFill="1" applyBorder="1" applyAlignment="1">
      <x:alignment horizontal="left" vertical="center" wrapText="1"/>
    </x:xf>
    <x:xf numFmtId="0" fontId="10" fillId="4" borderId="41" xfId="2" applyNumberFormat="1" applyFont="1" applyFill="1" applyBorder="1" applyAlignment="1">
      <x:alignment horizontal="left" vertical="center" wrapText="1"/>
    </x:xf>
    <x:xf numFmtId="0" fontId="10" fillId="4" borderId="42" xfId="2"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9" fillId="7" borderId="43"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7" borderId="43"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7" borderId="44"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7" borderId="44"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7" borderId="31"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7" borderId="31" xfId="2" applyNumberFormat="1" applyFont="1" applyFill="1" applyBorder="1" applyAlignment="1">
          <x:alignment horizontal="center" vertical="center" wrapText="1"/>
        </x:xf>
      </mc:Fallback>
    </mc:AlternateContent>
    <x:xf numFmtId="0" fontId="7" fillId="27" borderId="45" xfId="5" applyNumberFormat="1" applyFont="1" applyFill="1" applyBorder="1" applyAlignment="1">
      <x:alignment horizontal="left" vertical="center" wrapText="1"/>
    </x:xf>
    <x:xf numFmtId="0" fontId="7" fillId="27" borderId="46" xfId="5" applyNumberFormat="1" applyFont="1" applyFill="1" applyBorder="1" applyAlignment="1">
      <x:alignment horizontal="left" vertical="center" wrapText="1"/>
    </x:xf>
    <x:xf numFmtId="0" fontId="7" fillId="27" borderId="47" xfId="5"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21" fillId="19" borderId="30" xfId="5"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1" fillId="19" borderId="30" xfId="5" applyNumberFormat="1" applyFont="1" applyFill="1" applyBorder="1" applyAlignment="1">
          <x:alignment horizontal="center" vertical="center" wrapText="1"/>
        </x:xf>
      </mc:Fallback>
    </mc:AlternateContent>
    <x:xf numFmtId="0" fontId="22" fillId="0" borderId="30" xfId="5" applyNumberFormat="1" applyFont="1" applyBorder="1" applyAlignment="1">
      <x:alignment horizontal="general" vertical="center" wrapText="1"/>
    </x:xf>
    <mc:AlternateContent xmlns:mc="http://schemas.openxmlformats.org/markup-compatibility/2006">
      <mc:Choice xmlns:hs="http://schemas.haansoft.com/office/spreadsheet/8.0" Requires="hs">
        <x:xf numFmtId="0" fontId="21" fillId="0" borderId="30" xfId="5"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1" fillId="0" borderId="30" xfId="5"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48" xfId="5"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1" fillId="0" borderId="48" xfId="5"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49" xfId="5"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1" fillId="0" borderId="49" xfId="5"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50" xfId="5"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1" fillId="0" borderId="50" xfId="5"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51" xfId="5"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1" fillId="0" borderId="51" xfId="5"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0" xfId="5"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1" fillId="0" borderId="0" xfId="5"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52" xfId="5"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1" fillId="0" borderId="52" xfId="5"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30" xfId="5"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0" xfId="5"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7" fontId="21" fillId="0" borderId="30" xfId="5"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7" fontId="21" fillId="0" borderId="30" xfId="5"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8" borderId="53"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8" borderId="53"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8" borderId="54"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8" borderId="54"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23" fillId="8" borderId="55"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23" fillId="8" borderId="55" xfId="2" applyNumberFormat="1" applyFont="1" applyFill="1" applyBorder="1" applyAlignment="1" applyProtection="1">
          <x:alignment horizontal="center" vertical="center" wrapText="1"/>
        </x:xf>
      </mc:Fallback>
    </mc:AlternateContent>
    <x:xf numFmtId="0" fontId="8" fillId="0" borderId="56" xfId="2" applyNumberFormat="1" applyFont="1" applyFill="1" applyBorder="1" applyAlignment="1" applyProtection="1">
      <x:alignment horizontal="left" vertical="center" wrapText="1"/>
    </x:xf>
    <x:xf numFmtId="0" fontId="7" fillId="0" borderId="0" xfId="2" applyNumberFormat="1" applyFont="1" applyFill="1" applyBorder="1" applyAlignment="1" applyProtection="1">
      <x:alignment horizontal="left" vertical="center" wrapText="1"/>
    </x:xf>
    <x:xf numFmtId="0" fontId="23" fillId="0" borderId="57" xfId="2" applyNumberFormat="1" applyFont="1" applyFill="1" applyBorder="1" applyAlignment="1" applyProtection="1">
      <x:alignment horizontal="left" vertical="center" wrapText="1"/>
    </x:xf>
    <x:xf numFmtId="0" fontId="7" fillId="0" borderId="56" xfId="2" applyNumberFormat="1" applyFont="1" applyFill="1" applyBorder="1" applyAlignment="1" applyProtection="1">
      <x:alignment horizontal="left" vertical="center" wrapText="1"/>
    </x:xf>
    <x:xf numFmtId="0" fontId="7" fillId="0" borderId="58" xfId="2" applyNumberFormat="1" applyFont="1" applyFill="1" applyBorder="1" applyAlignment="1" applyProtection="1">
      <x:alignment horizontal="left" vertical="center" wrapText="1"/>
    </x:xf>
    <x:xf numFmtId="0" fontId="7" fillId="0" borderId="59" xfId="2" applyNumberFormat="1" applyFont="1" applyFill="1" applyBorder="1" applyAlignment="1" applyProtection="1">
      <x:alignment horizontal="left" vertical="center" wrapText="1"/>
    </x:xf>
    <x:xf numFmtId="0" fontId="23" fillId="0" borderId="60" xfId="2"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7" fillId="9" borderId="27"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9" borderId="27"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9" fillId="24" borderId="0" xfId="0" applyNumberFormat="1"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9" fillId="24" borderId="0" xfId="0" applyNumberFormat="1"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9" fillId="28" borderId="0" xfId="0" applyNumberFormat="1"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9" fillId="28" borderId="0" xfId="0" applyNumberFormat="1"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8"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0" fontId="12" fillId="2" borderId="0" xfId="2"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2" fillId="2" borderId="0" xfId="2"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2" borderId="0" xfId="2"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 borderId="0" xfId="2"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4" fillId="2" borderId="0" xfId="2"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4" fillId="2" borderId="0" xfId="2" applyNumberFormat="1" applyFont="1" applyFill="1" applyBorder="1" applyAlignment="1">
          <x:alignment horizontal="center" vertical="center"/>
        </x:xf>
      </mc:Fallback>
    </mc:AlternateContent>
    <x:xf numFmtId="0" fontId="10" fillId="3" borderId="0" xfId="2"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7" fillId="5" borderId="0" xfId="2"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5" borderId="0" xfId="2"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21" borderId="0" xfId="2"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1" borderId="0" xfId="2"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29" borderId="0" xfId="2"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9" borderId="0" xfId="2"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30" borderId="0" xfId="2"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30" borderId="0" xfId="2"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4" borderId="0" xfId="2"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4" borderId="0" xfId="2" applyNumberFormat="1" applyFont="1" applyFill="1" applyBorder="1" applyAlignment="1">
          <x:alignment horizontal="center" vertical="center"/>
        </x:xf>
      </mc:Fallback>
    </mc:AlternateContent>
    <x:xf numFmtId="0" fontId="8" fillId="0" borderId="0" xfId="2" applyNumberFormat="1" applyFont="1" applyFill="1" applyBorder="1" applyAlignment="1">
      <x:alignment horizontal="general" vertical="center" wrapText="1"/>
    </x:xf>
    <x:xf numFmtId="0" fontId="0" fillId="0" borderId="0" xfId="2"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12" fillId="2"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2" borderId="0" xfId="2" applyNumberFormat="1" applyFont="1" applyFill="1" applyBorder="1" applyAlignment="1">
          <x:alignment horizontal="center" vertical="center" wrapText="1"/>
        </x:xf>
      </mc:Fallback>
    </mc:AlternateContent>
    <x:xf numFmtId="0" fontId="10" fillId="4" borderId="0" xfId="2" applyNumberFormat="1" applyFont="1" applyFill="1" applyBorder="1" applyAlignment="1">
      <x:alignment horizontal="left" vertical="center" wrapText="1"/>
    </x:xf>
    <x:xf numFmtId="0" fontId="13" fillId="2" borderId="7" xfId="2" applyNumberFormat="1" applyFont="1" applyFill="1" applyBorder="1" applyAlignment="1">
      <x:alignment horizontal="left" vertical="center" wrapText="1"/>
    </x:xf>
    <x:xf numFmtId="0" fontId="13" fillId="2" borderId="8" xfId="2" applyNumberFormat="1" applyFont="1" applyFill="1" applyBorder="1" applyAlignment="1">
      <x:alignment horizontal="left" vertical="center" wrapText="1"/>
    </x:xf>
    <x:xf numFmtId="0" fontId="13" fillId="2" borderId="18" xfId="2" applyNumberFormat="1" applyFont="1" applyFill="1" applyBorder="1" applyAlignment="1">
      <x:alignment horizontal="left" vertical="center" wrapText="1"/>
    </x:xf>
    <x:xf numFmtId="0" fontId="13" fillId="2" borderId="9" xfId="2" applyNumberFormat="1" applyFont="1" applyFill="1" applyBorder="1" applyAlignment="1">
      <x:alignment horizontal="left" vertical="center" wrapText="1"/>
    </x:xf>
    <x:xf numFmtId="0" fontId="13" fillId="2" borderId="0" xfId="2" applyNumberFormat="1" applyFont="1" applyFill="1" applyBorder="1" applyAlignment="1">
      <x:alignment horizontal="left" vertical="center" wrapText="1"/>
    </x:xf>
    <x:xf numFmtId="0" fontId="13" fillId="2" borderId="4" xfId="2" applyNumberFormat="1" applyFont="1" applyFill="1" applyBorder="1" applyAlignment="1">
      <x:alignment horizontal="left" vertical="center" wrapText="1"/>
    </x:xf>
    <x:xf numFmtId="0" fontId="9" fillId="0" borderId="9" xfId="2" applyNumberFormat="1" applyFont="1" applyFill="1" applyBorder="1" applyAlignment="1">
      <x:alignment horizontal="general" vertical="center" wrapText="1"/>
    </x:xf>
    <x:xf numFmtId="0" fontId="8" fillId="0" borderId="4" xfId="2" applyNumberFormat="1" applyFont="1" applyFill="1" applyBorder="1" applyAlignment="1">
      <x:alignment horizontal="general" vertical="center" wrapText="1"/>
    </x:xf>
    <x:xf numFmtId="0" fontId="11" fillId="6" borderId="0" xfId="2" applyNumberFormat="1" applyFont="1" applyFill="1" applyBorder="1" applyAlignment="1">
      <x:alignment horizontal="left" vertical="center" wrapText="1"/>
    </x:xf>
    <x:xf numFmtId="0" fontId="8" fillId="0" borderId="0" xfId="1"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7" fillId="31"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31" borderId="0" xfId="0" applyNumberFormat="1" applyFont="1" applyFill="1" applyBorder="1" applyAlignment="1">
          <x:alignment horizontal="center" vertical="center" wrapText="1"/>
        </x:xf>
      </mc:Fallback>
    </mc:AlternateContent>
    <x:xf numFmtId="0" fontId="25" fillId="32" borderId="0" xfId="0"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26" fillId="32"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32" borderId="0" xfId="0" applyNumberFormat="1" applyFont="1" applyFill="1" applyBorder="1" applyAlignment="1">
          <x:alignment horizontal="center" vertical="center" wrapText="1"/>
        </x:xf>
      </mc:Fallback>
    </mc:AlternateContent>
    <x:xf numFmtId="0" fontId="26" fillId="32" borderId="0" xfId="0"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2" fontId="26" fillId="32"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6" fillId="32"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6" fillId="32"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6" fillId="32"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26" fillId="32"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26" fillId="32" borderId="0" xfId="0" applyNumberFormat="1" applyFont="1" applyFill="1" applyBorder="1" applyAlignment="1">
          <x:alignment horizontal="center" vertical="center" wrapText="1"/>
        </x:xf>
      </mc:Fallback>
    </mc:AlternateContent>
    <x:xf numFmtId="0" fontId="25" fillId="33" borderId="0" xfId="0"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26" fillId="33"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33" borderId="0" xfId="0" applyNumberFormat="1" applyFont="1" applyFill="1" applyBorder="1" applyAlignment="1">
          <x:alignment horizontal="center" vertical="center" wrapText="1"/>
        </x:xf>
      </mc:Fallback>
    </mc:AlternateContent>
    <x:xf numFmtId="0" fontId="26" fillId="33" borderId="0" xfId="0"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2" fontId="26" fillId="33"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6" fillId="33"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6" fillId="33"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6" fillId="33"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26" fillId="33"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26" fillId="33" borderId="0" xfId="0" applyNumberFormat="1" applyFont="1" applyFill="1" applyBorder="1" applyAlignment="1">
          <x:alignment horizontal="center" vertical="center" wrapText="1"/>
        </x:xf>
      </mc:Fallback>
    </mc:AlternateContent>
    <x:xf numFmtId="0" fontId="25" fillId="34" borderId="0" xfId="0"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26" fillId="34"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34" borderId="0" xfId="0" applyNumberFormat="1" applyFont="1" applyFill="1" applyBorder="1" applyAlignment="1">
          <x:alignment horizontal="center" vertical="center" wrapText="1"/>
        </x:xf>
      </mc:Fallback>
    </mc:AlternateContent>
    <x:xf numFmtId="0" fontId="26" fillId="34" borderId="0" xfId="0"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2" fontId="26" fillId="34"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6" fillId="34"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6" fillId="34"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6" fillId="34"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26" fillId="34"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26" fillId="34" borderId="0" xfId="0" applyNumberFormat="1" applyFont="1" applyFill="1" applyBorder="1" applyAlignment="1">
          <x:alignment horizontal="center" vertical="center" wrapText="1"/>
        </x:xf>
      </mc:Fallback>
    </mc:AlternateContent>
    <x:xf numFmtId="0" fontId="25" fillId="35" borderId="0" xfId="0"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26" fillId="35"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35" borderId="0" xfId="0" applyNumberFormat="1" applyFont="1" applyFill="1" applyBorder="1" applyAlignment="1">
          <x:alignment horizontal="center" vertical="center" wrapText="1"/>
        </x:xf>
      </mc:Fallback>
    </mc:AlternateContent>
    <x:xf numFmtId="0" fontId="26" fillId="35" borderId="0" xfId="0"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2" fontId="26" fillId="35"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6" fillId="35"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6" fillId="35"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6" fillId="35"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26" fillId="35"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26" fillId="35"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0" xfId="1" applyNumberFormat="1" applyAlignment="1" hs:applyExtension="1">
          <x:alignment horizontal="center" vertical="bottom"/>
          <hs:parashape hs:lineSpacingType="betweenLines" hs:lineSpacing="75" hs:breakNonLatinWord="breakWord" hs:breakLatinWord="keepWord" hs:condense="0" hs:textAlignment="baseLine"/>
        </x:xf>
      </mc:Choice>
      <mc:Fallback>
        <x:xf numFmtId="0" fontId="0" fillId="0" borderId="0" xfId="1" applyNumberFormat="1" applyAlignment="1">
          <x:alignment horizontal="center" vertical="bottom"/>
        </x:xf>
      </mc:Fallback>
    </mc:AlternateContent>
    <mc:AlternateContent xmlns:mc="http://schemas.openxmlformats.org/markup-compatibility/2006">
      <mc:Choice xmlns:hs="http://schemas.haansoft.com/office/spreadsheet/8.0" Requires="hs">
        <x:xf numFmtId="0" fontId="8" fillId="0" borderId="0"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0" xfId="1" applyNumberFormat="1" applyFont="1" applyFill="1" applyBorder="1" applyAlignment="1">
          <x:alignment horizontal="center" vertical="center"/>
        </x:xf>
      </mc:Fallback>
    </mc:AlternateContent>
  </x:cellXfs>
  <x:cellStyles count="7">
    <x:cellStyle name="표준" xfId="0" builtinId="0"/>
    <x:cellStyle name="표준 2" xfId="2"/>
    <x:cellStyle name="표준 3" xfId="3"/>
    <x:cellStyle name="Normal" xfId="4"/>
    <x:cellStyle name="Normal 2" xfId="5"/>
    <x:cellStyle name="표준 4" xfId="6"/>
  </x:cellStyles>
  <x:dxfs count="3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fill>
            <x:patternFill>
              <x:bgColor rgb="fff1d4df"/>
            </x:patternFill>
          </x:fill>
        </x:dxf>
      </mc:Choice>
      <mc:Fallback>
        <x:dxf>
          <x:font>
            <x:b val="1"/>
          </x:font>
          <x:fill>
            <x:patternFill>
              <x:bgColor rgb="fff1d4df"/>
            </x:patternFill>
          </x:fill>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fill>
            <x:patternFill>
              <x:bgColor rgb="fff8dcc8"/>
            </x:patternFill>
          </x:fill>
        </x:dxf>
      </mc:Choice>
      <mc:Fallback>
        <x:dxf>
          <x:font>
            <x:b val="1"/>
          </x:font>
          <x:fill>
            <x:patternFill>
              <x:bgColor rgb="fff8dcc8"/>
            </x:patternFill>
          </x:fill>
        </x:dxf>
      </mc:Fallback>
    </mc:AlternateContent>
    <x:dxf>
      <x:fill>
        <x:patternFill>
          <x:bgColor rgb="fffde8d7"/>
        </x:patternFill>
      </x:fill>
    </x:dxf>
    <x:dxf>
      <x:fill>
        <x:patternFill>
          <x:bgColor rgb="fffff3d9"/>
        </x:patternFill>
      </x:fill>
    </x:dxf>
    <x:dxf>
      <x:fill>
        <x:patternFill>
          <x:bgColor rgb="ffeef5ec"/>
        </x:patternFill>
      </x:fill>
    </x:dxf>
    <x:dxf>
      <x:fill>
        <x:patternFill>
          <x:bgColor rgb="ffeaf4fb"/>
        </x:patternFill>
      </x:fill>
    </x:dxf>
    <mc:AlternateContent xmlns:mc="http://schemas.openxmlformats.org/markup-compatibility/2006">
      <mc:Choice xmlns:hs="http://schemas.haansoft.com/office/spreadsheet/8.0" Requires="hs">
        <x:dxf hs:applyExtension="1">
          <x:font hs:extension="1">
            <x:color rgb="ff8b1e1e"/>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color rgb="ff8b1e1e"/>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color rgb="ff8b1e1e"/>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color rgb="ff8b1e1e"/>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color rgb="ff8b1e1e"/>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color rgb="ff8b1e1e"/>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color rgb="ff8b1e1e"/>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fill>
            <x:patternFill>
              <x:bgColor rgb="fff1d4df"/>
            </x:patternFill>
          </x:fill>
        </x:dxf>
      </mc:Choice>
      <mc:Fallback>
        <x:dxf>
          <x:font>
            <x:b val="1"/>
          </x:font>
          <x:fill>
            <x:patternFill>
              <x:bgColor rgb="fff1d4df"/>
            </x:patternFill>
          </x:fill>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fill>
            <x:patternFill>
              <x:bgColor rgb="fff8dcc8"/>
            </x:patternFill>
          </x:fill>
        </x:dxf>
      </mc:Choice>
      <mc:Fallback>
        <x:dxf>
          <x:font>
            <x:b val="1"/>
          </x:font>
          <x:fill>
            <x:patternFill>
              <x:bgColor rgb="fff8dcc8"/>
            </x:patternFill>
          </x:fill>
        </x:dxf>
      </mc:Fallback>
    </mc:AlternateContent>
    <x:dxf>
      <x:fill>
        <x:patternFill>
          <x:bgColor rgb="fffde8d7"/>
        </x:patternFill>
      </x:fill>
    </x:dxf>
    <x:dxf>
      <x:fill>
        <x:patternFill>
          <x:bgColor rgb="fffff3d9"/>
        </x:patternFill>
      </x:fill>
    </x:dxf>
    <x:dxf>
      <x:fill>
        <x:patternFill>
          <x:bgColor rgb="ffeef5ec"/>
        </x:patternFill>
      </x:fill>
    </x:dxf>
    <x:dxf>
      <x:fill>
        <x:patternFill>
          <x:bgColor rgb="ffeaf4fb"/>
        </x:patternFill>
      </x:fill>
    </x:dxf>
    <mc:AlternateContent xmlns:mc="http://schemas.openxmlformats.org/markup-compatibility/2006">
      <mc:Choice xmlns:hs="http://schemas.haansoft.com/office/spreadsheet/8.0" Requires="hs">
        <x:dxf hs:applyExtension="1">
          <x:font hs:extension="1">
            <x:color rgb="ff9c0006"/>
            <hs:size val="0"/>
            <hs:ratio val="0"/>
            <hs:spacing val="0"/>
            <hs:offset val="0"/>
          </x:font>
          <x:fill>
            <x:patternFill>
              <x:bgColor rgb="fff4cccc"/>
            </x:patternFill>
          </x:fill>
        </x:dxf>
      </mc:Choice>
      <mc:Fallback>
        <x:dxf>
          <x:font>
            <x:color rgb="ff9c0006"/>
          </x:font>
          <x:fill>
            <x:patternFill>
              <x:bgColor rgb="fff4cccc"/>
            </x:patternFill>
          </x:fill>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charts/chart18.xml><?xml version="1.0" encoding="utf-8"?>
<c:chartSpace xmlns:r="http://schemas.openxmlformats.org/officeDocument/2006/relationships" xmlns:a="http://schemas.openxmlformats.org/drawingml/2006/main" xmlns:c="http://schemas.openxmlformats.org/drawingml/2006/chart">
  <c:date1904 val="0"/>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1"/>
        <c:ser>
          <c:idx val="0"/>
          <c:order val="0"/>
          <c:tx>
            <c:v>콘텐츠 진행 포인트 누적</c:v>
          </c:tx>
          <c:marker>
            <c:symbol val="diamond"/>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곡선'!$B$5:$B$310</c:f>
              <c:numCache>
                <c:formatCode>General</c:formatCode>
                <c:ptCount val="306"/>
                <c:pt idx="0">
                  <c:v>3</c:v>
                </c:pt>
                <c:pt idx="1">
                  <c:v>5</c:v>
                </c:pt>
                <c:pt idx="2">
                  <c:v>8</c:v>
                </c:pt>
                <c:pt idx="3">
                  <c:v>11</c:v>
                </c:pt>
                <c:pt idx="4">
                  <c:v>13</c:v>
                </c:pt>
                <c:pt idx="5">
                  <c:v>15</c:v>
                </c:pt>
                <c:pt idx="6">
                  <c:v>18</c:v>
                </c:pt>
                <c:pt idx="7">
                  <c:v>22</c:v>
                </c:pt>
                <c:pt idx="8">
                  <c:v>25</c:v>
                </c:pt>
                <c:pt idx="9">
                  <c:v>28</c:v>
                </c:pt>
                <c:pt idx="10">
                  <c:v>31</c:v>
                </c:pt>
                <c:pt idx="11">
                  <c:v>34</c:v>
                </c:pt>
                <c:pt idx="12">
                  <c:v>37</c:v>
                </c:pt>
                <c:pt idx="13">
                  <c:v>40</c:v>
                </c:pt>
                <c:pt idx="14">
                  <c:v>44</c:v>
                </c:pt>
                <c:pt idx="15">
                  <c:v>47</c:v>
                </c:pt>
                <c:pt idx="16">
                  <c:v>50</c:v>
                </c:pt>
                <c:pt idx="17">
                  <c:v>53</c:v>
                </c:pt>
                <c:pt idx="18">
                  <c:v>56</c:v>
                </c:pt>
                <c:pt idx="19">
                  <c:v>59</c:v>
                </c:pt>
                <c:pt idx="20">
                  <c:v>63</c:v>
                </c:pt>
                <c:pt idx="21">
                  <c:v>69</c:v>
                </c:pt>
                <c:pt idx="22">
                  <c:v>75</c:v>
                </c:pt>
                <c:pt idx="23">
                  <c:v>81</c:v>
                </c:pt>
                <c:pt idx="24">
                  <c:v>84</c:v>
                </c:pt>
                <c:pt idx="25">
                  <c:v>87</c:v>
                </c:pt>
                <c:pt idx="26">
                  <c:v>91</c:v>
                </c:pt>
                <c:pt idx="27">
                  <c:v>96</c:v>
                </c:pt>
                <c:pt idx="28">
                  <c:v>102</c:v>
                </c:pt>
                <c:pt idx="29">
                  <c:v>107</c:v>
                </c:pt>
                <c:pt idx="30">
                  <c:v>110</c:v>
                </c:pt>
                <c:pt idx="31">
                  <c:v>113</c:v>
                </c:pt>
                <c:pt idx="32">
                  <c:v>116</c:v>
                </c:pt>
                <c:pt idx="33">
                  <c:v>120</c:v>
                </c:pt>
                <c:pt idx="34">
                  <c:v>125</c:v>
                </c:pt>
                <c:pt idx="35">
                  <c:v>128</c:v>
                </c:pt>
                <c:pt idx="36">
                  <c:v>132</c:v>
                </c:pt>
                <c:pt idx="37">
                  <c:v>135</c:v>
                </c:pt>
                <c:pt idx="38">
                  <c:v>138</c:v>
                </c:pt>
                <c:pt idx="39">
                  <c:v>140</c:v>
                </c:pt>
                <c:pt idx="40">
                  <c:v>143</c:v>
                </c:pt>
                <c:pt idx="41">
                  <c:v>148</c:v>
                </c:pt>
                <c:pt idx="42">
                  <c:v>151</c:v>
                </c:pt>
                <c:pt idx="43">
                  <c:v>156</c:v>
                </c:pt>
                <c:pt idx="44">
                  <c:v>160</c:v>
                </c:pt>
                <c:pt idx="45">
                  <c:v>163</c:v>
                </c:pt>
                <c:pt idx="46">
                  <c:v>166</c:v>
                </c:pt>
                <c:pt idx="47">
                  <c:v>169</c:v>
                </c:pt>
                <c:pt idx="48">
                  <c:v>174</c:v>
                </c:pt>
                <c:pt idx="49">
                  <c:v>177</c:v>
                </c:pt>
                <c:pt idx="50">
                  <c:v>181</c:v>
                </c:pt>
                <c:pt idx="51">
                  <c:v>187</c:v>
                </c:pt>
                <c:pt idx="52">
                  <c:v>191</c:v>
                </c:pt>
                <c:pt idx="53">
                  <c:v>196</c:v>
                </c:pt>
                <c:pt idx="54">
                  <c:v>201</c:v>
                </c:pt>
                <c:pt idx="55">
                  <c:v>204</c:v>
                </c:pt>
                <c:pt idx="56">
                  <c:v>208</c:v>
                </c:pt>
                <c:pt idx="57">
                  <c:v>212</c:v>
                </c:pt>
                <c:pt idx="58">
                  <c:v>216</c:v>
                </c:pt>
                <c:pt idx="59">
                  <c:v>221</c:v>
                </c:pt>
                <c:pt idx="60">
                  <c:v>226</c:v>
                </c:pt>
                <c:pt idx="61">
                  <c:v>232</c:v>
                </c:pt>
                <c:pt idx="62">
                  <c:v>237</c:v>
                </c:pt>
                <c:pt idx="63">
                  <c:v>241</c:v>
                </c:pt>
                <c:pt idx="64">
                  <c:v>245</c:v>
                </c:pt>
                <c:pt idx="65">
                  <c:v>249</c:v>
                </c:pt>
                <c:pt idx="66">
                  <c:v>253</c:v>
                </c:pt>
                <c:pt idx="67">
                  <c:v>256</c:v>
                </c:pt>
                <c:pt idx="68">
                  <c:v>260</c:v>
                </c:pt>
                <c:pt idx="69">
                  <c:v>263</c:v>
                </c:pt>
                <c:pt idx="70">
                  <c:v>267</c:v>
                </c:pt>
                <c:pt idx="71">
                  <c:v>272</c:v>
                </c:pt>
                <c:pt idx="72">
                  <c:v>278</c:v>
                </c:pt>
                <c:pt idx="73">
                  <c:v>283</c:v>
                </c:pt>
                <c:pt idx="74">
                  <c:v>289</c:v>
                </c:pt>
                <c:pt idx="75">
                  <c:v>292</c:v>
                </c:pt>
                <c:pt idx="76">
                  <c:v>296</c:v>
                </c:pt>
                <c:pt idx="77">
                  <c:v>301</c:v>
                </c:pt>
                <c:pt idx="78">
                  <c:v>309</c:v>
                </c:pt>
                <c:pt idx="79">
                  <c:v>313</c:v>
                </c:pt>
                <c:pt idx="80">
                  <c:v>316</c:v>
                </c:pt>
                <c:pt idx="81">
                  <c:v>320</c:v>
                </c:pt>
                <c:pt idx="82">
                  <c:v>325</c:v>
                </c:pt>
                <c:pt idx="83">
                  <c:v>335</c:v>
                </c:pt>
                <c:pt idx="84">
                  <c:v>339</c:v>
                </c:pt>
                <c:pt idx="85">
                  <c:v>343</c:v>
                </c:pt>
                <c:pt idx="86">
                  <c:v>347</c:v>
                </c:pt>
                <c:pt idx="87">
                  <c:v>351</c:v>
                </c:pt>
                <c:pt idx="88">
                  <c:v>355</c:v>
                </c:pt>
                <c:pt idx="89">
                  <c:v>359</c:v>
                </c:pt>
                <c:pt idx="90">
                  <c:v>363</c:v>
                </c:pt>
                <c:pt idx="91">
                  <c:v>368</c:v>
                </c:pt>
                <c:pt idx="92">
                  <c:v>372</c:v>
                </c:pt>
                <c:pt idx="93">
                  <c:v>376</c:v>
                </c:pt>
                <c:pt idx="94">
                  <c:v>380</c:v>
                </c:pt>
                <c:pt idx="95">
                  <c:v>384</c:v>
                </c:pt>
                <c:pt idx="96">
                  <c:v>389</c:v>
                </c:pt>
                <c:pt idx="97">
                  <c:v>392</c:v>
                </c:pt>
                <c:pt idx="98">
                  <c:v>396</c:v>
                </c:pt>
                <c:pt idx="99">
                  <c:v>403</c:v>
                </c:pt>
                <c:pt idx="100">
                  <c:v>406</c:v>
                </c:pt>
                <c:pt idx="101">
                  <c:v>409</c:v>
                </c:pt>
                <c:pt idx="102">
                  <c:v>414</c:v>
                </c:pt>
                <c:pt idx="103">
                  <c:v>417</c:v>
                </c:pt>
                <c:pt idx="104">
                  <c:v>421</c:v>
                </c:pt>
                <c:pt idx="105">
                  <c:v>425</c:v>
                </c:pt>
                <c:pt idx="106">
                  <c:v>429</c:v>
                </c:pt>
                <c:pt idx="107">
                  <c:v>434</c:v>
                </c:pt>
                <c:pt idx="108">
                  <c:v>438</c:v>
                </c:pt>
                <c:pt idx="109">
                  <c:v>442</c:v>
                </c:pt>
                <c:pt idx="110">
                  <c:v>450</c:v>
                </c:pt>
                <c:pt idx="111">
                  <c:v>454</c:v>
                </c:pt>
                <c:pt idx="112">
                  <c:v>458</c:v>
                </c:pt>
                <c:pt idx="113">
                  <c:v>462</c:v>
                </c:pt>
                <c:pt idx="114">
                  <c:v>465</c:v>
                </c:pt>
                <c:pt idx="115">
                  <c:v>469</c:v>
                </c:pt>
                <c:pt idx="116">
                  <c:v>474</c:v>
                </c:pt>
                <c:pt idx="117">
                  <c:v>477</c:v>
                </c:pt>
                <c:pt idx="118">
                  <c:v>483</c:v>
                </c:pt>
                <c:pt idx="119">
                  <c:v>488</c:v>
                </c:pt>
                <c:pt idx="120">
                  <c:v>492</c:v>
                </c:pt>
                <c:pt idx="121">
                  <c:v>497</c:v>
                </c:pt>
                <c:pt idx="122">
                  <c:v>503</c:v>
                </c:pt>
                <c:pt idx="123">
                  <c:v>509</c:v>
                </c:pt>
                <c:pt idx="124">
                  <c:v>515</c:v>
                </c:pt>
                <c:pt idx="125">
                  <c:v>522</c:v>
                </c:pt>
                <c:pt idx="126">
                  <c:v>529</c:v>
                </c:pt>
                <c:pt idx="127">
                  <c:v>535</c:v>
                </c:pt>
                <c:pt idx="128">
                  <c:v>541</c:v>
                </c:pt>
                <c:pt idx="129">
                  <c:v>550</c:v>
                </c:pt>
                <c:pt idx="130">
                  <c:v>552</c:v>
                </c:pt>
                <c:pt idx="131">
                  <c:v>556</c:v>
                </c:pt>
                <c:pt idx="132">
                  <c:v>559</c:v>
                </c:pt>
                <c:pt idx="133">
                  <c:v>561</c:v>
                </c:pt>
                <c:pt idx="134">
                  <c:v>564</c:v>
                </c:pt>
                <c:pt idx="135">
                  <c:v>567</c:v>
                </c:pt>
                <c:pt idx="136">
                  <c:v>570</c:v>
                </c:pt>
                <c:pt idx="137">
                  <c:v>573</c:v>
                </c:pt>
                <c:pt idx="138">
                  <c:v>576</c:v>
                </c:pt>
                <c:pt idx="139">
                  <c:v>581</c:v>
                </c:pt>
                <c:pt idx="140">
                  <c:v>590</c:v>
                </c:pt>
                <c:pt idx="141">
                  <c:v>598</c:v>
                </c:pt>
                <c:pt idx="142">
                  <c:v>601</c:v>
                </c:pt>
                <c:pt idx="143">
                  <c:v>605</c:v>
                </c:pt>
                <c:pt idx="144">
                  <c:v>608</c:v>
                </c:pt>
                <c:pt idx="145">
                  <c:v>620</c:v>
                </c:pt>
                <c:pt idx="146">
                  <c:v>631</c:v>
                </c:pt>
                <c:pt idx="147">
                  <c:v>643</c:v>
                </c:pt>
                <c:pt idx="148">
                  <c:v>646</c:v>
                </c:pt>
                <c:pt idx="149">
                  <c:v>651</c:v>
                </c:pt>
                <c:pt idx="150">
                  <c:v>655</c:v>
                </c:pt>
                <c:pt idx="151">
                  <c:v>658</c:v>
                </c:pt>
                <c:pt idx="152">
                  <c:v>662</c:v>
                </c:pt>
                <c:pt idx="153">
                  <c:v>668</c:v>
                </c:pt>
                <c:pt idx="154">
                  <c:v>672</c:v>
                </c:pt>
                <c:pt idx="155">
                  <c:v>678</c:v>
                </c:pt>
                <c:pt idx="156">
                  <c:v>682</c:v>
                </c:pt>
                <c:pt idx="157">
                  <c:v>687</c:v>
                </c:pt>
                <c:pt idx="158">
                  <c:v>693</c:v>
                </c:pt>
                <c:pt idx="159">
                  <c:v>702</c:v>
                </c:pt>
                <c:pt idx="160">
                  <c:v>705</c:v>
                </c:pt>
                <c:pt idx="161">
                  <c:v>709</c:v>
                </c:pt>
                <c:pt idx="162">
                  <c:v>721</c:v>
                </c:pt>
                <c:pt idx="163">
                  <c:v>733</c:v>
                </c:pt>
                <c:pt idx="164">
                  <c:v>745</c:v>
                </c:pt>
                <c:pt idx="165">
                  <c:v>757</c:v>
                </c:pt>
                <c:pt idx="166">
                  <c:v>769</c:v>
                </c:pt>
                <c:pt idx="167">
                  <c:v>781</c:v>
                </c:pt>
                <c:pt idx="168">
                  <c:v>784</c:v>
                </c:pt>
                <c:pt idx="169">
                  <c:v>788</c:v>
                </c:pt>
                <c:pt idx="170">
                  <c:v>793</c:v>
                </c:pt>
                <c:pt idx="171">
                  <c:v>798</c:v>
                </c:pt>
                <c:pt idx="172">
                  <c:v>802</c:v>
                </c:pt>
                <c:pt idx="173">
                  <c:v>805</c:v>
                </c:pt>
                <c:pt idx="174">
                  <c:v>809</c:v>
                </c:pt>
                <c:pt idx="175">
                  <c:v>814</c:v>
                </c:pt>
                <c:pt idx="176">
                  <c:v>819</c:v>
                </c:pt>
                <c:pt idx="177">
                  <c:v>831</c:v>
                </c:pt>
                <c:pt idx="178">
                  <c:v>843</c:v>
                </c:pt>
                <c:pt idx="179">
                  <c:v>855</c:v>
                </c:pt>
                <c:pt idx="180">
                  <c:v>867</c:v>
                </c:pt>
                <c:pt idx="181">
                  <c:v>871</c:v>
                </c:pt>
                <c:pt idx="182">
                  <c:v>875</c:v>
                </c:pt>
                <c:pt idx="183">
                  <c:v>879</c:v>
                </c:pt>
                <c:pt idx="184">
                  <c:v>885</c:v>
                </c:pt>
                <c:pt idx="185">
                  <c:v>893</c:v>
                </c:pt>
                <c:pt idx="186">
                  <c:v>898</c:v>
                </c:pt>
                <c:pt idx="187">
                  <c:v>906</c:v>
                </c:pt>
                <c:pt idx="188">
                  <c:v>911</c:v>
                </c:pt>
                <c:pt idx="189">
                  <c:v>917</c:v>
                </c:pt>
                <c:pt idx="190">
                  <c:v>921</c:v>
                </c:pt>
                <c:pt idx="191">
                  <c:v>925</c:v>
                </c:pt>
                <c:pt idx="192">
                  <c:v>929</c:v>
                </c:pt>
                <c:pt idx="193">
                  <c:v>932</c:v>
                </c:pt>
                <c:pt idx="194">
                  <c:v>935</c:v>
                </c:pt>
                <c:pt idx="195">
                  <c:v>939</c:v>
                </c:pt>
                <c:pt idx="196">
                  <c:v>943</c:v>
                </c:pt>
                <c:pt idx="197">
                  <c:v>947</c:v>
                </c:pt>
                <c:pt idx="198">
                  <c:v>950</c:v>
                </c:pt>
                <c:pt idx="199">
                  <c:v>954</c:v>
                </c:pt>
                <c:pt idx="200">
                  <c:v>958</c:v>
                </c:pt>
                <c:pt idx="201">
                  <c:v>962</c:v>
                </c:pt>
                <c:pt idx="202">
                  <c:v>968</c:v>
                </c:pt>
                <c:pt idx="203">
                  <c:v>972</c:v>
                </c:pt>
                <c:pt idx="204">
                  <c:v>977</c:v>
                </c:pt>
                <c:pt idx="205">
                  <c:v>981</c:v>
                </c:pt>
                <c:pt idx="206">
                  <c:v>985</c:v>
                </c:pt>
                <c:pt idx="207">
                  <c:v>991</c:v>
                </c:pt>
                <c:pt idx="208">
                  <c:v>996</c:v>
                </c:pt>
                <c:pt idx="209">
                  <c:v>999</c:v>
                </c:pt>
                <c:pt idx="210">
                  <c:v>1003</c:v>
                </c:pt>
                <c:pt idx="211">
                  <c:v>1007</c:v>
                </c:pt>
                <c:pt idx="212">
                  <c:v>1013</c:v>
                </c:pt>
                <c:pt idx="213">
                  <c:v>1018</c:v>
                </c:pt>
                <c:pt idx="214">
                  <c:v>1028</c:v>
                </c:pt>
                <c:pt idx="215">
                  <c:v>1033</c:v>
                </c:pt>
                <c:pt idx="216">
                  <c:v>1039</c:v>
                </c:pt>
                <c:pt idx="217">
                  <c:v>1043</c:v>
                </c:pt>
                <c:pt idx="218">
                  <c:v>1049</c:v>
                </c:pt>
                <c:pt idx="219">
                  <c:v>1054</c:v>
                </c:pt>
                <c:pt idx="220">
                  <c:v>1057</c:v>
                </c:pt>
                <c:pt idx="221">
                  <c:v>1063</c:v>
                </c:pt>
                <c:pt idx="222">
                  <c:v>1068</c:v>
                </c:pt>
                <c:pt idx="223">
                  <c:v>1071</c:v>
                </c:pt>
                <c:pt idx="224">
                  <c:v>1076</c:v>
                </c:pt>
                <c:pt idx="225">
                  <c:v>1082</c:v>
                </c:pt>
                <c:pt idx="226">
                  <c:v>1085</c:v>
                </c:pt>
                <c:pt idx="227">
                  <c:v>1090</c:v>
                </c:pt>
                <c:pt idx="228">
                  <c:v>1095</c:v>
                </c:pt>
                <c:pt idx="229">
                  <c:v>1099</c:v>
                </c:pt>
                <c:pt idx="230">
                  <c:v>1105</c:v>
                </c:pt>
                <c:pt idx="231">
                  <c:v>1110</c:v>
                </c:pt>
                <c:pt idx="232">
                  <c:v>1114</c:v>
                </c:pt>
                <c:pt idx="233">
                  <c:v>1119</c:v>
                </c:pt>
                <c:pt idx="234">
                  <c:v>1126</c:v>
                </c:pt>
                <c:pt idx="235">
                  <c:v>1132</c:v>
                </c:pt>
                <c:pt idx="236">
                  <c:v>1137</c:v>
                </c:pt>
                <c:pt idx="237">
                  <c:v>1144</c:v>
                </c:pt>
                <c:pt idx="238">
                  <c:v>1150</c:v>
                </c:pt>
                <c:pt idx="239">
                  <c:v>1155</c:v>
                </c:pt>
                <c:pt idx="240">
                  <c:v>1159</c:v>
                </c:pt>
                <c:pt idx="241">
                  <c:v>1163</c:v>
                </c:pt>
                <c:pt idx="242">
                  <c:v>1169</c:v>
                </c:pt>
                <c:pt idx="243">
                  <c:v>1175</c:v>
                </c:pt>
                <c:pt idx="244">
                  <c:v>1180</c:v>
                </c:pt>
                <c:pt idx="245">
                  <c:v>1192</c:v>
                </c:pt>
                <c:pt idx="246">
                  <c:v>1204</c:v>
                </c:pt>
                <c:pt idx="247">
                  <c:v>1216</c:v>
                </c:pt>
                <c:pt idx="248">
                  <c:v>1222</c:v>
                </c:pt>
                <c:pt idx="249">
                  <c:v>1230</c:v>
                </c:pt>
                <c:pt idx="250">
                  <c:v>1238</c:v>
                </c:pt>
                <c:pt idx="251">
                  <c:v>1242</c:v>
                </c:pt>
                <c:pt idx="252">
                  <c:v>1247</c:v>
                </c:pt>
                <c:pt idx="253">
                  <c:v>1252</c:v>
                </c:pt>
                <c:pt idx="254">
                  <c:v>1264</c:v>
                </c:pt>
                <c:pt idx="255">
                  <c:v>1270</c:v>
                </c:pt>
                <c:pt idx="256">
                  <c:v>1274</c:v>
                </c:pt>
                <c:pt idx="257">
                  <c:v>1279</c:v>
                </c:pt>
                <c:pt idx="258">
                  <c:v>1283</c:v>
                </c:pt>
                <c:pt idx="259">
                  <c:v>1288</c:v>
                </c:pt>
                <c:pt idx="260">
                  <c:v>1292</c:v>
                </c:pt>
                <c:pt idx="261">
                  <c:v>1297</c:v>
                </c:pt>
                <c:pt idx="262">
                  <c:v>1301</c:v>
                </c:pt>
                <c:pt idx="263">
                  <c:v>1305</c:v>
                </c:pt>
                <c:pt idx="264">
                  <c:v>1311</c:v>
                </c:pt>
                <c:pt idx="265">
                  <c:v>1314</c:v>
                </c:pt>
                <c:pt idx="266">
                  <c:v>1321</c:v>
                </c:pt>
                <c:pt idx="267">
                  <c:v>1326</c:v>
                </c:pt>
                <c:pt idx="268">
                  <c:v>1331</c:v>
                </c:pt>
                <c:pt idx="269">
                  <c:v>1335</c:v>
                </c:pt>
                <c:pt idx="270">
                  <c:v>1340</c:v>
                </c:pt>
                <c:pt idx="271">
                  <c:v>1346</c:v>
                </c:pt>
                <c:pt idx="272">
                  <c:v>1353</c:v>
                </c:pt>
                <c:pt idx="273">
                  <c:v>1359</c:v>
                </c:pt>
                <c:pt idx="274">
                  <c:v>1365</c:v>
                </c:pt>
                <c:pt idx="275">
                  <c:v>1371</c:v>
                </c:pt>
                <c:pt idx="276">
                  <c:v>1377</c:v>
                </c:pt>
                <c:pt idx="277">
                  <c:v>1382</c:v>
                </c:pt>
                <c:pt idx="278">
                  <c:v>1387</c:v>
                </c:pt>
                <c:pt idx="279">
                  <c:v>1391</c:v>
                </c:pt>
                <c:pt idx="280">
                  <c:v>1396</c:v>
                </c:pt>
                <c:pt idx="281">
                  <c:v>1399</c:v>
                </c:pt>
                <c:pt idx="282">
                  <c:v>1411</c:v>
                </c:pt>
                <c:pt idx="283">
                  <c:v>1416</c:v>
                </c:pt>
                <c:pt idx="284">
                  <c:v>1428</c:v>
                </c:pt>
                <c:pt idx="285">
                  <c:v>1440</c:v>
                </c:pt>
                <c:pt idx="286">
                  <c:v>1452</c:v>
                </c:pt>
                <c:pt idx="287">
                  <c:v>1464</c:v>
                </c:pt>
                <c:pt idx="288">
                  <c:v>1474</c:v>
                </c:pt>
                <c:pt idx="289">
                  <c:v>1479</c:v>
                </c:pt>
                <c:pt idx="290">
                  <c:v>1483</c:v>
                </c:pt>
                <c:pt idx="291">
                  <c:v>1487</c:v>
                </c:pt>
                <c:pt idx="292">
                  <c:v>1495</c:v>
                </c:pt>
                <c:pt idx="293">
                  <c:v>1500</c:v>
                </c:pt>
                <c:pt idx="294">
                  <c:v>1505</c:v>
                </c:pt>
                <c:pt idx="295">
                  <c:v>1510</c:v>
                </c:pt>
                <c:pt idx="296">
                  <c:v>1520</c:v>
                </c:pt>
                <c:pt idx="297">
                  <c:v>1530</c:v>
                </c:pt>
                <c:pt idx="298">
                  <c:v>1534</c:v>
                </c:pt>
                <c:pt idx="299">
                  <c:v>1539</c:v>
                </c:pt>
                <c:pt idx="300">
                  <c:v>1543</c:v>
                </c:pt>
                <c:pt idx="301">
                  <c:v>1548</c:v>
                </c:pt>
                <c:pt idx="302">
                  <c:v>1552</c:v>
                </c:pt>
                <c:pt idx="303">
                  <c:v>1556</c:v>
                </c:pt>
                <c:pt idx="304">
                  <c:v>1561</c:v>
                </c:pt>
                <c:pt idx="305">
                  <c:v>1566</c:v>
                </c:pt>
              </c:numCache>
            </c:numRef>
          </c:val>
          <c:smooth val="0"/>
        </c:ser>
        <c:ser>
          <c:idx val="1"/>
          <c:order val="1"/>
          <c:tx>
            <c:v>상위 스테이지 해금 요구 포인트</c:v>
          </c:tx>
          <c:marker>
            <c:symbol val="squar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곡선'!$C$5:$C$310</c:f>
              <c:numCache>
                <c:formatCode>General</c:formatCode>
                <c:ptCount val="306"/>
                <c:pt idx="0">
                  <c:v>0</c:v>
                </c:pt>
                <c:pt idx="1">
                  <c:v>0</c:v>
                </c:pt>
                <c:pt idx="2">
                  <c:v>0</c:v>
                </c:pt>
                <c:pt idx="3">
                  <c:v>0</c:v>
                </c:pt>
                <c:pt idx="4">
                  <c:v>0</c:v>
                </c:pt>
                <c:pt idx="5">
                  <c:v>0</c:v>
                </c:pt>
                <c:pt idx="6">
                  <c:v>15</c:v>
                </c:pt>
                <c:pt idx="7">
                  <c:v>15</c:v>
                </c:pt>
                <c:pt idx="8">
                  <c:v>15</c:v>
                </c:pt>
                <c:pt idx="9">
                  <c:v>15</c:v>
                </c:pt>
                <c:pt idx="10">
                  <c:v>28</c:v>
                </c:pt>
                <c:pt idx="11">
                  <c:v>28</c:v>
                </c:pt>
                <c:pt idx="12">
                  <c:v>28</c:v>
                </c:pt>
                <c:pt idx="13">
                  <c:v>37</c:v>
                </c:pt>
                <c:pt idx="14">
                  <c:v>37</c:v>
                </c:pt>
                <c:pt idx="15">
                  <c:v>37</c:v>
                </c:pt>
                <c:pt idx="16">
                  <c:v>47</c:v>
                </c:pt>
                <c:pt idx="17">
                  <c:v>47</c:v>
                </c:pt>
                <c:pt idx="18">
                  <c:v>53</c:v>
                </c:pt>
                <c:pt idx="19">
                  <c:v>53</c:v>
                </c:pt>
                <c:pt idx="20">
                  <c:v>53</c:v>
                </c:pt>
                <c:pt idx="21">
                  <c:v>53</c:v>
                </c:pt>
                <c:pt idx="22">
                  <c:v>53</c:v>
                </c:pt>
                <c:pt idx="23">
                  <c:v>53</c:v>
                </c:pt>
                <c:pt idx="24">
                  <c:v>53</c:v>
                </c:pt>
                <c:pt idx="25">
                  <c:v>84</c:v>
                </c:pt>
                <c:pt idx="26">
                  <c:v>87</c:v>
                </c:pt>
                <c:pt idx="27">
                  <c:v>87</c:v>
                </c:pt>
                <c:pt idx="28">
                  <c:v>87</c:v>
                </c:pt>
                <c:pt idx="29">
                  <c:v>87</c:v>
                </c:pt>
                <c:pt idx="30">
                  <c:v>87</c:v>
                </c:pt>
                <c:pt idx="31">
                  <c:v>87</c:v>
                </c:pt>
                <c:pt idx="32">
                  <c:v>113</c:v>
                </c:pt>
                <c:pt idx="33">
                  <c:v>113</c:v>
                </c:pt>
                <c:pt idx="34">
                  <c:v>113</c:v>
                </c:pt>
                <c:pt idx="35">
                  <c:v>113</c:v>
                </c:pt>
                <c:pt idx="36">
                  <c:v>128</c:v>
                </c:pt>
                <c:pt idx="37">
                  <c:v>132</c:v>
                </c:pt>
                <c:pt idx="38">
                  <c:v>132</c:v>
                </c:pt>
                <c:pt idx="39">
                  <c:v>132</c:v>
                </c:pt>
                <c:pt idx="40">
                  <c:v>132</c:v>
                </c:pt>
                <c:pt idx="41">
                  <c:v>132</c:v>
                </c:pt>
                <c:pt idx="42">
                  <c:v>132</c:v>
                </c:pt>
                <c:pt idx="43">
                  <c:v>132</c:v>
                </c:pt>
                <c:pt idx="44">
                  <c:v>132</c:v>
                </c:pt>
                <c:pt idx="45">
                  <c:v>132</c:v>
                </c:pt>
                <c:pt idx="46">
                  <c:v>132</c:v>
                </c:pt>
                <c:pt idx="47">
                  <c:v>132</c:v>
                </c:pt>
                <c:pt idx="48">
                  <c:v>132</c:v>
                </c:pt>
                <c:pt idx="49">
                  <c:v>132</c:v>
                </c:pt>
                <c:pt idx="50">
                  <c:v>132</c:v>
                </c:pt>
                <c:pt idx="51">
                  <c:v>132</c:v>
                </c:pt>
                <c:pt idx="52">
                  <c:v>132</c:v>
                </c:pt>
                <c:pt idx="53">
                  <c:v>132</c:v>
                </c:pt>
                <c:pt idx="54">
                  <c:v>132</c:v>
                </c:pt>
                <c:pt idx="55">
                  <c:v>132</c:v>
                </c:pt>
                <c:pt idx="56">
                  <c:v>132</c:v>
                </c:pt>
                <c:pt idx="57">
                  <c:v>208</c:v>
                </c:pt>
                <c:pt idx="58">
                  <c:v>208</c:v>
                </c:pt>
                <c:pt idx="59">
                  <c:v>208</c:v>
                </c:pt>
                <c:pt idx="60">
                  <c:v>208</c:v>
                </c:pt>
                <c:pt idx="61">
                  <c:v>208</c:v>
                </c:pt>
                <c:pt idx="62">
                  <c:v>208</c:v>
                </c:pt>
                <c:pt idx="63">
                  <c:v>237</c:v>
                </c:pt>
                <c:pt idx="64">
                  <c:v>241</c:v>
                </c:pt>
                <c:pt idx="65">
                  <c:v>241</c:v>
                </c:pt>
                <c:pt idx="66">
                  <c:v>241</c:v>
                </c:pt>
                <c:pt idx="67">
                  <c:v>253</c:v>
                </c:pt>
                <c:pt idx="68">
                  <c:v>253</c:v>
                </c:pt>
                <c:pt idx="69">
                  <c:v>260</c:v>
                </c:pt>
                <c:pt idx="70">
                  <c:v>260</c:v>
                </c:pt>
                <c:pt idx="71">
                  <c:v>260</c:v>
                </c:pt>
                <c:pt idx="72">
                  <c:v>260</c:v>
                </c:pt>
                <c:pt idx="73">
                  <c:v>278</c:v>
                </c:pt>
                <c:pt idx="74">
                  <c:v>278</c:v>
                </c:pt>
                <c:pt idx="75">
                  <c:v>289</c:v>
                </c:pt>
                <c:pt idx="76">
                  <c:v>289</c:v>
                </c:pt>
                <c:pt idx="77">
                  <c:v>289</c:v>
                </c:pt>
                <c:pt idx="78">
                  <c:v>289</c:v>
                </c:pt>
                <c:pt idx="79">
                  <c:v>289</c:v>
                </c:pt>
                <c:pt idx="80">
                  <c:v>289</c:v>
                </c:pt>
                <c:pt idx="81">
                  <c:v>289</c:v>
                </c:pt>
                <c:pt idx="82">
                  <c:v>320</c:v>
                </c:pt>
                <c:pt idx="83">
                  <c:v>320</c:v>
                </c:pt>
                <c:pt idx="84">
                  <c:v>320</c:v>
                </c:pt>
                <c:pt idx="85">
                  <c:v>339</c:v>
                </c:pt>
                <c:pt idx="86">
                  <c:v>343</c:v>
                </c:pt>
                <c:pt idx="87">
                  <c:v>343</c:v>
                </c:pt>
                <c:pt idx="88">
                  <c:v>343</c:v>
                </c:pt>
                <c:pt idx="89">
                  <c:v>343</c:v>
                </c:pt>
                <c:pt idx="90">
                  <c:v>343</c:v>
                </c:pt>
                <c:pt idx="91">
                  <c:v>343</c:v>
                </c:pt>
                <c:pt idx="92">
                  <c:v>343</c:v>
                </c:pt>
                <c:pt idx="93">
                  <c:v>343</c:v>
                </c:pt>
                <c:pt idx="94">
                  <c:v>343</c:v>
                </c:pt>
                <c:pt idx="95">
                  <c:v>380</c:v>
                </c:pt>
                <c:pt idx="96">
                  <c:v>380</c:v>
                </c:pt>
                <c:pt idx="97">
                  <c:v>380</c:v>
                </c:pt>
                <c:pt idx="98">
                  <c:v>380</c:v>
                </c:pt>
                <c:pt idx="99">
                  <c:v>380</c:v>
                </c:pt>
                <c:pt idx="100">
                  <c:v>380</c:v>
                </c:pt>
                <c:pt idx="101">
                  <c:v>380</c:v>
                </c:pt>
                <c:pt idx="102">
                  <c:v>380</c:v>
                </c:pt>
                <c:pt idx="103">
                  <c:v>380</c:v>
                </c:pt>
                <c:pt idx="104">
                  <c:v>417</c:v>
                </c:pt>
                <c:pt idx="105">
                  <c:v>417</c:v>
                </c:pt>
                <c:pt idx="106">
                  <c:v>417</c:v>
                </c:pt>
                <c:pt idx="107">
                  <c:v>417</c:v>
                </c:pt>
                <c:pt idx="108">
                  <c:v>434</c:v>
                </c:pt>
                <c:pt idx="109">
                  <c:v>434</c:v>
                </c:pt>
                <c:pt idx="110">
                  <c:v>434</c:v>
                </c:pt>
                <c:pt idx="111">
                  <c:v>434</c:v>
                </c:pt>
                <c:pt idx="112">
                  <c:v>434</c:v>
                </c:pt>
                <c:pt idx="113">
                  <c:v>434</c:v>
                </c:pt>
                <c:pt idx="114">
                  <c:v>462</c:v>
                </c:pt>
                <c:pt idx="115">
                  <c:v>462</c:v>
                </c:pt>
                <c:pt idx="116">
                  <c:v>462</c:v>
                </c:pt>
                <c:pt idx="117">
                  <c:v>462</c:v>
                </c:pt>
                <c:pt idx="118">
                  <c:v>462</c:v>
                </c:pt>
                <c:pt idx="119">
                  <c:v>462</c:v>
                </c:pt>
                <c:pt idx="120">
                  <c:v>488</c:v>
                </c:pt>
                <c:pt idx="121">
                  <c:v>488</c:v>
                </c:pt>
                <c:pt idx="122">
                  <c:v>488</c:v>
                </c:pt>
                <c:pt idx="123">
                  <c:v>488</c:v>
                </c:pt>
                <c:pt idx="124">
                  <c:v>488</c:v>
                </c:pt>
                <c:pt idx="125">
                  <c:v>488</c:v>
                </c:pt>
                <c:pt idx="126">
                  <c:v>488</c:v>
                </c:pt>
                <c:pt idx="127">
                  <c:v>488</c:v>
                </c:pt>
                <c:pt idx="128">
                  <c:v>488</c:v>
                </c:pt>
                <c:pt idx="129">
                  <c:v>488</c:v>
                </c:pt>
                <c:pt idx="130">
                  <c:v>488</c:v>
                </c:pt>
                <c:pt idx="131">
                  <c:v>488</c:v>
                </c:pt>
                <c:pt idx="132">
                  <c:v>488</c:v>
                </c:pt>
                <c:pt idx="133">
                  <c:v>488</c:v>
                </c:pt>
                <c:pt idx="134">
                  <c:v>561</c:v>
                </c:pt>
                <c:pt idx="135">
                  <c:v>561</c:v>
                </c:pt>
                <c:pt idx="136">
                  <c:v>561</c:v>
                </c:pt>
                <c:pt idx="137">
                  <c:v>561</c:v>
                </c:pt>
                <c:pt idx="138">
                  <c:v>573</c:v>
                </c:pt>
                <c:pt idx="139">
                  <c:v>573</c:v>
                </c:pt>
                <c:pt idx="140">
                  <c:v>573</c:v>
                </c:pt>
                <c:pt idx="141">
                  <c:v>573</c:v>
                </c:pt>
                <c:pt idx="142">
                  <c:v>573</c:v>
                </c:pt>
                <c:pt idx="143">
                  <c:v>601</c:v>
                </c:pt>
                <c:pt idx="144">
                  <c:v>601</c:v>
                </c:pt>
                <c:pt idx="145">
                  <c:v>601</c:v>
                </c:pt>
                <c:pt idx="146">
                  <c:v>601</c:v>
                </c:pt>
                <c:pt idx="147">
                  <c:v>601</c:v>
                </c:pt>
                <c:pt idx="148">
                  <c:v>601</c:v>
                </c:pt>
                <c:pt idx="149">
                  <c:v>646</c:v>
                </c:pt>
                <c:pt idx="150">
                  <c:v>646</c:v>
                </c:pt>
                <c:pt idx="151">
                  <c:v>646</c:v>
                </c:pt>
                <c:pt idx="152">
                  <c:v>646</c:v>
                </c:pt>
                <c:pt idx="153">
                  <c:v>662</c:v>
                </c:pt>
                <c:pt idx="154">
                  <c:v>662</c:v>
                </c:pt>
                <c:pt idx="155">
                  <c:v>662</c:v>
                </c:pt>
                <c:pt idx="156">
                  <c:v>662</c:v>
                </c:pt>
                <c:pt idx="157">
                  <c:v>662</c:v>
                </c:pt>
                <c:pt idx="158">
                  <c:v>687</c:v>
                </c:pt>
                <c:pt idx="159">
                  <c:v>687</c:v>
                </c:pt>
                <c:pt idx="160">
                  <c:v>687</c:v>
                </c:pt>
                <c:pt idx="161">
                  <c:v>705</c:v>
                </c:pt>
                <c:pt idx="162">
                  <c:v>705</c:v>
                </c:pt>
                <c:pt idx="163">
                  <c:v>705</c:v>
                </c:pt>
                <c:pt idx="164">
                  <c:v>705</c:v>
                </c:pt>
                <c:pt idx="165">
                  <c:v>705</c:v>
                </c:pt>
                <c:pt idx="166">
                  <c:v>705</c:v>
                </c:pt>
                <c:pt idx="167">
                  <c:v>705</c:v>
                </c:pt>
                <c:pt idx="168">
                  <c:v>705</c:v>
                </c:pt>
                <c:pt idx="169">
                  <c:v>784</c:v>
                </c:pt>
                <c:pt idx="170">
                  <c:v>784</c:v>
                </c:pt>
                <c:pt idx="171">
                  <c:v>784</c:v>
                </c:pt>
                <c:pt idx="172">
                  <c:v>784</c:v>
                </c:pt>
                <c:pt idx="173">
                  <c:v>802</c:v>
                </c:pt>
                <c:pt idx="174">
                  <c:v>802</c:v>
                </c:pt>
                <c:pt idx="175">
                  <c:v>802</c:v>
                </c:pt>
                <c:pt idx="176">
                  <c:v>802</c:v>
                </c:pt>
                <c:pt idx="177">
                  <c:v>819</c:v>
                </c:pt>
                <c:pt idx="178">
                  <c:v>819</c:v>
                </c:pt>
                <c:pt idx="179">
                  <c:v>819</c:v>
                </c:pt>
                <c:pt idx="180">
                  <c:v>819</c:v>
                </c:pt>
                <c:pt idx="181">
                  <c:v>867</c:v>
                </c:pt>
                <c:pt idx="182">
                  <c:v>871</c:v>
                </c:pt>
                <c:pt idx="183">
                  <c:v>871</c:v>
                </c:pt>
                <c:pt idx="184">
                  <c:v>871</c:v>
                </c:pt>
                <c:pt idx="185">
                  <c:v>871</c:v>
                </c:pt>
                <c:pt idx="186">
                  <c:v>871</c:v>
                </c:pt>
                <c:pt idx="187">
                  <c:v>871</c:v>
                </c:pt>
                <c:pt idx="188">
                  <c:v>871</c:v>
                </c:pt>
                <c:pt idx="189">
                  <c:v>871</c:v>
                </c:pt>
                <c:pt idx="190">
                  <c:v>871</c:v>
                </c:pt>
                <c:pt idx="191">
                  <c:v>921</c:v>
                </c:pt>
                <c:pt idx="192">
                  <c:v>921</c:v>
                </c:pt>
                <c:pt idx="193">
                  <c:v>921</c:v>
                </c:pt>
                <c:pt idx="194">
                  <c:v>932</c:v>
                </c:pt>
                <c:pt idx="195">
                  <c:v>932</c:v>
                </c:pt>
                <c:pt idx="196">
                  <c:v>932</c:v>
                </c:pt>
                <c:pt idx="197">
                  <c:v>932</c:v>
                </c:pt>
                <c:pt idx="198">
                  <c:v>947</c:v>
                </c:pt>
                <c:pt idx="199">
                  <c:v>947</c:v>
                </c:pt>
                <c:pt idx="200">
                  <c:v>947</c:v>
                </c:pt>
                <c:pt idx="201">
                  <c:v>947</c:v>
                </c:pt>
                <c:pt idx="202">
                  <c:v>947</c:v>
                </c:pt>
                <c:pt idx="203">
                  <c:v>947</c:v>
                </c:pt>
                <c:pt idx="204">
                  <c:v>947</c:v>
                </c:pt>
                <c:pt idx="205">
                  <c:v>947</c:v>
                </c:pt>
                <c:pt idx="206">
                  <c:v>947</c:v>
                </c:pt>
                <c:pt idx="207">
                  <c:v>947</c:v>
                </c:pt>
                <c:pt idx="208">
                  <c:v>947</c:v>
                </c:pt>
                <c:pt idx="209">
                  <c:v>947</c:v>
                </c:pt>
                <c:pt idx="210">
                  <c:v>999</c:v>
                </c:pt>
                <c:pt idx="211">
                  <c:v>999</c:v>
                </c:pt>
                <c:pt idx="212">
                  <c:v>1007</c:v>
                </c:pt>
                <c:pt idx="213">
                  <c:v>1007</c:v>
                </c:pt>
                <c:pt idx="214">
                  <c:v>1007</c:v>
                </c:pt>
                <c:pt idx="215">
                  <c:v>1007</c:v>
                </c:pt>
                <c:pt idx="216">
                  <c:v>1007</c:v>
                </c:pt>
                <c:pt idx="217">
                  <c:v>1039</c:v>
                </c:pt>
                <c:pt idx="218">
                  <c:v>1039</c:v>
                </c:pt>
                <c:pt idx="219">
                  <c:v>1039</c:v>
                </c:pt>
                <c:pt idx="220">
                  <c:v>1039</c:v>
                </c:pt>
                <c:pt idx="221">
                  <c:v>1039</c:v>
                </c:pt>
                <c:pt idx="222">
                  <c:v>1039</c:v>
                </c:pt>
                <c:pt idx="223">
                  <c:v>1039</c:v>
                </c:pt>
                <c:pt idx="224">
                  <c:v>1039</c:v>
                </c:pt>
                <c:pt idx="225">
                  <c:v>1039</c:v>
                </c:pt>
                <c:pt idx="226">
                  <c:v>1039</c:v>
                </c:pt>
                <c:pt idx="227">
                  <c:v>1039</c:v>
                </c:pt>
                <c:pt idx="228">
                  <c:v>1039</c:v>
                </c:pt>
                <c:pt idx="229">
                  <c:v>1095</c:v>
                </c:pt>
                <c:pt idx="230">
                  <c:v>1095</c:v>
                </c:pt>
                <c:pt idx="231">
                  <c:v>1095</c:v>
                </c:pt>
                <c:pt idx="232">
                  <c:v>1095</c:v>
                </c:pt>
                <c:pt idx="233">
                  <c:v>1095</c:v>
                </c:pt>
                <c:pt idx="234">
                  <c:v>1095</c:v>
                </c:pt>
                <c:pt idx="235">
                  <c:v>1095</c:v>
                </c:pt>
                <c:pt idx="236">
                  <c:v>1095</c:v>
                </c:pt>
                <c:pt idx="237">
                  <c:v>1095</c:v>
                </c:pt>
                <c:pt idx="238">
                  <c:v>1095</c:v>
                </c:pt>
                <c:pt idx="239">
                  <c:v>1095</c:v>
                </c:pt>
                <c:pt idx="240">
                  <c:v>1155</c:v>
                </c:pt>
                <c:pt idx="241">
                  <c:v>1155</c:v>
                </c:pt>
                <c:pt idx="242">
                  <c:v>1155</c:v>
                </c:pt>
                <c:pt idx="243">
                  <c:v>1155</c:v>
                </c:pt>
                <c:pt idx="244">
                  <c:v>1155</c:v>
                </c:pt>
                <c:pt idx="245">
                  <c:v>1155</c:v>
                </c:pt>
                <c:pt idx="246">
                  <c:v>1155</c:v>
                </c:pt>
                <c:pt idx="247">
                  <c:v>1155</c:v>
                </c:pt>
                <c:pt idx="248">
                  <c:v>1155</c:v>
                </c:pt>
                <c:pt idx="249">
                  <c:v>1155</c:v>
                </c:pt>
                <c:pt idx="250">
                  <c:v>1155</c:v>
                </c:pt>
                <c:pt idx="251">
                  <c:v>1155</c:v>
                </c:pt>
                <c:pt idx="252">
                  <c:v>1155</c:v>
                </c:pt>
                <c:pt idx="253">
                  <c:v>1155</c:v>
                </c:pt>
                <c:pt idx="254">
                  <c:v>1155</c:v>
                </c:pt>
                <c:pt idx="255">
                  <c:v>1264</c:v>
                </c:pt>
                <c:pt idx="256">
                  <c:v>1264</c:v>
                </c:pt>
                <c:pt idx="257">
                  <c:v>1274</c:v>
                </c:pt>
                <c:pt idx="258">
                  <c:v>1279</c:v>
                </c:pt>
                <c:pt idx="259">
                  <c:v>1279</c:v>
                </c:pt>
                <c:pt idx="260">
                  <c:v>1279</c:v>
                </c:pt>
                <c:pt idx="261">
                  <c:v>1279</c:v>
                </c:pt>
                <c:pt idx="262">
                  <c:v>1297</c:v>
                </c:pt>
                <c:pt idx="263">
                  <c:v>1297</c:v>
                </c:pt>
                <c:pt idx="264">
                  <c:v>1297</c:v>
                </c:pt>
                <c:pt idx="265">
                  <c:v>1297</c:v>
                </c:pt>
                <c:pt idx="266">
                  <c:v>1297</c:v>
                </c:pt>
                <c:pt idx="267">
                  <c:v>1321</c:v>
                </c:pt>
                <c:pt idx="268">
                  <c:v>1321</c:v>
                </c:pt>
                <c:pt idx="269">
                  <c:v>1321</c:v>
                </c:pt>
                <c:pt idx="270">
                  <c:v>1321</c:v>
                </c:pt>
                <c:pt idx="271">
                  <c:v>1340</c:v>
                </c:pt>
                <c:pt idx="272">
                  <c:v>1346</c:v>
                </c:pt>
                <c:pt idx="273">
                  <c:v>1346</c:v>
                </c:pt>
                <c:pt idx="274">
                  <c:v>1359</c:v>
                </c:pt>
                <c:pt idx="275">
                  <c:v>1359</c:v>
                </c:pt>
                <c:pt idx="276">
                  <c:v>1359</c:v>
                </c:pt>
                <c:pt idx="277">
                  <c:v>1377</c:v>
                </c:pt>
                <c:pt idx="278">
                  <c:v>1377</c:v>
                </c:pt>
                <c:pt idx="279">
                  <c:v>1387</c:v>
                </c:pt>
                <c:pt idx="280">
                  <c:v>1391</c:v>
                </c:pt>
                <c:pt idx="281">
                  <c:v>1391</c:v>
                </c:pt>
                <c:pt idx="282">
                  <c:v>1391</c:v>
                </c:pt>
                <c:pt idx="283">
                  <c:v>1411</c:v>
                </c:pt>
                <c:pt idx="284">
                  <c:v>1411</c:v>
                </c:pt>
                <c:pt idx="285">
                  <c:v>1411</c:v>
                </c:pt>
                <c:pt idx="286">
                  <c:v>1411</c:v>
                </c:pt>
                <c:pt idx="287">
                  <c:v>1411</c:v>
                </c:pt>
                <c:pt idx="288">
                  <c:v>1411</c:v>
                </c:pt>
                <c:pt idx="289">
                  <c:v>1474</c:v>
                </c:pt>
                <c:pt idx="290">
                  <c:v>1474</c:v>
                </c:pt>
                <c:pt idx="291">
                  <c:v>1474</c:v>
                </c:pt>
                <c:pt idx="292">
                  <c:v>1487</c:v>
                </c:pt>
                <c:pt idx="293">
                  <c:v>1487</c:v>
                </c:pt>
                <c:pt idx="294">
                  <c:v>1487</c:v>
                </c:pt>
                <c:pt idx="295">
                  <c:v>1487</c:v>
                </c:pt>
                <c:pt idx="296">
                  <c:v>1510</c:v>
                </c:pt>
                <c:pt idx="297">
                  <c:v>1510</c:v>
                </c:pt>
                <c:pt idx="298">
                  <c:v>1510</c:v>
                </c:pt>
                <c:pt idx="299">
                  <c:v>1534</c:v>
                </c:pt>
                <c:pt idx="300">
                  <c:v>1534</c:v>
                </c:pt>
                <c:pt idx="301">
                  <c:v>1534</c:v>
                </c:pt>
                <c:pt idx="302">
                  <c:v>1534</c:v>
                </c:pt>
                <c:pt idx="303">
                  <c:v>1534</c:v>
                </c:pt>
                <c:pt idx="304">
                  <c:v>1534</c:v>
                </c:pt>
                <c:pt idx="305">
                  <c:v>1534</c:v>
                </c:pt>
              </c:numCache>
            </c:numRef>
          </c:val>
          <c:smooth val="0"/>
        </c:ser>
        <c:ser>
          <c:idx val="2"/>
          <c:order val="2"/>
          <c:tx>
            <c:v>누적 플레이 시간(라이트)</c:v>
          </c:tx>
          <c:marker>
            <c:symbol val="triangl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곡선'!$D$5:$D$310</c:f>
              <c:numCache>
                <c:formatCode>[h]"시간 "m"분 "s"초"</c:formatCode>
                <c:ptCount val="306"/>
                <c:pt idx="0">
                  <c:v>0.000520833333333333</c:v>
                </c:pt>
                <c:pt idx="1">
                  <c:v>0.000636574074074074</c:v>
                </c:pt>
                <c:pt idx="2">
                  <c:v>0.000868055555555555</c:v>
                </c:pt>
                <c:pt idx="3">
                  <c:v>0.00121527777777778</c:v>
                </c:pt>
                <c:pt idx="4">
                  <c:v>0.00138888888888889</c:v>
                </c:pt>
                <c:pt idx="5">
                  <c:v>0.0015625</c:v>
                </c:pt>
                <c:pt idx="6">
                  <c:v>0.00179398148148148</c:v>
                </c:pt>
                <c:pt idx="7">
                  <c:v>0.0021412037037037</c:v>
                </c:pt>
                <c:pt idx="8">
                  <c:v>0.00231481481481481</c:v>
                </c:pt>
                <c:pt idx="9">
                  <c:v>0.00266203703703704</c:v>
                </c:pt>
                <c:pt idx="10">
                  <c:v>0.00324074074074074</c:v>
                </c:pt>
                <c:pt idx="11">
                  <c:v>0.00381944444444444</c:v>
                </c:pt>
                <c:pt idx="12">
                  <c:v>0.00439814814814815</c:v>
                </c:pt>
                <c:pt idx="13">
                  <c:v>0.0046875</c:v>
                </c:pt>
                <c:pt idx="14">
                  <c:v>0.00515046296296296</c:v>
                </c:pt>
                <c:pt idx="15">
                  <c:v>0.00538194444444444</c:v>
                </c:pt>
                <c:pt idx="16">
                  <c:v>0.00578703703703704</c:v>
                </c:pt>
                <c:pt idx="17">
                  <c:v>0.00613425925925926</c:v>
                </c:pt>
                <c:pt idx="18">
                  <c:v>0.00671296296296296</c:v>
                </c:pt>
                <c:pt idx="19">
                  <c:v>0.00729166666666667</c:v>
                </c:pt>
                <c:pt idx="20">
                  <c:v>0.0078125</c:v>
                </c:pt>
                <c:pt idx="21">
                  <c:v>0.00920138888888889</c:v>
                </c:pt>
                <c:pt idx="22">
                  <c:v>0.0105902777777778</c:v>
                </c:pt>
                <c:pt idx="23">
                  <c:v>0.0116319444444444</c:v>
                </c:pt>
                <c:pt idx="24">
                  <c:v>0.0122106481481481</c:v>
                </c:pt>
                <c:pt idx="25">
                  <c:v>0.0123842592592593</c:v>
                </c:pt>
                <c:pt idx="26">
                  <c:v>0.0127314814814815</c:v>
                </c:pt>
                <c:pt idx="27">
                  <c:v>0.0131365740740741</c:v>
                </c:pt>
                <c:pt idx="28">
                  <c:v>0.013599537037037</c:v>
                </c:pt>
                <c:pt idx="29">
                  <c:v>0.0140625</c:v>
                </c:pt>
                <c:pt idx="30">
                  <c:v>0.0142939814814815</c:v>
                </c:pt>
                <c:pt idx="31">
                  <c:v>0.014525462962963</c:v>
                </c:pt>
                <c:pt idx="32">
                  <c:v>0.0149884259259259</c:v>
                </c:pt>
                <c:pt idx="33">
                  <c:v>0.0153356481481481</c:v>
                </c:pt>
                <c:pt idx="34">
                  <c:v>0.0157986111111111</c:v>
                </c:pt>
                <c:pt idx="35">
                  <c:v>0.016087962962963</c:v>
                </c:pt>
                <c:pt idx="36">
                  <c:v>0.0164930555555556</c:v>
                </c:pt>
                <c:pt idx="37">
                  <c:v>0.0167824074074074</c:v>
                </c:pt>
                <c:pt idx="38">
                  <c:v>0.0169560185185185</c:v>
                </c:pt>
                <c:pt idx="39">
                  <c:v>0.0171296296296296</c:v>
                </c:pt>
                <c:pt idx="40">
                  <c:v>0.0174768518518519</c:v>
                </c:pt>
                <c:pt idx="41">
                  <c:v>0.0177662037037037</c:v>
                </c:pt>
                <c:pt idx="42">
                  <c:v>0.0179976851851852</c:v>
                </c:pt>
                <c:pt idx="43">
                  <c:v>0.0186921296296296</c:v>
                </c:pt>
                <c:pt idx="44">
                  <c:v>0.0193287037037037</c:v>
                </c:pt>
                <c:pt idx="45">
                  <c:v>0.0199074074074074</c:v>
                </c:pt>
                <c:pt idx="46">
                  <c:v>0.0204861111111111</c:v>
                </c:pt>
                <c:pt idx="47">
                  <c:v>0.0210648148148148</c:v>
                </c:pt>
                <c:pt idx="48">
                  <c:v>0.0216435185185185</c:v>
                </c:pt>
                <c:pt idx="49">
                  <c:v>0.0220486111111111</c:v>
                </c:pt>
                <c:pt idx="50">
                  <c:v>0.0225694444444444</c:v>
                </c:pt>
                <c:pt idx="51">
                  <c:v>0.0233217592592593</c:v>
                </c:pt>
                <c:pt idx="52">
                  <c:v>0.0236689814814815</c:v>
                </c:pt>
                <c:pt idx="53">
                  <c:v>0.0241319444444444</c:v>
                </c:pt>
                <c:pt idx="54">
                  <c:v>0.0247685185185185</c:v>
                </c:pt>
                <c:pt idx="55">
                  <c:v>0.0250578703703704</c:v>
                </c:pt>
                <c:pt idx="56">
                  <c:v>0.0254050925925926</c:v>
                </c:pt>
                <c:pt idx="57">
                  <c:v>0.0256365740740741</c:v>
                </c:pt>
                <c:pt idx="58">
                  <c:v>0.0262152777777778</c:v>
                </c:pt>
                <c:pt idx="59">
                  <c:v>0.0269675925925926</c:v>
                </c:pt>
                <c:pt idx="60">
                  <c:v>0.0276041666666667</c:v>
                </c:pt>
                <c:pt idx="61">
                  <c:v>0.0281828703703704</c:v>
                </c:pt>
                <c:pt idx="62">
                  <c:v>0.0284143518518518</c:v>
                </c:pt>
                <c:pt idx="63">
                  <c:v>0.028587962962963</c:v>
                </c:pt>
                <c:pt idx="64">
                  <c:v>0.0290509259259259</c:v>
                </c:pt>
                <c:pt idx="65">
                  <c:v>0.0295138888888889</c:v>
                </c:pt>
                <c:pt idx="66">
                  <c:v>0.0300347222222222</c:v>
                </c:pt>
                <c:pt idx="67">
                  <c:v>0.0304398148148148</c:v>
                </c:pt>
                <c:pt idx="68">
                  <c:v>0.0309606481481481</c:v>
                </c:pt>
                <c:pt idx="69">
                  <c:v>0.0311342592592593</c:v>
                </c:pt>
                <c:pt idx="70">
                  <c:v>0.0314236111111111</c:v>
                </c:pt>
                <c:pt idx="71">
                  <c:v>0.0319444444444444</c:v>
                </c:pt>
                <c:pt idx="72">
                  <c:v>0.0325810185185185</c:v>
                </c:pt>
                <c:pt idx="73">
                  <c:v>0.0329282407407407</c:v>
                </c:pt>
                <c:pt idx="74">
                  <c:v>0.0336805555555556</c:v>
                </c:pt>
                <c:pt idx="75">
                  <c:v>0.0340856481481482</c:v>
                </c:pt>
                <c:pt idx="76">
                  <c:v>0.0345486111111111</c:v>
                </c:pt>
                <c:pt idx="77">
                  <c:v>0.035474537037037</c:v>
                </c:pt>
                <c:pt idx="78">
                  <c:v>0.0358796296296296</c:v>
                </c:pt>
                <c:pt idx="79">
                  <c:v>0.0363425925925926</c:v>
                </c:pt>
                <c:pt idx="80">
                  <c:v>0.0367476851851852</c:v>
                </c:pt>
                <c:pt idx="81">
                  <c:v>0.0372685185185185</c:v>
                </c:pt>
                <c:pt idx="82">
                  <c:v>0.0377314814814815</c:v>
                </c:pt>
                <c:pt idx="83">
                  <c:v>0.0390046296296296</c:v>
                </c:pt>
                <c:pt idx="84">
                  <c:v>0.0393518518518519</c:v>
                </c:pt>
                <c:pt idx="85">
                  <c:v>0.0397569444444444</c:v>
                </c:pt>
                <c:pt idx="86">
                  <c:v>0.0402777777777778</c:v>
                </c:pt>
                <c:pt idx="87">
                  <c:v>0.0407986111111111</c:v>
                </c:pt>
                <c:pt idx="88">
                  <c:v>0.0413194444444444</c:v>
                </c:pt>
                <c:pt idx="89">
                  <c:v>0.0417824074074074</c:v>
                </c:pt>
                <c:pt idx="90">
                  <c:v>0.0423032407407407</c:v>
                </c:pt>
                <c:pt idx="91">
                  <c:v>0.0432291666666667</c:v>
                </c:pt>
                <c:pt idx="92">
                  <c:v>0.04375</c:v>
                </c:pt>
                <c:pt idx="93">
                  <c:v>0.0442708333333333</c:v>
                </c:pt>
                <c:pt idx="94">
                  <c:v>0.0447916666666667</c:v>
                </c:pt>
                <c:pt idx="95">
                  <c:v>0.0453125</c:v>
                </c:pt>
                <c:pt idx="96">
                  <c:v>0.0467013888888889</c:v>
                </c:pt>
                <c:pt idx="97">
                  <c:v>0.0472800925925926</c:v>
                </c:pt>
                <c:pt idx="98">
                  <c:v>0.0478009259259259</c:v>
                </c:pt>
                <c:pt idx="99">
                  <c:v>0.0491898148148148</c:v>
                </c:pt>
                <c:pt idx="100">
                  <c:v>0.0497685185185185</c:v>
                </c:pt>
                <c:pt idx="101">
                  <c:v>0.0503472222222222</c:v>
                </c:pt>
                <c:pt idx="102">
                  <c:v>0.0512731481481482</c:v>
                </c:pt>
                <c:pt idx="103">
                  <c:v>0.0518518518518518</c:v>
                </c:pt>
                <c:pt idx="104">
                  <c:v>0.0523726851851852</c:v>
                </c:pt>
                <c:pt idx="105">
                  <c:v>0.0528935185185185</c:v>
                </c:pt>
                <c:pt idx="106">
                  <c:v>0.0533564814814815</c:v>
                </c:pt>
                <c:pt idx="107">
                  <c:v>0.0542824074074074</c:v>
                </c:pt>
                <c:pt idx="108">
                  <c:v>0.0548032407407407</c:v>
                </c:pt>
                <c:pt idx="109">
                  <c:v>0.0552662037037037</c:v>
                </c:pt>
                <c:pt idx="110">
                  <c:v>0.0559606481481482</c:v>
                </c:pt>
                <c:pt idx="111">
                  <c:v>0.0564814814814815</c:v>
                </c:pt>
                <c:pt idx="112">
                  <c:v>0.0570023148148148</c:v>
                </c:pt>
                <c:pt idx="113">
                  <c:v>0.0575231481481482</c:v>
                </c:pt>
                <c:pt idx="114">
                  <c:v>0.0578125</c:v>
                </c:pt>
                <c:pt idx="115">
                  <c:v>0.0583333333333333</c:v>
                </c:pt>
                <c:pt idx="116">
                  <c:v>0.0592592592592593</c:v>
                </c:pt>
                <c:pt idx="117">
                  <c:v>0.0603009259259259</c:v>
                </c:pt>
                <c:pt idx="118">
                  <c:v>0.0608217592592593</c:v>
                </c:pt>
                <c:pt idx="119">
                  <c:v>0.0617476851851852</c:v>
                </c:pt>
                <c:pt idx="120">
                  <c:v>0.0622106481481482</c:v>
                </c:pt>
                <c:pt idx="121">
                  <c:v>0.0628472222222222</c:v>
                </c:pt>
                <c:pt idx="122">
                  <c:v>0.0637731481481482</c:v>
                </c:pt>
                <c:pt idx="123">
                  <c:v>0.0646412037037037</c:v>
                </c:pt>
                <c:pt idx="124">
                  <c:v>0.0652777777777778</c:v>
                </c:pt>
                <c:pt idx="125">
                  <c:v>0.0659722222222222</c:v>
                </c:pt>
                <c:pt idx="126">
                  <c:v>0.0664351851851852</c:v>
                </c:pt>
                <c:pt idx="127">
                  <c:v>0.0668981481481482</c:v>
                </c:pt>
                <c:pt idx="128">
                  <c:v>0.0672453703703704</c:v>
                </c:pt>
                <c:pt idx="129">
                  <c:v>0.0681134259259259</c:v>
                </c:pt>
                <c:pt idx="130">
                  <c:v>0.0683449074074074</c:v>
                </c:pt>
                <c:pt idx="131">
                  <c:v>0.0685763888888889</c:v>
                </c:pt>
                <c:pt idx="132">
                  <c:v>0.0689236111111111</c:v>
                </c:pt>
                <c:pt idx="133">
                  <c:v>0.0693287037037037</c:v>
                </c:pt>
                <c:pt idx="134">
                  <c:v>0.0699074074074074</c:v>
                </c:pt>
                <c:pt idx="135">
                  <c:v>0.0704861111111111</c:v>
                </c:pt>
                <c:pt idx="136">
                  <c:v>0.0710648148148148</c:v>
                </c:pt>
                <c:pt idx="137">
                  <c:v>0.0716435185185185</c:v>
                </c:pt>
                <c:pt idx="138">
                  <c:v>0.0718171296296296</c:v>
                </c:pt>
                <c:pt idx="139">
                  <c:v>0.0722222222222222</c:v>
                </c:pt>
                <c:pt idx="140">
                  <c:v>0.0728587962962963</c:v>
                </c:pt>
                <c:pt idx="141">
                  <c:v>0.0730902777777778</c:v>
                </c:pt>
                <c:pt idx="142">
                  <c:v>0.0736689814814815</c:v>
                </c:pt>
                <c:pt idx="143">
                  <c:v>0.0739583333333333</c:v>
                </c:pt>
                <c:pt idx="144">
                  <c:v>0.0744212962962963</c:v>
                </c:pt>
                <c:pt idx="145">
                  <c:v>0.0759259259259259</c:v>
                </c:pt>
                <c:pt idx="146">
                  <c:v>0.0769675925925926</c:v>
                </c:pt>
                <c:pt idx="147">
                  <c:v>0.078587962962963</c:v>
                </c:pt>
                <c:pt idx="148">
                  <c:v>0.0788194444444444</c:v>
                </c:pt>
                <c:pt idx="149">
                  <c:v>0.0800925925925926</c:v>
                </c:pt>
                <c:pt idx="150">
                  <c:v>0.0814236111111111</c:v>
                </c:pt>
                <c:pt idx="151">
                  <c:v>0.0820023148148148</c:v>
                </c:pt>
                <c:pt idx="152">
                  <c:v>0.0828703703703704</c:v>
                </c:pt>
                <c:pt idx="153">
                  <c:v>0.083912037037037</c:v>
                </c:pt>
                <c:pt idx="154">
                  <c:v>0.0844328703703704</c:v>
                </c:pt>
                <c:pt idx="155">
                  <c:v>0.085474537037037</c:v>
                </c:pt>
                <c:pt idx="156">
                  <c:v>0.0859953703703704</c:v>
                </c:pt>
                <c:pt idx="157">
                  <c:v>0.0869212962962963</c:v>
                </c:pt>
                <c:pt idx="158">
                  <c:v>0.0873842592592593</c:v>
                </c:pt>
                <c:pt idx="159">
                  <c:v>0.0879050925925926</c:v>
                </c:pt>
                <c:pt idx="160">
                  <c:v>0.0884837962962963</c:v>
                </c:pt>
                <c:pt idx="161">
                  <c:v>0.0887731481481481</c:v>
                </c:pt>
                <c:pt idx="162">
                  <c:v>0.0896412037037037</c:v>
                </c:pt>
                <c:pt idx="163">
                  <c:v>0.0903935185185185</c:v>
                </c:pt>
                <c:pt idx="164">
                  <c:v>0.0911458333333333</c:v>
                </c:pt>
                <c:pt idx="165">
                  <c:v>0.0923032407407407</c:v>
                </c:pt>
                <c:pt idx="166">
                  <c:v>0.0934606481481482</c:v>
                </c:pt>
                <c:pt idx="167">
                  <c:v>0.0957175925925926</c:v>
                </c:pt>
                <c:pt idx="168">
                  <c:v>0.0962384259259259</c:v>
                </c:pt>
                <c:pt idx="169">
                  <c:v>0.0971643518518518</c:v>
                </c:pt>
                <c:pt idx="170">
                  <c:v>0.0987268518518519</c:v>
                </c:pt>
                <c:pt idx="171">
                  <c:v>0.0998842592592593</c:v>
                </c:pt>
                <c:pt idx="172">
                  <c:v>0.100405092592593</c:v>
                </c:pt>
                <c:pt idx="173">
                  <c:v>0.100694444444444</c:v>
                </c:pt>
                <c:pt idx="174">
                  <c:v>0.101215277777778</c:v>
                </c:pt>
                <c:pt idx="175">
                  <c:v>0.1015625</c:v>
                </c:pt>
                <c:pt idx="176">
                  <c:v>0.102025462962963</c:v>
                </c:pt>
                <c:pt idx="177">
                  <c:v>0.104224537037037</c:v>
                </c:pt>
                <c:pt idx="178">
                  <c:v>0.106423611111111</c:v>
                </c:pt>
                <c:pt idx="179">
                  <c:v>0.109027777777778</c:v>
                </c:pt>
                <c:pt idx="180">
                  <c:v>0.113194444444444</c:v>
                </c:pt>
                <c:pt idx="181">
                  <c:v>0.113715277777778</c:v>
                </c:pt>
                <c:pt idx="182">
                  <c:v>0.114756944444444</c:v>
                </c:pt>
                <c:pt idx="183">
                  <c:v>0.115335648148148</c:v>
                </c:pt>
                <c:pt idx="184">
                  <c:v>0.116724537037037</c:v>
                </c:pt>
                <c:pt idx="185">
                  <c:v>0.119039351851852</c:v>
                </c:pt>
                <c:pt idx="186">
                  <c:v>0.119849537037037</c:v>
                </c:pt>
                <c:pt idx="187">
                  <c:v>0.12193287037037</c:v>
                </c:pt>
                <c:pt idx="188">
                  <c:v>0.123668981481481</c:v>
                </c:pt>
                <c:pt idx="189">
                  <c:v>0.12505787037037</c:v>
                </c:pt>
                <c:pt idx="190">
                  <c:v>0.125983796296296</c:v>
                </c:pt>
                <c:pt idx="191">
                  <c:v>0.126851851851852</c:v>
                </c:pt>
                <c:pt idx="192">
                  <c:v>0.127835648148148</c:v>
                </c:pt>
                <c:pt idx="193">
                  <c:v>0.128414351851852</c:v>
                </c:pt>
                <c:pt idx="194">
                  <c:v>0.128761574074074</c:v>
                </c:pt>
                <c:pt idx="195">
                  <c:v>0.1296875</c:v>
                </c:pt>
                <c:pt idx="196">
                  <c:v>0.130208333333333</c:v>
                </c:pt>
                <c:pt idx="197">
                  <c:v>0.13125</c:v>
                </c:pt>
                <c:pt idx="198">
                  <c:v>0.131655092592593</c:v>
                </c:pt>
                <c:pt idx="199">
                  <c:v>0.132118055555556</c:v>
                </c:pt>
                <c:pt idx="200">
                  <c:v>0.132581018518519</c:v>
                </c:pt>
                <c:pt idx="201">
                  <c:v>0.133043981481481</c:v>
                </c:pt>
                <c:pt idx="202">
                  <c:v>0.134085648148148</c:v>
                </c:pt>
                <c:pt idx="203">
                  <c:v>0.134548611111111</c:v>
                </c:pt>
                <c:pt idx="204">
                  <c:v>0.136284722222222</c:v>
                </c:pt>
                <c:pt idx="205">
                  <c:v>0.136747685185185</c:v>
                </c:pt>
                <c:pt idx="206">
                  <c:v>0.137210648148148</c:v>
                </c:pt>
                <c:pt idx="207">
                  <c:v>0.138252314814815</c:v>
                </c:pt>
                <c:pt idx="208">
                  <c:v>0.139178240740741</c:v>
                </c:pt>
                <c:pt idx="209">
                  <c:v>0.14056712962963</c:v>
                </c:pt>
                <c:pt idx="210">
                  <c:v>0.140972222222222</c:v>
                </c:pt>
                <c:pt idx="211">
                  <c:v>0.141493055555556</c:v>
                </c:pt>
                <c:pt idx="212">
                  <c:v>0.142013888888889</c:v>
                </c:pt>
                <c:pt idx="213">
                  <c:v>0.142766203703704</c:v>
                </c:pt>
                <c:pt idx="214">
                  <c:v>0.143981481481481</c:v>
                </c:pt>
                <c:pt idx="215">
                  <c:v>0.144675925925926</c:v>
                </c:pt>
                <c:pt idx="216">
                  <c:v>0.14537037037037</c:v>
                </c:pt>
                <c:pt idx="217">
                  <c:v>0.145717592592593</c:v>
                </c:pt>
                <c:pt idx="218">
                  <c:v>0.146759259259259</c:v>
                </c:pt>
                <c:pt idx="219">
                  <c:v>0.147685185185185</c:v>
                </c:pt>
                <c:pt idx="220">
                  <c:v>0.148090277777778</c:v>
                </c:pt>
                <c:pt idx="221">
                  <c:v>0.148784722222222</c:v>
                </c:pt>
                <c:pt idx="222">
                  <c:v>0.149710648148148</c:v>
                </c:pt>
                <c:pt idx="223">
                  <c:v>0.150115740740741</c:v>
                </c:pt>
                <c:pt idx="224">
                  <c:v>0.151041666666667</c:v>
                </c:pt>
                <c:pt idx="225">
                  <c:v>0.152199074074074</c:v>
                </c:pt>
                <c:pt idx="226">
                  <c:v>0.152604166666667</c:v>
                </c:pt>
                <c:pt idx="227">
                  <c:v>0.153993055555556</c:v>
                </c:pt>
                <c:pt idx="228">
                  <c:v>0.154918981481481</c:v>
                </c:pt>
                <c:pt idx="229">
                  <c:v>0.155324074074074</c:v>
                </c:pt>
                <c:pt idx="230">
                  <c:v>0.156365740740741</c:v>
                </c:pt>
                <c:pt idx="231">
                  <c:v>0.157291666666667</c:v>
                </c:pt>
                <c:pt idx="232">
                  <c:v>0.1578125</c:v>
                </c:pt>
                <c:pt idx="233">
                  <c:v>0.158738425925926</c:v>
                </c:pt>
                <c:pt idx="234">
                  <c:v>0.159375</c:v>
                </c:pt>
                <c:pt idx="235">
                  <c:v>0.159895833333333</c:v>
                </c:pt>
                <c:pt idx="236">
                  <c:v>0.160243055555556</c:v>
                </c:pt>
                <c:pt idx="237">
                  <c:v>0.160590277777778</c:v>
                </c:pt>
                <c:pt idx="238">
                  <c:v>0.161226851851852</c:v>
                </c:pt>
                <c:pt idx="239">
                  <c:v>0.161979166666667</c:v>
                </c:pt>
                <c:pt idx="240">
                  <c:v>0.162210648148148</c:v>
                </c:pt>
                <c:pt idx="241">
                  <c:v>0.162731481481481</c:v>
                </c:pt>
                <c:pt idx="242">
                  <c:v>0.162962962962963</c:v>
                </c:pt>
                <c:pt idx="243">
                  <c:v>0.163425925925926</c:v>
                </c:pt>
                <c:pt idx="244">
                  <c:v>0.164351851851852</c:v>
                </c:pt>
                <c:pt idx="245">
                  <c:v>0.166956018518519</c:v>
                </c:pt>
                <c:pt idx="246">
                  <c:v>0.169155092592593</c:v>
                </c:pt>
                <c:pt idx="247">
                  <c:v>0.170891203703704</c:v>
                </c:pt>
                <c:pt idx="248">
                  <c:v>0.172106481481481</c:v>
                </c:pt>
                <c:pt idx="249">
                  <c:v>0.176967592592593</c:v>
                </c:pt>
                <c:pt idx="250">
                  <c:v>0.17974537037037</c:v>
                </c:pt>
                <c:pt idx="251">
                  <c:v>0.180092592592593</c:v>
                </c:pt>
                <c:pt idx="252">
                  <c:v>0.181018518518519</c:v>
                </c:pt>
                <c:pt idx="253">
                  <c:v>0.181944444444444</c:v>
                </c:pt>
                <c:pt idx="254">
                  <c:v>0.183680555555556</c:v>
                </c:pt>
                <c:pt idx="255">
                  <c:v>0.18431712962963</c:v>
                </c:pt>
                <c:pt idx="256">
                  <c:v>0.184837962962963</c:v>
                </c:pt>
                <c:pt idx="257">
                  <c:v>0.185243055555556</c:v>
                </c:pt>
                <c:pt idx="258">
                  <c:v>0.185763888888889</c:v>
                </c:pt>
                <c:pt idx="259">
                  <c:v>0.186689814814815</c:v>
                </c:pt>
                <c:pt idx="260">
                  <c:v>0.187152777777778</c:v>
                </c:pt>
                <c:pt idx="261">
                  <c:v>0.188078703703704</c:v>
                </c:pt>
                <c:pt idx="262">
                  <c:v>0.188599537037037</c:v>
                </c:pt>
                <c:pt idx="263">
                  <c:v>0.18912037037037</c:v>
                </c:pt>
                <c:pt idx="264">
                  <c:v>0.19068287037037</c:v>
                </c:pt>
                <c:pt idx="265">
                  <c:v>0.191724537037037</c:v>
                </c:pt>
                <c:pt idx="266">
                  <c:v>0.19380787037037</c:v>
                </c:pt>
                <c:pt idx="267">
                  <c:v>0.1953125</c:v>
                </c:pt>
                <c:pt idx="268">
                  <c:v>0.196469907407407</c:v>
                </c:pt>
                <c:pt idx="269">
                  <c:v>0.197337962962963</c:v>
                </c:pt>
                <c:pt idx="270">
                  <c:v>0.197858796296296</c:v>
                </c:pt>
                <c:pt idx="271">
                  <c:v>0.1984375</c:v>
                </c:pt>
                <c:pt idx="272">
                  <c:v>0.198900462962963</c:v>
                </c:pt>
                <c:pt idx="273">
                  <c:v>0.19994212962963</c:v>
                </c:pt>
                <c:pt idx="274">
                  <c:v>0.200983796296296</c:v>
                </c:pt>
                <c:pt idx="275">
                  <c:v>0.203761574074074</c:v>
                </c:pt>
                <c:pt idx="276">
                  <c:v>0.204803240740741</c:v>
                </c:pt>
                <c:pt idx="277">
                  <c:v>0.205729166666667</c:v>
                </c:pt>
                <c:pt idx="278">
                  <c:v>0.206655092592593</c:v>
                </c:pt>
                <c:pt idx="279">
                  <c:v>0.207118055555556</c:v>
                </c:pt>
                <c:pt idx="280">
                  <c:v>0.208275462962963</c:v>
                </c:pt>
                <c:pt idx="281">
                  <c:v>0.208680555555556</c:v>
                </c:pt>
                <c:pt idx="282">
                  <c:v>0.210127314814815</c:v>
                </c:pt>
                <c:pt idx="283">
                  <c:v>0.211053240740741</c:v>
                </c:pt>
                <c:pt idx="284">
                  <c:v>0.213657407407407</c:v>
                </c:pt>
                <c:pt idx="285">
                  <c:v>0.216261574074074</c:v>
                </c:pt>
                <c:pt idx="286">
                  <c:v>0.219733796296296</c:v>
                </c:pt>
                <c:pt idx="287">
                  <c:v>0.223900462962963</c:v>
                </c:pt>
                <c:pt idx="288">
                  <c:v>0.224826388888889</c:v>
                </c:pt>
                <c:pt idx="289">
                  <c:v>0.225752314814815</c:v>
                </c:pt>
                <c:pt idx="290">
                  <c:v>0.226273148148148</c:v>
                </c:pt>
                <c:pt idx="291">
                  <c:v>0.226793981481481</c:v>
                </c:pt>
                <c:pt idx="292">
                  <c:v>0.228877314814815</c:v>
                </c:pt>
                <c:pt idx="293">
                  <c:v>0.229803240740741</c:v>
                </c:pt>
                <c:pt idx="294">
                  <c:v>0.230729166666667</c:v>
                </c:pt>
                <c:pt idx="295">
                  <c:v>0.231655092592593</c:v>
                </c:pt>
                <c:pt idx="296">
                  <c:v>0.233738425925926</c:v>
                </c:pt>
                <c:pt idx="297">
                  <c:v>0.235821759259259</c:v>
                </c:pt>
                <c:pt idx="298">
                  <c:v>0.236342592592593</c:v>
                </c:pt>
                <c:pt idx="299">
                  <c:v>0.236921296296296</c:v>
                </c:pt>
                <c:pt idx="300">
                  <c:v>0.238136574074074</c:v>
                </c:pt>
                <c:pt idx="301">
                  <c:v>0.239641203703704</c:v>
                </c:pt>
                <c:pt idx="302">
                  <c:v>0.24056712962963</c:v>
                </c:pt>
                <c:pt idx="303">
                  <c:v>0.241493055555556</c:v>
                </c:pt>
                <c:pt idx="304">
                  <c:v>0.242766203703704</c:v>
                </c:pt>
                <c:pt idx="305">
                  <c:v>0.243865740740741</c:v>
                </c:pt>
              </c:numCache>
            </c:numRef>
          </c:val>
          <c:smooth val="0"/>
        </c:ser>
        <c:dLbls>
          <c:delete val="0"/>
          <c:dLblPos val="r"/>
          <c:showLegendKey val="0"/>
          <c:showVal val="0"/>
          <c:showCatName val="0"/>
          <c:showSerName val="0"/>
          <c:showPercent val="0"/>
          <c:showBubbleSize val="0"/>
          <c:showLeaderLines val="0"/>
        </c:dLbls>
        <c:marker val="1"/>
        <c:smooth val="0"/>
        <c:axId val="48650112"/>
        <c:axId val="48672768"/>
      </c:lineChart>
      <c:catAx>
        <c:axId val="48650112"/>
        <c:scaling>
          <c:orientation val="minMax"/>
        </c:scaling>
        <c:axPos val="b"/>
        <c:crossAx val="48672768"/>
        <c:delete val="0"/>
        <c:majorGridlines>
          <c:spPr>
            <a:ln w="9525">
              <a:solidFill>
                <a:srgbClr val="cccccc"/>
              </a:solidFill>
              <a:prstDash val="dash"/>
            </a:ln>
          </c:spPr>
        </c:majorGridlines>
        <c:numFmt formatCode="General" sourceLinked="1"/>
        <c:majorTickMark val="none"/>
        <c:minorTickMark val="none"/>
        <c:tickLblPos val="nextTo"/>
        <c:crosses val="autoZero"/>
        <c:auto val="1"/>
        <c:lblAlgn val="ctr"/>
        <c:lblOffset val="100"/>
        <c:tickMarkSkip val="1"/>
        <c:noMultiLvlLbl val="0"/>
      </c:catAx>
      <c:valAx>
        <c:axId val="48672768"/>
        <c:scaling>
          <c:orientation val="minMax"/>
        </c:scaling>
        <c:axPos val="l"/>
        <c:crossAx val="48650112"/>
        <c:delete val="0"/>
        <c:majorGridlines>
          <c:spPr>
            <a:ln w="9525">
              <a:solidFill>
                <a:srgbClr val="cccccc"/>
              </a:solidFill>
              <a:prstDash val="dash"/>
            </a:ln>
          </c:spPr>
        </c:majorGridlines>
        <c:numFmt formatCode="General" sourceLinked="1"/>
        <c:majorTickMark val="none"/>
        <c:minorTickMark val="none"/>
        <c:tickLblPos val="nextTo"/>
        <c:crosses val="autoZero"/>
        <c:crossBetween val="between"/>
      </c:valAx>
      <c:spPr>
        <a:noFill/>
        <a:ln w="9525" cmpd="sng">
          <a:noFill/>
          <a:prstDash val="solid"/>
        </a:ln>
      </c:spPr>
    </c:plotArea>
    <c:legend>
      <c:legendPos val="b"/>
      <c:layout/>
      <c:overlay val="0"/>
    </c:legend>
    <c:plotVisOnly val="0"/>
    <c:dispBlanksAs val="gap"/>
  </c:chart>
  <c:spPr>
    <a:ln w="9525">
      <a:solidFill>
        <a:srgbClr val="d9d9d9"/>
      </a:solidFill>
      <a:prstDash val="solid"/>
    </a:ln>
  </c:spPr>
  <c:extLst>
    <c:ext uri="CC8EB2C9-7E31-499d-B8F2-F6CE61031016">
      <ho:hncChartStyle xmlns:ho="http://schemas.haansoft.com/office/8.0" layoutIndex="-1" colorIndex="-1" styleIndex="-1"/>
    </c:ext>
  </c:extLst>
</c:chartSpace>
</file>

<file path=xl/charts/chart19.xml><?xml version="1.0" encoding="utf-8"?>
<c:chartSpace xmlns:r="http://schemas.openxmlformats.org/officeDocument/2006/relationships" xmlns:a="http://schemas.openxmlformats.org/drawingml/2006/main" xmlns:c="http://schemas.openxmlformats.org/drawingml/2006/chart">
  <c:date1904 val="0"/>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초기 수치</c:v>
          </c:tx>
          <c:invertIfNegative val="0"/>
          <c:cat>
            <c:strRef>
              <c:f>'밸런스 곡선'!$F$37:$F$42</c:f>
              <c:strCache>
                <c:ptCount val="6"/>
                <c:pt idx="0">
                  <c:v/>
                </c:pt>
                <c:pt idx="1">
                  <c:v>인연 대상</c:v>
                </c:pt>
                <c:pt idx="2">
                  <c:v>도시</c:v>
                </c:pt>
                <c:pt idx="3">
                  <c:v>예쁜 고양이</c:v>
                </c:pt>
                <c:pt idx="4">
                  <c:v>차우선</c:v>
                </c:pt>
                <c:pt idx="5">
                  <c:v>한도윤</c:v>
                </c:pt>
              </c:strCache>
            </c:strRef>
          </c:cat>
          <c:val>
            <c:numRef>
              <c:f>'밸런스 곡선'!$G$37:$G$42</c:f>
              <c:numCache>
                <c:formatCode>0"%"</c:formatCode>
                <c:ptCount val="6"/>
                <c:pt idx="0">
                  <c:v/>
                </c:pt>
                <c:pt idx="1">
                  <c:v>0</c:v>
                </c:pt>
                <c:pt idx="2">
                  <c:v>0</c:v>
                </c:pt>
                <c:pt idx="3">
                  <c:v>0</c:v>
                </c:pt>
                <c:pt idx="4">
                  <c:v>45</c:v>
                </c:pt>
                <c:pt idx="5">
                  <c:v>75</c:v>
                </c:pt>
              </c:numCache>
            </c:numRef>
          </c:val>
        </c:ser>
        <c:ser>
          <c:idx val="1"/>
          <c:order val="1"/>
          <c:tx>
            <c:v>최종 수치</c:v>
          </c:tx>
          <c:invertIfNegative val="0"/>
          <c:cat>
            <c:strRef>
              <c:f>'밸런스 곡선'!$F$37:$F$42</c:f>
              <c:strCache>
                <c:ptCount val="6"/>
                <c:pt idx="0">
                  <c:v/>
                </c:pt>
                <c:pt idx="1">
                  <c:v>인연 대상</c:v>
                </c:pt>
                <c:pt idx="2">
                  <c:v>도시</c:v>
                </c:pt>
                <c:pt idx="3">
                  <c:v>예쁜 고양이</c:v>
                </c:pt>
                <c:pt idx="4">
                  <c:v>차우선</c:v>
                </c:pt>
                <c:pt idx="5">
                  <c:v>한도윤</c:v>
                </c:pt>
              </c:strCache>
            </c:strRef>
          </c:cat>
          <c:val>
            <c:numRef>
              <c:f>'밸런스 곡선'!$H$37:$H$42</c:f>
              <c:numCache>
                <c:formatCode>0"%"</c:formatCode>
                <c:ptCount val="6"/>
                <c:pt idx="0">
                  <c:v/>
                </c:pt>
                <c:pt idx="1">
                  <c:v>0</c:v>
                </c:pt>
                <c:pt idx="2">
                  <c:v>0</c:v>
                </c:pt>
                <c:pt idx="3">
                  <c:v>0</c:v>
                </c:pt>
                <c:pt idx="4">
                  <c:v>0</c:v>
                </c:pt>
                <c:pt idx="5">
                  <c:v>0</c:v>
                </c:pt>
              </c:numCache>
            </c:numRef>
          </c:val>
        </c:ser>
        <c:dLbls>
          <c:delete val="0"/>
          <c:showLegendKey val="0"/>
          <c:showVal val="0"/>
          <c:showCatName val="0"/>
          <c:showSerName val="0"/>
          <c:showPercent val="0"/>
          <c:showBubbleSize val="0"/>
          <c:showLeaderLines val="0"/>
        </c:dLbls>
        <c:gapWidth val="150"/>
        <c:overlap val="0"/>
        <c:axId val="48650112"/>
        <c:axId val="48672768"/>
      </c:barChart>
      <c:catAx>
        <c:axId val="48650112"/>
        <c:scaling>
          <c:orientation val="minMax"/>
        </c:scaling>
        <c:axPos val="b"/>
        <c:crossAx val="48672768"/>
        <c:delete val="0"/>
        <c:majorGridlines>
          <c:spPr>
            <a:ln w="9525">
              <a:solidFill>
                <a:srgbClr val="cccccc"/>
              </a:solidFill>
              <a:prstDash val="dash"/>
            </a:ln>
          </c:spPr>
        </c:majorGridlines>
        <c:numFmt formatCode="General" sourceLinked="1"/>
        <c:majorTickMark val="none"/>
        <c:minorTickMark val="none"/>
        <c:tickLblPos val="nextTo"/>
        <c:crosses val="autoZero"/>
        <c:auto val="1"/>
        <c:lblAlgn val="ctr"/>
        <c:lblOffset val="100"/>
        <c:tickMarkSkip val="1"/>
        <c:noMultiLvlLbl val="0"/>
      </c:catAx>
      <c:valAx>
        <c:axId val="48672768"/>
        <c:scaling>
          <c:orientation val="minMax"/>
        </c:scaling>
        <c:axPos val="l"/>
        <c:crossAx val="48650112"/>
        <c:delete val="0"/>
        <c:majorGridlines>
          <c:spPr>
            <a:ln w="9525">
              <a:solidFill>
                <a:srgbClr val="cccccc"/>
              </a:solidFill>
              <a:prstDash val="dash"/>
            </a:ln>
          </c:spPr>
        </c:majorGridlines>
        <c:numFmt formatCode="0&quot;%&quot;" sourceLinked="1"/>
        <c:majorTickMark val="none"/>
        <c:minorTickMark val="none"/>
        <c:tickLblPos val="nextTo"/>
        <c:crosses val="autoZero"/>
        <c:crossBetween val="between"/>
      </c:valAx>
      <c:spPr>
        <a:noFill/>
        <a:ln w="9525" cmpd="sng">
          <a:noFill/>
          <a:prstDash val="solid"/>
        </a:ln>
      </c:spPr>
    </c:plotArea>
    <c:legend>
      <c:legendPos val="b"/>
      <c:layout/>
      <c:overlay val="0"/>
    </c:legend>
    <c:plotVisOnly val="0"/>
    <c:dispBlanksAs val="gap"/>
  </c:chart>
  <c:spPr>
    <a:ln w="9525">
      <a:solidFill>
        <a:srgbClr val="d9d9d9"/>
      </a:solidFill>
      <a:prstDash val="solid"/>
    </a:ln>
  </c:spPr>
  <c:extLst>
    <c:ext uri="CC8EB2C9-7E31-499d-B8F2-F6CE61031016">
      <ho:hncChartStyle xmlns:ho="http://schemas.haansoft.com/office/8.0" layoutIndex="-1" colorIndex="-1" styleIndex="-1"/>
    </c:ext>
  </c:extLst>
</c:chartSpace>
</file>

<file path=xl/charts/chart20.xml><?xml version="1.0" encoding="utf-8"?>
<c:chartSpace xmlns:r="http://schemas.openxmlformats.org/officeDocument/2006/relationships" xmlns:a="http://schemas.openxmlformats.org/drawingml/2006/main" xmlns:c="http://schemas.openxmlformats.org/drawingml/2006/chart">
  <c:date1904 val="0"/>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p>
            <a:pPr algn="l">
              <a:defRPr b="0" i="0" u="none"/>
            </a:pPr>
            <a:r>
              <a:rPr b="0" i="0" u="none"/>
              <a:t>보스별 예상 전투 시간 비교</a:t>
            </a:r>
            <a:endParaRPr/>
          </a:p>
        </c:rich>
      </c:tx>
      <c:layout/>
      <c:overlay val="0"/>
    </c:title>
    <c:autoTitleDeleted val="0"/>
    <c:plotArea>
      <c:layout/>
      <c:barChart>
        <c:barDir val="col"/>
        <c:grouping val="clustered"/>
        <c:varyColors val="0"/>
        <c:ser>
          <c:idx val="0"/>
          <c:order val="0"/>
          <c:tx>
            <c:v>라이트(분)</c:v>
          </c:tx>
          <c:invertIfNegative val="0"/>
          <c:cat>
            <c:strRef>
              <c:f>'보스 설계 요약'!$A$14:$A$18</c:f>
              <c:strCache>
                <c:ptCount val="5"/>
                <c:pt idx="0">
                  <c:v>닫힌 문지기</c:v>
                </c:pt>
                <c:pt idx="1">
                  <c:v>융합된 괴물</c:v>
                </c:pt>
                <c:pt idx="2">
                  <c:v>갈채를 먹는 자</c:v>
                </c:pt>
                <c:pt idx="3">
                  <c:v>폐교의 보스</c:v>
                </c:pt>
                <c:pt idx="4">
                  <c:v>선의 계량자</c:v>
                </c:pt>
              </c:strCache>
            </c:strRef>
          </c:cat>
          <c:val>
            <c:numRef>
              <c:f>'보스 설계 요약'!$B$14:$B$18</c:f>
              <c:numCache>
                <c:formatCode>0.0</c:formatCode>
                <c:ptCount val="5"/>
                <c:pt idx="0">
                  <c:v>7</c:v>
                </c:pt>
                <c:pt idx="1">
                  <c:v>12</c:v>
                </c:pt>
                <c:pt idx="2">
                  <c:v>19.5</c:v>
                </c:pt>
                <c:pt idx="3">
                  <c:v>24.75</c:v>
                </c:pt>
                <c:pt idx="4">
                  <c:v>22.5</c:v>
                </c:pt>
              </c:numCache>
            </c:numRef>
          </c:val>
        </c:ser>
        <c:ser>
          <c:idx val="1"/>
          <c:order val="1"/>
          <c:tx>
            <c:v>미들(분)</c:v>
          </c:tx>
          <c:invertIfNegative val="0"/>
          <c:cat>
            <c:strRef>
              <c:f>'보스 설계 요약'!$A$14:$A$18</c:f>
              <c:strCache>
                <c:ptCount val="5"/>
                <c:pt idx="0">
                  <c:v>닫힌 문지기</c:v>
                </c:pt>
                <c:pt idx="1">
                  <c:v>융합된 괴물</c:v>
                </c:pt>
                <c:pt idx="2">
                  <c:v>갈채를 먹는 자</c:v>
                </c:pt>
                <c:pt idx="3">
                  <c:v>폐교의 보스</c:v>
                </c:pt>
                <c:pt idx="4">
                  <c:v>선의 계량자</c:v>
                </c:pt>
              </c:strCache>
            </c:strRef>
          </c:cat>
          <c:val>
            <c:numRef>
              <c:f>'보스 설계 요약'!$C$14:$C$18</c:f>
              <c:numCache>
                <c:formatCode>0.0</c:formatCode>
                <c:ptCount val="5"/>
                <c:pt idx="0">
                  <c:v>6</c:v>
                </c:pt>
                <c:pt idx="1">
                  <c:v>10</c:v>
                </c:pt>
                <c:pt idx="2">
                  <c:v>16.0833333333333</c:v>
                </c:pt>
                <c:pt idx="3">
                  <c:v>20.4166666666667</c:v>
                </c:pt>
                <c:pt idx="4">
                  <c:v>18.5</c:v>
                </c:pt>
              </c:numCache>
            </c:numRef>
          </c:val>
        </c:ser>
        <c:ser>
          <c:idx val="2"/>
          <c:order val="2"/>
          <c:tx>
            <c:v>헤비(분)</c:v>
          </c:tx>
          <c:invertIfNegative val="0"/>
          <c:cat>
            <c:strRef>
              <c:f>'보스 설계 요약'!$A$14:$A$18</c:f>
              <c:strCache>
                <c:ptCount val="5"/>
                <c:pt idx="0">
                  <c:v>닫힌 문지기</c:v>
                </c:pt>
                <c:pt idx="1">
                  <c:v>융합된 괴물</c:v>
                </c:pt>
                <c:pt idx="2">
                  <c:v>갈채를 먹는 자</c:v>
                </c:pt>
                <c:pt idx="3">
                  <c:v>폐교의 보스</c:v>
                </c:pt>
                <c:pt idx="4">
                  <c:v>선의 계량자</c:v>
                </c:pt>
              </c:strCache>
            </c:strRef>
          </c:cat>
          <c:val>
            <c:numRef>
              <c:f>'보스 설계 요약'!$D$14:$D$18</c:f>
              <c:numCache>
                <c:formatCode>0.0</c:formatCode>
                <c:ptCount val="5"/>
                <c:pt idx="0">
                  <c:v>5</c:v>
                </c:pt>
                <c:pt idx="1">
                  <c:v>8</c:v>
                </c:pt>
                <c:pt idx="2">
                  <c:v>13</c:v>
                </c:pt>
                <c:pt idx="3">
                  <c:v>16.5</c:v>
                </c:pt>
                <c:pt idx="4">
                  <c:v>15</c:v>
                </c:pt>
              </c:numCache>
            </c:numRef>
          </c:val>
        </c:ser>
        <c:dLbls>
          <c:delete val="0"/>
          <c:showLegendKey val="0"/>
          <c:showVal val="0"/>
          <c:showCatName val="0"/>
          <c:showSerName val="0"/>
          <c:showPercent val="0"/>
          <c:showBubbleSize val="0"/>
          <c:showLeaderLines val="0"/>
        </c:dLbls>
        <c:gapWidth val="150"/>
        <c:overlap val="0"/>
        <c:axId val="48650112"/>
        <c:axId val="48672768"/>
      </c:barChart>
      <c:catAx>
        <c:axId val="48650112"/>
        <c:scaling>
          <c:orientation val="minMax"/>
        </c:scaling>
        <c:axPos val="b"/>
        <c:crossAx val="48672768"/>
        <c:delete val="0"/>
        <c:majorGridlines>
          <c:spPr>
            <a:ln w="9525">
              <a:solidFill>
                <a:srgbClr val="cccccc"/>
              </a:solidFill>
              <a:prstDash val="dash"/>
            </a:ln>
          </c:spPr>
        </c:majorGridlines>
        <c:numFmt formatCode="General" sourceLinked="1"/>
        <c:majorTickMark val="none"/>
        <c:minorTickMark val="none"/>
        <c:tickLblPos val="nextTo"/>
        <c:crosses val="autoZero"/>
        <c:auto val="1"/>
        <c:lblAlgn val="ctr"/>
        <c:lblOffset val="100"/>
        <c:tickMarkSkip val="1"/>
        <c:noMultiLvlLbl val="0"/>
      </c:catAx>
      <c:valAx>
        <c:axId val="48672768"/>
        <c:scaling>
          <c:orientation val="minMax"/>
        </c:scaling>
        <c:axPos val="l"/>
        <c:crossAx val="48650112"/>
        <c:delete val="0"/>
        <c:majorGridlines>
          <c:spPr>
            <a:ln w="9525">
              <a:solidFill>
                <a:srgbClr val="cccccc"/>
              </a:solidFill>
              <a:prstDash val="dash"/>
            </a:ln>
          </c:spPr>
        </c:majorGridlines>
        <c:numFmt formatCode="0.0" sourceLinked="1"/>
        <c:majorTickMark val="none"/>
        <c:minorTickMark val="none"/>
        <c:tickLblPos val="nextTo"/>
        <c:crosses val="autoZero"/>
        <c:crossBetween val="between"/>
      </c:valAx>
      <c:spPr>
        <a:noFill/>
        <a:ln w="9525" cmpd="sng">
          <a:noFill/>
          <a:prstDash val="solid"/>
        </a:ln>
      </c:spPr>
    </c:plotArea>
    <c:legend>
      <c:legendPos val="b"/>
      <c:layout/>
      <c:overlay val="0"/>
    </c:legend>
    <c:plotVisOnly val="0"/>
    <c:dispBlanksAs val="gap"/>
  </c:chart>
  <c:spPr>
    <a:ln w="9525">
      <a:solidFill>
        <a:srgbClr val="d9d9d9"/>
      </a:solidFill>
      <a:prstDash val="solid"/>
    </a:ln>
  </c:spPr>
  <c:extLst>
    <c:ext uri="CC8EB2C9-7E31-499d-B8F2-F6CE61031016">
      <ho:hncChartStyle xmlns:ho="http://schemas.haansoft.com/office/8.0" layoutIndex="-1" colorIndex="-1" styleIndex="-1"/>
    </c:ext>
  </c:extLst>
</c:chartSpace>
</file>

<file path=xl/drawings/_rels/drawing49.xml.rels><?xml version="1.0" encoding="UTF-8" standalone="yes" ?><Relationships xmlns="http://schemas.openxmlformats.org/package/2006/relationships"><Relationship Id="rId1" Type="http://schemas.openxmlformats.org/officeDocument/2006/relationships/image" Target="../media/image314.png"  /><Relationship Id="rId10" Type="http://schemas.openxmlformats.org/officeDocument/2006/relationships/image" Target="../media/image314.png"  /><Relationship Id="rId100" Type="http://schemas.openxmlformats.org/officeDocument/2006/relationships/image" Target="../media/image314.png"  /><Relationship Id="rId101" Type="http://schemas.openxmlformats.org/officeDocument/2006/relationships/image" Target="../media/image314.png"  /><Relationship Id="rId102" Type="http://schemas.openxmlformats.org/officeDocument/2006/relationships/image" Target="../media/image314.png"  /><Relationship Id="rId103" Type="http://schemas.openxmlformats.org/officeDocument/2006/relationships/image" Target="../media/image314.png"  /><Relationship Id="rId104" Type="http://schemas.openxmlformats.org/officeDocument/2006/relationships/image" Target="../media/image314.png"  /><Relationship Id="rId105" Type="http://schemas.openxmlformats.org/officeDocument/2006/relationships/image" Target="../media/image314.png"  /><Relationship Id="rId106" Type="http://schemas.openxmlformats.org/officeDocument/2006/relationships/image" Target="../media/image314.png"  /><Relationship Id="rId107" Type="http://schemas.openxmlformats.org/officeDocument/2006/relationships/image" Target="../media/image314.png"  /><Relationship Id="rId108" Type="http://schemas.openxmlformats.org/officeDocument/2006/relationships/image" Target="../media/image314.png"  /><Relationship Id="rId109" Type="http://schemas.openxmlformats.org/officeDocument/2006/relationships/image" Target="../media/image314.png"  /><Relationship Id="rId11" Type="http://schemas.openxmlformats.org/officeDocument/2006/relationships/image" Target="../media/image314.png"  /><Relationship Id="rId110" Type="http://schemas.openxmlformats.org/officeDocument/2006/relationships/image" Target="../media/image314.png"  /><Relationship Id="rId111" Type="http://schemas.openxmlformats.org/officeDocument/2006/relationships/image" Target="../media/image314.png"  /><Relationship Id="rId112" Type="http://schemas.openxmlformats.org/officeDocument/2006/relationships/image" Target="../media/image314.png"  /><Relationship Id="rId113" Type="http://schemas.openxmlformats.org/officeDocument/2006/relationships/image" Target="../media/image314.png"  /><Relationship Id="rId114" Type="http://schemas.openxmlformats.org/officeDocument/2006/relationships/image" Target="../media/image314.png"  /><Relationship Id="rId115" Type="http://schemas.openxmlformats.org/officeDocument/2006/relationships/image" Target="../media/image314.png"  /><Relationship Id="rId116" Type="http://schemas.openxmlformats.org/officeDocument/2006/relationships/image" Target="../media/image314.png"  /><Relationship Id="rId117" Type="http://schemas.openxmlformats.org/officeDocument/2006/relationships/image" Target="../media/image314.png"  /><Relationship Id="rId118" Type="http://schemas.openxmlformats.org/officeDocument/2006/relationships/image" Target="../media/image314.png"  /><Relationship Id="rId119" Type="http://schemas.openxmlformats.org/officeDocument/2006/relationships/image" Target="../media/image314.png"  /><Relationship Id="rId12" Type="http://schemas.openxmlformats.org/officeDocument/2006/relationships/image" Target="../media/image314.png"  /><Relationship Id="rId120" Type="http://schemas.openxmlformats.org/officeDocument/2006/relationships/image" Target="../media/image314.png"  /><Relationship Id="rId121" Type="http://schemas.openxmlformats.org/officeDocument/2006/relationships/image" Target="../media/image314.png"  /><Relationship Id="rId122" Type="http://schemas.openxmlformats.org/officeDocument/2006/relationships/image" Target="../media/image314.png"  /><Relationship Id="rId123" Type="http://schemas.openxmlformats.org/officeDocument/2006/relationships/image" Target="../media/image314.png"  /><Relationship Id="rId124" Type="http://schemas.openxmlformats.org/officeDocument/2006/relationships/image" Target="../media/image314.png"  /><Relationship Id="rId125" Type="http://schemas.openxmlformats.org/officeDocument/2006/relationships/image" Target="../media/image314.png"  /><Relationship Id="rId126" Type="http://schemas.openxmlformats.org/officeDocument/2006/relationships/image" Target="../media/image314.png"  /><Relationship Id="rId127" Type="http://schemas.openxmlformats.org/officeDocument/2006/relationships/image" Target="../media/image314.png"  /><Relationship Id="rId128" Type="http://schemas.openxmlformats.org/officeDocument/2006/relationships/image" Target="../media/image314.png"  /><Relationship Id="rId129" Type="http://schemas.openxmlformats.org/officeDocument/2006/relationships/image" Target="../media/image314.png"  /><Relationship Id="rId13" Type="http://schemas.openxmlformats.org/officeDocument/2006/relationships/image" Target="../media/image314.png"  /><Relationship Id="rId130" Type="http://schemas.openxmlformats.org/officeDocument/2006/relationships/image" Target="../media/image314.png"  /><Relationship Id="rId131" Type="http://schemas.openxmlformats.org/officeDocument/2006/relationships/image" Target="../media/image314.png"  /><Relationship Id="rId132" Type="http://schemas.openxmlformats.org/officeDocument/2006/relationships/image" Target="../media/image314.png"  /><Relationship Id="rId133" Type="http://schemas.openxmlformats.org/officeDocument/2006/relationships/image" Target="../media/image314.png"  /><Relationship Id="rId134" Type="http://schemas.openxmlformats.org/officeDocument/2006/relationships/image" Target="../media/image314.png"  /><Relationship Id="rId135" Type="http://schemas.openxmlformats.org/officeDocument/2006/relationships/image" Target="../media/image314.png"  /><Relationship Id="rId136" Type="http://schemas.openxmlformats.org/officeDocument/2006/relationships/image" Target="../media/image314.png"  /><Relationship Id="rId137" Type="http://schemas.openxmlformats.org/officeDocument/2006/relationships/image" Target="../media/image314.png"  /><Relationship Id="rId138" Type="http://schemas.openxmlformats.org/officeDocument/2006/relationships/image" Target="../media/image314.png"  /><Relationship Id="rId139" Type="http://schemas.openxmlformats.org/officeDocument/2006/relationships/image" Target="../media/image314.png"  /><Relationship Id="rId14" Type="http://schemas.openxmlformats.org/officeDocument/2006/relationships/image" Target="../media/image314.png"  /><Relationship Id="rId140" Type="http://schemas.openxmlformats.org/officeDocument/2006/relationships/image" Target="../media/image314.png"  /><Relationship Id="rId141" Type="http://schemas.openxmlformats.org/officeDocument/2006/relationships/image" Target="../media/image314.png"  /><Relationship Id="rId142" Type="http://schemas.openxmlformats.org/officeDocument/2006/relationships/image" Target="../media/image314.png"  /><Relationship Id="rId143" Type="http://schemas.openxmlformats.org/officeDocument/2006/relationships/image" Target="../media/image314.png"  /><Relationship Id="rId144" Type="http://schemas.openxmlformats.org/officeDocument/2006/relationships/image" Target="../media/image314.png"  /><Relationship Id="rId145" Type="http://schemas.openxmlformats.org/officeDocument/2006/relationships/image" Target="../media/image314.png"  /><Relationship Id="rId146" Type="http://schemas.openxmlformats.org/officeDocument/2006/relationships/image" Target="../media/image314.png"  /><Relationship Id="rId147" Type="http://schemas.openxmlformats.org/officeDocument/2006/relationships/image" Target="../media/image314.png"  /><Relationship Id="rId148" Type="http://schemas.openxmlformats.org/officeDocument/2006/relationships/image" Target="../media/image314.png"  /><Relationship Id="rId149" Type="http://schemas.openxmlformats.org/officeDocument/2006/relationships/image" Target="../media/image314.png"  /><Relationship Id="rId15" Type="http://schemas.openxmlformats.org/officeDocument/2006/relationships/image" Target="../media/image314.png"  /><Relationship Id="rId150" Type="http://schemas.openxmlformats.org/officeDocument/2006/relationships/image" Target="../media/image314.png"  /><Relationship Id="rId151" Type="http://schemas.openxmlformats.org/officeDocument/2006/relationships/image" Target="../media/image314.png"  /><Relationship Id="rId152" Type="http://schemas.openxmlformats.org/officeDocument/2006/relationships/image" Target="../media/image314.png"  /><Relationship Id="rId153" Type="http://schemas.openxmlformats.org/officeDocument/2006/relationships/image" Target="../media/image314.png"  /><Relationship Id="rId154" Type="http://schemas.openxmlformats.org/officeDocument/2006/relationships/image" Target="../media/image314.png"  /><Relationship Id="rId155" Type="http://schemas.openxmlformats.org/officeDocument/2006/relationships/image" Target="../media/image314.png"  /><Relationship Id="rId156" Type="http://schemas.openxmlformats.org/officeDocument/2006/relationships/image" Target="../media/image314.png"  /><Relationship Id="rId157" Type="http://schemas.openxmlformats.org/officeDocument/2006/relationships/image" Target="../media/image314.png"  /><Relationship Id="rId158" Type="http://schemas.openxmlformats.org/officeDocument/2006/relationships/image" Target="../media/image314.png"  /><Relationship Id="rId159" Type="http://schemas.openxmlformats.org/officeDocument/2006/relationships/image" Target="../media/image314.png"  /><Relationship Id="rId16" Type="http://schemas.openxmlformats.org/officeDocument/2006/relationships/image" Target="../media/image314.png"  /><Relationship Id="rId160" Type="http://schemas.openxmlformats.org/officeDocument/2006/relationships/image" Target="../media/image314.png"  /><Relationship Id="rId161" Type="http://schemas.openxmlformats.org/officeDocument/2006/relationships/image" Target="../media/image314.png"  /><Relationship Id="rId162" Type="http://schemas.openxmlformats.org/officeDocument/2006/relationships/image" Target="../media/image314.png"  /><Relationship Id="rId163" Type="http://schemas.openxmlformats.org/officeDocument/2006/relationships/image" Target="../media/image314.png"  /><Relationship Id="rId164" Type="http://schemas.openxmlformats.org/officeDocument/2006/relationships/image" Target="../media/image314.png"  /><Relationship Id="rId165" Type="http://schemas.openxmlformats.org/officeDocument/2006/relationships/image" Target="../media/image314.png"  /><Relationship Id="rId166" Type="http://schemas.openxmlformats.org/officeDocument/2006/relationships/image" Target="../media/image314.png"  /><Relationship Id="rId167" Type="http://schemas.openxmlformats.org/officeDocument/2006/relationships/image" Target="../media/image314.png"  /><Relationship Id="rId168" Type="http://schemas.openxmlformats.org/officeDocument/2006/relationships/image" Target="../media/image314.png"  /><Relationship Id="rId169" Type="http://schemas.openxmlformats.org/officeDocument/2006/relationships/image" Target="../media/image314.png"  /><Relationship Id="rId17" Type="http://schemas.openxmlformats.org/officeDocument/2006/relationships/image" Target="../media/image314.png"  /><Relationship Id="rId170" Type="http://schemas.openxmlformats.org/officeDocument/2006/relationships/image" Target="../media/image314.png"  /><Relationship Id="rId171" Type="http://schemas.openxmlformats.org/officeDocument/2006/relationships/image" Target="../media/image314.png"  /><Relationship Id="rId172" Type="http://schemas.openxmlformats.org/officeDocument/2006/relationships/image" Target="../media/image314.png"  /><Relationship Id="rId173" Type="http://schemas.openxmlformats.org/officeDocument/2006/relationships/image" Target="../media/image314.png"  /><Relationship Id="rId174" Type="http://schemas.openxmlformats.org/officeDocument/2006/relationships/image" Target="../media/image314.png"  /><Relationship Id="rId175" Type="http://schemas.openxmlformats.org/officeDocument/2006/relationships/image" Target="../media/image314.png"  /><Relationship Id="rId176" Type="http://schemas.openxmlformats.org/officeDocument/2006/relationships/image" Target="../media/image314.png"  /><Relationship Id="rId177" Type="http://schemas.openxmlformats.org/officeDocument/2006/relationships/image" Target="../media/image314.png"  /><Relationship Id="rId178" Type="http://schemas.openxmlformats.org/officeDocument/2006/relationships/image" Target="../media/image314.png"  /><Relationship Id="rId179" Type="http://schemas.openxmlformats.org/officeDocument/2006/relationships/image" Target="../media/image314.png"  /><Relationship Id="rId18" Type="http://schemas.openxmlformats.org/officeDocument/2006/relationships/image" Target="../media/image314.png"  /><Relationship Id="rId180" Type="http://schemas.openxmlformats.org/officeDocument/2006/relationships/image" Target="../media/image314.png"  /><Relationship Id="rId181" Type="http://schemas.openxmlformats.org/officeDocument/2006/relationships/image" Target="../media/image314.png"  /><Relationship Id="rId182" Type="http://schemas.openxmlformats.org/officeDocument/2006/relationships/image" Target="../media/image314.png"  /><Relationship Id="rId183" Type="http://schemas.openxmlformats.org/officeDocument/2006/relationships/image" Target="../media/image314.png"  /><Relationship Id="rId184" Type="http://schemas.openxmlformats.org/officeDocument/2006/relationships/image" Target="../media/image314.png"  /><Relationship Id="rId185" Type="http://schemas.openxmlformats.org/officeDocument/2006/relationships/image" Target="../media/image314.png"  /><Relationship Id="rId186" Type="http://schemas.openxmlformats.org/officeDocument/2006/relationships/image" Target="../media/image314.png"  /><Relationship Id="rId187" Type="http://schemas.openxmlformats.org/officeDocument/2006/relationships/image" Target="../media/image314.png"  /><Relationship Id="rId188" Type="http://schemas.openxmlformats.org/officeDocument/2006/relationships/image" Target="../media/image314.png"  /><Relationship Id="rId189" Type="http://schemas.openxmlformats.org/officeDocument/2006/relationships/image" Target="../media/image314.png"  /><Relationship Id="rId19" Type="http://schemas.openxmlformats.org/officeDocument/2006/relationships/image" Target="../media/image314.png"  /><Relationship Id="rId190" Type="http://schemas.openxmlformats.org/officeDocument/2006/relationships/image" Target="../media/image314.png"  /><Relationship Id="rId191" Type="http://schemas.openxmlformats.org/officeDocument/2006/relationships/image" Target="../media/image314.png"  /><Relationship Id="rId192" Type="http://schemas.openxmlformats.org/officeDocument/2006/relationships/image" Target="../media/image314.png"  /><Relationship Id="rId193" Type="http://schemas.openxmlformats.org/officeDocument/2006/relationships/image" Target="../media/image314.png"  /><Relationship Id="rId194" Type="http://schemas.openxmlformats.org/officeDocument/2006/relationships/image" Target="../media/image314.png"  /><Relationship Id="rId195" Type="http://schemas.openxmlformats.org/officeDocument/2006/relationships/image" Target="../media/image314.png"  /><Relationship Id="rId196" Type="http://schemas.openxmlformats.org/officeDocument/2006/relationships/image" Target="../media/image314.png"  /><Relationship Id="rId197" Type="http://schemas.openxmlformats.org/officeDocument/2006/relationships/image" Target="../media/image314.png"  /><Relationship Id="rId198" Type="http://schemas.openxmlformats.org/officeDocument/2006/relationships/image" Target="../media/image314.png"  /><Relationship Id="rId199" Type="http://schemas.openxmlformats.org/officeDocument/2006/relationships/image" Target="../media/image314.png"  /><Relationship Id="rId2" Type="http://schemas.openxmlformats.org/officeDocument/2006/relationships/image" Target="../media/image314.png"  /><Relationship Id="rId20" Type="http://schemas.openxmlformats.org/officeDocument/2006/relationships/image" Target="../media/image314.png"  /><Relationship Id="rId200" Type="http://schemas.openxmlformats.org/officeDocument/2006/relationships/image" Target="../media/image314.png"  /><Relationship Id="rId201" Type="http://schemas.openxmlformats.org/officeDocument/2006/relationships/image" Target="../media/image314.png"  /><Relationship Id="rId202" Type="http://schemas.openxmlformats.org/officeDocument/2006/relationships/image" Target="../media/image314.png"  /><Relationship Id="rId203" Type="http://schemas.openxmlformats.org/officeDocument/2006/relationships/image" Target="../media/image314.png"  /><Relationship Id="rId204" Type="http://schemas.openxmlformats.org/officeDocument/2006/relationships/image" Target="../media/image314.png"  /><Relationship Id="rId205" Type="http://schemas.openxmlformats.org/officeDocument/2006/relationships/image" Target="../media/image314.png"  /><Relationship Id="rId206" Type="http://schemas.openxmlformats.org/officeDocument/2006/relationships/image" Target="../media/image314.png"  /><Relationship Id="rId207" Type="http://schemas.openxmlformats.org/officeDocument/2006/relationships/image" Target="../media/image314.png"  /><Relationship Id="rId208" Type="http://schemas.openxmlformats.org/officeDocument/2006/relationships/image" Target="../media/image314.png"  /><Relationship Id="rId209" Type="http://schemas.openxmlformats.org/officeDocument/2006/relationships/image" Target="../media/image314.png"  /><Relationship Id="rId21" Type="http://schemas.openxmlformats.org/officeDocument/2006/relationships/image" Target="../media/image314.png"  /><Relationship Id="rId210" Type="http://schemas.openxmlformats.org/officeDocument/2006/relationships/image" Target="../media/image314.png"  /><Relationship Id="rId211" Type="http://schemas.openxmlformats.org/officeDocument/2006/relationships/image" Target="../media/image314.png"  /><Relationship Id="rId212" Type="http://schemas.openxmlformats.org/officeDocument/2006/relationships/image" Target="../media/image314.png"  /><Relationship Id="rId213" Type="http://schemas.openxmlformats.org/officeDocument/2006/relationships/image" Target="../media/image314.png"  /><Relationship Id="rId214" Type="http://schemas.openxmlformats.org/officeDocument/2006/relationships/image" Target="../media/image314.png"  /><Relationship Id="rId215" Type="http://schemas.openxmlformats.org/officeDocument/2006/relationships/image" Target="../media/image314.png"  /><Relationship Id="rId216" Type="http://schemas.openxmlformats.org/officeDocument/2006/relationships/image" Target="../media/image314.png"  /><Relationship Id="rId217" Type="http://schemas.openxmlformats.org/officeDocument/2006/relationships/image" Target="../media/image314.png"  /><Relationship Id="rId218" Type="http://schemas.openxmlformats.org/officeDocument/2006/relationships/image" Target="../media/image314.png"  /><Relationship Id="rId219" Type="http://schemas.openxmlformats.org/officeDocument/2006/relationships/image" Target="../media/image314.png"  /><Relationship Id="rId22" Type="http://schemas.openxmlformats.org/officeDocument/2006/relationships/image" Target="../media/image314.png"  /><Relationship Id="rId220" Type="http://schemas.openxmlformats.org/officeDocument/2006/relationships/image" Target="../media/image314.png"  /><Relationship Id="rId221" Type="http://schemas.openxmlformats.org/officeDocument/2006/relationships/image" Target="../media/image314.png"  /><Relationship Id="rId222" Type="http://schemas.openxmlformats.org/officeDocument/2006/relationships/image" Target="../media/image314.png"  /><Relationship Id="rId223" Type="http://schemas.openxmlformats.org/officeDocument/2006/relationships/image" Target="../media/image314.png"  /><Relationship Id="rId224" Type="http://schemas.openxmlformats.org/officeDocument/2006/relationships/image" Target="../media/image314.png"  /><Relationship Id="rId225" Type="http://schemas.openxmlformats.org/officeDocument/2006/relationships/image" Target="../media/image314.png"  /><Relationship Id="rId226" Type="http://schemas.openxmlformats.org/officeDocument/2006/relationships/image" Target="../media/image314.png"  /><Relationship Id="rId227" Type="http://schemas.openxmlformats.org/officeDocument/2006/relationships/image" Target="../media/image314.png"  /><Relationship Id="rId228" Type="http://schemas.openxmlformats.org/officeDocument/2006/relationships/image" Target="../media/image314.png"  /><Relationship Id="rId229" Type="http://schemas.openxmlformats.org/officeDocument/2006/relationships/image" Target="../media/image314.png"  /><Relationship Id="rId23" Type="http://schemas.openxmlformats.org/officeDocument/2006/relationships/image" Target="../media/image314.png"  /><Relationship Id="rId230" Type="http://schemas.openxmlformats.org/officeDocument/2006/relationships/image" Target="../media/image314.png"  /><Relationship Id="rId231" Type="http://schemas.openxmlformats.org/officeDocument/2006/relationships/image" Target="../media/image314.png"  /><Relationship Id="rId232" Type="http://schemas.openxmlformats.org/officeDocument/2006/relationships/image" Target="../media/image314.png"  /><Relationship Id="rId233" Type="http://schemas.openxmlformats.org/officeDocument/2006/relationships/image" Target="../media/image314.png"  /><Relationship Id="rId234" Type="http://schemas.openxmlformats.org/officeDocument/2006/relationships/image" Target="../media/image314.png"  /><Relationship Id="rId235" Type="http://schemas.openxmlformats.org/officeDocument/2006/relationships/image" Target="../media/image314.png"  /><Relationship Id="rId236" Type="http://schemas.openxmlformats.org/officeDocument/2006/relationships/image" Target="../media/image314.png"  /><Relationship Id="rId237" Type="http://schemas.openxmlformats.org/officeDocument/2006/relationships/image" Target="../media/image314.png"  /><Relationship Id="rId238" Type="http://schemas.openxmlformats.org/officeDocument/2006/relationships/image" Target="../media/image314.png"  /><Relationship Id="rId239" Type="http://schemas.openxmlformats.org/officeDocument/2006/relationships/image" Target="../media/image314.png"  /><Relationship Id="rId24" Type="http://schemas.openxmlformats.org/officeDocument/2006/relationships/image" Target="../media/image314.png"  /><Relationship Id="rId240" Type="http://schemas.openxmlformats.org/officeDocument/2006/relationships/image" Target="../media/image314.png"  /><Relationship Id="rId241" Type="http://schemas.openxmlformats.org/officeDocument/2006/relationships/image" Target="../media/image314.png"  /><Relationship Id="rId242" Type="http://schemas.openxmlformats.org/officeDocument/2006/relationships/image" Target="../media/image314.png"  /><Relationship Id="rId243" Type="http://schemas.openxmlformats.org/officeDocument/2006/relationships/image" Target="../media/image314.png"  /><Relationship Id="rId244" Type="http://schemas.openxmlformats.org/officeDocument/2006/relationships/image" Target="../media/image314.png"  /><Relationship Id="rId245" Type="http://schemas.openxmlformats.org/officeDocument/2006/relationships/image" Target="../media/image314.png"  /><Relationship Id="rId246" Type="http://schemas.openxmlformats.org/officeDocument/2006/relationships/image" Target="../media/image314.png"  /><Relationship Id="rId247" Type="http://schemas.openxmlformats.org/officeDocument/2006/relationships/image" Target="../media/image314.png"  /><Relationship Id="rId248" Type="http://schemas.openxmlformats.org/officeDocument/2006/relationships/image" Target="../media/image314.png"  /><Relationship Id="rId249" Type="http://schemas.openxmlformats.org/officeDocument/2006/relationships/image" Target="../media/image314.png"  /><Relationship Id="rId25" Type="http://schemas.openxmlformats.org/officeDocument/2006/relationships/image" Target="../media/image314.png"  /><Relationship Id="rId250" Type="http://schemas.openxmlformats.org/officeDocument/2006/relationships/image" Target="../media/image314.png"  /><Relationship Id="rId251" Type="http://schemas.openxmlformats.org/officeDocument/2006/relationships/image" Target="../media/image314.png"  /><Relationship Id="rId252" Type="http://schemas.openxmlformats.org/officeDocument/2006/relationships/image" Target="../media/image314.png"  /><Relationship Id="rId253" Type="http://schemas.openxmlformats.org/officeDocument/2006/relationships/image" Target="../media/image314.png"  /><Relationship Id="rId254" Type="http://schemas.openxmlformats.org/officeDocument/2006/relationships/image" Target="../media/image314.png"  /><Relationship Id="rId255" Type="http://schemas.openxmlformats.org/officeDocument/2006/relationships/image" Target="../media/image314.png"  /><Relationship Id="rId256" Type="http://schemas.openxmlformats.org/officeDocument/2006/relationships/image" Target="../media/image314.png"  /><Relationship Id="rId257" Type="http://schemas.openxmlformats.org/officeDocument/2006/relationships/image" Target="../media/image314.png"  /><Relationship Id="rId258" Type="http://schemas.openxmlformats.org/officeDocument/2006/relationships/image" Target="../media/image314.png"  /><Relationship Id="rId259" Type="http://schemas.openxmlformats.org/officeDocument/2006/relationships/image" Target="../media/image314.png"  /><Relationship Id="rId26" Type="http://schemas.openxmlformats.org/officeDocument/2006/relationships/image" Target="../media/image314.png"  /><Relationship Id="rId260" Type="http://schemas.openxmlformats.org/officeDocument/2006/relationships/image" Target="../media/image314.png"  /><Relationship Id="rId261" Type="http://schemas.openxmlformats.org/officeDocument/2006/relationships/image" Target="../media/image314.png"  /><Relationship Id="rId262" Type="http://schemas.openxmlformats.org/officeDocument/2006/relationships/image" Target="../media/image314.png"  /><Relationship Id="rId263" Type="http://schemas.openxmlformats.org/officeDocument/2006/relationships/image" Target="../media/image314.png"  /><Relationship Id="rId264" Type="http://schemas.openxmlformats.org/officeDocument/2006/relationships/image" Target="../media/image314.png"  /><Relationship Id="rId265" Type="http://schemas.openxmlformats.org/officeDocument/2006/relationships/image" Target="../media/image314.png"  /><Relationship Id="rId266" Type="http://schemas.openxmlformats.org/officeDocument/2006/relationships/image" Target="../media/image314.png"  /><Relationship Id="rId267" Type="http://schemas.openxmlformats.org/officeDocument/2006/relationships/image" Target="../media/image314.png"  /><Relationship Id="rId268" Type="http://schemas.openxmlformats.org/officeDocument/2006/relationships/image" Target="../media/image314.png"  /><Relationship Id="rId269" Type="http://schemas.openxmlformats.org/officeDocument/2006/relationships/image" Target="../media/image314.png"  /><Relationship Id="rId27" Type="http://schemas.openxmlformats.org/officeDocument/2006/relationships/image" Target="../media/image314.png"  /><Relationship Id="rId270" Type="http://schemas.openxmlformats.org/officeDocument/2006/relationships/image" Target="../media/image314.png"  /><Relationship Id="rId271" Type="http://schemas.openxmlformats.org/officeDocument/2006/relationships/image" Target="../media/image314.png"  /><Relationship Id="rId272" Type="http://schemas.openxmlformats.org/officeDocument/2006/relationships/image" Target="../media/image314.png"  /><Relationship Id="rId273" Type="http://schemas.openxmlformats.org/officeDocument/2006/relationships/image" Target="../media/image314.png"  /><Relationship Id="rId274" Type="http://schemas.openxmlformats.org/officeDocument/2006/relationships/image" Target="../media/image314.png"  /><Relationship Id="rId275" Type="http://schemas.openxmlformats.org/officeDocument/2006/relationships/image" Target="../media/image314.png"  /><Relationship Id="rId276" Type="http://schemas.openxmlformats.org/officeDocument/2006/relationships/image" Target="../media/image314.png"  /><Relationship Id="rId277" Type="http://schemas.openxmlformats.org/officeDocument/2006/relationships/image" Target="../media/image314.png"  /><Relationship Id="rId278" Type="http://schemas.openxmlformats.org/officeDocument/2006/relationships/image" Target="../media/image314.png"  /><Relationship Id="rId279" Type="http://schemas.openxmlformats.org/officeDocument/2006/relationships/image" Target="../media/image314.png"  /><Relationship Id="rId28" Type="http://schemas.openxmlformats.org/officeDocument/2006/relationships/image" Target="../media/image314.png"  /><Relationship Id="rId280" Type="http://schemas.openxmlformats.org/officeDocument/2006/relationships/image" Target="../media/image314.png"  /><Relationship Id="rId281" Type="http://schemas.openxmlformats.org/officeDocument/2006/relationships/image" Target="../media/image314.png"  /><Relationship Id="rId282" Type="http://schemas.openxmlformats.org/officeDocument/2006/relationships/image" Target="../media/image314.png"  /><Relationship Id="rId283" Type="http://schemas.openxmlformats.org/officeDocument/2006/relationships/image" Target="../media/image314.png"  /><Relationship Id="rId284" Type="http://schemas.openxmlformats.org/officeDocument/2006/relationships/image" Target="../media/image314.png"  /><Relationship Id="rId285" Type="http://schemas.openxmlformats.org/officeDocument/2006/relationships/image" Target="../media/image314.png"  /><Relationship Id="rId286" Type="http://schemas.openxmlformats.org/officeDocument/2006/relationships/image" Target="../media/image314.png"  /><Relationship Id="rId287" Type="http://schemas.openxmlformats.org/officeDocument/2006/relationships/image" Target="../media/image314.png"  /><Relationship Id="rId288" Type="http://schemas.openxmlformats.org/officeDocument/2006/relationships/image" Target="../media/image314.png"  /><Relationship Id="rId289" Type="http://schemas.openxmlformats.org/officeDocument/2006/relationships/image" Target="../media/image314.png"  /><Relationship Id="rId29" Type="http://schemas.openxmlformats.org/officeDocument/2006/relationships/image" Target="../media/image314.png"  /><Relationship Id="rId290" Type="http://schemas.openxmlformats.org/officeDocument/2006/relationships/image" Target="../media/image314.png"  /><Relationship Id="rId291" Type="http://schemas.openxmlformats.org/officeDocument/2006/relationships/image" Target="../media/image314.png"  /><Relationship Id="rId292" Type="http://schemas.openxmlformats.org/officeDocument/2006/relationships/image" Target="../media/image314.png"  /><Relationship Id="rId293" Type="http://schemas.openxmlformats.org/officeDocument/2006/relationships/image" Target="../media/image314.png"  /><Relationship Id="rId294" Type="http://schemas.openxmlformats.org/officeDocument/2006/relationships/image" Target="../media/image314.png"  /><Relationship Id="rId295" Type="http://schemas.openxmlformats.org/officeDocument/2006/relationships/image" Target="../media/image314.png"  /><Relationship Id="rId296" Type="http://schemas.openxmlformats.org/officeDocument/2006/relationships/image" Target="../media/image314.png"  /><Relationship Id="rId297" Type="http://schemas.openxmlformats.org/officeDocument/2006/relationships/image" Target="../media/image314.png"  /><Relationship Id="rId298" Type="http://schemas.openxmlformats.org/officeDocument/2006/relationships/image" Target="../media/image314.png"  /><Relationship Id="rId299" Type="http://schemas.openxmlformats.org/officeDocument/2006/relationships/image" Target="../media/image314.png"  /><Relationship Id="rId3" Type="http://schemas.openxmlformats.org/officeDocument/2006/relationships/image" Target="../media/image314.png"  /><Relationship Id="rId30" Type="http://schemas.openxmlformats.org/officeDocument/2006/relationships/image" Target="../media/image314.png"  /><Relationship Id="rId300" Type="http://schemas.openxmlformats.org/officeDocument/2006/relationships/image" Target="../media/image314.png"  /><Relationship Id="rId301" Type="http://schemas.openxmlformats.org/officeDocument/2006/relationships/image" Target="../media/image314.png"  /><Relationship Id="rId302" Type="http://schemas.openxmlformats.org/officeDocument/2006/relationships/image" Target="../media/image314.png"  /><Relationship Id="rId303" Type="http://schemas.openxmlformats.org/officeDocument/2006/relationships/image" Target="../media/image314.png"  /><Relationship Id="rId304" Type="http://schemas.openxmlformats.org/officeDocument/2006/relationships/image" Target="../media/image314.png"  /><Relationship Id="rId305" Type="http://schemas.openxmlformats.org/officeDocument/2006/relationships/image" Target="../media/image314.png"  /><Relationship Id="rId306" Type="http://schemas.openxmlformats.org/officeDocument/2006/relationships/image" Target="../media/image314.png"  /><Relationship Id="rId31" Type="http://schemas.openxmlformats.org/officeDocument/2006/relationships/image" Target="../media/image314.png"  /><Relationship Id="rId32" Type="http://schemas.openxmlformats.org/officeDocument/2006/relationships/image" Target="../media/image314.png"  /><Relationship Id="rId33" Type="http://schemas.openxmlformats.org/officeDocument/2006/relationships/image" Target="../media/image314.png"  /><Relationship Id="rId34" Type="http://schemas.openxmlformats.org/officeDocument/2006/relationships/image" Target="../media/image314.png"  /><Relationship Id="rId35" Type="http://schemas.openxmlformats.org/officeDocument/2006/relationships/image" Target="../media/image314.png"  /><Relationship Id="rId36" Type="http://schemas.openxmlformats.org/officeDocument/2006/relationships/image" Target="../media/image314.png"  /><Relationship Id="rId37" Type="http://schemas.openxmlformats.org/officeDocument/2006/relationships/image" Target="../media/image314.png"  /><Relationship Id="rId38" Type="http://schemas.openxmlformats.org/officeDocument/2006/relationships/image" Target="../media/image314.png"  /><Relationship Id="rId39" Type="http://schemas.openxmlformats.org/officeDocument/2006/relationships/image" Target="../media/image314.png"  /><Relationship Id="rId4" Type="http://schemas.openxmlformats.org/officeDocument/2006/relationships/image" Target="../media/image314.png"  /><Relationship Id="rId40" Type="http://schemas.openxmlformats.org/officeDocument/2006/relationships/image" Target="../media/image314.png"  /><Relationship Id="rId41" Type="http://schemas.openxmlformats.org/officeDocument/2006/relationships/image" Target="../media/image314.png"  /><Relationship Id="rId42" Type="http://schemas.openxmlformats.org/officeDocument/2006/relationships/image" Target="../media/image314.png"  /><Relationship Id="rId43" Type="http://schemas.openxmlformats.org/officeDocument/2006/relationships/image" Target="../media/image314.png"  /><Relationship Id="rId44" Type="http://schemas.openxmlformats.org/officeDocument/2006/relationships/image" Target="../media/image314.png"  /><Relationship Id="rId45" Type="http://schemas.openxmlformats.org/officeDocument/2006/relationships/image" Target="../media/image314.png"  /><Relationship Id="rId46" Type="http://schemas.openxmlformats.org/officeDocument/2006/relationships/image" Target="../media/image314.png"  /><Relationship Id="rId47" Type="http://schemas.openxmlformats.org/officeDocument/2006/relationships/image" Target="../media/image314.png"  /><Relationship Id="rId48" Type="http://schemas.openxmlformats.org/officeDocument/2006/relationships/image" Target="../media/image314.png"  /><Relationship Id="rId49" Type="http://schemas.openxmlformats.org/officeDocument/2006/relationships/image" Target="../media/image314.png"  /><Relationship Id="rId5" Type="http://schemas.openxmlformats.org/officeDocument/2006/relationships/image" Target="../media/image314.png"  /><Relationship Id="rId50" Type="http://schemas.openxmlformats.org/officeDocument/2006/relationships/image" Target="../media/image314.png"  /><Relationship Id="rId51" Type="http://schemas.openxmlformats.org/officeDocument/2006/relationships/image" Target="../media/image314.png"  /><Relationship Id="rId52" Type="http://schemas.openxmlformats.org/officeDocument/2006/relationships/image" Target="../media/image314.png"  /><Relationship Id="rId53" Type="http://schemas.openxmlformats.org/officeDocument/2006/relationships/image" Target="../media/image314.png"  /><Relationship Id="rId54" Type="http://schemas.openxmlformats.org/officeDocument/2006/relationships/image" Target="../media/image314.png"  /><Relationship Id="rId55" Type="http://schemas.openxmlformats.org/officeDocument/2006/relationships/image" Target="../media/image314.png"  /><Relationship Id="rId56" Type="http://schemas.openxmlformats.org/officeDocument/2006/relationships/image" Target="../media/image314.png"  /><Relationship Id="rId57" Type="http://schemas.openxmlformats.org/officeDocument/2006/relationships/image" Target="../media/image314.png"  /><Relationship Id="rId58" Type="http://schemas.openxmlformats.org/officeDocument/2006/relationships/image" Target="../media/image314.png"  /><Relationship Id="rId59" Type="http://schemas.openxmlformats.org/officeDocument/2006/relationships/image" Target="../media/image314.png"  /><Relationship Id="rId6" Type="http://schemas.openxmlformats.org/officeDocument/2006/relationships/image" Target="../media/image314.png"  /><Relationship Id="rId60" Type="http://schemas.openxmlformats.org/officeDocument/2006/relationships/image" Target="../media/image314.png"  /><Relationship Id="rId61" Type="http://schemas.openxmlformats.org/officeDocument/2006/relationships/image" Target="../media/image314.png"  /><Relationship Id="rId62" Type="http://schemas.openxmlformats.org/officeDocument/2006/relationships/image" Target="../media/image314.png"  /><Relationship Id="rId63" Type="http://schemas.openxmlformats.org/officeDocument/2006/relationships/image" Target="../media/image314.png"  /><Relationship Id="rId64" Type="http://schemas.openxmlformats.org/officeDocument/2006/relationships/image" Target="../media/image314.png"  /><Relationship Id="rId65" Type="http://schemas.openxmlformats.org/officeDocument/2006/relationships/image" Target="../media/image314.png"  /><Relationship Id="rId66" Type="http://schemas.openxmlformats.org/officeDocument/2006/relationships/image" Target="../media/image314.png"  /><Relationship Id="rId67" Type="http://schemas.openxmlformats.org/officeDocument/2006/relationships/image" Target="../media/image314.png"  /><Relationship Id="rId68" Type="http://schemas.openxmlformats.org/officeDocument/2006/relationships/image" Target="../media/image314.png"  /><Relationship Id="rId69" Type="http://schemas.openxmlformats.org/officeDocument/2006/relationships/image" Target="../media/image314.png"  /><Relationship Id="rId7" Type="http://schemas.openxmlformats.org/officeDocument/2006/relationships/image" Target="../media/image314.png"  /><Relationship Id="rId70" Type="http://schemas.openxmlformats.org/officeDocument/2006/relationships/image" Target="../media/image314.png"  /><Relationship Id="rId71" Type="http://schemas.openxmlformats.org/officeDocument/2006/relationships/image" Target="../media/image314.png"  /><Relationship Id="rId72" Type="http://schemas.openxmlformats.org/officeDocument/2006/relationships/image" Target="../media/image314.png"  /><Relationship Id="rId73" Type="http://schemas.openxmlformats.org/officeDocument/2006/relationships/image" Target="../media/image314.png"  /><Relationship Id="rId74" Type="http://schemas.openxmlformats.org/officeDocument/2006/relationships/image" Target="../media/image314.png"  /><Relationship Id="rId75" Type="http://schemas.openxmlformats.org/officeDocument/2006/relationships/image" Target="../media/image314.png"  /><Relationship Id="rId76" Type="http://schemas.openxmlformats.org/officeDocument/2006/relationships/image" Target="../media/image314.png"  /><Relationship Id="rId77" Type="http://schemas.openxmlformats.org/officeDocument/2006/relationships/image" Target="../media/image314.png"  /><Relationship Id="rId78" Type="http://schemas.openxmlformats.org/officeDocument/2006/relationships/image" Target="../media/image314.png"  /><Relationship Id="rId79" Type="http://schemas.openxmlformats.org/officeDocument/2006/relationships/image" Target="../media/image314.png"  /><Relationship Id="rId8" Type="http://schemas.openxmlformats.org/officeDocument/2006/relationships/image" Target="../media/image314.png"  /><Relationship Id="rId80" Type="http://schemas.openxmlformats.org/officeDocument/2006/relationships/image" Target="../media/image314.png"  /><Relationship Id="rId81" Type="http://schemas.openxmlformats.org/officeDocument/2006/relationships/image" Target="../media/image314.png"  /><Relationship Id="rId82" Type="http://schemas.openxmlformats.org/officeDocument/2006/relationships/image" Target="../media/image314.png"  /><Relationship Id="rId83" Type="http://schemas.openxmlformats.org/officeDocument/2006/relationships/image" Target="../media/image314.png"  /><Relationship Id="rId84" Type="http://schemas.openxmlformats.org/officeDocument/2006/relationships/image" Target="../media/image314.png"  /><Relationship Id="rId85" Type="http://schemas.openxmlformats.org/officeDocument/2006/relationships/image" Target="../media/image314.png"  /><Relationship Id="rId86" Type="http://schemas.openxmlformats.org/officeDocument/2006/relationships/image" Target="../media/image314.png"  /><Relationship Id="rId87" Type="http://schemas.openxmlformats.org/officeDocument/2006/relationships/image" Target="../media/image314.png"  /><Relationship Id="rId88" Type="http://schemas.openxmlformats.org/officeDocument/2006/relationships/image" Target="../media/image314.png"  /><Relationship Id="rId89" Type="http://schemas.openxmlformats.org/officeDocument/2006/relationships/image" Target="../media/image314.png"  /><Relationship Id="rId9" Type="http://schemas.openxmlformats.org/officeDocument/2006/relationships/image" Target="../media/image314.png"  /><Relationship Id="rId90" Type="http://schemas.openxmlformats.org/officeDocument/2006/relationships/image" Target="../media/image314.png"  /><Relationship Id="rId91" Type="http://schemas.openxmlformats.org/officeDocument/2006/relationships/image" Target="../media/image314.png"  /><Relationship Id="rId92" Type="http://schemas.openxmlformats.org/officeDocument/2006/relationships/image" Target="../media/image314.png"  /><Relationship Id="rId93" Type="http://schemas.openxmlformats.org/officeDocument/2006/relationships/image" Target="../media/image314.png"  /><Relationship Id="rId94" Type="http://schemas.openxmlformats.org/officeDocument/2006/relationships/image" Target="../media/image314.png"  /><Relationship Id="rId95" Type="http://schemas.openxmlformats.org/officeDocument/2006/relationships/image" Target="../media/image314.png"  /><Relationship Id="rId96" Type="http://schemas.openxmlformats.org/officeDocument/2006/relationships/image" Target="../media/image314.png"  /><Relationship Id="rId97" Type="http://schemas.openxmlformats.org/officeDocument/2006/relationships/image" Target="../media/image314.png"  /><Relationship Id="rId98" Type="http://schemas.openxmlformats.org/officeDocument/2006/relationships/image" Target="../media/image314.png"  /><Relationship Id="rId99" Type="http://schemas.openxmlformats.org/officeDocument/2006/relationships/image" Target="../media/image314.png"  /></Relationships>
</file>

<file path=xl/drawings/_rels/drawing50.xml.rels><?xml version="1.0" encoding="UTF-8" standalone="yes" ?><Relationships xmlns="http://schemas.openxmlformats.org/package/2006/relationships"><Relationship Id="rId1" Type="http://schemas.openxmlformats.org/officeDocument/2006/relationships/image" Target="../media/image315.png"  /></Relationships>
</file>

<file path=xl/drawings/_rels/drawing51.xml.rels><?xml version="1.0" encoding="UTF-8" standalone="yes" ?><Relationships xmlns="http://schemas.openxmlformats.org/package/2006/relationships"><Relationship Id="rId1" Type="http://schemas.openxmlformats.org/officeDocument/2006/relationships/image" Target="../media/image316.jpeg"  /><Relationship Id="rId10" Type="http://schemas.openxmlformats.org/officeDocument/2006/relationships/image" Target="../media/image316.jpeg"  /><Relationship Id="rId11" Type="http://schemas.openxmlformats.org/officeDocument/2006/relationships/image" Target="../media/image316.jpeg"  /><Relationship Id="rId12" Type="http://schemas.openxmlformats.org/officeDocument/2006/relationships/image" Target="../media/image316.jpeg"  /><Relationship Id="rId13" Type="http://schemas.openxmlformats.org/officeDocument/2006/relationships/image" Target="../media/image316.jpeg"  /><Relationship Id="rId14" Type="http://schemas.openxmlformats.org/officeDocument/2006/relationships/image" Target="../media/image316.jpeg"  /><Relationship Id="rId15" Type="http://schemas.openxmlformats.org/officeDocument/2006/relationships/image" Target="../media/image316.jpeg"  /><Relationship Id="rId16" Type="http://schemas.openxmlformats.org/officeDocument/2006/relationships/image" Target="../media/image316.jpeg"  /><Relationship Id="rId17" Type="http://schemas.openxmlformats.org/officeDocument/2006/relationships/image" Target="../media/image316.jpeg"  /><Relationship Id="rId18" Type="http://schemas.openxmlformats.org/officeDocument/2006/relationships/image" Target="../media/image316.jpeg"  /><Relationship Id="rId19" Type="http://schemas.openxmlformats.org/officeDocument/2006/relationships/image" Target="../media/image316.jpeg"  /><Relationship Id="rId2" Type="http://schemas.openxmlformats.org/officeDocument/2006/relationships/image" Target="../media/image317.jpeg"  /><Relationship Id="rId20" Type="http://schemas.openxmlformats.org/officeDocument/2006/relationships/image" Target="../media/image316.jpeg"  /><Relationship Id="rId21" Type="http://schemas.openxmlformats.org/officeDocument/2006/relationships/image" Target="../media/image316.jpeg"  /><Relationship Id="rId22" Type="http://schemas.openxmlformats.org/officeDocument/2006/relationships/image" Target="../media/image316.jpeg"  /><Relationship Id="rId23" Type="http://schemas.openxmlformats.org/officeDocument/2006/relationships/image" Target="../media/image316.jpeg"  /><Relationship Id="rId24" Type="http://schemas.openxmlformats.org/officeDocument/2006/relationships/image" Target="../media/image316.jpeg"  /><Relationship Id="rId25" Type="http://schemas.openxmlformats.org/officeDocument/2006/relationships/image" Target="../media/image316.jpeg"  /><Relationship Id="rId26" Type="http://schemas.openxmlformats.org/officeDocument/2006/relationships/image" Target="../media/image316.jpeg"  /><Relationship Id="rId27" Type="http://schemas.openxmlformats.org/officeDocument/2006/relationships/image" Target="../media/image316.jpeg"  /><Relationship Id="rId28" Type="http://schemas.openxmlformats.org/officeDocument/2006/relationships/image" Target="../media/image316.jpeg"  /><Relationship Id="rId29" Type="http://schemas.openxmlformats.org/officeDocument/2006/relationships/image" Target="../media/image316.jpeg"  /><Relationship Id="rId3" Type="http://schemas.openxmlformats.org/officeDocument/2006/relationships/image" Target="../media/image318.jpeg"  /><Relationship Id="rId30" Type="http://schemas.openxmlformats.org/officeDocument/2006/relationships/image" Target="../media/image319.png"  /><Relationship Id="rId31" Type="http://schemas.openxmlformats.org/officeDocument/2006/relationships/image" Target="../media/image319.png"  /><Relationship Id="rId32" Type="http://schemas.openxmlformats.org/officeDocument/2006/relationships/image" Target="../media/image320.png"  /><Relationship Id="rId33" Type="http://schemas.openxmlformats.org/officeDocument/2006/relationships/image" Target="../media/image321.png"  /><Relationship Id="rId34" Type="http://schemas.openxmlformats.org/officeDocument/2006/relationships/image" Target="../media/image322.png"  /><Relationship Id="rId35" Type="http://schemas.openxmlformats.org/officeDocument/2006/relationships/image" Target="../media/image323.png"  /><Relationship Id="rId36" Type="http://schemas.openxmlformats.org/officeDocument/2006/relationships/image" Target="../media/image324.png"  /><Relationship Id="rId37" Type="http://schemas.openxmlformats.org/officeDocument/2006/relationships/image" Target="../media/image325.png"  /><Relationship Id="rId38" Type="http://schemas.openxmlformats.org/officeDocument/2006/relationships/image" Target="../media/image326.png"  /><Relationship Id="rId39" Type="http://schemas.openxmlformats.org/officeDocument/2006/relationships/image" Target="../media/image327.png"  /><Relationship Id="rId4" Type="http://schemas.openxmlformats.org/officeDocument/2006/relationships/image" Target="../media/image316.jpeg"  /><Relationship Id="rId40" Type="http://schemas.openxmlformats.org/officeDocument/2006/relationships/image" Target="../media/image328.png"  /><Relationship Id="rId41" Type="http://schemas.openxmlformats.org/officeDocument/2006/relationships/image" Target="../media/image329.png"  /><Relationship Id="rId42" Type="http://schemas.openxmlformats.org/officeDocument/2006/relationships/image" Target="../media/image330.png"  /><Relationship Id="rId5" Type="http://schemas.openxmlformats.org/officeDocument/2006/relationships/image" Target="../media/image316.jpeg"  /><Relationship Id="rId6" Type="http://schemas.openxmlformats.org/officeDocument/2006/relationships/image" Target="../media/image316.jpeg"  /><Relationship Id="rId7" Type="http://schemas.openxmlformats.org/officeDocument/2006/relationships/image" Target="../media/image316.jpeg"  /><Relationship Id="rId8" Type="http://schemas.openxmlformats.org/officeDocument/2006/relationships/image" Target="../media/image316.jpeg"  /><Relationship Id="rId9" Type="http://schemas.openxmlformats.org/officeDocument/2006/relationships/image" Target="../media/image316.jpeg"  /></Relationships>
</file>

<file path=xl/drawings/_rels/drawing53.xml.rels><?xml version="1.0" encoding="UTF-8" standalone="yes" ?><Relationships xmlns="http://schemas.openxmlformats.org/package/2006/relationships"><Relationship Id="rId1" Type="http://schemas.openxmlformats.org/officeDocument/2006/relationships/image" Target="../media/image331.png"  /><Relationship Id="rId10" Type="http://schemas.openxmlformats.org/officeDocument/2006/relationships/image" Target="../media/image340.png"  /><Relationship Id="rId11" Type="http://schemas.openxmlformats.org/officeDocument/2006/relationships/image" Target="../media/image341.png"  /><Relationship Id="rId12" Type="http://schemas.openxmlformats.org/officeDocument/2006/relationships/image" Target="../media/image342.png"  /><Relationship Id="rId13" Type="http://schemas.openxmlformats.org/officeDocument/2006/relationships/image" Target="../media/image343.png"  /><Relationship Id="rId14" Type="http://schemas.openxmlformats.org/officeDocument/2006/relationships/image" Target="../media/image344.png"  /><Relationship Id="rId15" Type="http://schemas.openxmlformats.org/officeDocument/2006/relationships/image" Target="../media/image345.png"  /><Relationship Id="rId16" Type="http://schemas.openxmlformats.org/officeDocument/2006/relationships/image" Target="../media/image346.png"  /><Relationship Id="rId17" Type="http://schemas.openxmlformats.org/officeDocument/2006/relationships/image" Target="../media/image347.png"  /><Relationship Id="rId18" Type="http://schemas.openxmlformats.org/officeDocument/2006/relationships/image" Target="../media/image348.png"  /><Relationship Id="rId19" Type="http://schemas.openxmlformats.org/officeDocument/2006/relationships/image" Target="../media/image349.png"  /><Relationship Id="rId2" Type="http://schemas.openxmlformats.org/officeDocument/2006/relationships/image" Target="../media/image332.png"  /><Relationship Id="rId20" Type="http://schemas.openxmlformats.org/officeDocument/2006/relationships/image" Target="../media/image350.png"  /><Relationship Id="rId21" Type="http://schemas.openxmlformats.org/officeDocument/2006/relationships/image" Target="../media/image351.png"  /><Relationship Id="rId22" Type="http://schemas.openxmlformats.org/officeDocument/2006/relationships/image" Target="../media/image352.png"  /><Relationship Id="rId23" Type="http://schemas.openxmlformats.org/officeDocument/2006/relationships/image" Target="../media/image353.png"  /><Relationship Id="rId24" Type="http://schemas.openxmlformats.org/officeDocument/2006/relationships/image" Target="../media/image354.png"  /><Relationship Id="rId25" Type="http://schemas.openxmlformats.org/officeDocument/2006/relationships/image" Target="../media/image355.png"  /><Relationship Id="rId26" Type="http://schemas.openxmlformats.org/officeDocument/2006/relationships/image" Target="../media/image356.png"  /><Relationship Id="rId27" Type="http://schemas.openxmlformats.org/officeDocument/2006/relationships/image" Target="../media/image357.png"  /><Relationship Id="rId28" Type="http://schemas.openxmlformats.org/officeDocument/2006/relationships/image" Target="../media/image358.png"  /><Relationship Id="rId29" Type="http://schemas.openxmlformats.org/officeDocument/2006/relationships/image" Target="../media/image359.png"  /><Relationship Id="rId3" Type="http://schemas.openxmlformats.org/officeDocument/2006/relationships/image" Target="../media/image333.png"  /><Relationship Id="rId30" Type="http://schemas.openxmlformats.org/officeDocument/2006/relationships/image" Target="../media/image360.png"  /><Relationship Id="rId31" Type="http://schemas.openxmlformats.org/officeDocument/2006/relationships/image" Target="../media/image361.png"  /><Relationship Id="rId32" Type="http://schemas.openxmlformats.org/officeDocument/2006/relationships/image" Target="../media/image362.png"  /><Relationship Id="rId33" Type="http://schemas.openxmlformats.org/officeDocument/2006/relationships/image" Target="../media/image363.png"  /><Relationship Id="rId34" Type="http://schemas.openxmlformats.org/officeDocument/2006/relationships/image" Target="../media/image364.png"  /><Relationship Id="rId35" Type="http://schemas.openxmlformats.org/officeDocument/2006/relationships/image" Target="../media/image365.png"  /><Relationship Id="rId36" Type="http://schemas.openxmlformats.org/officeDocument/2006/relationships/image" Target="../media/image366.png"  /><Relationship Id="rId37" Type="http://schemas.openxmlformats.org/officeDocument/2006/relationships/image" Target="../media/image367.png"  /><Relationship Id="rId38" Type="http://schemas.openxmlformats.org/officeDocument/2006/relationships/image" Target="../media/image368.png"  /><Relationship Id="rId39" Type="http://schemas.openxmlformats.org/officeDocument/2006/relationships/image" Target="../media/image369.png"  /><Relationship Id="rId4" Type="http://schemas.openxmlformats.org/officeDocument/2006/relationships/image" Target="../media/image334.png"  /><Relationship Id="rId40" Type="http://schemas.openxmlformats.org/officeDocument/2006/relationships/image" Target="../media/image370.png"  /><Relationship Id="rId41" Type="http://schemas.openxmlformats.org/officeDocument/2006/relationships/image" Target="../media/image371.png"  /><Relationship Id="rId42" Type="http://schemas.openxmlformats.org/officeDocument/2006/relationships/image" Target="../media/image372.png"  /><Relationship Id="rId5" Type="http://schemas.openxmlformats.org/officeDocument/2006/relationships/image" Target="../media/image335.png"  /><Relationship Id="rId6" Type="http://schemas.openxmlformats.org/officeDocument/2006/relationships/image" Target="../media/image336.png"  /><Relationship Id="rId7" Type="http://schemas.openxmlformats.org/officeDocument/2006/relationships/image" Target="../media/image337.png"  /><Relationship Id="rId8" Type="http://schemas.openxmlformats.org/officeDocument/2006/relationships/image" Target="../media/image338.png"  /><Relationship Id="rId9" Type="http://schemas.openxmlformats.org/officeDocument/2006/relationships/image" Target="../media/image339.png"  /></Relationships>
</file>

<file path=xl/drawings/_rels/drawing55.xml.rels><?xml version="1.0" encoding="UTF-8" standalone="yes" ?><Relationships xmlns="http://schemas.openxmlformats.org/package/2006/relationships"><Relationship Id="rId1" Type="http://schemas.openxmlformats.org/officeDocument/2006/relationships/chart" Target="../charts/chart18.xml"  /><Relationship Id="rId2" Type="http://schemas.openxmlformats.org/officeDocument/2006/relationships/chart" Target="../charts/chart19.xml"  /></Relationships>
</file>

<file path=xl/drawings/_rels/drawing56.xml.rels><?xml version="1.0" encoding="UTF-8" standalone="yes" ?><Relationships xmlns="http://schemas.openxmlformats.org/package/2006/relationships"><Relationship Id="rId1" Type="http://schemas.openxmlformats.org/officeDocument/2006/relationships/chart" Target="../charts/chart20.xml"  /></Relationships>
</file>

<file path=xl/drawings/_rels/vmlDrawing2.vml.rels><?xml version="1.0" encoding="UTF-8" standalone="yes" ?><Relationships xmlns="http://schemas.openxmlformats.org/package/2006/relationships"><Relationship Id="rId1" Type="http://schemas.openxmlformats.org/officeDocument/2006/relationships/image" Target="../media/image373.emf"  /><Relationship Id="rId2" Type="http://schemas.openxmlformats.org/officeDocument/2006/relationships/image" Target="../media/image374.emf"  /></Relationships>
</file>

<file path=xl/drawings/drawing49.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3</xdr:col>
      <xdr:colOff>295275</xdr:colOff>
      <xdr:row>2</xdr:row>
      <xdr:rowOff>109600</xdr:rowOff>
    </xdr:from>
    <xdr:to>
      <xdr:col>3</xdr:col>
      <xdr:colOff>476250</xdr:colOff>
      <xdr:row>2</xdr:row>
      <xdr:rowOff>481075</xdr:rowOff>
    </xdr:to>
    <xdr:pic macro="" fPublished="0">
      <xdr:nvPicPr>
        <xdr:cNvPr id="2" name="그림 1"/>
        <xdr:cNvPicPr>
          <a:picLocks noChangeAspect="1"/>
        </xdr:cNvPicPr>
      </xdr:nvPicPr>
      <xdr:blipFill rotWithShape="1">
        <a:blip r:embed="rId1"/>
        <a:srcRect l="10510" t="21640" r="13320" b="8160"/>
        <a:stretch>
          <a:fillRect/>
        </a:stretch>
      </xdr:blipFill>
      <xdr:spPr>
        <a:xfrm>
          <a:off x="10432676" y="2510117"/>
          <a:ext cx="358588" cy="739588"/>
        </a:xfrm>
        <a:prstGeom prst="rect">
          <a:avLst/>
        </a:prstGeom>
      </xdr:spPr>
    </xdr:pic>
    <xdr:clientData fLocksWithSheet="1" fPrintsWithSheet="1"/>
  </xdr:twoCellAnchor>
  <xdr:twoCellAnchor editAs="oneCell">
    <xdr:from>
      <xdr:col>3</xdr:col>
      <xdr:colOff>295275</xdr:colOff>
      <xdr:row>3</xdr:row>
      <xdr:rowOff>109600</xdr:rowOff>
    </xdr:from>
    <xdr:to>
      <xdr:col>3</xdr:col>
      <xdr:colOff>476250</xdr:colOff>
      <xdr:row>3</xdr:row>
      <xdr:rowOff>476250</xdr:rowOff>
    </xdr:to>
    <xdr:pic macro="" fPublished="0">
      <xdr:nvPicPr>
        <xdr:cNvPr id="5" name="그림 4"/>
        <xdr:cNvPicPr>
          <a:picLocks noChangeAspect="1"/>
        </xdr:cNvPicPr>
      </xdr:nvPicPr>
      <xdr:blipFill rotWithShape="1">
        <a:blip r:embed="rId2"/>
        <a:srcRect l="10510" t="21640" r="13320" b="8160"/>
        <a:stretch>
          <a:fillRect/>
        </a:stretch>
      </xdr:blipFill>
      <xdr:spPr>
        <a:xfrm>
          <a:off x="10432676" y="3653117"/>
          <a:ext cx="358588" cy="728382"/>
        </a:xfrm>
        <a:prstGeom prst="rect">
          <a:avLst/>
        </a:prstGeom>
      </xdr:spPr>
    </xdr:pic>
    <xdr:clientData fLocksWithSheet="1" fPrintsWithSheet="1"/>
  </xdr:twoCellAnchor>
  <xdr:twoCellAnchor editAs="oneCell">
    <xdr:from>
      <xdr:col>3</xdr:col>
      <xdr:colOff>295275</xdr:colOff>
      <xdr:row>4</xdr:row>
      <xdr:rowOff>109600</xdr:rowOff>
    </xdr:from>
    <xdr:to>
      <xdr:col>3</xdr:col>
      <xdr:colOff>476250</xdr:colOff>
      <xdr:row>4</xdr:row>
      <xdr:rowOff>476250</xdr:rowOff>
    </xdr:to>
    <xdr:pic macro="" fPublished="0">
      <xdr:nvPicPr>
        <xdr:cNvPr id="6" name="그림 5"/>
        <xdr:cNvPicPr>
          <a:picLocks noChangeAspect="1"/>
        </xdr:cNvPicPr>
      </xdr:nvPicPr>
      <xdr:blipFill rotWithShape="1">
        <a:blip r:embed="rId3"/>
        <a:srcRect l="10510" t="21640" r="13320" b="8160"/>
        <a:stretch>
          <a:fillRect/>
        </a:stretch>
      </xdr:blipFill>
      <xdr:spPr>
        <a:xfrm>
          <a:off x="10432676" y="4796117"/>
          <a:ext cx="358588" cy="728382"/>
        </a:xfrm>
        <a:prstGeom prst="rect">
          <a:avLst/>
        </a:prstGeom>
      </xdr:spPr>
    </xdr:pic>
    <xdr:clientData fLocksWithSheet="1" fPrintsWithSheet="1"/>
  </xdr:twoCellAnchor>
  <xdr:twoCellAnchor editAs="oneCell">
    <xdr:from>
      <xdr:col>3</xdr:col>
      <xdr:colOff>295275</xdr:colOff>
      <xdr:row>5</xdr:row>
      <xdr:rowOff>109600</xdr:rowOff>
    </xdr:from>
    <xdr:to>
      <xdr:col>3</xdr:col>
      <xdr:colOff>476250</xdr:colOff>
      <xdr:row>5</xdr:row>
      <xdr:rowOff>476250</xdr:rowOff>
    </xdr:to>
    <xdr:pic macro="" fPublished="0">
      <xdr:nvPicPr>
        <xdr:cNvPr id="7" name="그림 6"/>
        <xdr:cNvPicPr>
          <a:picLocks noChangeAspect="1"/>
        </xdr:cNvPicPr>
      </xdr:nvPicPr>
      <xdr:blipFill rotWithShape="1">
        <a:blip r:embed="rId4"/>
        <a:srcRect l="10510" t="21640" r="13320" b="8160"/>
        <a:stretch>
          <a:fillRect/>
        </a:stretch>
      </xdr:blipFill>
      <xdr:spPr>
        <a:xfrm>
          <a:off x="10432676" y="5939118"/>
          <a:ext cx="358588" cy="728382"/>
        </a:xfrm>
        <a:prstGeom prst="rect">
          <a:avLst/>
        </a:prstGeom>
      </xdr:spPr>
    </xdr:pic>
    <xdr:clientData fLocksWithSheet="1" fPrintsWithSheet="1"/>
  </xdr:twoCellAnchor>
  <xdr:twoCellAnchor editAs="oneCell">
    <xdr:from>
      <xdr:col>3</xdr:col>
      <xdr:colOff>295275</xdr:colOff>
      <xdr:row>6</xdr:row>
      <xdr:rowOff>109600</xdr:rowOff>
    </xdr:from>
    <xdr:to>
      <xdr:col>3</xdr:col>
      <xdr:colOff>476250</xdr:colOff>
      <xdr:row>6</xdr:row>
      <xdr:rowOff>476250</xdr:rowOff>
    </xdr:to>
    <xdr:pic macro="" fPublished="0">
      <xdr:nvPicPr>
        <xdr:cNvPr id="8" name="그림 7"/>
        <xdr:cNvPicPr>
          <a:picLocks noChangeAspect="1"/>
        </xdr:cNvPicPr>
      </xdr:nvPicPr>
      <xdr:blipFill rotWithShape="1">
        <a:blip r:embed="rId5"/>
        <a:srcRect l="10510" t="21640" r="13320" b="8160"/>
        <a:stretch>
          <a:fillRect/>
        </a:stretch>
      </xdr:blipFill>
      <xdr:spPr>
        <a:xfrm>
          <a:off x="10432676" y="7082118"/>
          <a:ext cx="358588" cy="728382"/>
        </a:xfrm>
        <a:prstGeom prst="rect">
          <a:avLst/>
        </a:prstGeom>
      </xdr:spPr>
    </xdr:pic>
    <xdr:clientData fLocksWithSheet="1" fPrintsWithSheet="1"/>
  </xdr:twoCellAnchor>
  <xdr:twoCellAnchor editAs="oneCell">
    <xdr:from>
      <xdr:col>3</xdr:col>
      <xdr:colOff>295275</xdr:colOff>
      <xdr:row>7</xdr:row>
      <xdr:rowOff>109600</xdr:rowOff>
    </xdr:from>
    <xdr:to>
      <xdr:col>3</xdr:col>
      <xdr:colOff>476250</xdr:colOff>
      <xdr:row>7</xdr:row>
      <xdr:rowOff>476250</xdr:rowOff>
    </xdr:to>
    <xdr:pic macro="" fPublished="0">
      <xdr:nvPicPr>
        <xdr:cNvPr id="9" name="그림 8"/>
        <xdr:cNvPicPr>
          <a:picLocks noChangeAspect="1"/>
        </xdr:cNvPicPr>
      </xdr:nvPicPr>
      <xdr:blipFill rotWithShape="1">
        <a:blip r:embed="rId6"/>
        <a:srcRect l="10510" t="21640" r="13320" b="8160"/>
        <a:stretch>
          <a:fillRect/>
        </a:stretch>
      </xdr:blipFill>
      <xdr:spPr>
        <a:xfrm>
          <a:off x="10432676" y="8225117"/>
          <a:ext cx="358588" cy="728382"/>
        </a:xfrm>
        <a:prstGeom prst="rect">
          <a:avLst/>
        </a:prstGeom>
      </xdr:spPr>
    </xdr:pic>
    <xdr:clientData fLocksWithSheet="1" fPrintsWithSheet="1"/>
  </xdr:twoCellAnchor>
  <xdr:twoCellAnchor editAs="oneCell">
    <xdr:from>
      <xdr:col>3</xdr:col>
      <xdr:colOff>295275</xdr:colOff>
      <xdr:row>8</xdr:row>
      <xdr:rowOff>109600</xdr:rowOff>
    </xdr:from>
    <xdr:to>
      <xdr:col>3</xdr:col>
      <xdr:colOff>476250</xdr:colOff>
      <xdr:row>8</xdr:row>
      <xdr:rowOff>476250</xdr:rowOff>
    </xdr:to>
    <xdr:pic macro="" fPublished="0">
      <xdr:nvPicPr>
        <xdr:cNvPr id="10" name="그림 9"/>
        <xdr:cNvPicPr>
          <a:picLocks noChangeAspect="1"/>
        </xdr:cNvPicPr>
      </xdr:nvPicPr>
      <xdr:blipFill rotWithShape="1">
        <a:blip r:embed="rId7"/>
        <a:srcRect l="10510" t="21640" r="13320" b="8160"/>
        <a:stretch>
          <a:fillRect/>
        </a:stretch>
      </xdr:blipFill>
      <xdr:spPr>
        <a:xfrm>
          <a:off x="10432676" y="9368117"/>
          <a:ext cx="358588" cy="728382"/>
        </a:xfrm>
        <a:prstGeom prst="rect">
          <a:avLst/>
        </a:prstGeom>
      </xdr:spPr>
    </xdr:pic>
    <xdr:clientData fLocksWithSheet="1" fPrintsWithSheet="1"/>
  </xdr:twoCellAnchor>
  <xdr:twoCellAnchor editAs="oneCell">
    <xdr:from>
      <xdr:col>3</xdr:col>
      <xdr:colOff>295275</xdr:colOff>
      <xdr:row>9</xdr:row>
      <xdr:rowOff>109600</xdr:rowOff>
    </xdr:from>
    <xdr:to>
      <xdr:col>3</xdr:col>
      <xdr:colOff>476250</xdr:colOff>
      <xdr:row>9</xdr:row>
      <xdr:rowOff>476250</xdr:rowOff>
    </xdr:to>
    <xdr:pic macro="" fPublished="0">
      <xdr:nvPicPr>
        <xdr:cNvPr id="11" name="그림 10"/>
        <xdr:cNvPicPr>
          <a:picLocks noChangeAspect="1"/>
        </xdr:cNvPicPr>
      </xdr:nvPicPr>
      <xdr:blipFill rotWithShape="1">
        <a:blip r:embed="rId8"/>
        <a:srcRect l="10510" t="21640" r="13320" b="8160"/>
        <a:stretch>
          <a:fillRect/>
        </a:stretch>
      </xdr:blipFill>
      <xdr:spPr>
        <a:xfrm>
          <a:off x="10432676" y="10511118"/>
          <a:ext cx="358588" cy="728382"/>
        </a:xfrm>
        <a:prstGeom prst="rect">
          <a:avLst/>
        </a:prstGeom>
      </xdr:spPr>
    </xdr:pic>
    <xdr:clientData fLocksWithSheet="1" fPrintsWithSheet="1"/>
  </xdr:twoCellAnchor>
  <xdr:twoCellAnchor editAs="oneCell">
    <xdr:from>
      <xdr:col>3</xdr:col>
      <xdr:colOff>295275</xdr:colOff>
      <xdr:row>10</xdr:row>
      <xdr:rowOff>109600</xdr:rowOff>
    </xdr:from>
    <xdr:to>
      <xdr:col>3</xdr:col>
      <xdr:colOff>476250</xdr:colOff>
      <xdr:row>10</xdr:row>
      <xdr:rowOff>476250</xdr:rowOff>
    </xdr:to>
    <xdr:pic macro="" fPublished="0">
      <xdr:nvPicPr>
        <xdr:cNvPr id="12" name="그림 11"/>
        <xdr:cNvPicPr>
          <a:picLocks noChangeAspect="1"/>
        </xdr:cNvPicPr>
      </xdr:nvPicPr>
      <xdr:blipFill rotWithShape="1">
        <a:blip r:embed="rId9"/>
        <a:srcRect l="10510" t="21640" r="13320" b="8160"/>
        <a:stretch>
          <a:fillRect/>
        </a:stretch>
      </xdr:blipFill>
      <xdr:spPr>
        <a:xfrm>
          <a:off x="10432676" y="11654117"/>
          <a:ext cx="358588" cy="728382"/>
        </a:xfrm>
        <a:prstGeom prst="rect">
          <a:avLst/>
        </a:prstGeom>
      </xdr:spPr>
    </xdr:pic>
    <xdr:clientData fLocksWithSheet="1" fPrintsWithSheet="1"/>
  </xdr:twoCellAnchor>
  <xdr:twoCellAnchor editAs="oneCell">
    <xdr:from>
      <xdr:col>3</xdr:col>
      <xdr:colOff>295275</xdr:colOff>
      <xdr:row>11</xdr:row>
      <xdr:rowOff>109600</xdr:rowOff>
    </xdr:from>
    <xdr:to>
      <xdr:col>3</xdr:col>
      <xdr:colOff>476250</xdr:colOff>
      <xdr:row>11</xdr:row>
      <xdr:rowOff>476250</xdr:rowOff>
    </xdr:to>
    <xdr:pic macro="" fPublished="0">
      <xdr:nvPicPr>
        <xdr:cNvPr id="13" name="그림 12"/>
        <xdr:cNvPicPr>
          <a:picLocks noChangeAspect="1"/>
        </xdr:cNvPicPr>
      </xdr:nvPicPr>
      <xdr:blipFill rotWithShape="1">
        <a:blip r:embed="rId10"/>
        <a:srcRect l="10510" t="21640" r="13320" b="8160"/>
        <a:stretch>
          <a:fillRect/>
        </a:stretch>
      </xdr:blipFill>
      <xdr:spPr>
        <a:xfrm>
          <a:off x="10432676" y="12797117"/>
          <a:ext cx="358588" cy="728382"/>
        </a:xfrm>
        <a:prstGeom prst="rect">
          <a:avLst/>
        </a:prstGeom>
      </xdr:spPr>
    </xdr:pic>
    <xdr:clientData fLocksWithSheet="1" fPrintsWithSheet="1"/>
  </xdr:twoCellAnchor>
  <xdr:twoCellAnchor editAs="oneCell">
    <xdr:from>
      <xdr:col>3</xdr:col>
      <xdr:colOff>295275</xdr:colOff>
      <xdr:row>12</xdr:row>
      <xdr:rowOff>109600</xdr:rowOff>
    </xdr:from>
    <xdr:to>
      <xdr:col>3</xdr:col>
      <xdr:colOff>476250</xdr:colOff>
      <xdr:row>12</xdr:row>
      <xdr:rowOff>476250</xdr:rowOff>
    </xdr:to>
    <xdr:pic macro="" fPublished="0">
      <xdr:nvPicPr>
        <xdr:cNvPr id="14" name="그림 13"/>
        <xdr:cNvPicPr>
          <a:picLocks noChangeAspect="1"/>
        </xdr:cNvPicPr>
      </xdr:nvPicPr>
      <xdr:blipFill rotWithShape="1">
        <a:blip r:embed="rId11"/>
        <a:srcRect l="10510" t="21640" r="13320" b="8160"/>
        <a:stretch>
          <a:fillRect/>
        </a:stretch>
      </xdr:blipFill>
      <xdr:spPr>
        <a:xfrm>
          <a:off x="10432676" y="13940117"/>
          <a:ext cx="358588" cy="728382"/>
        </a:xfrm>
        <a:prstGeom prst="rect">
          <a:avLst/>
        </a:prstGeom>
      </xdr:spPr>
    </xdr:pic>
    <xdr:clientData fLocksWithSheet="1" fPrintsWithSheet="1"/>
  </xdr:twoCellAnchor>
  <xdr:twoCellAnchor editAs="oneCell">
    <xdr:from>
      <xdr:col>3</xdr:col>
      <xdr:colOff>295275</xdr:colOff>
      <xdr:row>13</xdr:row>
      <xdr:rowOff>109600</xdr:rowOff>
    </xdr:from>
    <xdr:to>
      <xdr:col>3</xdr:col>
      <xdr:colOff>476250</xdr:colOff>
      <xdr:row>13</xdr:row>
      <xdr:rowOff>476250</xdr:rowOff>
    </xdr:to>
    <xdr:pic macro="" fPublished="0">
      <xdr:nvPicPr>
        <xdr:cNvPr id="15" name="그림 14"/>
        <xdr:cNvPicPr>
          <a:picLocks noChangeAspect="1"/>
        </xdr:cNvPicPr>
      </xdr:nvPicPr>
      <xdr:blipFill rotWithShape="1">
        <a:blip r:embed="rId12"/>
        <a:srcRect l="10510" t="21640" r="13320" b="8160"/>
        <a:stretch>
          <a:fillRect/>
        </a:stretch>
      </xdr:blipFill>
      <xdr:spPr>
        <a:xfrm>
          <a:off x="10432676" y="15083117"/>
          <a:ext cx="358588" cy="728382"/>
        </a:xfrm>
        <a:prstGeom prst="rect">
          <a:avLst/>
        </a:prstGeom>
      </xdr:spPr>
    </xdr:pic>
    <xdr:clientData fLocksWithSheet="1" fPrintsWithSheet="1"/>
  </xdr:twoCellAnchor>
  <xdr:twoCellAnchor editAs="oneCell">
    <xdr:from>
      <xdr:col>3</xdr:col>
      <xdr:colOff>295275</xdr:colOff>
      <xdr:row>14</xdr:row>
      <xdr:rowOff>109600</xdr:rowOff>
    </xdr:from>
    <xdr:to>
      <xdr:col>3</xdr:col>
      <xdr:colOff>476250</xdr:colOff>
      <xdr:row>14</xdr:row>
      <xdr:rowOff>476250</xdr:rowOff>
    </xdr:to>
    <xdr:pic macro="" fPublished="0">
      <xdr:nvPicPr>
        <xdr:cNvPr id="16" name="그림 15"/>
        <xdr:cNvPicPr>
          <a:picLocks noChangeAspect="1"/>
        </xdr:cNvPicPr>
      </xdr:nvPicPr>
      <xdr:blipFill rotWithShape="1">
        <a:blip r:embed="rId13"/>
        <a:srcRect l="10510" t="21640" r="13320" b="8160"/>
        <a:stretch>
          <a:fillRect/>
        </a:stretch>
      </xdr:blipFill>
      <xdr:spPr>
        <a:xfrm>
          <a:off x="10432676" y="16226117"/>
          <a:ext cx="358588" cy="728382"/>
        </a:xfrm>
        <a:prstGeom prst="rect">
          <a:avLst/>
        </a:prstGeom>
      </xdr:spPr>
    </xdr:pic>
    <xdr:clientData fLocksWithSheet="1" fPrintsWithSheet="1"/>
  </xdr:twoCellAnchor>
  <xdr:twoCellAnchor editAs="oneCell">
    <xdr:from>
      <xdr:col>3</xdr:col>
      <xdr:colOff>295275</xdr:colOff>
      <xdr:row>15</xdr:row>
      <xdr:rowOff>109600</xdr:rowOff>
    </xdr:from>
    <xdr:to>
      <xdr:col>3</xdr:col>
      <xdr:colOff>476250</xdr:colOff>
      <xdr:row>15</xdr:row>
      <xdr:rowOff>476250</xdr:rowOff>
    </xdr:to>
    <xdr:pic macro="" fPublished="0">
      <xdr:nvPicPr>
        <xdr:cNvPr id="17" name="그림 16"/>
        <xdr:cNvPicPr>
          <a:picLocks noChangeAspect="1"/>
        </xdr:cNvPicPr>
      </xdr:nvPicPr>
      <xdr:blipFill rotWithShape="1">
        <a:blip r:embed="rId14"/>
        <a:srcRect l="10510" t="21640" r="13320" b="8160"/>
        <a:stretch>
          <a:fillRect/>
        </a:stretch>
      </xdr:blipFill>
      <xdr:spPr>
        <a:xfrm>
          <a:off x="10432676" y="17369118"/>
          <a:ext cx="358588" cy="728382"/>
        </a:xfrm>
        <a:prstGeom prst="rect">
          <a:avLst/>
        </a:prstGeom>
      </xdr:spPr>
    </xdr:pic>
    <xdr:clientData fLocksWithSheet="1" fPrintsWithSheet="1"/>
  </xdr:twoCellAnchor>
  <xdr:twoCellAnchor editAs="oneCell">
    <xdr:from>
      <xdr:col>3</xdr:col>
      <xdr:colOff>295275</xdr:colOff>
      <xdr:row>16</xdr:row>
      <xdr:rowOff>109600</xdr:rowOff>
    </xdr:from>
    <xdr:to>
      <xdr:col>3</xdr:col>
      <xdr:colOff>476250</xdr:colOff>
      <xdr:row>16</xdr:row>
      <xdr:rowOff>476250</xdr:rowOff>
    </xdr:to>
    <xdr:pic macro="" fPublished="0">
      <xdr:nvPicPr>
        <xdr:cNvPr id="18" name="그림 17"/>
        <xdr:cNvPicPr>
          <a:picLocks noChangeAspect="1"/>
        </xdr:cNvPicPr>
      </xdr:nvPicPr>
      <xdr:blipFill rotWithShape="1">
        <a:blip r:embed="rId15"/>
        <a:srcRect l="10510" t="21640" r="13320" b="8160"/>
        <a:stretch>
          <a:fillRect/>
        </a:stretch>
      </xdr:blipFill>
      <xdr:spPr>
        <a:xfrm>
          <a:off x="10432676" y="18512116"/>
          <a:ext cx="358588" cy="728382"/>
        </a:xfrm>
        <a:prstGeom prst="rect">
          <a:avLst/>
        </a:prstGeom>
      </xdr:spPr>
    </xdr:pic>
    <xdr:clientData fLocksWithSheet="1" fPrintsWithSheet="1"/>
  </xdr:twoCellAnchor>
  <xdr:twoCellAnchor editAs="oneCell">
    <xdr:from>
      <xdr:col>3</xdr:col>
      <xdr:colOff>295275</xdr:colOff>
      <xdr:row>17</xdr:row>
      <xdr:rowOff>109600</xdr:rowOff>
    </xdr:from>
    <xdr:to>
      <xdr:col>3</xdr:col>
      <xdr:colOff>476250</xdr:colOff>
      <xdr:row>17</xdr:row>
      <xdr:rowOff>476250</xdr:rowOff>
    </xdr:to>
    <xdr:pic macro="" fPublished="0">
      <xdr:nvPicPr>
        <xdr:cNvPr id="19" name="그림 18"/>
        <xdr:cNvPicPr>
          <a:picLocks noChangeAspect="1"/>
        </xdr:cNvPicPr>
      </xdr:nvPicPr>
      <xdr:blipFill rotWithShape="1">
        <a:blip r:embed="rId16"/>
        <a:srcRect l="10510" t="21640" r="13320" b="8160"/>
        <a:stretch>
          <a:fillRect/>
        </a:stretch>
      </xdr:blipFill>
      <xdr:spPr>
        <a:xfrm>
          <a:off x="10432676" y="19655116"/>
          <a:ext cx="358588" cy="728382"/>
        </a:xfrm>
        <a:prstGeom prst="rect">
          <a:avLst/>
        </a:prstGeom>
      </xdr:spPr>
    </xdr:pic>
    <xdr:clientData fLocksWithSheet="1" fPrintsWithSheet="1"/>
  </xdr:twoCellAnchor>
  <xdr:twoCellAnchor editAs="oneCell">
    <xdr:from>
      <xdr:col>3</xdr:col>
      <xdr:colOff>295275</xdr:colOff>
      <xdr:row>18</xdr:row>
      <xdr:rowOff>109600</xdr:rowOff>
    </xdr:from>
    <xdr:to>
      <xdr:col>3</xdr:col>
      <xdr:colOff>476250</xdr:colOff>
      <xdr:row>18</xdr:row>
      <xdr:rowOff>476250</xdr:rowOff>
    </xdr:to>
    <xdr:pic macro="" fPublished="0">
      <xdr:nvPicPr>
        <xdr:cNvPr id="20" name="그림 19"/>
        <xdr:cNvPicPr>
          <a:picLocks noChangeAspect="1"/>
        </xdr:cNvPicPr>
      </xdr:nvPicPr>
      <xdr:blipFill rotWithShape="1">
        <a:blip r:embed="rId17"/>
        <a:srcRect l="10510" t="21640" r="13320" b="8160"/>
        <a:stretch>
          <a:fillRect/>
        </a:stretch>
      </xdr:blipFill>
      <xdr:spPr>
        <a:xfrm>
          <a:off x="10432676" y="20798116"/>
          <a:ext cx="358588" cy="728382"/>
        </a:xfrm>
        <a:prstGeom prst="rect">
          <a:avLst/>
        </a:prstGeom>
      </xdr:spPr>
    </xdr:pic>
    <xdr:clientData fLocksWithSheet="1" fPrintsWithSheet="1"/>
  </xdr:twoCellAnchor>
  <xdr:twoCellAnchor editAs="oneCell">
    <xdr:from>
      <xdr:col>3</xdr:col>
      <xdr:colOff>295275</xdr:colOff>
      <xdr:row>19</xdr:row>
      <xdr:rowOff>109600</xdr:rowOff>
    </xdr:from>
    <xdr:to>
      <xdr:col>3</xdr:col>
      <xdr:colOff>476250</xdr:colOff>
      <xdr:row>19</xdr:row>
      <xdr:rowOff>476250</xdr:rowOff>
    </xdr:to>
    <xdr:pic macro="" fPublished="0">
      <xdr:nvPicPr>
        <xdr:cNvPr id="21" name="그림 20"/>
        <xdr:cNvPicPr>
          <a:picLocks noChangeAspect="1"/>
        </xdr:cNvPicPr>
      </xdr:nvPicPr>
      <xdr:blipFill rotWithShape="1">
        <a:blip r:embed="rId18"/>
        <a:srcRect l="10510" t="21640" r="13320" b="8160"/>
        <a:stretch>
          <a:fillRect/>
        </a:stretch>
      </xdr:blipFill>
      <xdr:spPr>
        <a:xfrm>
          <a:off x="10432676" y="21941116"/>
          <a:ext cx="358588" cy="728382"/>
        </a:xfrm>
        <a:prstGeom prst="rect">
          <a:avLst/>
        </a:prstGeom>
      </xdr:spPr>
    </xdr:pic>
    <xdr:clientData fLocksWithSheet="1" fPrintsWithSheet="1"/>
  </xdr:twoCellAnchor>
  <xdr:twoCellAnchor editAs="oneCell">
    <xdr:from>
      <xdr:col>3</xdr:col>
      <xdr:colOff>295275</xdr:colOff>
      <xdr:row>20</xdr:row>
      <xdr:rowOff>109600</xdr:rowOff>
    </xdr:from>
    <xdr:to>
      <xdr:col>3</xdr:col>
      <xdr:colOff>476250</xdr:colOff>
      <xdr:row>20</xdr:row>
      <xdr:rowOff>476250</xdr:rowOff>
    </xdr:to>
    <xdr:pic macro="" fPublished="0">
      <xdr:nvPicPr>
        <xdr:cNvPr id="22" name="그림 21"/>
        <xdr:cNvPicPr>
          <a:picLocks noChangeAspect="1"/>
        </xdr:cNvPicPr>
      </xdr:nvPicPr>
      <xdr:blipFill rotWithShape="1">
        <a:blip r:embed="rId19"/>
        <a:srcRect l="10510" t="21640" r="13320" b="8160"/>
        <a:stretch>
          <a:fillRect/>
        </a:stretch>
      </xdr:blipFill>
      <xdr:spPr>
        <a:xfrm>
          <a:off x="10432676" y="23084118"/>
          <a:ext cx="358588" cy="728382"/>
        </a:xfrm>
        <a:prstGeom prst="rect">
          <a:avLst/>
        </a:prstGeom>
      </xdr:spPr>
    </xdr:pic>
    <xdr:clientData fLocksWithSheet="1" fPrintsWithSheet="1"/>
  </xdr:twoCellAnchor>
  <xdr:twoCellAnchor editAs="oneCell">
    <xdr:from>
      <xdr:col>3</xdr:col>
      <xdr:colOff>295275</xdr:colOff>
      <xdr:row>21</xdr:row>
      <xdr:rowOff>109600</xdr:rowOff>
    </xdr:from>
    <xdr:to>
      <xdr:col>3</xdr:col>
      <xdr:colOff>476250</xdr:colOff>
      <xdr:row>21</xdr:row>
      <xdr:rowOff>476250</xdr:rowOff>
    </xdr:to>
    <xdr:pic macro="" fPublished="0">
      <xdr:nvPicPr>
        <xdr:cNvPr id="23" name="그림 22"/>
        <xdr:cNvPicPr>
          <a:picLocks noChangeAspect="1"/>
        </xdr:cNvPicPr>
      </xdr:nvPicPr>
      <xdr:blipFill rotWithShape="1">
        <a:blip r:embed="rId20"/>
        <a:srcRect l="10510" t="21640" r="13320" b="8160"/>
        <a:stretch>
          <a:fillRect/>
        </a:stretch>
      </xdr:blipFill>
      <xdr:spPr>
        <a:xfrm>
          <a:off x="10432676" y="24227118"/>
          <a:ext cx="358588" cy="728382"/>
        </a:xfrm>
        <a:prstGeom prst="rect">
          <a:avLst/>
        </a:prstGeom>
      </xdr:spPr>
    </xdr:pic>
    <xdr:clientData fLocksWithSheet="1" fPrintsWithSheet="1"/>
  </xdr:twoCellAnchor>
  <xdr:twoCellAnchor editAs="oneCell">
    <xdr:from>
      <xdr:col>3</xdr:col>
      <xdr:colOff>295275</xdr:colOff>
      <xdr:row>22</xdr:row>
      <xdr:rowOff>109600</xdr:rowOff>
    </xdr:from>
    <xdr:to>
      <xdr:col>3</xdr:col>
      <xdr:colOff>476250</xdr:colOff>
      <xdr:row>22</xdr:row>
      <xdr:rowOff>476250</xdr:rowOff>
    </xdr:to>
    <xdr:pic macro="" fPublished="0">
      <xdr:nvPicPr>
        <xdr:cNvPr id="24" name="그림 23"/>
        <xdr:cNvPicPr>
          <a:picLocks noChangeAspect="1"/>
        </xdr:cNvPicPr>
      </xdr:nvPicPr>
      <xdr:blipFill rotWithShape="1">
        <a:blip r:embed="rId21"/>
        <a:srcRect l="10510" t="21640" r="13320" b="8160"/>
        <a:stretch>
          <a:fillRect/>
        </a:stretch>
      </xdr:blipFill>
      <xdr:spPr>
        <a:xfrm>
          <a:off x="10432676" y="25370118"/>
          <a:ext cx="358588" cy="728382"/>
        </a:xfrm>
        <a:prstGeom prst="rect">
          <a:avLst/>
        </a:prstGeom>
      </xdr:spPr>
    </xdr:pic>
    <xdr:clientData fLocksWithSheet="1" fPrintsWithSheet="1"/>
  </xdr:twoCellAnchor>
  <xdr:twoCellAnchor editAs="oneCell">
    <xdr:from>
      <xdr:col>3</xdr:col>
      <xdr:colOff>295275</xdr:colOff>
      <xdr:row>23</xdr:row>
      <xdr:rowOff>109600</xdr:rowOff>
    </xdr:from>
    <xdr:to>
      <xdr:col>3</xdr:col>
      <xdr:colOff>476250</xdr:colOff>
      <xdr:row>23</xdr:row>
      <xdr:rowOff>476250</xdr:rowOff>
    </xdr:to>
    <xdr:pic macro="" fPublished="0">
      <xdr:nvPicPr>
        <xdr:cNvPr id="25" name="그림 24"/>
        <xdr:cNvPicPr>
          <a:picLocks noChangeAspect="1"/>
        </xdr:cNvPicPr>
      </xdr:nvPicPr>
      <xdr:blipFill rotWithShape="1">
        <a:blip r:embed="rId22"/>
        <a:srcRect l="10510" t="21640" r="13320" b="8160"/>
        <a:stretch>
          <a:fillRect/>
        </a:stretch>
      </xdr:blipFill>
      <xdr:spPr>
        <a:xfrm>
          <a:off x="10432676" y="26513118"/>
          <a:ext cx="358588" cy="728382"/>
        </a:xfrm>
        <a:prstGeom prst="rect">
          <a:avLst/>
        </a:prstGeom>
      </xdr:spPr>
    </xdr:pic>
    <xdr:clientData fLocksWithSheet="1" fPrintsWithSheet="1"/>
  </xdr:twoCellAnchor>
  <xdr:twoCellAnchor editAs="oneCell">
    <xdr:from>
      <xdr:col>3</xdr:col>
      <xdr:colOff>295275</xdr:colOff>
      <xdr:row>24</xdr:row>
      <xdr:rowOff>109600</xdr:rowOff>
    </xdr:from>
    <xdr:to>
      <xdr:col>3</xdr:col>
      <xdr:colOff>476250</xdr:colOff>
      <xdr:row>24</xdr:row>
      <xdr:rowOff>476250</xdr:rowOff>
    </xdr:to>
    <xdr:pic macro="" fPublished="0">
      <xdr:nvPicPr>
        <xdr:cNvPr id="26" name="그림 25"/>
        <xdr:cNvPicPr>
          <a:picLocks noChangeAspect="1"/>
        </xdr:cNvPicPr>
      </xdr:nvPicPr>
      <xdr:blipFill rotWithShape="1">
        <a:blip r:embed="rId23"/>
        <a:srcRect l="10510" t="21640" r="13320" b="8160"/>
        <a:stretch>
          <a:fillRect/>
        </a:stretch>
      </xdr:blipFill>
      <xdr:spPr>
        <a:xfrm>
          <a:off x="10432676" y="27656118"/>
          <a:ext cx="358588" cy="728382"/>
        </a:xfrm>
        <a:prstGeom prst="rect">
          <a:avLst/>
        </a:prstGeom>
      </xdr:spPr>
    </xdr:pic>
    <xdr:clientData fLocksWithSheet="1" fPrintsWithSheet="1"/>
  </xdr:twoCellAnchor>
  <xdr:twoCellAnchor editAs="oneCell">
    <xdr:from>
      <xdr:col>3</xdr:col>
      <xdr:colOff>295275</xdr:colOff>
      <xdr:row>25</xdr:row>
      <xdr:rowOff>109600</xdr:rowOff>
    </xdr:from>
    <xdr:to>
      <xdr:col>3</xdr:col>
      <xdr:colOff>476250</xdr:colOff>
      <xdr:row>25</xdr:row>
      <xdr:rowOff>476250</xdr:rowOff>
    </xdr:to>
    <xdr:pic macro="" fPublished="0">
      <xdr:nvPicPr>
        <xdr:cNvPr id="27" name="그림 26"/>
        <xdr:cNvPicPr>
          <a:picLocks noChangeAspect="1"/>
        </xdr:cNvPicPr>
      </xdr:nvPicPr>
      <xdr:blipFill rotWithShape="1">
        <a:blip r:embed="rId24"/>
        <a:srcRect l="10510" t="21640" r="13320" b="8160"/>
        <a:stretch>
          <a:fillRect/>
        </a:stretch>
      </xdr:blipFill>
      <xdr:spPr>
        <a:xfrm>
          <a:off x="10432676" y="28799118"/>
          <a:ext cx="358588" cy="728382"/>
        </a:xfrm>
        <a:prstGeom prst="rect">
          <a:avLst/>
        </a:prstGeom>
      </xdr:spPr>
    </xdr:pic>
    <xdr:clientData fLocksWithSheet="1" fPrintsWithSheet="1"/>
  </xdr:twoCellAnchor>
  <xdr:twoCellAnchor editAs="oneCell">
    <xdr:from>
      <xdr:col>3</xdr:col>
      <xdr:colOff>295275</xdr:colOff>
      <xdr:row>26</xdr:row>
      <xdr:rowOff>109600</xdr:rowOff>
    </xdr:from>
    <xdr:to>
      <xdr:col>3</xdr:col>
      <xdr:colOff>476250</xdr:colOff>
      <xdr:row>26</xdr:row>
      <xdr:rowOff>476250</xdr:rowOff>
    </xdr:to>
    <xdr:pic macro="" fPublished="0">
      <xdr:nvPicPr>
        <xdr:cNvPr id="28" name="그림 27"/>
        <xdr:cNvPicPr>
          <a:picLocks noChangeAspect="1"/>
        </xdr:cNvPicPr>
      </xdr:nvPicPr>
      <xdr:blipFill rotWithShape="1">
        <a:blip r:embed="rId25"/>
        <a:srcRect l="10510" t="21640" r="13320" b="8160"/>
        <a:stretch>
          <a:fillRect/>
        </a:stretch>
      </xdr:blipFill>
      <xdr:spPr>
        <a:xfrm>
          <a:off x="10432676" y="29942118"/>
          <a:ext cx="358588" cy="728382"/>
        </a:xfrm>
        <a:prstGeom prst="rect">
          <a:avLst/>
        </a:prstGeom>
      </xdr:spPr>
    </xdr:pic>
    <xdr:clientData fLocksWithSheet="1" fPrintsWithSheet="1"/>
  </xdr:twoCellAnchor>
  <xdr:twoCellAnchor editAs="oneCell">
    <xdr:from>
      <xdr:col>3</xdr:col>
      <xdr:colOff>295275</xdr:colOff>
      <xdr:row>27</xdr:row>
      <xdr:rowOff>109600</xdr:rowOff>
    </xdr:from>
    <xdr:to>
      <xdr:col>3</xdr:col>
      <xdr:colOff>476250</xdr:colOff>
      <xdr:row>27</xdr:row>
      <xdr:rowOff>476250</xdr:rowOff>
    </xdr:to>
    <xdr:pic macro="" fPublished="0">
      <xdr:nvPicPr>
        <xdr:cNvPr id="29" name="그림 28"/>
        <xdr:cNvPicPr>
          <a:picLocks noChangeAspect="1"/>
        </xdr:cNvPicPr>
      </xdr:nvPicPr>
      <xdr:blipFill rotWithShape="1">
        <a:blip r:embed="rId26"/>
        <a:srcRect l="10510" t="21640" r="13320" b="8160"/>
        <a:stretch>
          <a:fillRect/>
        </a:stretch>
      </xdr:blipFill>
      <xdr:spPr>
        <a:xfrm>
          <a:off x="10432676" y="31085118"/>
          <a:ext cx="358588" cy="728382"/>
        </a:xfrm>
        <a:prstGeom prst="rect">
          <a:avLst/>
        </a:prstGeom>
      </xdr:spPr>
    </xdr:pic>
    <xdr:clientData fLocksWithSheet="1" fPrintsWithSheet="1"/>
  </xdr:twoCellAnchor>
  <xdr:twoCellAnchor editAs="oneCell">
    <xdr:from>
      <xdr:col>3</xdr:col>
      <xdr:colOff>295275</xdr:colOff>
      <xdr:row>28</xdr:row>
      <xdr:rowOff>109600</xdr:rowOff>
    </xdr:from>
    <xdr:to>
      <xdr:col>3</xdr:col>
      <xdr:colOff>476250</xdr:colOff>
      <xdr:row>28</xdr:row>
      <xdr:rowOff>476250</xdr:rowOff>
    </xdr:to>
    <xdr:pic macro="" fPublished="0">
      <xdr:nvPicPr>
        <xdr:cNvPr id="30" name="그림 29"/>
        <xdr:cNvPicPr>
          <a:picLocks noChangeAspect="1"/>
        </xdr:cNvPicPr>
      </xdr:nvPicPr>
      <xdr:blipFill rotWithShape="1">
        <a:blip r:embed="rId27"/>
        <a:srcRect l="10510" t="21640" r="13320" b="8160"/>
        <a:stretch>
          <a:fillRect/>
        </a:stretch>
      </xdr:blipFill>
      <xdr:spPr>
        <a:xfrm>
          <a:off x="10432676" y="32228118"/>
          <a:ext cx="358588" cy="728382"/>
        </a:xfrm>
        <a:prstGeom prst="rect">
          <a:avLst/>
        </a:prstGeom>
      </xdr:spPr>
    </xdr:pic>
    <xdr:clientData fLocksWithSheet="1" fPrintsWithSheet="1"/>
  </xdr:twoCellAnchor>
  <xdr:twoCellAnchor editAs="oneCell">
    <xdr:from>
      <xdr:col>3</xdr:col>
      <xdr:colOff>295275</xdr:colOff>
      <xdr:row>29</xdr:row>
      <xdr:rowOff>109600</xdr:rowOff>
    </xdr:from>
    <xdr:to>
      <xdr:col>3</xdr:col>
      <xdr:colOff>476250</xdr:colOff>
      <xdr:row>29</xdr:row>
      <xdr:rowOff>476250</xdr:rowOff>
    </xdr:to>
    <xdr:pic macro="" fPublished="0">
      <xdr:nvPicPr>
        <xdr:cNvPr id="31" name="그림 30"/>
        <xdr:cNvPicPr>
          <a:picLocks noChangeAspect="1"/>
        </xdr:cNvPicPr>
      </xdr:nvPicPr>
      <xdr:blipFill rotWithShape="1">
        <a:blip r:embed="rId28"/>
        <a:srcRect l="10510" t="21640" r="13320" b="8160"/>
        <a:stretch>
          <a:fillRect/>
        </a:stretch>
      </xdr:blipFill>
      <xdr:spPr>
        <a:xfrm>
          <a:off x="10432676" y="33371118"/>
          <a:ext cx="358588" cy="728382"/>
        </a:xfrm>
        <a:prstGeom prst="rect">
          <a:avLst/>
        </a:prstGeom>
      </xdr:spPr>
    </xdr:pic>
    <xdr:clientData fLocksWithSheet="1" fPrintsWithSheet="1"/>
  </xdr:twoCellAnchor>
  <xdr:twoCellAnchor editAs="oneCell">
    <xdr:from>
      <xdr:col>3</xdr:col>
      <xdr:colOff>295275</xdr:colOff>
      <xdr:row>30</xdr:row>
      <xdr:rowOff>109600</xdr:rowOff>
    </xdr:from>
    <xdr:to>
      <xdr:col>3</xdr:col>
      <xdr:colOff>476250</xdr:colOff>
      <xdr:row>30</xdr:row>
      <xdr:rowOff>476250</xdr:rowOff>
    </xdr:to>
    <xdr:pic macro="" fPublished="0">
      <xdr:nvPicPr>
        <xdr:cNvPr id="32" name="그림 31"/>
        <xdr:cNvPicPr>
          <a:picLocks noChangeAspect="1"/>
        </xdr:cNvPicPr>
      </xdr:nvPicPr>
      <xdr:blipFill rotWithShape="1">
        <a:blip r:embed="rId29"/>
        <a:srcRect l="10510" t="21640" r="13320" b="8160"/>
        <a:stretch>
          <a:fillRect/>
        </a:stretch>
      </xdr:blipFill>
      <xdr:spPr>
        <a:xfrm>
          <a:off x="10432676" y="34514116"/>
          <a:ext cx="358588" cy="728382"/>
        </a:xfrm>
        <a:prstGeom prst="rect">
          <a:avLst/>
        </a:prstGeom>
      </xdr:spPr>
    </xdr:pic>
    <xdr:clientData fLocksWithSheet="1" fPrintsWithSheet="1"/>
  </xdr:twoCellAnchor>
  <xdr:twoCellAnchor editAs="oneCell">
    <xdr:from>
      <xdr:col>3</xdr:col>
      <xdr:colOff>295275</xdr:colOff>
      <xdr:row>31</xdr:row>
      <xdr:rowOff>109600</xdr:rowOff>
    </xdr:from>
    <xdr:to>
      <xdr:col>3</xdr:col>
      <xdr:colOff>476250</xdr:colOff>
      <xdr:row>31</xdr:row>
      <xdr:rowOff>476250</xdr:rowOff>
    </xdr:to>
    <xdr:pic macro="" fPublished="0">
      <xdr:nvPicPr>
        <xdr:cNvPr id="33" name="그림 32"/>
        <xdr:cNvPicPr>
          <a:picLocks noChangeAspect="1"/>
        </xdr:cNvPicPr>
      </xdr:nvPicPr>
      <xdr:blipFill rotWithShape="1">
        <a:blip r:embed="rId30"/>
        <a:srcRect l="10510" t="21640" r="13320" b="8160"/>
        <a:stretch>
          <a:fillRect/>
        </a:stretch>
      </xdr:blipFill>
      <xdr:spPr>
        <a:xfrm>
          <a:off x="10432676" y="35657116"/>
          <a:ext cx="358588" cy="728382"/>
        </a:xfrm>
        <a:prstGeom prst="rect">
          <a:avLst/>
        </a:prstGeom>
      </xdr:spPr>
    </xdr:pic>
    <xdr:clientData fLocksWithSheet="1" fPrintsWithSheet="1"/>
  </xdr:twoCellAnchor>
  <xdr:twoCellAnchor editAs="oneCell">
    <xdr:from>
      <xdr:col>3</xdr:col>
      <xdr:colOff>295275</xdr:colOff>
      <xdr:row>32</xdr:row>
      <xdr:rowOff>109600</xdr:rowOff>
    </xdr:from>
    <xdr:to>
      <xdr:col>3</xdr:col>
      <xdr:colOff>476250</xdr:colOff>
      <xdr:row>32</xdr:row>
      <xdr:rowOff>476250</xdr:rowOff>
    </xdr:to>
    <xdr:pic macro="" fPublished="0">
      <xdr:nvPicPr>
        <xdr:cNvPr id="34" name="그림 33"/>
        <xdr:cNvPicPr>
          <a:picLocks noChangeAspect="1"/>
        </xdr:cNvPicPr>
      </xdr:nvPicPr>
      <xdr:blipFill rotWithShape="1">
        <a:blip r:embed="rId31"/>
        <a:srcRect l="10510" t="21640" r="13320" b="8160"/>
        <a:stretch>
          <a:fillRect/>
        </a:stretch>
      </xdr:blipFill>
      <xdr:spPr>
        <a:xfrm>
          <a:off x="10432676" y="36800116"/>
          <a:ext cx="358588" cy="728382"/>
        </a:xfrm>
        <a:prstGeom prst="rect">
          <a:avLst/>
        </a:prstGeom>
      </xdr:spPr>
    </xdr:pic>
    <xdr:clientData fLocksWithSheet="1" fPrintsWithSheet="1"/>
  </xdr:twoCellAnchor>
  <xdr:twoCellAnchor editAs="oneCell">
    <xdr:from>
      <xdr:col>3</xdr:col>
      <xdr:colOff>295275</xdr:colOff>
      <xdr:row>33</xdr:row>
      <xdr:rowOff>109600</xdr:rowOff>
    </xdr:from>
    <xdr:to>
      <xdr:col>3</xdr:col>
      <xdr:colOff>476250</xdr:colOff>
      <xdr:row>33</xdr:row>
      <xdr:rowOff>476250</xdr:rowOff>
    </xdr:to>
    <xdr:pic macro="" fPublished="0">
      <xdr:nvPicPr>
        <xdr:cNvPr id="35" name="그림 34"/>
        <xdr:cNvPicPr>
          <a:picLocks noChangeAspect="1"/>
        </xdr:cNvPicPr>
      </xdr:nvPicPr>
      <xdr:blipFill rotWithShape="1">
        <a:blip r:embed="rId32"/>
        <a:srcRect l="10510" t="21640" r="13320" b="8160"/>
        <a:stretch>
          <a:fillRect/>
        </a:stretch>
      </xdr:blipFill>
      <xdr:spPr>
        <a:xfrm>
          <a:off x="10432676" y="37943116"/>
          <a:ext cx="358588" cy="728382"/>
        </a:xfrm>
        <a:prstGeom prst="rect">
          <a:avLst/>
        </a:prstGeom>
      </xdr:spPr>
    </xdr:pic>
    <xdr:clientData fLocksWithSheet="1" fPrintsWithSheet="1"/>
  </xdr:twoCellAnchor>
  <xdr:twoCellAnchor editAs="oneCell">
    <xdr:from>
      <xdr:col>3</xdr:col>
      <xdr:colOff>295275</xdr:colOff>
      <xdr:row>34</xdr:row>
      <xdr:rowOff>109600</xdr:rowOff>
    </xdr:from>
    <xdr:to>
      <xdr:col>3</xdr:col>
      <xdr:colOff>476250</xdr:colOff>
      <xdr:row>34</xdr:row>
      <xdr:rowOff>476250</xdr:rowOff>
    </xdr:to>
    <xdr:pic macro="" fPublished="0">
      <xdr:nvPicPr>
        <xdr:cNvPr id="36" name="그림 35"/>
        <xdr:cNvPicPr>
          <a:picLocks noChangeAspect="1"/>
        </xdr:cNvPicPr>
      </xdr:nvPicPr>
      <xdr:blipFill rotWithShape="1">
        <a:blip r:embed="rId33"/>
        <a:srcRect l="10510" t="21640" r="13320" b="8160"/>
        <a:stretch>
          <a:fillRect/>
        </a:stretch>
      </xdr:blipFill>
      <xdr:spPr>
        <a:xfrm>
          <a:off x="10432676" y="39086116"/>
          <a:ext cx="358588" cy="728382"/>
        </a:xfrm>
        <a:prstGeom prst="rect">
          <a:avLst/>
        </a:prstGeom>
      </xdr:spPr>
    </xdr:pic>
    <xdr:clientData fLocksWithSheet="1" fPrintsWithSheet="1"/>
  </xdr:twoCellAnchor>
  <xdr:twoCellAnchor editAs="oneCell">
    <xdr:from>
      <xdr:col>3</xdr:col>
      <xdr:colOff>295275</xdr:colOff>
      <xdr:row>35</xdr:row>
      <xdr:rowOff>109600</xdr:rowOff>
    </xdr:from>
    <xdr:to>
      <xdr:col>3</xdr:col>
      <xdr:colOff>476250</xdr:colOff>
      <xdr:row>35</xdr:row>
      <xdr:rowOff>476250</xdr:rowOff>
    </xdr:to>
    <xdr:pic macro="" fPublished="0">
      <xdr:nvPicPr>
        <xdr:cNvPr id="37" name="그림 36"/>
        <xdr:cNvPicPr>
          <a:picLocks noChangeAspect="1"/>
        </xdr:cNvPicPr>
      </xdr:nvPicPr>
      <xdr:blipFill rotWithShape="1">
        <a:blip r:embed="rId34"/>
        <a:srcRect l="10510" t="21640" r="13320" b="8160"/>
        <a:stretch>
          <a:fillRect/>
        </a:stretch>
      </xdr:blipFill>
      <xdr:spPr>
        <a:xfrm>
          <a:off x="10432676" y="40229116"/>
          <a:ext cx="358588" cy="728382"/>
        </a:xfrm>
        <a:prstGeom prst="rect">
          <a:avLst/>
        </a:prstGeom>
      </xdr:spPr>
    </xdr:pic>
    <xdr:clientData fLocksWithSheet="1" fPrintsWithSheet="1"/>
  </xdr:twoCellAnchor>
  <xdr:twoCellAnchor editAs="oneCell">
    <xdr:from>
      <xdr:col>3</xdr:col>
      <xdr:colOff>295275</xdr:colOff>
      <xdr:row>36</xdr:row>
      <xdr:rowOff>109600</xdr:rowOff>
    </xdr:from>
    <xdr:to>
      <xdr:col>3</xdr:col>
      <xdr:colOff>476250</xdr:colOff>
      <xdr:row>36</xdr:row>
      <xdr:rowOff>476250</xdr:rowOff>
    </xdr:to>
    <xdr:pic macro="" fPublished="0">
      <xdr:nvPicPr>
        <xdr:cNvPr id="38" name="그림 37"/>
        <xdr:cNvPicPr>
          <a:picLocks noChangeAspect="1"/>
        </xdr:cNvPicPr>
      </xdr:nvPicPr>
      <xdr:blipFill rotWithShape="1">
        <a:blip r:embed="rId35"/>
        <a:srcRect l="10510" t="21640" r="13320" b="8160"/>
        <a:stretch>
          <a:fillRect/>
        </a:stretch>
      </xdr:blipFill>
      <xdr:spPr>
        <a:xfrm>
          <a:off x="10432676" y="41372116"/>
          <a:ext cx="358588" cy="728382"/>
        </a:xfrm>
        <a:prstGeom prst="rect">
          <a:avLst/>
        </a:prstGeom>
      </xdr:spPr>
    </xdr:pic>
    <xdr:clientData fLocksWithSheet="1" fPrintsWithSheet="1"/>
  </xdr:twoCellAnchor>
  <xdr:twoCellAnchor editAs="oneCell">
    <xdr:from>
      <xdr:col>3</xdr:col>
      <xdr:colOff>295275</xdr:colOff>
      <xdr:row>37</xdr:row>
      <xdr:rowOff>109600</xdr:rowOff>
    </xdr:from>
    <xdr:to>
      <xdr:col>3</xdr:col>
      <xdr:colOff>476250</xdr:colOff>
      <xdr:row>37</xdr:row>
      <xdr:rowOff>476250</xdr:rowOff>
    </xdr:to>
    <xdr:pic macro="" fPublished="0">
      <xdr:nvPicPr>
        <xdr:cNvPr id="39" name="그림 38"/>
        <xdr:cNvPicPr>
          <a:picLocks noChangeAspect="1"/>
        </xdr:cNvPicPr>
      </xdr:nvPicPr>
      <xdr:blipFill rotWithShape="1">
        <a:blip r:embed="rId36"/>
        <a:srcRect l="10510" t="21640" r="13320" b="8160"/>
        <a:stretch>
          <a:fillRect/>
        </a:stretch>
      </xdr:blipFill>
      <xdr:spPr>
        <a:xfrm>
          <a:off x="10432676" y="42515116"/>
          <a:ext cx="358588" cy="728382"/>
        </a:xfrm>
        <a:prstGeom prst="rect">
          <a:avLst/>
        </a:prstGeom>
      </xdr:spPr>
    </xdr:pic>
    <xdr:clientData fLocksWithSheet="1" fPrintsWithSheet="1"/>
  </xdr:twoCellAnchor>
  <xdr:twoCellAnchor editAs="oneCell">
    <xdr:from>
      <xdr:col>3</xdr:col>
      <xdr:colOff>295275</xdr:colOff>
      <xdr:row>38</xdr:row>
      <xdr:rowOff>109600</xdr:rowOff>
    </xdr:from>
    <xdr:to>
      <xdr:col>3</xdr:col>
      <xdr:colOff>476250</xdr:colOff>
      <xdr:row>38</xdr:row>
      <xdr:rowOff>476250</xdr:rowOff>
    </xdr:to>
    <xdr:pic macro="" fPublished="0">
      <xdr:nvPicPr>
        <xdr:cNvPr id="40" name="그림 39"/>
        <xdr:cNvPicPr>
          <a:picLocks noChangeAspect="1"/>
        </xdr:cNvPicPr>
      </xdr:nvPicPr>
      <xdr:blipFill rotWithShape="1">
        <a:blip r:embed="rId37"/>
        <a:srcRect l="10510" t="21640" r="13320" b="8160"/>
        <a:stretch>
          <a:fillRect/>
        </a:stretch>
      </xdr:blipFill>
      <xdr:spPr>
        <a:xfrm>
          <a:off x="10432676" y="43658116"/>
          <a:ext cx="358588" cy="728382"/>
        </a:xfrm>
        <a:prstGeom prst="rect">
          <a:avLst/>
        </a:prstGeom>
      </xdr:spPr>
    </xdr:pic>
    <xdr:clientData fLocksWithSheet="1" fPrintsWithSheet="1"/>
  </xdr:twoCellAnchor>
  <xdr:twoCellAnchor editAs="oneCell">
    <xdr:from>
      <xdr:col>3</xdr:col>
      <xdr:colOff>295275</xdr:colOff>
      <xdr:row>39</xdr:row>
      <xdr:rowOff>109600</xdr:rowOff>
    </xdr:from>
    <xdr:to>
      <xdr:col>3</xdr:col>
      <xdr:colOff>476250</xdr:colOff>
      <xdr:row>39</xdr:row>
      <xdr:rowOff>476250</xdr:rowOff>
    </xdr:to>
    <xdr:pic macro="" fPublished="0">
      <xdr:nvPicPr>
        <xdr:cNvPr id="41" name="그림 40"/>
        <xdr:cNvPicPr>
          <a:picLocks noChangeAspect="1"/>
        </xdr:cNvPicPr>
      </xdr:nvPicPr>
      <xdr:blipFill rotWithShape="1">
        <a:blip r:embed="rId38"/>
        <a:srcRect l="10510" t="21640" r="13320" b="8160"/>
        <a:stretch>
          <a:fillRect/>
        </a:stretch>
      </xdr:blipFill>
      <xdr:spPr>
        <a:xfrm>
          <a:off x="10432676" y="44801116"/>
          <a:ext cx="358588" cy="728382"/>
        </a:xfrm>
        <a:prstGeom prst="rect">
          <a:avLst/>
        </a:prstGeom>
      </xdr:spPr>
    </xdr:pic>
    <xdr:clientData fLocksWithSheet="1" fPrintsWithSheet="1"/>
  </xdr:twoCellAnchor>
  <xdr:twoCellAnchor editAs="oneCell">
    <xdr:from>
      <xdr:col>3</xdr:col>
      <xdr:colOff>295275</xdr:colOff>
      <xdr:row>40</xdr:row>
      <xdr:rowOff>109600</xdr:rowOff>
    </xdr:from>
    <xdr:to>
      <xdr:col>3</xdr:col>
      <xdr:colOff>476250</xdr:colOff>
      <xdr:row>40</xdr:row>
      <xdr:rowOff>476250</xdr:rowOff>
    </xdr:to>
    <xdr:pic macro="" fPublished="0">
      <xdr:nvPicPr>
        <xdr:cNvPr id="42" name="그림 41"/>
        <xdr:cNvPicPr>
          <a:picLocks noChangeAspect="1"/>
        </xdr:cNvPicPr>
      </xdr:nvPicPr>
      <xdr:blipFill rotWithShape="1">
        <a:blip r:embed="rId39"/>
        <a:srcRect l="10510" t="21640" r="13320" b="8160"/>
        <a:stretch>
          <a:fillRect/>
        </a:stretch>
      </xdr:blipFill>
      <xdr:spPr>
        <a:xfrm>
          <a:off x="10432676" y="45944116"/>
          <a:ext cx="358588" cy="728382"/>
        </a:xfrm>
        <a:prstGeom prst="rect">
          <a:avLst/>
        </a:prstGeom>
      </xdr:spPr>
    </xdr:pic>
    <xdr:clientData fLocksWithSheet="1" fPrintsWithSheet="1"/>
  </xdr:twoCellAnchor>
  <xdr:twoCellAnchor editAs="oneCell">
    <xdr:from>
      <xdr:col>3</xdr:col>
      <xdr:colOff>295275</xdr:colOff>
      <xdr:row>41</xdr:row>
      <xdr:rowOff>109600</xdr:rowOff>
    </xdr:from>
    <xdr:to>
      <xdr:col>3</xdr:col>
      <xdr:colOff>476250</xdr:colOff>
      <xdr:row>41</xdr:row>
      <xdr:rowOff>476250</xdr:rowOff>
    </xdr:to>
    <xdr:pic macro="" fPublished="0">
      <xdr:nvPicPr>
        <xdr:cNvPr id="43" name="그림 42"/>
        <xdr:cNvPicPr>
          <a:picLocks noChangeAspect="1"/>
        </xdr:cNvPicPr>
      </xdr:nvPicPr>
      <xdr:blipFill rotWithShape="1">
        <a:blip r:embed="rId40"/>
        <a:srcRect l="10510" t="21640" r="13320" b="8160"/>
        <a:stretch>
          <a:fillRect/>
        </a:stretch>
      </xdr:blipFill>
      <xdr:spPr>
        <a:xfrm>
          <a:off x="10432676" y="47087116"/>
          <a:ext cx="358588" cy="728382"/>
        </a:xfrm>
        <a:prstGeom prst="rect">
          <a:avLst/>
        </a:prstGeom>
      </xdr:spPr>
    </xdr:pic>
    <xdr:clientData fLocksWithSheet="1" fPrintsWithSheet="1"/>
  </xdr:twoCellAnchor>
  <xdr:twoCellAnchor editAs="oneCell">
    <xdr:from>
      <xdr:col>3</xdr:col>
      <xdr:colOff>295275</xdr:colOff>
      <xdr:row>42</xdr:row>
      <xdr:rowOff>109600</xdr:rowOff>
    </xdr:from>
    <xdr:to>
      <xdr:col>3</xdr:col>
      <xdr:colOff>476250</xdr:colOff>
      <xdr:row>42</xdr:row>
      <xdr:rowOff>476250</xdr:rowOff>
    </xdr:to>
    <xdr:pic macro="" fPublished="0">
      <xdr:nvPicPr>
        <xdr:cNvPr id="44" name="그림 43"/>
        <xdr:cNvPicPr>
          <a:picLocks noChangeAspect="1"/>
        </xdr:cNvPicPr>
      </xdr:nvPicPr>
      <xdr:blipFill rotWithShape="1">
        <a:blip r:embed="rId41"/>
        <a:srcRect l="10510" t="21640" r="13320" b="8160"/>
        <a:stretch>
          <a:fillRect/>
        </a:stretch>
      </xdr:blipFill>
      <xdr:spPr>
        <a:xfrm>
          <a:off x="10432676" y="48230116"/>
          <a:ext cx="358588" cy="728382"/>
        </a:xfrm>
        <a:prstGeom prst="rect">
          <a:avLst/>
        </a:prstGeom>
      </xdr:spPr>
    </xdr:pic>
    <xdr:clientData fLocksWithSheet="1" fPrintsWithSheet="1"/>
  </xdr:twoCellAnchor>
  <xdr:twoCellAnchor editAs="oneCell">
    <xdr:from>
      <xdr:col>3</xdr:col>
      <xdr:colOff>295275</xdr:colOff>
      <xdr:row>43</xdr:row>
      <xdr:rowOff>109600</xdr:rowOff>
    </xdr:from>
    <xdr:to>
      <xdr:col>3</xdr:col>
      <xdr:colOff>476250</xdr:colOff>
      <xdr:row>43</xdr:row>
      <xdr:rowOff>476250</xdr:rowOff>
    </xdr:to>
    <xdr:pic macro="" fPublished="0">
      <xdr:nvPicPr>
        <xdr:cNvPr id="45" name="그림 44"/>
        <xdr:cNvPicPr>
          <a:picLocks noChangeAspect="1"/>
        </xdr:cNvPicPr>
      </xdr:nvPicPr>
      <xdr:blipFill rotWithShape="1">
        <a:blip r:embed="rId42"/>
        <a:srcRect l="10510" t="21640" r="13320" b="8160"/>
        <a:stretch>
          <a:fillRect/>
        </a:stretch>
      </xdr:blipFill>
      <xdr:spPr>
        <a:xfrm>
          <a:off x="10432676" y="49373116"/>
          <a:ext cx="358588" cy="728382"/>
        </a:xfrm>
        <a:prstGeom prst="rect">
          <a:avLst/>
        </a:prstGeom>
      </xdr:spPr>
    </xdr:pic>
    <xdr:clientData fLocksWithSheet="1" fPrintsWithSheet="1"/>
  </xdr:twoCellAnchor>
  <xdr:twoCellAnchor editAs="oneCell">
    <xdr:from>
      <xdr:col>3</xdr:col>
      <xdr:colOff>295275</xdr:colOff>
      <xdr:row>44</xdr:row>
      <xdr:rowOff>109600</xdr:rowOff>
    </xdr:from>
    <xdr:to>
      <xdr:col>3</xdr:col>
      <xdr:colOff>476250</xdr:colOff>
      <xdr:row>44</xdr:row>
      <xdr:rowOff>476250</xdr:rowOff>
    </xdr:to>
    <xdr:pic macro="" fPublished="0">
      <xdr:nvPicPr>
        <xdr:cNvPr id="46" name="그림 45"/>
        <xdr:cNvPicPr>
          <a:picLocks noChangeAspect="1"/>
        </xdr:cNvPicPr>
      </xdr:nvPicPr>
      <xdr:blipFill rotWithShape="1">
        <a:blip r:embed="rId43"/>
        <a:srcRect l="10510" t="21640" r="13320" b="8160"/>
        <a:stretch>
          <a:fillRect/>
        </a:stretch>
      </xdr:blipFill>
      <xdr:spPr>
        <a:xfrm>
          <a:off x="10432676" y="50516116"/>
          <a:ext cx="358588" cy="728382"/>
        </a:xfrm>
        <a:prstGeom prst="rect">
          <a:avLst/>
        </a:prstGeom>
      </xdr:spPr>
    </xdr:pic>
    <xdr:clientData fLocksWithSheet="1" fPrintsWithSheet="1"/>
  </xdr:twoCellAnchor>
  <xdr:twoCellAnchor editAs="oneCell">
    <xdr:from>
      <xdr:col>3</xdr:col>
      <xdr:colOff>295275</xdr:colOff>
      <xdr:row>45</xdr:row>
      <xdr:rowOff>109600</xdr:rowOff>
    </xdr:from>
    <xdr:to>
      <xdr:col>3</xdr:col>
      <xdr:colOff>476250</xdr:colOff>
      <xdr:row>45</xdr:row>
      <xdr:rowOff>476250</xdr:rowOff>
    </xdr:to>
    <xdr:pic macro="" fPublished="0">
      <xdr:nvPicPr>
        <xdr:cNvPr id="47" name="그림 46"/>
        <xdr:cNvPicPr>
          <a:picLocks noChangeAspect="1"/>
        </xdr:cNvPicPr>
      </xdr:nvPicPr>
      <xdr:blipFill rotWithShape="1">
        <a:blip r:embed="rId44"/>
        <a:srcRect l="10510" t="21640" r="13320" b="8160"/>
        <a:stretch>
          <a:fillRect/>
        </a:stretch>
      </xdr:blipFill>
      <xdr:spPr>
        <a:xfrm>
          <a:off x="10432676" y="51659116"/>
          <a:ext cx="358588" cy="728382"/>
        </a:xfrm>
        <a:prstGeom prst="rect">
          <a:avLst/>
        </a:prstGeom>
      </xdr:spPr>
    </xdr:pic>
    <xdr:clientData fLocksWithSheet="1" fPrintsWithSheet="1"/>
  </xdr:twoCellAnchor>
  <xdr:twoCellAnchor editAs="oneCell">
    <xdr:from>
      <xdr:col>3</xdr:col>
      <xdr:colOff>295275</xdr:colOff>
      <xdr:row>46</xdr:row>
      <xdr:rowOff>109600</xdr:rowOff>
    </xdr:from>
    <xdr:to>
      <xdr:col>3</xdr:col>
      <xdr:colOff>476250</xdr:colOff>
      <xdr:row>46</xdr:row>
      <xdr:rowOff>476250</xdr:rowOff>
    </xdr:to>
    <xdr:pic macro="" fPublished="0">
      <xdr:nvPicPr>
        <xdr:cNvPr id="48" name="그림 47"/>
        <xdr:cNvPicPr>
          <a:picLocks noChangeAspect="1"/>
        </xdr:cNvPicPr>
      </xdr:nvPicPr>
      <xdr:blipFill rotWithShape="1">
        <a:blip r:embed="rId45"/>
        <a:srcRect l="10510" t="21640" r="13320" b="8160"/>
        <a:stretch>
          <a:fillRect/>
        </a:stretch>
      </xdr:blipFill>
      <xdr:spPr>
        <a:xfrm>
          <a:off x="10432676" y="52802116"/>
          <a:ext cx="358588" cy="728382"/>
        </a:xfrm>
        <a:prstGeom prst="rect">
          <a:avLst/>
        </a:prstGeom>
      </xdr:spPr>
    </xdr:pic>
    <xdr:clientData fLocksWithSheet="1" fPrintsWithSheet="1"/>
  </xdr:twoCellAnchor>
  <xdr:twoCellAnchor editAs="oneCell">
    <xdr:from>
      <xdr:col>3</xdr:col>
      <xdr:colOff>295275</xdr:colOff>
      <xdr:row>47</xdr:row>
      <xdr:rowOff>109600</xdr:rowOff>
    </xdr:from>
    <xdr:to>
      <xdr:col>3</xdr:col>
      <xdr:colOff>476250</xdr:colOff>
      <xdr:row>47</xdr:row>
      <xdr:rowOff>476250</xdr:rowOff>
    </xdr:to>
    <xdr:pic macro="" fPublished="0">
      <xdr:nvPicPr>
        <xdr:cNvPr id="49" name="그림 48"/>
        <xdr:cNvPicPr>
          <a:picLocks noChangeAspect="1"/>
        </xdr:cNvPicPr>
      </xdr:nvPicPr>
      <xdr:blipFill rotWithShape="1">
        <a:blip r:embed="rId46"/>
        <a:srcRect l="10510" t="21640" r="13320" b="8160"/>
        <a:stretch>
          <a:fillRect/>
        </a:stretch>
      </xdr:blipFill>
      <xdr:spPr>
        <a:xfrm>
          <a:off x="10432676" y="53945116"/>
          <a:ext cx="358588" cy="728382"/>
        </a:xfrm>
        <a:prstGeom prst="rect">
          <a:avLst/>
        </a:prstGeom>
      </xdr:spPr>
    </xdr:pic>
    <xdr:clientData fLocksWithSheet="1" fPrintsWithSheet="1"/>
  </xdr:twoCellAnchor>
  <xdr:twoCellAnchor editAs="oneCell">
    <xdr:from>
      <xdr:col>3</xdr:col>
      <xdr:colOff>295275</xdr:colOff>
      <xdr:row>48</xdr:row>
      <xdr:rowOff>109600</xdr:rowOff>
    </xdr:from>
    <xdr:to>
      <xdr:col>3</xdr:col>
      <xdr:colOff>476250</xdr:colOff>
      <xdr:row>48</xdr:row>
      <xdr:rowOff>476250</xdr:rowOff>
    </xdr:to>
    <xdr:pic macro="" fPublished="0">
      <xdr:nvPicPr>
        <xdr:cNvPr id="50" name="그림 49"/>
        <xdr:cNvPicPr>
          <a:picLocks noChangeAspect="1"/>
        </xdr:cNvPicPr>
      </xdr:nvPicPr>
      <xdr:blipFill rotWithShape="1">
        <a:blip r:embed="rId47"/>
        <a:srcRect l="10510" t="21640" r="13320" b="8160"/>
        <a:stretch>
          <a:fillRect/>
        </a:stretch>
      </xdr:blipFill>
      <xdr:spPr>
        <a:xfrm>
          <a:off x="10432676" y="55088116"/>
          <a:ext cx="358588" cy="728382"/>
        </a:xfrm>
        <a:prstGeom prst="rect">
          <a:avLst/>
        </a:prstGeom>
      </xdr:spPr>
    </xdr:pic>
    <xdr:clientData fLocksWithSheet="1" fPrintsWithSheet="1"/>
  </xdr:twoCellAnchor>
  <xdr:twoCellAnchor editAs="oneCell">
    <xdr:from>
      <xdr:col>3</xdr:col>
      <xdr:colOff>295275</xdr:colOff>
      <xdr:row>49</xdr:row>
      <xdr:rowOff>109600</xdr:rowOff>
    </xdr:from>
    <xdr:to>
      <xdr:col>3</xdr:col>
      <xdr:colOff>476250</xdr:colOff>
      <xdr:row>49</xdr:row>
      <xdr:rowOff>476250</xdr:rowOff>
    </xdr:to>
    <xdr:pic macro="" fPublished="0">
      <xdr:nvPicPr>
        <xdr:cNvPr id="51" name="그림 50"/>
        <xdr:cNvPicPr>
          <a:picLocks noChangeAspect="1"/>
        </xdr:cNvPicPr>
      </xdr:nvPicPr>
      <xdr:blipFill rotWithShape="1">
        <a:blip r:embed="rId48"/>
        <a:srcRect l="10510" t="21640" r="13320" b="8160"/>
        <a:stretch>
          <a:fillRect/>
        </a:stretch>
      </xdr:blipFill>
      <xdr:spPr>
        <a:xfrm>
          <a:off x="10432676" y="56231116"/>
          <a:ext cx="358588" cy="728382"/>
        </a:xfrm>
        <a:prstGeom prst="rect">
          <a:avLst/>
        </a:prstGeom>
      </xdr:spPr>
    </xdr:pic>
    <xdr:clientData fLocksWithSheet="1" fPrintsWithSheet="1"/>
  </xdr:twoCellAnchor>
  <xdr:twoCellAnchor editAs="oneCell">
    <xdr:from>
      <xdr:col>3</xdr:col>
      <xdr:colOff>295275</xdr:colOff>
      <xdr:row>50</xdr:row>
      <xdr:rowOff>109600</xdr:rowOff>
    </xdr:from>
    <xdr:to>
      <xdr:col>3</xdr:col>
      <xdr:colOff>476250</xdr:colOff>
      <xdr:row>50</xdr:row>
      <xdr:rowOff>476250</xdr:rowOff>
    </xdr:to>
    <xdr:pic macro="" fPublished="0">
      <xdr:nvPicPr>
        <xdr:cNvPr id="52" name="그림 51"/>
        <xdr:cNvPicPr>
          <a:picLocks noChangeAspect="1"/>
        </xdr:cNvPicPr>
      </xdr:nvPicPr>
      <xdr:blipFill rotWithShape="1">
        <a:blip r:embed="rId49"/>
        <a:srcRect l="10510" t="21640" r="13320" b="8160"/>
        <a:stretch>
          <a:fillRect/>
        </a:stretch>
      </xdr:blipFill>
      <xdr:spPr>
        <a:xfrm>
          <a:off x="10432676" y="57374116"/>
          <a:ext cx="358588" cy="728382"/>
        </a:xfrm>
        <a:prstGeom prst="rect">
          <a:avLst/>
        </a:prstGeom>
      </xdr:spPr>
    </xdr:pic>
    <xdr:clientData fLocksWithSheet="1" fPrintsWithSheet="1"/>
  </xdr:twoCellAnchor>
  <xdr:twoCellAnchor editAs="oneCell">
    <xdr:from>
      <xdr:col>3</xdr:col>
      <xdr:colOff>295275</xdr:colOff>
      <xdr:row>51</xdr:row>
      <xdr:rowOff>109600</xdr:rowOff>
    </xdr:from>
    <xdr:to>
      <xdr:col>3</xdr:col>
      <xdr:colOff>476250</xdr:colOff>
      <xdr:row>51</xdr:row>
      <xdr:rowOff>476250</xdr:rowOff>
    </xdr:to>
    <xdr:pic macro="" fPublished="0">
      <xdr:nvPicPr>
        <xdr:cNvPr id="53" name="그림 52"/>
        <xdr:cNvPicPr>
          <a:picLocks noChangeAspect="1"/>
        </xdr:cNvPicPr>
      </xdr:nvPicPr>
      <xdr:blipFill rotWithShape="1">
        <a:blip r:embed="rId50"/>
        <a:srcRect l="10510" t="21640" r="13320" b="8160"/>
        <a:stretch>
          <a:fillRect/>
        </a:stretch>
      </xdr:blipFill>
      <xdr:spPr>
        <a:xfrm>
          <a:off x="10432676" y="58517116"/>
          <a:ext cx="358588" cy="728382"/>
        </a:xfrm>
        <a:prstGeom prst="rect">
          <a:avLst/>
        </a:prstGeom>
      </xdr:spPr>
    </xdr:pic>
    <xdr:clientData fLocksWithSheet="1" fPrintsWithSheet="1"/>
  </xdr:twoCellAnchor>
  <xdr:twoCellAnchor editAs="oneCell">
    <xdr:from>
      <xdr:col>3</xdr:col>
      <xdr:colOff>295275</xdr:colOff>
      <xdr:row>52</xdr:row>
      <xdr:rowOff>109600</xdr:rowOff>
    </xdr:from>
    <xdr:to>
      <xdr:col>3</xdr:col>
      <xdr:colOff>476250</xdr:colOff>
      <xdr:row>52</xdr:row>
      <xdr:rowOff>476250</xdr:rowOff>
    </xdr:to>
    <xdr:pic macro="" fPublished="0">
      <xdr:nvPicPr>
        <xdr:cNvPr id="54" name="그림 53"/>
        <xdr:cNvPicPr>
          <a:picLocks noChangeAspect="1"/>
        </xdr:cNvPicPr>
      </xdr:nvPicPr>
      <xdr:blipFill rotWithShape="1">
        <a:blip r:embed="rId51"/>
        <a:srcRect l="10510" t="21640" r="13320" b="8160"/>
        <a:stretch>
          <a:fillRect/>
        </a:stretch>
      </xdr:blipFill>
      <xdr:spPr>
        <a:xfrm>
          <a:off x="10432676" y="59660116"/>
          <a:ext cx="358588" cy="728382"/>
        </a:xfrm>
        <a:prstGeom prst="rect">
          <a:avLst/>
        </a:prstGeom>
      </xdr:spPr>
    </xdr:pic>
    <xdr:clientData fLocksWithSheet="1" fPrintsWithSheet="1"/>
  </xdr:twoCellAnchor>
  <xdr:twoCellAnchor editAs="oneCell">
    <xdr:from>
      <xdr:col>3</xdr:col>
      <xdr:colOff>295275</xdr:colOff>
      <xdr:row>53</xdr:row>
      <xdr:rowOff>109600</xdr:rowOff>
    </xdr:from>
    <xdr:to>
      <xdr:col>3</xdr:col>
      <xdr:colOff>476250</xdr:colOff>
      <xdr:row>53</xdr:row>
      <xdr:rowOff>476250</xdr:rowOff>
    </xdr:to>
    <xdr:pic macro="" fPublished="0">
      <xdr:nvPicPr>
        <xdr:cNvPr id="55" name="그림 54"/>
        <xdr:cNvPicPr>
          <a:picLocks noChangeAspect="1"/>
        </xdr:cNvPicPr>
      </xdr:nvPicPr>
      <xdr:blipFill rotWithShape="1">
        <a:blip r:embed="rId52"/>
        <a:srcRect l="10510" t="21640" r="13320" b="8160"/>
        <a:stretch>
          <a:fillRect/>
        </a:stretch>
      </xdr:blipFill>
      <xdr:spPr>
        <a:xfrm>
          <a:off x="10432676" y="60803116"/>
          <a:ext cx="358588" cy="728382"/>
        </a:xfrm>
        <a:prstGeom prst="rect">
          <a:avLst/>
        </a:prstGeom>
      </xdr:spPr>
    </xdr:pic>
    <xdr:clientData fLocksWithSheet="1" fPrintsWithSheet="1"/>
  </xdr:twoCellAnchor>
  <xdr:twoCellAnchor editAs="oneCell">
    <xdr:from>
      <xdr:col>3</xdr:col>
      <xdr:colOff>295275</xdr:colOff>
      <xdr:row>54</xdr:row>
      <xdr:rowOff>109600</xdr:rowOff>
    </xdr:from>
    <xdr:to>
      <xdr:col>3</xdr:col>
      <xdr:colOff>476250</xdr:colOff>
      <xdr:row>54</xdr:row>
      <xdr:rowOff>476250</xdr:rowOff>
    </xdr:to>
    <xdr:pic macro="" fPublished="0">
      <xdr:nvPicPr>
        <xdr:cNvPr id="56" name="그림 55"/>
        <xdr:cNvPicPr>
          <a:picLocks noChangeAspect="1"/>
        </xdr:cNvPicPr>
      </xdr:nvPicPr>
      <xdr:blipFill rotWithShape="1">
        <a:blip r:embed="rId53"/>
        <a:srcRect l="10510" t="21640" r="13320" b="8160"/>
        <a:stretch>
          <a:fillRect/>
        </a:stretch>
      </xdr:blipFill>
      <xdr:spPr>
        <a:xfrm>
          <a:off x="10432676" y="61946116"/>
          <a:ext cx="358588" cy="728382"/>
        </a:xfrm>
        <a:prstGeom prst="rect">
          <a:avLst/>
        </a:prstGeom>
      </xdr:spPr>
    </xdr:pic>
    <xdr:clientData fLocksWithSheet="1" fPrintsWithSheet="1"/>
  </xdr:twoCellAnchor>
  <xdr:twoCellAnchor editAs="oneCell">
    <xdr:from>
      <xdr:col>3</xdr:col>
      <xdr:colOff>295275</xdr:colOff>
      <xdr:row>55</xdr:row>
      <xdr:rowOff>109600</xdr:rowOff>
    </xdr:from>
    <xdr:to>
      <xdr:col>3</xdr:col>
      <xdr:colOff>476250</xdr:colOff>
      <xdr:row>55</xdr:row>
      <xdr:rowOff>476250</xdr:rowOff>
    </xdr:to>
    <xdr:pic macro="" fPublished="0">
      <xdr:nvPicPr>
        <xdr:cNvPr id="57" name="그림 56"/>
        <xdr:cNvPicPr>
          <a:picLocks noChangeAspect="1"/>
        </xdr:cNvPicPr>
      </xdr:nvPicPr>
      <xdr:blipFill rotWithShape="1">
        <a:blip r:embed="rId54"/>
        <a:srcRect l="10510" t="21640" r="13320" b="8160"/>
        <a:stretch>
          <a:fillRect/>
        </a:stretch>
      </xdr:blipFill>
      <xdr:spPr>
        <a:xfrm>
          <a:off x="10432676" y="63089116"/>
          <a:ext cx="358588" cy="728382"/>
        </a:xfrm>
        <a:prstGeom prst="rect">
          <a:avLst/>
        </a:prstGeom>
      </xdr:spPr>
    </xdr:pic>
    <xdr:clientData fLocksWithSheet="1" fPrintsWithSheet="1"/>
  </xdr:twoCellAnchor>
  <xdr:twoCellAnchor editAs="oneCell">
    <xdr:from>
      <xdr:col>3</xdr:col>
      <xdr:colOff>295275</xdr:colOff>
      <xdr:row>56</xdr:row>
      <xdr:rowOff>109600</xdr:rowOff>
    </xdr:from>
    <xdr:to>
      <xdr:col>3</xdr:col>
      <xdr:colOff>476250</xdr:colOff>
      <xdr:row>56</xdr:row>
      <xdr:rowOff>476250</xdr:rowOff>
    </xdr:to>
    <xdr:pic macro="" fPublished="0">
      <xdr:nvPicPr>
        <xdr:cNvPr id="58" name="그림 57"/>
        <xdr:cNvPicPr>
          <a:picLocks noChangeAspect="1"/>
        </xdr:cNvPicPr>
      </xdr:nvPicPr>
      <xdr:blipFill rotWithShape="1">
        <a:blip r:embed="rId55"/>
        <a:srcRect l="10510" t="21640" r="13320" b="8160"/>
        <a:stretch>
          <a:fillRect/>
        </a:stretch>
      </xdr:blipFill>
      <xdr:spPr>
        <a:xfrm>
          <a:off x="10432676" y="64232116"/>
          <a:ext cx="358588" cy="728382"/>
        </a:xfrm>
        <a:prstGeom prst="rect">
          <a:avLst/>
        </a:prstGeom>
      </xdr:spPr>
    </xdr:pic>
    <xdr:clientData fLocksWithSheet="1" fPrintsWithSheet="1"/>
  </xdr:twoCellAnchor>
  <xdr:twoCellAnchor editAs="oneCell">
    <xdr:from>
      <xdr:col>3</xdr:col>
      <xdr:colOff>295275</xdr:colOff>
      <xdr:row>57</xdr:row>
      <xdr:rowOff>109600</xdr:rowOff>
    </xdr:from>
    <xdr:to>
      <xdr:col>3</xdr:col>
      <xdr:colOff>476250</xdr:colOff>
      <xdr:row>57</xdr:row>
      <xdr:rowOff>476250</xdr:rowOff>
    </xdr:to>
    <xdr:pic macro="" fPublished="0">
      <xdr:nvPicPr>
        <xdr:cNvPr id="59" name="그림 58"/>
        <xdr:cNvPicPr>
          <a:picLocks noChangeAspect="1"/>
        </xdr:cNvPicPr>
      </xdr:nvPicPr>
      <xdr:blipFill rotWithShape="1">
        <a:blip r:embed="rId56"/>
        <a:srcRect l="10510" t="21640" r="13320" b="8160"/>
        <a:stretch>
          <a:fillRect/>
        </a:stretch>
      </xdr:blipFill>
      <xdr:spPr>
        <a:xfrm>
          <a:off x="10432676" y="65375116"/>
          <a:ext cx="358588" cy="728382"/>
        </a:xfrm>
        <a:prstGeom prst="rect">
          <a:avLst/>
        </a:prstGeom>
      </xdr:spPr>
    </xdr:pic>
    <xdr:clientData fLocksWithSheet="1" fPrintsWithSheet="1"/>
  </xdr:twoCellAnchor>
  <xdr:twoCellAnchor editAs="oneCell">
    <xdr:from>
      <xdr:col>3</xdr:col>
      <xdr:colOff>295275</xdr:colOff>
      <xdr:row>58</xdr:row>
      <xdr:rowOff>109600</xdr:rowOff>
    </xdr:from>
    <xdr:to>
      <xdr:col>3</xdr:col>
      <xdr:colOff>476250</xdr:colOff>
      <xdr:row>58</xdr:row>
      <xdr:rowOff>476250</xdr:rowOff>
    </xdr:to>
    <xdr:pic macro="" fPublished="0">
      <xdr:nvPicPr>
        <xdr:cNvPr id="60" name="그림 59"/>
        <xdr:cNvPicPr>
          <a:picLocks noChangeAspect="1"/>
        </xdr:cNvPicPr>
      </xdr:nvPicPr>
      <xdr:blipFill rotWithShape="1">
        <a:blip r:embed="rId57"/>
        <a:srcRect l="10510" t="21640" r="13320" b="8160"/>
        <a:stretch>
          <a:fillRect/>
        </a:stretch>
      </xdr:blipFill>
      <xdr:spPr>
        <a:xfrm>
          <a:off x="10432676" y="66518116"/>
          <a:ext cx="358588" cy="728382"/>
        </a:xfrm>
        <a:prstGeom prst="rect">
          <a:avLst/>
        </a:prstGeom>
      </xdr:spPr>
    </xdr:pic>
    <xdr:clientData fLocksWithSheet="1" fPrintsWithSheet="1"/>
  </xdr:twoCellAnchor>
  <xdr:twoCellAnchor editAs="oneCell">
    <xdr:from>
      <xdr:col>3</xdr:col>
      <xdr:colOff>295275</xdr:colOff>
      <xdr:row>59</xdr:row>
      <xdr:rowOff>109600</xdr:rowOff>
    </xdr:from>
    <xdr:to>
      <xdr:col>3</xdr:col>
      <xdr:colOff>476250</xdr:colOff>
      <xdr:row>59</xdr:row>
      <xdr:rowOff>476250</xdr:rowOff>
    </xdr:to>
    <xdr:pic macro="" fPublished="0">
      <xdr:nvPicPr>
        <xdr:cNvPr id="61" name="그림 60"/>
        <xdr:cNvPicPr>
          <a:picLocks noChangeAspect="1"/>
        </xdr:cNvPicPr>
      </xdr:nvPicPr>
      <xdr:blipFill rotWithShape="1">
        <a:blip r:embed="rId58"/>
        <a:srcRect l="10510" t="21640" r="13320" b="8160"/>
        <a:stretch>
          <a:fillRect/>
        </a:stretch>
      </xdr:blipFill>
      <xdr:spPr>
        <a:xfrm>
          <a:off x="10432676" y="67661112"/>
          <a:ext cx="358588" cy="728382"/>
        </a:xfrm>
        <a:prstGeom prst="rect">
          <a:avLst/>
        </a:prstGeom>
      </xdr:spPr>
    </xdr:pic>
    <xdr:clientData fLocksWithSheet="1" fPrintsWithSheet="1"/>
  </xdr:twoCellAnchor>
  <xdr:twoCellAnchor editAs="oneCell">
    <xdr:from>
      <xdr:col>3</xdr:col>
      <xdr:colOff>295275</xdr:colOff>
      <xdr:row>60</xdr:row>
      <xdr:rowOff>109600</xdr:rowOff>
    </xdr:from>
    <xdr:to>
      <xdr:col>3</xdr:col>
      <xdr:colOff>476250</xdr:colOff>
      <xdr:row>60</xdr:row>
      <xdr:rowOff>476250</xdr:rowOff>
    </xdr:to>
    <xdr:pic macro="" fPublished="0">
      <xdr:nvPicPr>
        <xdr:cNvPr id="62" name="그림 61"/>
        <xdr:cNvPicPr>
          <a:picLocks noChangeAspect="1"/>
        </xdr:cNvPicPr>
      </xdr:nvPicPr>
      <xdr:blipFill rotWithShape="1">
        <a:blip r:embed="rId59"/>
        <a:srcRect l="10510" t="21640" r="13320" b="8160"/>
        <a:stretch>
          <a:fillRect/>
        </a:stretch>
      </xdr:blipFill>
      <xdr:spPr>
        <a:xfrm>
          <a:off x="10432676" y="68804120"/>
          <a:ext cx="358588" cy="728382"/>
        </a:xfrm>
        <a:prstGeom prst="rect">
          <a:avLst/>
        </a:prstGeom>
      </xdr:spPr>
    </xdr:pic>
    <xdr:clientData fLocksWithSheet="1" fPrintsWithSheet="1"/>
  </xdr:twoCellAnchor>
  <xdr:twoCellAnchor editAs="oneCell">
    <xdr:from>
      <xdr:col>3</xdr:col>
      <xdr:colOff>295275</xdr:colOff>
      <xdr:row>61</xdr:row>
      <xdr:rowOff>109600</xdr:rowOff>
    </xdr:from>
    <xdr:to>
      <xdr:col>3</xdr:col>
      <xdr:colOff>476250</xdr:colOff>
      <xdr:row>61</xdr:row>
      <xdr:rowOff>476250</xdr:rowOff>
    </xdr:to>
    <xdr:pic macro="" fPublished="0">
      <xdr:nvPicPr>
        <xdr:cNvPr id="63" name="그림 62"/>
        <xdr:cNvPicPr>
          <a:picLocks noChangeAspect="1"/>
        </xdr:cNvPicPr>
      </xdr:nvPicPr>
      <xdr:blipFill rotWithShape="1">
        <a:blip r:embed="rId60"/>
        <a:srcRect l="10510" t="21640" r="13320" b="8160"/>
        <a:stretch>
          <a:fillRect/>
        </a:stretch>
      </xdr:blipFill>
      <xdr:spPr>
        <a:xfrm>
          <a:off x="10432676" y="69947112"/>
          <a:ext cx="358588" cy="728382"/>
        </a:xfrm>
        <a:prstGeom prst="rect">
          <a:avLst/>
        </a:prstGeom>
      </xdr:spPr>
    </xdr:pic>
    <xdr:clientData fLocksWithSheet="1" fPrintsWithSheet="1"/>
  </xdr:twoCellAnchor>
  <xdr:twoCellAnchor editAs="oneCell">
    <xdr:from>
      <xdr:col>3</xdr:col>
      <xdr:colOff>295275</xdr:colOff>
      <xdr:row>62</xdr:row>
      <xdr:rowOff>109600</xdr:rowOff>
    </xdr:from>
    <xdr:to>
      <xdr:col>3</xdr:col>
      <xdr:colOff>476250</xdr:colOff>
      <xdr:row>62</xdr:row>
      <xdr:rowOff>476250</xdr:rowOff>
    </xdr:to>
    <xdr:pic macro="" fPublished="0">
      <xdr:nvPicPr>
        <xdr:cNvPr id="64" name="그림 63"/>
        <xdr:cNvPicPr>
          <a:picLocks noChangeAspect="1"/>
        </xdr:cNvPicPr>
      </xdr:nvPicPr>
      <xdr:blipFill rotWithShape="1">
        <a:blip r:embed="rId61"/>
        <a:srcRect l="10510" t="21640" r="13320" b="8160"/>
        <a:stretch>
          <a:fillRect/>
        </a:stretch>
      </xdr:blipFill>
      <xdr:spPr>
        <a:xfrm>
          <a:off x="10432676" y="71090120"/>
          <a:ext cx="358588" cy="728382"/>
        </a:xfrm>
        <a:prstGeom prst="rect">
          <a:avLst/>
        </a:prstGeom>
      </xdr:spPr>
    </xdr:pic>
    <xdr:clientData fLocksWithSheet="1" fPrintsWithSheet="1"/>
  </xdr:twoCellAnchor>
  <xdr:twoCellAnchor editAs="oneCell">
    <xdr:from>
      <xdr:col>3</xdr:col>
      <xdr:colOff>295275</xdr:colOff>
      <xdr:row>63</xdr:row>
      <xdr:rowOff>109600</xdr:rowOff>
    </xdr:from>
    <xdr:to>
      <xdr:col>3</xdr:col>
      <xdr:colOff>476250</xdr:colOff>
      <xdr:row>63</xdr:row>
      <xdr:rowOff>476250</xdr:rowOff>
    </xdr:to>
    <xdr:pic macro="" fPublished="0">
      <xdr:nvPicPr>
        <xdr:cNvPr id="65" name="그림 64"/>
        <xdr:cNvPicPr>
          <a:picLocks noChangeAspect="1"/>
        </xdr:cNvPicPr>
      </xdr:nvPicPr>
      <xdr:blipFill rotWithShape="1">
        <a:blip r:embed="rId62"/>
        <a:srcRect l="10510" t="21640" r="13320" b="8160"/>
        <a:stretch>
          <a:fillRect/>
        </a:stretch>
      </xdr:blipFill>
      <xdr:spPr>
        <a:xfrm>
          <a:off x="10432676" y="72233112"/>
          <a:ext cx="358588" cy="728382"/>
        </a:xfrm>
        <a:prstGeom prst="rect">
          <a:avLst/>
        </a:prstGeom>
      </xdr:spPr>
    </xdr:pic>
    <xdr:clientData fLocksWithSheet="1" fPrintsWithSheet="1"/>
  </xdr:twoCellAnchor>
  <xdr:twoCellAnchor editAs="oneCell">
    <xdr:from>
      <xdr:col>3</xdr:col>
      <xdr:colOff>295275</xdr:colOff>
      <xdr:row>64</xdr:row>
      <xdr:rowOff>109600</xdr:rowOff>
    </xdr:from>
    <xdr:to>
      <xdr:col>3</xdr:col>
      <xdr:colOff>476250</xdr:colOff>
      <xdr:row>64</xdr:row>
      <xdr:rowOff>476250</xdr:rowOff>
    </xdr:to>
    <xdr:pic macro="" fPublished="0">
      <xdr:nvPicPr>
        <xdr:cNvPr id="66" name="그림 65"/>
        <xdr:cNvPicPr>
          <a:picLocks noChangeAspect="1"/>
        </xdr:cNvPicPr>
      </xdr:nvPicPr>
      <xdr:blipFill rotWithShape="1">
        <a:blip r:embed="rId63"/>
        <a:srcRect l="10510" t="21640" r="13320" b="8160"/>
        <a:stretch>
          <a:fillRect/>
        </a:stretch>
      </xdr:blipFill>
      <xdr:spPr>
        <a:xfrm>
          <a:off x="10432676" y="73376120"/>
          <a:ext cx="358588" cy="728382"/>
        </a:xfrm>
        <a:prstGeom prst="rect">
          <a:avLst/>
        </a:prstGeom>
      </xdr:spPr>
    </xdr:pic>
    <xdr:clientData fLocksWithSheet="1" fPrintsWithSheet="1"/>
  </xdr:twoCellAnchor>
  <xdr:twoCellAnchor editAs="oneCell">
    <xdr:from>
      <xdr:col>3</xdr:col>
      <xdr:colOff>295275</xdr:colOff>
      <xdr:row>65</xdr:row>
      <xdr:rowOff>109600</xdr:rowOff>
    </xdr:from>
    <xdr:to>
      <xdr:col>3</xdr:col>
      <xdr:colOff>476250</xdr:colOff>
      <xdr:row>65</xdr:row>
      <xdr:rowOff>476250</xdr:rowOff>
    </xdr:to>
    <xdr:pic macro="" fPublished="0">
      <xdr:nvPicPr>
        <xdr:cNvPr id="67" name="그림 66"/>
        <xdr:cNvPicPr>
          <a:picLocks noChangeAspect="1"/>
        </xdr:cNvPicPr>
      </xdr:nvPicPr>
      <xdr:blipFill rotWithShape="1">
        <a:blip r:embed="rId64"/>
        <a:srcRect l="10510" t="21640" r="13320" b="8160"/>
        <a:stretch>
          <a:fillRect/>
        </a:stretch>
      </xdr:blipFill>
      <xdr:spPr>
        <a:xfrm>
          <a:off x="10432676" y="74519112"/>
          <a:ext cx="358588" cy="728382"/>
        </a:xfrm>
        <a:prstGeom prst="rect">
          <a:avLst/>
        </a:prstGeom>
      </xdr:spPr>
    </xdr:pic>
    <xdr:clientData fLocksWithSheet="1" fPrintsWithSheet="1"/>
  </xdr:twoCellAnchor>
  <xdr:twoCellAnchor editAs="oneCell">
    <xdr:from>
      <xdr:col>3</xdr:col>
      <xdr:colOff>295275</xdr:colOff>
      <xdr:row>66</xdr:row>
      <xdr:rowOff>109600</xdr:rowOff>
    </xdr:from>
    <xdr:to>
      <xdr:col>3</xdr:col>
      <xdr:colOff>476250</xdr:colOff>
      <xdr:row>66</xdr:row>
      <xdr:rowOff>476250</xdr:rowOff>
    </xdr:to>
    <xdr:pic macro="" fPublished="0">
      <xdr:nvPicPr>
        <xdr:cNvPr id="68" name="그림 67"/>
        <xdr:cNvPicPr>
          <a:picLocks noChangeAspect="1"/>
        </xdr:cNvPicPr>
      </xdr:nvPicPr>
      <xdr:blipFill rotWithShape="1">
        <a:blip r:embed="rId65"/>
        <a:srcRect l="10510" t="21640" r="13320" b="8160"/>
        <a:stretch>
          <a:fillRect/>
        </a:stretch>
      </xdr:blipFill>
      <xdr:spPr>
        <a:xfrm>
          <a:off x="10432676" y="75662120"/>
          <a:ext cx="358588" cy="728382"/>
        </a:xfrm>
        <a:prstGeom prst="rect">
          <a:avLst/>
        </a:prstGeom>
      </xdr:spPr>
    </xdr:pic>
    <xdr:clientData fLocksWithSheet="1" fPrintsWithSheet="1"/>
  </xdr:twoCellAnchor>
  <xdr:twoCellAnchor editAs="oneCell">
    <xdr:from>
      <xdr:col>3</xdr:col>
      <xdr:colOff>295275</xdr:colOff>
      <xdr:row>67</xdr:row>
      <xdr:rowOff>109600</xdr:rowOff>
    </xdr:from>
    <xdr:to>
      <xdr:col>3</xdr:col>
      <xdr:colOff>476250</xdr:colOff>
      <xdr:row>67</xdr:row>
      <xdr:rowOff>476250</xdr:rowOff>
    </xdr:to>
    <xdr:pic macro="" fPublished="0">
      <xdr:nvPicPr>
        <xdr:cNvPr id="69" name="그림 68"/>
        <xdr:cNvPicPr>
          <a:picLocks noChangeAspect="1"/>
        </xdr:cNvPicPr>
      </xdr:nvPicPr>
      <xdr:blipFill rotWithShape="1">
        <a:blip r:embed="rId66"/>
        <a:srcRect l="10510" t="21640" r="13320" b="8160"/>
        <a:stretch>
          <a:fillRect/>
        </a:stretch>
      </xdr:blipFill>
      <xdr:spPr>
        <a:xfrm>
          <a:off x="10432676" y="76805112"/>
          <a:ext cx="358588" cy="728382"/>
        </a:xfrm>
        <a:prstGeom prst="rect">
          <a:avLst/>
        </a:prstGeom>
      </xdr:spPr>
    </xdr:pic>
    <xdr:clientData fLocksWithSheet="1" fPrintsWithSheet="1"/>
  </xdr:twoCellAnchor>
  <xdr:twoCellAnchor editAs="oneCell">
    <xdr:from>
      <xdr:col>3</xdr:col>
      <xdr:colOff>295275</xdr:colOff>
      <xdr:row>68</xdr:row>
      <xdr:rowOff>109600</xdr:rowOff>
    </xdr:from>
    <xdr:to>
      <xdr:col>3</xdr:col>
      <xdr:colOff>476250</xdr:colOff>
      <xdr:row>68</xdr:row>
      <xdr:rowOff>476250</xdr:rowOff>
    </xdr:to>
    <xdr:pic macro="" fPublished="0">
      <xdr:nvPicPr>
        <xdr:cNvPr id="70" name="그림 69"/>
        <xdr:cNvPicPr>
          <a:picLocks noChangeAspect="1"/>
        </xdr:cNvPicPr>
      </xdr:nvPicPr>
      <xdr:blipFill rotWithShape="1">
        <a:blip r:embed="rId67"/>
        <a:srcRect l="10510" t="21640" r="13320" b="8160"/>
        <a:stretch>
          <a:fillRect/>
        </a:stretch>
      </xdr:blipFill>
      <xdr:spPr>
        <a:xfrm>
          <a:off x="10432676" y="77948120"/>
          <a:ext cx="358588" cy="728382"/>
        </a:xfrm>
        <a:prstGeom prst="rect">
          <a:avLst/>
        </a:prstGeom>
      </xdr:spPr>
    </xdr:pic>
    <xdr:clientData fLocksWithSheet="1" fPrintsWithSheet="1"/>
  </xdr:twoCellAnchor>
  <xdr:twoCellAnchor editAs="oneCell">
    <xdr:from>
      <xdr:col>3</xdr:col>
      <xdr:colOff>295275</xdr:colOff>
      <xdr:row>69</xdr:row>
      <xdr:rowOff>109600</xdr:rowOff>
    </xdr:from>
    <xdr:to>
      <xdr:col>3</xdr:col>
      <xdr:colOff>476250</xdr:colOff>
      <xdr:row>69</xdr:row>
      <xdr:rowOff>476250</xdr:rowOff>
    </xdr:to>
    <xdr:pic macro="" fPublished="0">
      <xdr:nvPicPr>
        <xdr:cNvPr id="71" name="그림 70"/>
        <xdr:cNvPicPr>
          <a:picLocks noChangeAspect="1"/>
        </xdr:cNvPicPr>
      </xdr:nvPicPr>
      <xdr:blipFill rotWithShape="1">
        <a:blip r:embed="rId68"/>
        <a:srcRect l="10510" t="21640" r="13320" b="8160"/>
        <a:stretch>
          <a:fillRect/>
        </a:stretch>
      </xdr:blipFill>
      <xdr:spPr>
        <a:xfrm>
          <a:off x="10432676" y="79091112"/>
          <a:ext cx="358588" cy="728382"/>
        </a:xfrm>
        <a:prstGeom prst="rect">
          <a:avLst/>
        </a:prstGeom>
      </xdr:spPr>
    </xdr:pic>
    <xdr:clientData fLocksWithSheet="1" fPrintsWithSheet="1"/>
  </xdr:twoCellAnchor>
  <xdr:twoCellAnchor editAs="oneCell">
    <xdr:from>
      <xdr:col>3</xdr:col>
      <xdr:colOff>295275</xdr:colOff>
      <xdr:row>70</xdr:row>
      <xdr:rowOff>109600</xdr:rowOff>
    </xdr:from>
    <xdr:to>
      <xdr:col>3</xdr:col>
      <xdr:colOff>476250</xdr:colOff>
      <xdr:row>70</xdr:row>
      <xdr:rowOff>476250</xdr:rowOff>
    </xdr:to>
    <xdr:pic macro="" fPublished="0">
      <xdr:nvPicPr>
        <xdr:cNvPr id="72" name="그림 71"/>
        <xdr:cNvPicPr>
          <a:picLocks noChangeAspect="1"/>
        </xdr:cNvPicPr>
      </xdr:nvPicPr>
      <xdr:blipFill rotWithShape="1">
        <a:blip r:embed="rId69"/>
        <a:srcRect l="10510" t="21640" r="13320" b="8160"/>
        <a:stretch>
          <a:fillRect/>
        </a:stretch>
      </xdr:blipFill>
      <xdr:spPr>
        <a:xfrm>
          <a:off x="10432676" y="80234120"/>
          <a:ext cx="358588" cy="728382"/>
        </a:xfrm>
        <a:prstGeom prst="rect">
          <a:avLst/>
        </a:prstGeom>
      </xdr:spPr>
    </xdr:pic>
    <xdr:clientData fLocksWithSheet="1" fPrintsWithSheet="1"/>
  </xdr:twoCellAnchor>
  <xdr:twoCellAnchor editAs="oneCell">
    <xdr:from>
      <xdr:col>3</xdr:col>
      <xdr:colOff>295275</xdr:colOff>
      <xdr:row>71</xdr:row>
      <xdr:rowOff>109600</xdr:rowOff>
    </xdr:from>
    <xdr:to>
      <xdr:col>3</xdr:col>
      <xdr:colOff>476250</xdr:colOff>
      <xdr:row>71</xdr:row>
      <xdr:rowOff>476250</xdr:rowOff>
    </xdr:to>
    <xdr:pic macro="" fPublished="0">
      <xdr:nvPicPr>
        <xdr:cNvPr id="73" name="그림 72"/>
        <xdr:cNvPicPr>
          <a:picLocks noChangeAspect="1"/>
        </xdr:cNvPicPr>
      </xdr:nvPicPr>
      <xdr:blipFill rotWithShape="1">
        <a:blip r:embed="rId70"/>
        <a:srcRect l="10510" t="21640" r="13320" b="8160"/>
        <a:stretch>
          <a:fillRect/>
        </a:stretch>
      </xdr:blipFill>
      <xdr:spPr>
        <a:xfrm>
          <a:off x="10432676" y="81377112"/>
          <a:ext cx="358588" cy="728382"/>
        </a:xfrm>
        <a:prstGeom prst="rect">
          <a:avLst/>
        </a:prstGeom>
      </xdr:spPr>
    </xdr:pic>
    <xdr:clientData fLocksWithSheet="1" fPrintsWithSheet="1"/>
  </xdr:twoCellAnchor>
  <xdr:twoCellAnchor editAs="oneCell">
    <xdr:from>
      <xdr:col>3</xdr:col>
      <xdr:colOff>295275</xdr:colOff>
      <xdr:row>72</xdr:row>
      <xdr:rowOff>109600</xdr:rowOff>
    </xdr:from>
    <xdr:to>
      <xdr:col>3</xdr:col>
      <xdr:colOff>476250</xdr:colOff>
      <xdr:row>72</xdr:row>
      <xdr:rowOff>476250</xdr:rowOff>
    </xdr:to>
    <xdr:pic macro="" fPublished="0">
      <xdr:nvPicPr>
        <xdr:cNvPr id="74" name="그림 73"/>
        <xdr:cNvPicPr>
          <a:picLocks noChangeAspect="1"/>
        </xdr:cNvPicPr>
      </xdr:nvPicPr>
      <xdr:blipFill rotWithShape="1">
        <a:blip r:embed="rId71"/>
        <a:srcRect l="10510" t="21640" r="13320" b="8160"/>
        <a:stretch>
          <a:fillRect/>
        </a:stretch>
      </xdr:blipFill>
      <xdr:spPr>
        <a:xfrm>
          <a:off x="10432676" y="82520120"/>
          <a:ext cx="358588" cy="728382"/>
        </a:xfrm>
        <a:prstGeom prst="rect">
          <a:avLst/>
        </a:prstGeom>
      </xdr:spPr>
    </xdr:pic>
    <xdr:clientData fLocksWithSheet="1" fPrintsWithSheet="1"/>
  </xdr:twoCellAnchor>
  <xdr:twoCellAnchor editAs="oneCell">
    <xdr:from>
      <xdr:col>3</xdr:col>
      <xdr:colOff>295275</xdr:colOff>
      <xdr:row>73</xdr:row>
      <xdr:rowOff>109600</xdr:rowOff>
    </xdr:from>
    <xdr:to>
      <xdr:col>3</xdr:col>
      <xdr:colOff>476250</xdr:colOff>
      <xdr:row>73</xdr:row>
      <xdr:rowOff>476250</xdr:rowOff>
    </xdr:to>
    <xdr:pic macro="" fPublished="0">
      <xdr:nvPicPr>
        <xdr:cNvPr id="75" name="그림 74"/>
        <xdr:cNvPicPr>
          <a:picLocks noChangeAspect="1"/>
        </xdr:cNvPicPr>
      </xdr:nvPicPr>
      <xdr:blipFill rotWithShape="1">
        <a:blip r:embed="rId72"/>
        <a:srcRect l="10510" t="21640" r="13320" b="8160"/>
        <a:stretch>
          <a:fillRect/>
        </a:stretch>
      </xdr:blipFill>
      <xdr:spPr>
        <a:xfrm>
          <a:off x="10432676" y="83663112"/>
          <a:ext cx="358588" cy="728382"/>
        </a:xfrm>
        <a:prstGeom prst="rect">
          <a:avLst/>
        </a:prstGeom>
      </xdr:spPr>
    </xdr:pic>
    <xdr:clientData fLocksWithSheet="1" fPrintsWithSheet="1"/>
  </xdr:twoCellAnchor>
  <xdr:twoCellAnchor editAs="oneCell">
    <xdr:from>
      <xdr:col>3</xdr:col>
      <xdr:colOff>295275</xdr:colOff>
      <xdr:row>74</xdr:row>
      <xdr:rowOff>109600</xdr:rowOff>
    </xdr:from>
    <xdr:to>
      <xdr:col>3</xdr:col>
      <xdr:colOff>476250</xdr:colOff>
      <xdr:row>74</xdr:row>
      <xdr:rowOff>476250</xdr:rowOff>
    </xdr:to>
    <xdr:pic macro="" fPublished="0">
      <xdr:nvPicPr>
        <xdr:cNvPr id="76" name="그림 75"/>
        <xdr:cNvPicPr>
          <a:picLocks noChangeAspect="1"/>
        </xdr:cNvPicPr>
      </xdr:nvPicPr>
      <xdr:blipFill rotWithShape="1">
        <a:blip r:embed="rId73"/>
        <a:srcRect l="10510" t="21640" r="13320" b="8160"/>
        <a:stretch>
          <a:fillRect/>
        </a:stretch>
      </xdr:blipFill>
      <xdr:spPr>
        <a:xfrm>
          <a:off x="10432676" y="84806120"/>
          <a:ext cx="358588" cy="728382"/>
        </a:xfrm>
        <a:prstGeom prst="rect">
          <a:avLst/>
        </a:prstGeom>
      </xdr:spPr>
    </xdr:pic>
    <xdr:clientData fLocksWithSheet="1" fPrintsWithSheet="1"/>
  </xdr:twoCellAnchor>
  <xdr:twoCellAnchor editAs="oneCell">
    <xdr:from>
      <xdr:col>3</xdr:col>
      <xdr:colOff>295275</xdr:colOff>
      <xdr:row>75</xdr:row>
      <xdr:rowOff>109600</xdr:rowOff>
    </xdr:from>
    <xdr:to>
      <xdr:col>3</xdr:col>
      <xdr:colOff>476250</xdr:colOff>
      <xdr:row>75</xdr:row>
      <xdr:rowOff>476250</xdr:rowOff>
    </xdr:to>
    <xdr:pic macro="" fPublished="0">
      <xdr:nvPicPr>
        <xdr:cNvPr id="77" name="그림 76"/>
        <xdr:cNvPicPr>
          <a:picLocks noChangeAspect="1"/>
        </xdr:cNvPicPr>
      </xdr:nvPicPr>
      <xdr:blipFill rotWithShape="1">
        <a:blip r:embed="rId74"/>
        <a:srcRect l="10510" t="21640" r="13320" b="8160"/>
        <a:stretch>
          <a:fillRect/>
        </a:stretch>
      </xdr:blipFill>
      <xdr:spPr>
        <a:xfrm>
          <a:off x="10432676" y="85949112"/>
          <a:ext cx="358588" cy="728382"/>
        </a:xfrm>
        <a:prstGeom prst="rect">
          <a:avLst/>
        </a:prstGeom>
      </xdr:spPr>
    </xdr:pic>
    <xdr:clientData fLocksWithSheet="1" fPrintsWithSheet="1"/>
  </xdr:twoCellAnchor>
  <xdr:twoCellAnchor editAs="oneCell">
    <xdr:from>
      <xdr:col>3</xdr:col>
      <xdr:colOff>295275</xdr:colOff>
      <xdr:row>76</xdr:row>
      <xdr:rowOff>109600</xdr:rowOff>
    </xdr:from>
    <xdr:to>
      <xdr:col>3</xdr:col>
      <xdr:colOff>476250</xdr:colOff>
      <xdr:row>76</xdr:row>
      <xdr:rowOff>476250</xdr:rowOff>
    </xdr:to>
    <xdr:pic macro="" fPublished="0">
      <xdr:nvPicPr>
        <xdr:cNvPr id="78" name="그림 77"/>
        <xdr:cNvPicPr>
          <a:picLocks noChangeAspect="1"/>
        </xdr:cNvPicPr>
      </xdr:nvPicPr>
      <xdr:blipFill rotWithShape="1">
        <a:blip r:embed="rId75"/>
        <a:srcRect l="10510" t="21640" r="13320" b="8160"/>
        <a:stretch>
          <a:fillRect/>
        </a:stretch>
      </xdr:blipFill>
      <xdr:spPr>
        <a:xfrm>
          <a:off x="10432676" y="87092120"/>
          <a:ext cx="358588" cy="728382"/>
        </a:xfrm>
        <a:prstGeom prst="rect">
          <a:avLst/>
        </a:prstGeom>
      </xdr:spPr>
    </xdr:pic>
    <xdr:clientData fLocksWithSheet="1" fPrintsWithSheet="1"/>
  </xdr:twoCellAnchor>
  <xdr:twoCellAnchor editAs="oneCell">
    <xdr:from>
      <xdr:col>3</xdr:col>
      <xdr:colOff>295275</xdr:colOff>
      <xdr:row>77</xdr:row>
      <xdr:rowOff>109600</xdr:rowOff>
    </xdr:from>
    <xdr:to>
      <xdr:col>3</xdr:col>
      <xdr:colOff>476250</xdr:colOff>
      <xdr:row>77</xdr:row>
      <xdr:rowOff>476250</xdr:rowOff>
    </xdr:to>
    <xdr:pic macro="" fPublished="0">
      <xdr:nvPicPr>
        <xdr:cNvPr id="79" name="그림 78"/>
        <xdr:cNvPicPr>
          <a:picLocks noChangeAspect="1"/>
        </xdr:cNvPicPr>
      </xdr:nvPicPr>
      <xdr:blipFill rotWithShape="1">
        <a:blip r:embed="rId76"/>
        <a:srcRect l="10510" t="21640" r="13320" b="8160"/>
        <a:stretch>
          <a:fillRect/>
        </a:stretch>
      </xdr:blipFill>
      <xdr:spPr>
        <a:xfrm>
          <a:off x="10432676" y="88235112"/>
          <a:ext cx="358588" cy="728382"/>
        </a:xfrm>
        <a:prstGeom prst="rect">
          <a:avLst/>
        </a:prstGeom>
      </xdr:spPr>
    </xdr:pic>
    <xdr:clientData fLocksWithSheet="1" fPrintsWithSheet="1"/>
  </xdr:twoCellAnchor>
  <xdr:twoCellAnchor editAs="oneCell">
    <xdr:from>
      <xdr:col>3</xdr:col>
      <xdr:colOff>295275</xdr:colOff>
      <xdr:row>78</xdr:row>
      <xdr:rowOff>109600</xdr:rowOff>
    </xdr:from>
    <xdr:to>
      <xdr:col>3</xdr:col>
      <xdr:colOff>476250</xdr:colOff>
      <xdr:row>78</xdr:row>
      <xdr:rowOff>476250</xdr:rowOff>
    </xdr:to>
    <xdr:pic macro="" fPublished="0">
      <xdr:nvPicPr>
        <xdr:cNvPr id="80" name="그림 79"/>
        <xdr:cNvPicPr>
          <a:picLocks noChangeAspect="1"/>
        </xdr:cNvPicPr>
      </xdr:nvPicPr>
      <xdr:blipFill rotWithShape="1">
        <a:blip r:embed="rId77"/>
        <a:srcRect l="10510" t="21640" r="13320" b="8160"/>
        <a:stretch>
          <a:fillRect/>
        </a:stretch>
      </xdr:blipFill>
      <xdr:spPr>
        <a:xfrm>
          <a:off x="10432676" y="89378120"/>
          <a:ext cx="358588" cy="728382"/>
        </a:xfrm>
        <a:prstGeom prst="rect">
          <a:avLst/>
        </a:prstGeom>
      </xdr:spPr>
    </xdr:pic>
    <xdr:clientData fLocksWithSheet="1" fPrintsWithSheet="1"/>
  </xdr:twoCellAnchor>
  <xdr:twoCellAnchor editAs="oneCell">
    <xdr:from>
      <xdr:col>3</xdr:col>
      <xdr:colOff>295275</xdr:colOff>
      <xdr:row>79</xdr:row>
      <xdr:rowOff>109600</xdr:rowOff>
    </xdr:from>
    <xdr:to>
      <xdr:col>3</xdr:col>
      <xdr:colOff>476250</xdr:colOff>
      <xdr:row>79</xdr:row>
      <xdr:rowOff>476250</xdr:rowOff>
    </xdr:to>
    <xdr:pic macro="" fPublished="0">
      <xdr:nvPicPr>
        <xdr:cNvPr id="81" name="그림 80"/>
        <xdr:cNvPicPr>
          <a:picLocks noChangeAspect="1"/>
        </xdr:cNvPicPr>
      </xdr:nvPicPr>
      <xdr:blipFill rotWithShape="1">
        <a:blip r:embed="rId78"/>
        <a:srcRect l="10510" t="21640" r="13320" b="8160"/>
        <a:stretch>
          <a:fillRect/>
        </a:stretch>
      </xdr:blipFill>
      <xdr:spPr>
        <a:xfrm>
          <a:off x="10432676" y="90521120"/>
          <a:ext cx="358588" cy="728382"/>
        </a:xfrm>
        <a:prstGeom prst="rect">
          <a:avLst/>
        </a:prstGeom>
      </xdr:spPr>
    </xdr:pic>
    <xdr:clientData fLocksWithSheet="1" fPrintsWithSheet="1"/>
  </xdr:twoCellAnchor>
  <xdr:twoCellAnchor editAs="oneCell">
    <xdr:from>
      <xdr:col>3</xdr:col>
      <xdr:colOff>295275</xdr:colOff>
      <xdr:row>80</xdr:row>
      <xdr:rowOff>109600</xdr:rowOff>
    </xdr:from>
    <xdr:to>
      <xdr:col>3</xdr:col>
      <xdr:colOff>476250</xdr:colOff>
      <xdr:row>80</xdr:row>
      <xdr:rowOff>476250</xdr:rowOff>
    </xdr:to>
    <xdr:pic macro="" fPublished="0">
      <xdr:nvPicPr>
        <xdr:cNvPr id="82" name="그림 81"/>
        <xdr:cNvPicPr>
          <a:picLocks noChangeAspect="1"/>
        </xdr:cNvPicPr>
      </xdr:nvPicPr>
      <xdr:blipFill rotWithShape="1">
        <a:blip r:embed="rId79"/>
        <a:srcRect l="10510" t="21640" r="13320" b="8160"/>
        <a:stretch>
          <a:fillRect/>
        </a:stretch>
      </xdr:blipFill>
      <xdr:spPr>
        <a:xfrm>
          <a:off x="10432676" y="91664120"/>
          <a:ext cx="358588" cy="728382"/>
        </a:xfrm>
        <a:prstGeom prst="rect">
          <a:avLst/>
        </a:prstGeom>
      </xdr:spPr>
    </xdr:pic>
    <xdr:clientData fLocksWithSheet="1" fPrintsWithSheet="1"/>
  </xdr:twoCellAnchor>
  <xdr:twoCellAnchor editAs="oneCell">
    <xdr:from>
      <xdr:col>3</xdr:col>
      <xdr:colOff>295275</xdr:colOff>
      <xdr:row>81</xdr:row>
      <xdr:rowOff>109600</xdr:rowOff>
    </xdr:from>
    <xdr:to>
      <xdr:col>3</xdr:col>
      <xdr:colOff>476250</xdr:colOff>
      <xdr:row>81</xdr:row>
      <xdr:rowOff>476250</xdr:rowOff>
    </xdr:to>
    <xdr:pic macro="" fPublished="0">
      <xdr:nvPicPr>
        <xdr:cNvPr id="83" name="그림 82"/>
        <xdr:cNvPicPr>
          <a:picLocks noChangeAspect="1"/>
        </xdr:cNvPicPr>
      </xdr:nvPicPr>
      <xdr:blipFill rotWithShape="1">
        <a:blip r:embed="rId80"/>
        <a:srcRect l="10510" t="21640" r="13320" b="8160"/>
        <a:stretch>
          <a:fillRect/>
        </a:stretch>
      </xdr:blipFill>
      <xdr:spPr>
        <a:xfrm>
          <a:off x="10432676" y="92807112"/>
          <a:ext cx="358588" cy="728382"/>
        </a:xfrm>
        <a:prstGeom prst="rect">
          <a:avLst/>
        </a:prstGeom>
      </xdr:spPr>
    </xdr:pic>
    <xdr:clientData fLocksWithSheet="1" fPrintsWithSheet="1"/>
  </xdr:twoCellAnchor>
  <xdr:twoCellAnchor editAs="oneCell">
    <xdr:from>
      <xdr:col>3</xdr:col>
      <xdr:colOff>295275</xdr:colOff>
      <xdr:row>82</xdr:row>
      <xdr:rowOff>109600</xdr:rowOff>
    </xdr:from>
    <xdr:to>
      <xdr:col>3</xdr:col>
      <xdr:colOff>476250</xdr:colOff>
      <xdr:row>82</xdr:row>
      <xdr:rowOff>476250</xdr:rowOff>
    </xdr:to>
    <xdr:pic macro="" fPublished="0">
      <xdr:nvPicPr>
        <xdr:cNvPr id="84" name="그림 83"/>
        <xdr:cNvPicPr>
          <a:picLocks noChangeAspect="1"/>
        </xdr:cNvPicPr>
      </xdr:nvPicPr>
      <xdr:blipFill rotWithShape="1">
        <a:blip r:embed="rId81"/>
        <a:srcRect l="10510" t="21640" r="13320" b="8160"/>
        <a:stretch>
          <a:fillRect/>
        </a:stretch>
      </xdr:blipFill>
      <xdr:spPr>
        <a:xfrm>
          <a:off x="10432676" y="93950112"/>
          <a:ext cx="358588" cy="728382"/>
        </a:xfrm>
        <a:prstGeom prst="rect">
          <a:avLst/>
        </a:prstGeom>
      </xdr:spPr>
    </xdr:pic>
    <xdr:clientData fLocksWithSheet="1" fPrintsWithSheet="1"/>
  </xdr:twoCellAnchor>
  <xdr:twoCellAnchor editAs="oneCell">
    <xdr:from>
      <xdr:col>3</xdr:col>
      <xdr:colOff>295275</xdr:colOff>
      <xdr:row>83</xdr:row>
      <xdr:rowOff>109600</xdr:rowOff>
    </xdr:from>
    <xdr:to>
      <xdr:col>3</xdr:col>
      <xdr:colOff>476250</xdr:colOff>
      <xdr:row>83</xdr:row>
      <xdr:rowOff>476250</xdr:rowOff>
    </xdr:to>
    <xdr:pic macro="" fPublished="0">
      <xdr:nvPicPr>
        <xdr:cNvPr id="85" name="그림 84"/>
        <xdr:cNvPicPr>
          <a:picLocks noChangeAspect="1"/>
        </xdr:cNvPicPr>
      </xdr:nvPicPr>
      <xdr:blipFill rotWithShape="1">
        <a:blip r:embed="rId82"/>
        <a:srcRect l="10510" t="21640" r="13320" b="8160"/>
        <a:stretch>
          <a:fillRect/>
        </a:stretch>
      </xdr:blipFill>
      <xdr:spPr>
        <a:xfrm>
          <a:off x="10432676" y="95093120"/>
          <a:ext cx="358588" cy="728382"/>
        </a:xfrm>
        <a:prstGeom prst="rect">
          <a:avLst/>
        </a:prstGeom>
      </xdr:spPr>
    </xdr:pic>
    <xdr:clientData fLocksWithSheet="1" fPrintsWithSheet="1"/>
  </xdr:twoCellAnchor>
  <xdr:twoCellAnchor editAs="oneCell">
    <xdr:from>
      <xdr:col>3</xdr:col>
      <xdr:colOff>295275</xdr:colOff>
      <xdr:row>84</xdr:row>
      <xdr:rowOff>109600</xdr:rowOff>
    </xdr:from>
    <xdr:to>
      <xdr:col>3</xdr:col>
      <xdr:colOff>476250</xdr:colOff>
      <xdr:row>84</xdr:row>
      <xdr:rowOff>476250</xdr:rowOff>
    </xdr:to>
    <xdr:pic macro="" fPublished="0">
      <xdr:nvPicPr>
        <xdr:cNvPr id="86" name="그림 85"/>
        <xdr:cNvPicPr>
          <a:picLocks noChangeAspect="1"/>
        </xdr:cNvPicPr>
      </xdr:nvPicPr>
      <xdr:blipFill rotWithShape="1">
        <a:blip r:embed="rId83"/>
        <a:srcRect l="10510" t="21640" r="13320" b="8160"/>
        <a:stretch>
          <a:fillRect/>
        </a:stretch>
      </xdr:blipFill>
      <xdr:spPr>
        <a:xfrm>
          <a:off x="10432676" y="96236120"/>
          <a:ext cx="358588" cy="728382"/>
        </a:xfrm>
        <a:prstGeom prst="rect">
          <a:avLst/>
        </a:prstGeom>
      </xdr:spPr>
    </xdr:pic>
    <xdr:clientData fLocksWithSheet="1" fPrintsWithSheet="1"/>
  </xdr:twoCellAnchor>
  <xdr:twoCellAnchor editAs="oneCell">
    <xdr:from>
      <xdr:col>3</xdr:col>
      <xdr:colOff>295275</xdr:colOff>
      <xdr:row>85</xdr:row>
      <xdr:rowOff>109600</xdr:rowOff>
    </xdr:from>
    <xdr:to>
      <xdr:col>3</xdr:col>
      <xdr:colOff>476250</xdr:colOff>
      <xdr:row>85</xdr:row>
      <xdr:rowOff>476250</xdr:rowOff>
    </xdr:to>
    <xdr:pic macro="" fPublished="0">
      <xdr:nvPicPr>
        <xdr:cNvPr id="87" name="그림 86"/>
        <xdr:cNvPicPr>
          <a:picLocks noChangeAspect="1"/>
        </xdr:cNvPicPr>
      </xdr:nvPicPr>
      <xdr:blipFill rotWithShape="1">
        <a:blip r:embed="rId84"/>
        <a:srcRect l="10510" t="21640" r="13320" b="8160"/>
        <a:stretch>
          <a:fillRect/>
        </a:stretch>
      </xdr:blipFill>
      <xdr:spPr>
        <a:xfrm>
          <a:off x="10432676" y="97379112"/>
          <a:ext cx="358588" cy="728382"/>
        </a:xfrm>
        <a:prstGeom prst="rect">
          <a:avLst/>
        </a:prstGeom>
      </xdr:spPr>
    </xdr:pic>
    <xdr:clientData fLocksWithSheet="1" fPrintsWithSheet="1"/>
  </xdr:twoCellAnchor>
  <xdr:twoCellAnchor editAs="oneCell">
    <xdr:from>
      <xdr:col>3</xdr:col>
      <xdr:colOff>295275</xdr:colOff>
      <xdr:row>86</xdr:row>
      <xdr:rowOff>109600</xdr:rowOff>
    </xdr:from>
    <xdr:to>
      <xdr:col>3</xdr:col>
      <xdr:colOff>476250</xdr:colOff>
      <xdr:row>86</xdr:row>
      <xdr:rowOff>476250</xdr:rowOff>
    </xdr:to>
    <xdr:pic macro="" fPublished="0">
      <xdr:nvPicPr>
        <xdr:cNvPr id="88" name="그림 87"/>
        <xdr:cNvPicPr>
          <a:picLocks noChangeAspect="1"/>
        </xdr:cNvPicPr>
      </xdr:nvPicPr>
      <xdr:blipFill rotWithShape="1">
        <a:blip r:embed="rId85"/>
        <a:srcRect l="10510" t="21640" r="13320" b="8160"/>
        <a:stretch>
          <a:fillRect/>
        </a:stretch>
      </xdr:blipFill>
      <xdr:spPr>
        <a:xfrm>
          <a:off x="10432676" y="98522112"/>
          <a:ext cx="358588" cy="728382"/>
        </a:xfrm>
        <a:prstGeom prst="rect">
          <a:avLst/>
        </a:prstGeom>
      </xdr:spPr>
    </xdr:pic>
    <xdr:clientData fLocksWithSheet="1" fPrintsWithSheet="1"/>
  </xdr:twoCellAnchor>
  <xdr:twoCellAnchor editAs="oneCell">
    <xdr:from>
      <xdr:col>3</xdr:col>
      <xdr:colOff>295275</xdr:colOff>
      <xdr:row>87</xdr:row>
      <xdr:rowOff>109600</xdr:rowOff>
    </xdr:from>
    <xdr:to>
      <xdr:col>3</xdr:col>
      <xdr:colOff>476250</xdr:colOff>
      <xdr:row>87</xdr:row>
      <xdr:rowOff>476250</xdr:rowOff>
    </xdr:to>
    <xdr:pic macro="" fPublished="0">
      <xdr:nvPicPr>
        <xdr:cNvPr id="89" name="그림 88"/>
        <xdr:cNvPicPr>
          <a:picLocks noChangeAspect="1"/>
        </xdr:cNvPicPr>
      </xdr:nvPicPr>
      <xdr:blipFill rotWithShape="1">
        <a:blip r:embed="rId86"/>
        <a:srcRect l="10510" t="21640" r="13320" b="8160"/>
        <a:stretch>
          <a:fillRect/>
        </a:stretch>
      </xdr:blipFill>
      <xdr:spPr>
        <a:xfrm>
          <a:off x="10432676" y="99665120"/>
          <a:ext cx="358588" cy="728382"/>
        </a:xfrm>
        <a:prstGeom prst="rect">
          <a:avLst/>
        </a:prstGeom>
      </xdr:spPr>
    </xdr:pic>
    <xdr:clientData fLocksWithSheet="1" fPrintsWithSheet="1"/>
  </xdr:twoCellAnchor>
  <xdr:twoCellAnchor editAs="oneCell">
    <xdr:from>
      <xdr:col>3</xdr:col>
      <xdr:colOff>295275</xdr:colOff>
      <xdr:row>88</xdr:row>
      <xdr:rowOff>109600</xdr:rowOff>
    </xdr:from>
    <xdr:to>
      <xdr:col>3</xdr:col>
      <xdr:colOff>476250</xdr:colOff>
      <xdr:row>88</xdr:row>
      <xdr:rowOff>476250</xdr:rowOff>
    </xdr:to>
    <xdr:pic macro="" fPublished="0">
      <xdr:nvPicPr>
        <xdr:cNvPr id="90" name="그림 89"/>
        <xdr:cNvPicPr>
          <a:picLocks noChangeAspect="1"/>
        </xdr:cNvPicPr>
      </xdr:nvPicPr>
      <xdr:blipFill rotWithShape="1">
        <a:blip r:embed="rId87"/>
        <a:srcRect l="10510" t="21640" r="13320" b="8160"/>
        <a:stretch>
          <a:fillRect/>
        </a:stretch>
      </xdr:blipFill>
      <xdr:spPr>
        <a:xfrm>
          <a:off x="10432676" y="100808120"/>
          <a:ext cx="358588" cy="728382"/>
        </a:xfrm>
        <a:prstGeom prst="rect">
          <a:avLst/>
        </a:prstGeom>
      </xdr:spPr>
    </xdr:pic>
    <xdr:clientData fLocksWithSheet="1" fPrintsWithSheet="1"/>
  </xdr:twoCellAnchor>
  <xdr:twoCellAnchor editAs="oneCell">
    <xdr:from>
      <xdr:col>3</xdr:col>
      <xdr:colOff>295275</xdr:colOff>
      <xdr:row>89</xdr:row>
      <xdr:rowOff>109600</xdr:rowOff>
    </xdr:from>
    <xdr:to>
      <xdr:col>3</xdr:col>
      <xdr:colOff>476250</xdr:colOff>
      <xdr:row>89</xdr:row>
      <xdr:rowOff>476250</xdr:rowOff>
    </xdr:to>
    <xdr:pic macro="" fPublished="0">
      <xdr:nvPicPr>
        <xdr:cNvPr id="91" name="그림 90"/>
        <xdr:cNvPicPr>
          <a:picLocks noChangeAspect="1"/>
        </xdr:cNvPicPr>
      </xdr:nvPicPr>
      <xdr:blipFill rotWithShape="1">
        <a:blip r:embed="rId88"/>
        <a:srcRect l="10510" t="21640" r="13320" b="8160"/>
        <a:stretch>
          <a:fillRect/>
        </a:stretch>
      </xdr:blipFill>
      <xdr:spPr>
        <a:xfrm>
          <a:off x="10432676" y="101951112"/>
          <a:ext cx="358588" cy="728382"/>
        </a:xfrm>
        <a:prstGeom prst="rect">
          <a:avLst/>
        </a:prstGeom>
      </xdr:spPr>
    </xdr:pic>
    <xdr:clientData fLocksWithSheet="1" fPrintsWithSheet="1"/>
  </xdr:twoCellAnchor>
  <xdr:twoCellAnchor editAs="oneCell">
    <xdr:from>
      <xdr:col>3</xdr:col>
      <xdr:colOff>295275</xdr:colOff>
      <xdr:row>90</xdr:row>
      <xdr:rowOff>109600</xdr:rowOff>
    </xdr:from>
    <xdr:to>
      <xdr:col>3</xdr:col>
      <xdr:colOff>476250</xdr:colOff>
      <xdr:row>90</xdr:row>
      <xdr:rowOff>476250</xdr:rowOff>
    </xdr:to>
    <xdr:pic macro="" fPublished="0">
      <xdr:nvPicPr>
        <xdr:cNvPr id="92" name="그림 91"/>
        <xdr:cNvPicPr>
          <a:picLocks noChangeAspect="1"/>
        </xdr:cNvPicPr>
      </xdr:nvPicPr>
      <xdr:blipFill rotWithShape="1">
        <a:blip r:embed="rId89"/>
        <a:srcRect l="10510" t="21640" r="13320" b="8160"/>
        <a:stretch>
          <a:fillRect/>
        </a:stretch>
      </xdr:blipFill>
      <xdr:spPr>
        <a:xfrm>
          <a:off x="10432676" y="103094112"/>
          <a:ext cx="358588" cy="728382"/>
        </a:xfrm>
        <a:prstGeom prst="rect">
          <a:avLst/>
        </a:prstGeom>
      </xdr:spPr>
    </xdr:pic>
    <xdr:clientData fLocksWithSheet="1" fPrintsWithSheet="1"/>
  </xdr:twoCellAnchor>
  <xdr:twoCellAnchor editAs="oneCell">
    <xdr:from>
      <xdr:col>3</xdr:col>
      <xdr:colOff>295275</xdr:colOff>
      <xdr:row>91</xdr:row>
      <xdr:rowOff>109600</xdr:rowOff>
    </xdr:from>
    <xdr:to>
      <xdr:col>3</xdr:col>
      <xdr:colOff>476250</xdr:colOff>
      <xdr:row>91</xdr:row>
      <xdr:rowOff>476250</xdr:rowOff>
    </xdr:to>
    <xdr:pic macro="" fPublished="0">
      <xdr:nvPicPr>
        <xdr:cNvPr id="93" name="그림 92"/>
        <xdr:cNvPicPr>
          <a:picLocks noChangeAspect="1"/>
        </xdr:cNvPicPr>
      </xdr:nvPicPr>
      <xdr:blipFill rotWithShape="1">
        <a:blip r:embed="rId90"/>
        <a:srcRect l="10510" t="21640" r="13320" b="8160"/>
        <a:stretch>
          <a:fillRect/>
        </a:stretch>
      </xdr:blipFill>
      <xdr:spPr>
        <a:xfrm>
          <a:off x="10432676" y="104237120"/>
          <a:ext cx="358588" cy="728382"/>
        </a:xfrm>
        <a:prstGeom prst="rect">
          <a:avLst/>
        </a:prstGeom>
      </xdr:spPr>
    </xdr:pic>
    <xdr:clientData fLocksWithSheet="1" fPrintsWithSheet="1"/>
  </xdr:twoCellAnchor>
  <xdr:twoCellAnchor editAs="oneCell">
    <xdr:from>
      <xdr:col>3</xdr:col>
      <xdr:colOff>295275</xdr:colOff>
      <xdr:row>92</xdr:row>
      <xdr:rowOff>109600</xdr:rowOff>
    </xdr:from>
    <xdr:to>
      <xdr:col>3</xdr:col>
      <xdr:colOff>476250</xdr:colOff>
      <xdr:row>92</xdr:row>
      <xdr:rowOff>476250</xdr:rowOff>
    </xdr:to>
    <xdr:pic macro="" fPublished="0">
      <xdr:nvPicPr>
        <xdr:cNvPr id="94" name="그림 93"/>
        <xdr:cNvPicPr>
          <a:picLocks noChangeAspect="1"/>
        </xdr:cNvPicPr>
      </xdr:nvPicPr>
      <xdr:blipFill rotWithShape="1">
        <a:blip r:embed="rId91"/>
        <a:srcRect l="10510" t="21640" r="13320" b="8160"/>
        <a:stretch>
          <a:fillRect/>
        </a:stretch>
      </xdr:blipFill>
      <xdr:spPr>
        <a:xfrm>
          <a:off x="10432676" y="105380120"/>
          <a:ext cx="358588" cy="728382"/>
        </a:xfrm>
        <a:prstGeom prst="rect">
          <a:avLst/>
        </a:prstGeom>
      </xdr:spPr>
    </xdr:pic>
    <xdr:clientData fLocksWithSheet="1" fPrintsWithSheet="1"/>
  </xdr:twoCellAnchor>
  <xdr:twoCellAnchor editAs="oneCell">
    <xdr:from>
      <xdr:col>3</xdr:col>
      <xdr:colOff>295275</xdr:colOff>
      <xdr:row>93</xdr:row>
      <xdr:rowOff>109600</xdr:rowOff>
    </xdr:from>
    <xdr:to>
      <xdr:col>3</xdr:col>
      <xdr:colOff>476250</xdr:colOff>
      <xdr:row>93</xdr:row>
      <xdr:rowOff>476250</xdr:rowOff>
    </xdr:to>
    <xdr:pic macro="" fPublished="0">
      <xdr:nvPicPr>
        <xdr:cNvPr id="95" name="그림 94"/>
        <xdr:cNvPicPr>
          <a:picLocks noChangeAspect="1"/>
        </xdr:cNvPicPr>
      </xdr:nvPicPr>
      <xdr:blipFill rotWithShape="1">
        <a:blip r:embed="rId92"/>
        <a:srcRect l="10510" t="21640" r="13320" b="8160"/>
        <a:stretch>
          <a:fillRect/>
        </a:stretch>
      </xdr:blipFill>
      <xdr:spPr>
        <a:xfrm>
          <a:off x="10432676" y="106523112"/>
          <a:ext cx="358588" cy="728382"/>
        </a:xfrm>
        <a:prstGeom prst="rect">
          <a:avLst/>
        </a:prstGeom>
      </xdr:spPr>
    </xdr:pic>
    <xdr:clientData fLocksWithSheet="1" fPrintsWithSheet="1"/>
  </xdr:twoCellAnchor>
  <xdr:twoCellAnchor editAs="oneCell">
    <xdr:from>
      <xdr:col>3</xdr:col>
      <xdr:colOff>295275</xdr:colOff>
      <xdr:row>94</xdr:row>
      <xdr:rowOff>109600</xdr:rowOff>
    </xdr:from>
    <xdr:to>
      <xdr:col>3</xdr:col>
      <xdr:colOff>476250</xdr:colOff>
      <xdr:row>94</xdr:row>
      <xdr:rowOff>476250</xdr:rowOff>
    </xdr:to>
    <xdr:pic macro="" fPublished="0">
      <xdr:nvPicPr>
        <xdr:cNvPr id="96" name="그림 95"/>
        <xdr:cNvPicPr>
          <a:picLocks noChangeAspect="1"/>
        </xdr:cNvPicPr>
      </xdr:nvPicPr>
      <xdr:blipFill rotWithShape="1">
        <a:blip r:embed="rId93"/>
        <a:srcRect l="10510" t="21640" r="13320" b="8160"/>
        <a:stretch>
          <a:fillRect/>
        </a:stretch>
      </xdr:blipFill>
      <xdr:spPr>
        <a:xfrm>
          <a:off x="10432676" y="107666112"/>
          <a:ext cx="358588" cy="728382"/>
        </a:xfrm>
        <a:prstGeom prst="rect">
          <a:avLst/>
        </a:prstGeom>
      </xdr:spPr>
    </xdr:pic>
    <xdr:clientData fLocksWithSheet="1" fPrintsWithSheet="1"/>
  </xdr:twoCellAnchor>
  <xdr:twoCellAnchor editAs="oneCell">
    <xdr:from>
      <xdr:col>3</xdr:col>
      <xdr:colOff>295275</xdr:colOff>
      <xdr:row>95</xdr:row>
      <xdr:rowOff>109600</xdr:rowOff>
    </xdr:from>
    <xdr:to>
      <xdr:col>3</xdr:col>
      <xdr:colOff>476250</xdr:colOff>
      <xdr:row>95</xdr:row>
      <xdr:rowOff>476250</xdr:rowOff>
    </xdr:to>
    <xdr:pic macro="" fPublished="0">
      <xdr:nvPicPr>
        <xdr:cNvPr id="97" name="그림 96"/>
        <xdr:cNvPicPr>
          <a:picLocks noChangeAspect="1"/>
        </xdr:cNvPicPr>
      </xdr:nvPicPr>
      <xdr:blipFill rotWithShape="1">
        <a:blip r:embed="rId94"/>
        <a:srcRect l="10510" t="21640" r="13320" b="8160"/>
        <a:stretch>
          <a:fillRect/>
        </a:stretch>
      </xdr:blipFill>
      <xdr:spPr>
        <a:xfrm>
          <a:off x="10432676" y="108809120"/>
          <a:ext cx="358588" cy="728382"/>
        </a:xfrm>
        <a:prstGeom prst="rect">
          <a:avLst/>
        </a:prstGeom>
      </xdr:spPr>
    </xdr:pic>
    <xdr:clientData fLocksWithSheet="1" fPrintsWithSheet="1"/>
  </xdr:twoCellAnchor>
  <xdr:twoCellAnchor editAs="oneCell">
    <xdr:from>
      <xdr:col>3</xdr:col>
      <xdr:colOff>295275</xdr:colOff>
      <xdr:row>96</xdr:row>
      <xdr:rowOff>109600</xdr:rowOff>
    </xdr:from>
    <xdr:to>
      <xdr:col>3</xdr:col>
      <xdr:colOff>476250</xdr:colOff>
      <xdr:row>96</xdr:row>
      <xdr:rowOff>476250</xdr:rowOff>
    </xdr:to>
    <xdr:pic macro="" fPublished="0">
      <xdr:nvPicPr>
        <xdr:cNvPr id="98" name="그림 97"/>
        <xdr:cNvPicPr>
          <a:picLocks noChangeAspect="1"/>
        </xdr:cNvPicPr>
      </xdr:nvPicPr>
      <xdr:blipFill rotWithShape="1">
        <a:blip r:embed="rId95"/>
        <a:srcRect l="10510" t="21640" r="13320" b="8160"/>
        <a:stretch>
          <a:fillRect/>
        </a:stretch>
      </xdr:blipFill>
      <xdr:spPr>
        <a:xfrm>
          <a:off x="10432676" y="109952120"/>
          <a:ext cx="358588" cy="728382"/>
        </a:xfrm>
        <a:prstGeom prst="rect">
          <a:avLst/>
        </a:prstGeom>
      </xdr:spPr>
    </xdr:pic>
    <xdr:clientData fLocksWithSheet="1" fPrintsWithSheet="1"/>
  </xdr:twoCellAnchor>
  <xdr:twoCellAnchor editAs="oneCell">
    <xdr:from>
      <xdr:col>3</xdr:col>
      <xdr:colOff>295275</xdr:colOff>
      <xdr:row>97</xdr:row>
      <xdr:rowOff>109600</xdr:rowOff>
    </xdr:from>
    <xdr:to>
      <xdr:col>3</xdr:col>
      <xdr:colOff>476250</xdr:colOff>
      <xdr:row>97</xdr:row>
      <xdr:rowOff>476250</xdr:rowOff>
    </xdr:to>
    <xdr:pic macro="" fPublished="0">
      <xdr:nvPicPr>
        <xdr:cNvPr id="99" name="그림 98"/>
        <xdr:cNvPicPr>
          <a:picLocks noChangeAspect="1"/>
        </xdr:cNvPicPr>
      </xdr:nvPicPr>
      <xdr:blipFill rotWithShape="1">
        <a:blip r:embed="rId96"/>
        <a:srcRect l="10510" t="21640" r="13320" b="8160"/>
        <a:stretch>
          <a:fillRect/>
        </a:stretch>
      </xdr:blipFill>
      <xdr:spPr>
        <a:xfrm>
          <a:off x="10432676" y="111095112"/>
          <a:ext cx="358588" cy="728382"/>
        </a:xfrm>
        <a:prstGeom prst="rect">
          <a:avLst/>
        </a:prstGeom>
      </xdr:spPr>
    </xdr:pic>
    <xdr:clientData fLocksWithSheet="1" fPrintsWithSheet="1"/>
  </xdr:twoCellAnchor>
  <xdr:twoCellAnchor editAs="oneCell">
    <xdr:from>
      <xdr:col>3</xdr:col>
      <xdr:colOff>295275</xdr:colOff>
      <xdr:row>98</xdr:row>
      <xdr:rowOff>109600</xdr:rowOff>
    </xdr:from>
    <xdr:to>
      <xdr:col>3</xdr:col>
      <xdr:colOff>476250</xdr:colOff>
      <xdr:row>98</xdr:row>
      <xdr:rowOff>476250</xdr:rowOff>
    </xdr:to>
    <xdr:pic macro="" fPublished="0">
      <xdr:nvPicPr>
        <xdr:cNvPr id="100" name="그림 99"/>
        <xdr:cNvPicPr>
          <a:picLocks noChangeAspect="1"/>
        </xdr:cNvPicPr>
      </xdr:nvPicPr>
      <xdr:blipFill rotWithShape="1">
        <a:blip r:embed="rId97"/>
        <a:srcRect l="10510" t="21640" r="13320" b="8160"/>
        <a:stretch>
          <a:fillRect/>
        </a:stretch>
      </xdr:blipFill>
      <xdr:spPr>
        <a:xfrm>
          <a:off x="10432676" y="112238112"/>
          <a:ext cx="358588" cy="728382"/>
        </a:xfrm>
        <a:prstGeom prst="rect">
          <a:avLst/>
        </a:prstGeom>
      </xdr:spPr>
    </xdr:pic>
    <xdr:clientData fLocksWithSheet="1" fPrintsWithSheet="1"/>
  </xdr:twoCellAnchor>
  <xdr:twoCellAnchor editAs="oneCell">
    <xdr:from>
      <xdr:col>3</xdr:col>
      <xdr:colOff>295275</xdr:colOff>
      <xdr:row>99</xdr:row>
      <xdr:rowOff>109600</xdr:rowOff>
    </xdr:from>
    <xdr:to>
      <xdr:col>3</xdr:col>
      <xdr:colOff>476250</xdr:colOff>
      <xdr:row>99</xdr:row>
      <xdr:rowOff>476250</xdr:rowOff>
    </xdr:to>
    <xdr:pic macro="" fPublished="0">
      <xdr:nvPicPr>
        <xdr:cNvPr id="101" name="그림 100"/>
        <xdr:cNvPicPr>
          <a:picLocks noChangeAspect="1"/>
        </xdr:cNvPicPr>
      </xdr:nvPicPr>
      <xdr:blipFill rotWithShape="1">
        <a:blip r:embed="rId98"/>
        <a:srcRect l="10510" t="21640" r="13320" b="8160"/>
        <a:stretch>
          <a:fillRect/>
        </a:stretch>
      </xdr:blipFill>
      <xdr:spPr>
        <a:xfrm>
          <a:off x="10432676" y="113381120"/>
          <a:ext cx="358588" cy="728382"/>
        </a:xfrm>
        <a:prstGeom prst="rect">
          <a:avLst/>
        </a:prstGeom>
      </xdr:spPr>
    </xdr:pic>
    <xdr:clientData fLocksWithSheet="1" fPrintsWithSheet="1"/>
  </xdr:twoCellAnchor>
  <xdr:twoCellAnchor editAs="oneCell">
    <xdr:from>
      <xdr:col>3</xdr:col>
      <xdr:colOff>295275</xdr:colOff>
      <xdr:row>100</xdr:row>
      <xdr:rowOff>109600</xdr:rowOff>
    </xdr:from>
    <xdr:to>
      <xdr:col>3</xdr:col>
      <xdr:colOff>476250</xdr:colOff>
      <xdr:row>100</xdr:row>
      <xdr:rowOff>476250</xdr:rowOff>
    </xdr:to>
    <xdr:pic macro="" fPublished="0">
      <xdr:nvPicPr>
        <xdr:cNvPr id="102" name="그림 101"/>
        <xdr:cNvPicPr>
          <a:picLocks noChangeAspect="1"/>
        </xdr:cNvPicPr>
      </xdr:nvPicPr>
      <xdr:blipFill rotWithShape="1">
        <a:blip r:embed="rId99"/>
        <a:srcRect l="10510" t="21640" r="13320" b="8160"/>
        <a:stretch>
          <a:fillRect/>
        </a:stretch>
      </xdr:blipFill>
      <xdr:spPr>
        <a:xfrm>
          <a:off x="10432676" y="114524120"/>
          <a:ext cx="358588" cy="728382"/>
        </a:xfrm>
        <a:prstGeom prst="rect">
          <a:avLst/>
        </a:prstGeom>
      </xdr:spPr>
    </xdr:pic>
    <xdr:clientData fLocksWithSheet="1" fPrintsWithSheet="1"/>
  </xdr:twoCellAnchor>
  <xdr:twoCellAnchor editAs="oneCell">
    <xdr:from>
      <xdr:col>3</xdr:col>
      <xdr:colOff>295275</xdr:colOff>
      <xdr:row>101</xdr:row>
      <xdr:rowOff>109600</xdr:rowOff>
    </xdr:from>
    <xdr:to>
      <xdr:col>3</xdr:col>
      <xdr:colOff>476250</xdr:colOff>
      <xdr:row>101</xdr:row>
      <xdr:rowOff>476250</xdr:rowOff>
    </xdr:to>
    <xdr:pic macro="" fPublished="0">
      <xdr:nvPicPr>
        <xdr:cNvPr id="103" name="그림 102"/>
        <xdr:cNvPicPr>
          <a:picLocks noChangeAspect="1"/>
        </xdr:cNvPicPr>
      </xdr:nvPicPr>
      <xdr:blipFill rotWithShape="1">
        <a:blip r:embed="rId100"/>
        <a:srcRect l="10510" t="21640" r="13320" b="8160"/>
        <a:stretch>
          <a:fillRect/>
        </a:stretch>
      </xdr:blipFill>
      <xdr:spPr>
        <a:xfrm>
          <a:off x="10432676" y="115667112"/>
          <a:ext cx="358588" cy="728382"/>
        </a:xfrm>
        <a:prstGeom prst="rect">
          <a:avLst/>
        </a:prstGeom>
      </xdr:spPr>
    </xdr:pic>
    <xdr:clientData fLocksWithSheet="1" fPrintsWithSheet="1"/>
  </xdr:twoCellAnchor>
  <xdr:twoCellAnchor editAs="oneCell">
    <xdr:from>
      <xdr:col>3</xdr:col>
      <xdr:colOff>295275</xdr:colOff>
      <xdr:row>102</xdr:row>
      <xdr:rowOff>109600</xdr:rowOff>
    </xdr:from>
    <xdr:to>
      <xdr:col>3</xdr:col>
      <xdr:colOff>476250</xdr:colOff>
      <xdr:row>102</xdr:row>
      <xdr:rowOff>476250</xdr:rowOff>
    </xdr:to>
    <xdr:pic macro="" fPublished="0">
      <xdr:nvPicPr>
        <xdr:cNvPr id="104" name="그림 103"/>
        <xdr:cNvPicPr>
          <a:picLocks noChangeAspect="1"/>
        </xdr:cNvPicPr>
      </xdr:nvPicPr>
      <xdr:blipFill rotWithShape="1">
        <a:blip r:embed="rId101"/>
        <a:srcRect l="10510" t="21640" r="13320" b="8160"/>
        <a:stretch>
          <a:fillRect/>
        </a:stretch>
      </xdr:blipFill>
      <xdr:spPr>
        <a:xfrm>
          <a:off x="10432676" y="116810112"/>
          <a:ext cx="358588" cy="728382"/>
        </a:xfrm>
        <a:prstGeom prst="rect">
          <a:avLst/>
        </a:prstGeom>
      </xdr:spPr>
    </xdr:pic>
    <xdr:clientData fLocksWithSheet="1" fPrintsWithSheet="1"/>
  </xdr:twoCellAnchor>
  <xdr:twoCellAnchor editAs="oneCell">
    <xdr:from>
      <xdr:col>3</xdr:col>
      <xdr:colOff>295275</xdr:colOff>
      <xdr:row>103</xdr:row>
      <xdr:rowOff>109600</xdr:rowOff>
    </xdr:from>
    <xdr:to>
      <xdr:col>3</xdr:col>
      <xdr:colOff>476250</xdr:colOff>
      <xdr:row>103</xdr:row>
      <xdr:rowOff>476250</xdr:rowOff>
    </xdr:to>
    <xdr:pic macro="" fPublished="0">
      <xdr:nvPicPr>
        <xdr:cNvPr id="105" name="그림 104"/>
        <xdr:cNvPicPr>
          <a:picLocks noChangeAspect="1"/>
        </xdr:cNvPicPr>
      </xdr:nvPicPr>
      <xdr:blipFill rotWithShape="1">
        <a:blip r:embed="rId102"/>
        <a:srcRect l="10510" t="21640" r="13320" b="8160"/>
        <a:stretch>
          <a:fillRect/>
        </a:stretch>
      </xdr:blipFill>
      <xdr:spPr>
        <a:xfrm>
          <a:off x="10432676" y="117953120"/>
          <a:ext cx="358588" cy="728382"/>
        </a:xfrm>
        <a:prstGeom prst="rect">
          <a:avLst/>
        </a:prstGeom>
      </xdr:spPr>
    </xdr:pic>
    <xdr:clientData fLocksWithSheet="1" fPrintsWithSheet="1"/>
  </xdr:twoCellAnchor>
  <xdr:twoCellAnchor editAs="oneCell">
    <xdr:from>
      <xdr:col>3</xdr:col>
      <xdr:colOff>295275</xdr:colOff>
      <xdr:row>104</xdr:row>
      <xdr:rowOff>109600</xdr:rowOff>
    </xdr:from>
    <xdr:to>
      <xdr:col>3</xdr:col>
      <xdr:colOff>476250</xdr:colOff>
      <xdr:row>104</xdr:row>
      <xdr:rowOff>476250</xdr:rowOff>
    </xdr:to>
    <xdr:pic macro="" fPublished="0">
      <xdr:nvPicPr>
        <xdr:cNvPr id="106" name="그림 105"/>
        <xdr:cNvPicPr>
          <a:picLocks noChangeAspect="1"/>
        </xdr:cNvPicPr>
      </xdr:nvPicPr>
      <xdr:blipFill rotWithShape="1">
        <a:blip r:embed="rId103"/>
        <a:srcRect l="10510" t="21640" r="13320" b="8160"/>
        <a:stretch>
          <a:fillRect/>
        </a:stretch>
      </xdr:blipFill>
      <xdr:spPr>
        <a:xfrm>
          <a:off x="10432676" y="119096120"/>
          <a:ext cx="358588" cy="728382"/>
        </a:xfrm>
        <a:prstGeom prst="rect">
          <a:avLst/>
        </a:prstGeom>
      </xdr:spPr>
    </xdr:pic>
    <xdr:clientData fLocksWithSheet="1" fPrintsWithSheet="1"/>
  </xdr:twoCellAnchor>
  <xdr:twoCellAnchor editAs="oneCell">
    <xdr:from>
      <xdr:col>3</xdr:col>
      <xdr:colOff>295275</xdr:colOff>
      <xdr:row>105</xdr:row>
      <xdr:rowOff>109600</xdr:rowOff>
    </xdr:from>
    <xdr:to>
      <xdr:col>3</xdr:col>
      <xdr:colOff>476250</xdr:colOff>
      <xdr:row>105</xdr:row>
      <xdr:rowOff>476250</xdr:rowOff>
    </xdr:to>
    <xdr:pic macro="" fPublished="0">
      <xdr:nvPicPr>
        <xdr:cNvPr id="107" name="그림 106"/>
        <xdr:cNvPicPr>
          <a:picLocks noChangeAspect="1"/>
        </xdr:cNvPicPr>
      </xdr:nvPicPr>
      <xdr:blipFill rotWithShape="1">
        <a:blip r:embed="rId104"/>
        <a:srcRect l="10510" t="21640" r="13320" b="8160"/>
        <a:stretch>
          <a:fillRect/>
        </a:stretch>
      </xdr:blipFill>
      <xdr:spPr>
        <a:xfrm>
          <a:off x="10432676" y="120239112"/>
          <a:ext cx="358588" cy="728382"/>
        </a:xfrm>
        <a:prstGeom prst="rect">
          <a:avLst/>
        </a:prstGeom>
      </xdr:spPr>
    </xdr:pic>
    <xdr:clientData fLocksWithSheet="1" fPrintsWithSheet="1"/>
  </xdr:twoCellAnchor>
  <xdr:twoCellAnchor editAs="oneCell">
    <xdr:from>
      <xdr:col>3</xdr:col>
      <xdr:colOff>295275</xdr:colOff>
      <xdr:row>106</xdr:row>
      <xdr:rowOff>109600</xdr:rowOff>
    </xdr:from>
    <xdr:to>
      <xdr:col>3</xdr:col>
      <xdr:colOff>476250</xdr:colOff>
      <xdr:row>106</xdr:row>
      <xdr:rowOff>476250</xdr:rowOff>
    </xdr:to>
    <xdr:pic macro="" fPublished="0">
      <xdr:nvPicPr>
        <xdr:cNvPr id="108" name="그림 107"/>
        <xdr:cNvPicPr>
          <a:picLocks noChangeAspect="1"/>
        </xdr:cNvPicPr>
      </xdr:nvPicPr>
      <xdr:blipFill rotWithShape="1">
        <a:blip r:embed="rId105"/>
        <a:srcRect l="10510" t="21640" r="13320" b="8160"/>
        <a:stretch>
          <a:fillRect/>
        </a:stretch>
      </xdr:blipFill>
      <xdr:spPr>
        <a:xfrm>
          <a:off x="10432676" y="121382112"/>
          <a:ext cx="358588" cy="728382"/>
        </a:xfrm>
        <a:prstGeom prst="rect">
          <a:avLst/>
        </a:prstGeom>
      </xdr:spPr>
    </xdr:pic>
    <xdr:clientData fLocksWithSheet="1" fPrintsWithSheet="1"/>
  </xdr:twoCellAnchor>
  <xdr:twoCellAnchor editAs="oneCell">
    <xdr:from>
      <xdr:col>3</xdr:col>
      <xdr:colOff>295275</xdr:colOff>
      <xdr:row>107</xdr:row>
      <xdr:rowOff>109600</xdr:rowOff>
    </xdr:from>
    <xdr:to>
      <xdr:col>3</xdr:col>
      <xdr:colOff>476250</xdr:colOff>
      <xdr:row>107</xdr:row>
      <xdr:rowOff>476250</xdr:rowOff>
    </xdr:to>
    <xdr:pic macro="" fPublished="0">
      <xdr:nvPicPr>
        <xdr:cNvPr id="109" name="그림 108"/>
        <xdr:cNvPicPr>
          <a:picLocks noChangeAspect="1"/>
        </xdr:cNvPicPr>
      </xdr:nvPicPr>
      <xdr:blipFill rotWithShape="1">
        <a:blip r:embed="rId106"/>
        <a:srcRect l="10510" t="21640" r="13320" b="8160"/>
        <a:stretch>
          <a:fillRect/>
        </a:stretch>
      </xdr:blipFill>
      <xdr:spPr>
        <a:xfrm>
          <a:off x="10432676" y="122525120"/>
          <a:ext cx="358588" cy="728382"/>
        </a:xfrm>
        <a:prstGeom prst="rect">
          <a:avLst/>
        </a:prstGeom>
      </xdr:spPr>
    </xdr:pic>
    <xdr:clientData fLocksWithSheet="1" fPrintsWithSheet="1"/>
  </xdr:twoCellAnchor>
  <xdr:twoCellAnchor editAs="oneCell">
    <xdr:from>
      <xdr:col>3</xdr:col>
      <xdr:colOff>295275</xdr:colOff>
      <xdr:row>108</xdr:row>
      <xdr:rowOff>109600</xdr:rowOff>
    </xdr:from>
    <xdr:to>
      <xdr:col>3</xdr:col>
      <xdr:colOff>476250</xdr:colOff>
      <xdr:row>108</xdr:row>
      <xdr:rowOff>476250</xdr:rowOff>
    </xdr:to>
    <xdr:pic macro="" fPublished="0">
      <xdr:nvPicPr>
        <xdr:cNvPr id="110" name="그림 109"/>
        <xdr:cNvPicPr>
          <a:picLocks noChangeAspect="1"/>
        </xdr:cNvPicPr>
      </xdr:nvPicPr>
      <xdr:blipFill rotWithShape="1">
        <a:blip r:embed="rId107"/>
        <a:srcRect l="10510" t="21640" r="13320" b="8160"/>
        <a:stretch>
          <a:fillRect/>
        </a:stretch>
      </xdr:blipFill>
      <xdr:spPr>
        <a:xfrm>
          <a:off x="10432676" y="123668120"/>
          <a:ext cx="358588" cy="728382"/>
        </a:xfrm>
        <a:prstGeom prst="rect">
          <a:avLst/>
        </a:prstGeom>
      </xdr:spPr>
    </xdr:pic>
    <xdr:clientData fLocksWithSheet="1" fPrintsWithSheet="1"/>
  </xdr:twoCellAnchor>
  <xdr:twoCellAnchor editAs="oneCell">
    <xdr:from>
      <xdr:col>3</xdr:col>
      <xdr:colOff>295275</xdr:colOff>
      <xdr:row>109</xdr:row>
      <xdr:rowOff>109600</xdr:rowOff>
    </xdr:from>
    <xdr:to>
      <xdr:col>3</xdr:col>
      <xdr:colOff>476250</xdr:colOff>
      <xdr:row>109</xdr:row>
      <xdr:rowOff>476250</xdr:rowOff>
    </xdr:to>
    <xdr:pic macro="" fPublished="0">
      <xdr:nvPicPr>
        <xdr:cNvPr id="111" name="그림 110"/>
        <xdr:cNvPicPr>
          <a:picLocks noChangeAspect="1"/>
        </xdr:cNvPicPr>
      </xdr:nvPicPr>
      <xdr:blipFill rotWithShape="1">
        <a:blip r:embed="rId108"/>
        <a:srcRect l="10510" t="21640" r="13320" b="8160"/>
        <a:stretch>
          <a:fillRect/>
        </a:stretch>
      </xdr:blipFill>
      <xdr:spPr>
        <a:xfrm>
          <a:off x="10432676" y="124811112"/>
          <a:ext cx="358588" cy="728382"/>
        </a:xfrm>
        <a:prstGeom prst="rect">
          <a:avLst/>
        </a:prstGeom>
      </xdr:spPr>
    </xdr:pic>
    <xdr:clientData fLocksWithSheet="1" fPrintsWithSheet="1"/>
  </xdr:twoCellAnchor>
  <xdr:twoCellAnchor editAs="oneCell">
    <xdr:from>
      <xdr:col>3</xdr:col>
      <xdr:colOff>295275</xdr:colOff>
      <xdr:row>110</xdr:row>
      <xdr:rowOff>109600</xdr:rowOff>
    </xdr:from>
    <xdr:to>
      <xdr:col>3</xdr:col>
      <xdr:colOff>476250</xdr:colOff>
      <xdr:row>110</xdr:row>
      <xdr:rowOff>476250</xdr:rowOff>
    </xdr:to>
    <xdr:pic macro="" fPublished="0">
      <xdr:nvPicPr>
        <xdr:cNvPr id="112" name="그림 111"/>
        <xdr:cNvPicPr>
          <a:picLocks noChangeAspect="1"/>
        </xdr:cNvPicPr>
      </xdr:nvPicPr>
      <xdr:blipFill rotWithShape="1">
        <a:blip r:embed="rId109"/>
        <a:srcRect l="10510" t="21640" r="13320" b="8160"/>
        <a:stretch>
          <a:fillRect/>
        </a:stretch>
      </xdr:blipFill>
      <xdr:spPr>
        <a:xfrm>
          <a:off x="10432676" y="125954112"/>
          <a:ext cx="358588" cy="728382"/>
        </a:xfrm>
        <a:prstGeom prst="rect">
          <a:avLst/>
        </a:prstGeom>
      </xdr:spPr>
    </xdr:pic>
    <xdr:clientData fLocksWithSheet="1" fPrintsWithSheet="1"/>
  </xdr:twoCellAnchor>
  <xdr:twoCellAnchor editAs="oneCell">
    <xdr:from>
      <xdr:col>3</xdr:col>
      <xdr:colOff>295275</xdr:colOff>
      <xdr:row>111</xdr:row>
      <xdr:rowOff>109600</xdr:rowOff>
    </xdr:from>
    <xdr:to>
      <xdr:col>3</xdr:col>
      <xdr:colOff>476250</xdr:colOff>
      <xdr:row>111</xdr:row>
      <xdr:rowOff>476250</xdr:rowOff>
    </xdr:to>
    <xdr:pic macro="" fPublished="0">
      <xdr:nvPicPr>
        <xdr:cNvPr id="113" name="그림 112"/>
        <xdr:cNvPicPr>
          <a:picLocks noChangeAspect="1"/>
        </xdr:cNvPicPr>
      </xdr:nvPicPr>
      <xdr:blipFill rotWithShape="1">
        <a:blip r:embed="rId110"/>
        <a:srcRect l="10510" t="21640" r="13320" b="8160"/>
        <a:stretch>
          <a:fillRect/>
        </a:stretch>
      </xdr:blipFill>
      <xdr:spPr>
        <a:xfrm>
          <a:off x="10432676" y="127097120"/>
          <a:ext cx="358588" cy="728382"/>
        </a:xfrm>
        <a:prstGeom prst="rect">
          <a:avLst/>
        </a:prstGeom>
      </xdr:spPr>
    </xdr:pic>
    <xdr:clientData fLocksWithSheet="1" fPrintsWithSheet="1"/>
  </xdr:twoCellAnchor>
  <xdr:twoCellAnchor editAs="oneCell">
    <xdr:from>
      <xdr:col>3</xdr:col>
      <xdr:colOff>295275</xdr:colOff>
      <xdr:row>112</xdr:row>
      <xdr:rowOff>109600</xdr:rowOff>
    </xdr:from>
    <xdr:to>
      <xdr:col>3</xdr:col>
      <xdr:colOff>476250</xdr:colOff>
      <xdr:row>112</xdr:row>
      <xdr:rowOff>476250</xdr:rowOff>
    </xdr:to>
    <xdr:pic macro="" fPublished="0">
      <xdr:nvPicPr>
        <xdr:cNvPr id="114" name="그림 113"/>
        <xdr:cNvPicPr>
          <a:picLocks noChangeAspect="1"/>
        </xdr:cNvPicPr>
      </xdr:nvPicPr>
      <xdr:blipFill rotWithShape="1">
        <a:blip r:embed="rId111"/>
        <a:srcRect l="10510" t="21640" r="13320" b="8160"/>
        <a:stretch>
          <a:fillRect/>
        </a:stretch>
      </xdr:blipFill>
      <xdr:spPr>
        <a:xfrm>
          <a:off x="10432676" y="128240120"/>
          <a:ext cx="358588" cy="728382"/>
        </a:xfrm>
        <a:prstGeom prst="rect">
          <a:avLst/>
        </a:prstGeom>
      </xdr:spPr>
    </xdr:pic>
    <xdr:clientData fLocksWithSheet="1" fPrintsWithSheet="1"/>
  </xdr:twoCellAnchor>
  <xdr:twoCellAnchor editAs="oneCell">
    <xdr:from>
      <xdr:col>3</xdr:col>
      <xdr:colOff>295275</xdr:colOff>
      <xdr:row>113</xdr:row>
      <xdr:rowOff>109600</xdr:rowOff>
    </xdr:from>
    <xdr:to>
      <xdr:col>3</xdr:col>
      <xdr:colOff>476250</xdr:colOff>
      <xdr:row>113</xdr:row>
      <xdr:rowOff>476250</xdr:rowOff>
    </xdr:to>
    <xdr:pic macro="" fPublished="0">
      <xdr:nvPicPr>
        <xdr:cNvPr id="115" name="그림 114"/>
        <xdr:cNvPicPr>
          <a:picLocks noChangeAspect="1"/>
        </xdr:cNvPicPr>
      </xdr:nvPicPr>
      <xdr:blipFill rotWithShape="1">
        <a:blip r:embed="rId112"/>
        <a:srcRect l="10510" t="21640" r="13320" b="8160"/>
        <a:stretch>
          <a:fillRect/>
        </a:stretch>
      </xdr:blipFill>
      <xdr:spPr>
        <a:xfrm>
          <a:off x="10432676" y="129383112"/>
          <a:ext cx="358588" cy="728382"/>
        </a:xfrm>
        <a:prstGeom prst="rect">
          <a:avLst/>
        </a:prstGeom>
      </xdr:spPr>
    </xdr:pic>
    <xdr:clientData fLocksWithSheet="1" fPrintsWithSheet="1"/>
  </xdr:twoCellAnchor>
  <xdr:twoCellAnchor editAs="oneCell">
    <xdr:from>
      <xdr:col>3</xdr:col>
      <xdr:colOff>295275</xdr:colOff>
      <xdr:row>114</xdr:row>
      <xdr:rowOff>109600</xdr:rowOff>
    </xdr:from>
    <xdr:to>
      <xdr:col>3</xdr:col>
      <xdr:colOff>476250</xdr:colOff>
      <xdr:row>114</xdr:row>
      <xdr:rowOff>476250</xdr:rowOff>
    </xdr:to>
    <xdr:pic macro="" fPublished="0">
      <xdr:nvPicPr>
        <xdr:cNvPr id="116" name="그림 115"/>
        <xdr:cNvPicPr>
          <a:picLocks noChangeAspect="1"/>
        </xdr:cNvPicPr>
      </xdr:nvPicPr>
      <xdr:blipFill rotWithShape="1">
        <a:blip r:embed="rId113"/>
        <a:srcRect l="10510" t="21640" r="13320" b="8160"/>
        <a:stretch>
          <a:fillRect/>
        </a:stretch>
      </xdr:blipFill>
      <xdr:spPr>
        <a:xfrm>
          <a:off x="10432676" y="130526112"/>
          <a:ext cx="358588" cy="728382"/>
        </a:xfrm>
        <a:prstGeom prst="rect">
          <a:avLst/>
        </a:prstGeom>
      </xdr:spPr>
    </xdr:pic>
    <xdr:clientData fLocksWithSheet="1" fPrintsWithSheet="1"/>
  </xdr:twoCellAnchor>
  <xdr:twoCellAnchor editAs="oneCell">
    <xdr:from>
      <xdr:col>3</xdr:col>
      <xdr:colOff>295275</xdr:colOff>
      <xdr:row>115</xdr:row>
      <xdr:rowOff>109600</xdr:rowOff>
    </xdr:from>
    <xdr:to>
      <xdr:col>3</xdr:col>
      <xdr:colOff>476250</xdr:colOff>
      <xdr:row>115</xdr:row>
      <xdr:rowOff>476250</xdr:rowOff>
    </xdr:to>
    <xdr:pic macro="" fPublished="0">
      <xdr:nvPicPr>
        <xdr:cNvPr id="117" name="그림 116"/>
        <xdr:cNvPicPr>
          <a:picLocks noChangeAspect="1"/>
        </xdr:cNvPicPr>
      </xdr:nvPicPr>
      <xdr:blipFill rotWithShape="1">
        <a:blip r:embed="rId114"/>
        <a:srcRect l="10510" t="21640" r="13320" b="8160"/>
        <a:stretch>
          <a:fillRect/>
        </a:stretch>
      </xdr:blipFill>
      <xdr:spPr>
        <a:xfrm>
          <a:off x="10432676" y="131669120"/>
          <a:ext cx="358588" cy="728382"/>
        </a:xfrm>
        <a:prstGeom prst="rect">
          <a:avLst/>
        </a:prstGeom>
      </xdr:spPr>
    </xdr:pic>
    <xdr:clientData fLocksWithSheet="1" fPrintsWithSheet="1"/>
  </xdr:twoCellAnchor>
  <xdr:twoCellAnchor editAs="oneCell">
    <xdr:from>
      <xdr:col>3</xdr:col>
      <xdr:colOff>295275</xdr:colOff>
      <xdr:row>116</xdr:row>
      <xdr:rowOff>109600</xdr:rowOff>
    </xdr:from>
    <xdr:to>
      <xdr:col>3</xdr:col>
      <xdr:colOff>476250</xdr:colOff>
      <xdr:row>116</xdr:row>
      <xdr:rowOff>476250</xdr:rowOff>
    </xdr:to>
    <xdr:pic macro="" fPublished="0">
      <xdr:nvPicPr>
        <xdr:cNvPr id="118" name="그림 117"/>
        <xdr:cNvPicPr>
          <a:picLocks noChangeAspect="1"/>
        </xdr:cNvPicPr>
      </xdr:nvPicPr>
      <xdr:blipFill rotWithShape="1">
        <a:blip r:embed="rId115"/>
        <a:srcRect l="10510" t="21640" r="13320" b="8160"/>
        <a:stretch>
          <a:fillRect/>
        </a:stretch>
      </xdr:blipFill>
      <xdr:spPr>
        <a:xfrm>
          <a:off x="10432676" y="132812120"/>
          <a:ext cx="358588" cy="728382"/>
        </a:xfrm>
        <a:prstGeom prst="rect">
          <a:avLst/>
        </a:prstGeom>
      </xdr:spPr>
    </xdr:pic>
    <xdr:clientData fLocksWithSheet="1" fPrintsWithSheet="1"/>
  </xdr:twoCellAnchor>
  <xdr:twoCellAnchor editAs="oneCell">
    <xdr:from>
      <xdr:col>3</xdr:col>
      <xdr:colOff>295275</xdr:colOff>
      <xdr:row>117</xdr:row>
      <xdr:rowOff>109600</xdr:rowOff>
    </xdr:from>
    <xdr:to>
      <xdr:col>3</xdr:col>
      <xdr:colOff>476250</xdr:colOff>
      <xdr:row>117</xdr:row>
      <xdr:rowOff>476250</xdr:rowOff>
    </xdr:to>
    <xdr:pic macro="" fPublished="0">
      <xdr:nvPicPr>
        <xdr:cNvPr id="119" name="그림 118"/>
        <xdr:cNvPicPr>
          <a:picLocks noChangeAspect="1"/>
        </xdr:cNvPicPr>
      </xdr:nvPicPr>
      <xdr:blipFill rotWithShape="1">
        <a:blip r:embed="rId116"/>
        <a:srcRect l="10510" t="21640" r="13320" b="8160"/>
        <a:stretch>
          <a:fillRect/>
        </a:stretch>
      </xdr:blipFill>
      <xdr:spPr>
        <a:xfrm>
          <a:off x="10432676" y="133955112"/>
          <a:ext cx="358588" cy="728382"/>
        </a:xfrm>
        <a:prstGeom prst="rect">
          <a:avLst/>
        </a:prstGeom>
      </xdr:spPr>
    </xdr:pic>
    <xdr:clientData fLocksWithSheet="1" fPrintsWithSheet="1"/>
  </xdr:twoCellAnchor>
  <xdr:twoCellAnchor editAs="oneCell">
    <xdr:from>
      <xdr:col>3</xdr:col>
      <xdr:colOff>295275</xdr:colOff>
      <xdr:row>118</xdr:row>
      <xdr:rowOff>109600</xdr:rowOff>
    </xdr:from>
    <xdr:to>
      <xdr:col>3</xdr:col>
      <xdr:colOff>476250</xdr:colOff>
      <xdr:row>118</xdr:row>
      <xdr:rowOff>476250</xdr:rowOff>
    </xdr:to>
    <xdr:pic macro="" fPublished="0">
      <xdr:nvPicPr>
        <xdr:cNvPr id="120" name="그림 119"/>
        <xdr:cNvPicPr>
          <a:picLocks noChangeAspect="1"/>
        </xdr:cNvPicPr>
      </xdr:nvPicPr>
      <xdr:blipFill rotWithShape="1">
        <a:blip r:embed="rId117"/>
        <a:srcRect l="10510" t="21640" r="13320" b="8160"/>
        <a:stretch>
          <a:fillRect/>
        </a:stretch>
      </xdr:blipFill>
      <xdr:spPr>
        <a:xfrm>
          <a:off x="10432676" y="135098112"/>
          <a:ext cx="358588" cy="728382"/>
        </a:xfrm>
        <a:prstGeom prst="rect">
          <a:avLst/>
        </a:prstGeom>
      </xdr:spPr>
    </xdr:pic>
    <xdr:clientData fLocksWithSheet="1" fPrintsWithSheet="1"/>
  </xdr:twoCellAnchor>
  <xdr:twoCellAnchor editAs="oneCell">
    <xdr:from>
      <xdr:col>3</xdr:col>
      <xdr:colOff>295275</xdr:colOff>
      <xdr:row>119</xdr:row>
      <xdr:rowOff>109600</xdr:rowOff>
    </xdr:from>
    <xdr:to>
      <xdr:col>3</xdr:col>
      <xdr:colOff>476250</xdr:colOff>
      <xdr:row>119</xdr:row>
      <xdr:rowOff>476250</xdr:rowOff>
    </xdr:to>
    <xdr:pic macro="" fPublished="0">
      <xdr:nvPicPr>
        <xdr:cNvPr id="121" name="그림 120"/>
        <xdr:cNvPicPr>
          <a:picLocks noChangeAspect="1"/>
        </xdr:cNvPicPr>
      </xdr:nvPicPr>
      <xdr:blipFill rotWithShape="1">
        <a:blip r:embed="rId118"/>
        <a:srcRect l="10510" t="21640" r="13320" b="8160"/>
        <a:stretch>
          <a:fillRect/>
        </a:stretch>
      </xdr:blipFill>
      <xdr:spPr>
        <a:xfrm>
          <a:off x="10432676" y="136241120"/>
          <a:ext cx="358588" cy="728382"/>
        </a:xfrm>
        <a:prstGeom prst="rect">
          <a:avLst/>
        </a:prstGeom>
      </xdr:spPr>
    </xdr:pic>
    <xdr:clientData fLocksWithSheet="1" fPrintsWithSheet="1"/>
  </xdr:twoCellAnchor>
  <xdr:twoCellAnchor editAs="oneCell">
    <xdr:from>
      <xdr:col>3</xdr:col>
      <xdr:colOff>295275</xdr:colOff>
      <xdr:row>120</xdr:row>
      <xdr:rowOff>109600</xdr:rowOff>
    </xdr:from>
    <xdr:to>
      <xdr:col>3</xdr:col>
      <xdr:colOff>476250</xdr:colOff>
      <xdr:row>120</xdr:row>
      <xdr:rowOff>476250</xdr:rowOff>
    </xdr:to>
    <xdr:pic macro="" fPublished="0">
      <xdr:nvPicPr>
        <xdr:cNvPr id="122" name="그림 121"/>
        <xdr:cNvPicPr>
          <a:picLocks noChangeAspect="1"/>
        </xdr:cNvPicPr>
      </xdr:nvPicPr>
      <xdr:blipFill rotWithShape="1">
        <a:blip r:embed="rId119"/>
        <a:srcRect l="10510" t="21640" r="13320" b="8160"/>
        <a:stretch>
          <a:fillRect/>
        </a:stretch>
      </xdr:blipFill>
      <xdr:spPr>
        <a:xfrm>
          <a:off x="10432676" y="137384112"/>
          <a:ext cx="358588" cy="728382"/>
        </a:xfrm>
        <a:prstGeom prst="rect">
          <a:avLst/>
        </a:prstGeom>
      </xdr:spPr>
    </xdr:pic>
    <xdr:clientData fLocksWithSheet="1" fPrintsWithSheet="1"/>
  </xdr:twoCellAnchor>
  <xdr:twoCellAnchor editAs="oneCell">
    <xdr:from>
      <xdr:col>3</xdr:col>
      <xdr:colOff>295275</xdr:colOff>
      <xdr:row>121</xdr:row>
      <xdr:rowOff>109600</xdr:rowOff>
    </xdr:from>
    <xdr:to>
      <xdr:col>3</xdr:col>
      <xdr:colOff>476250</xdr:colOff>
      <xdr:row>121</xdr:row>
      <xdr:rowOff>476250</xdr:rowOff>
    </xdr:to>
    <xdr:pic macro="" fPublished="0">
      <xdr:nvPicPr>
        <xdr:cNvPr id="123" name="그림 122"/>
        <xdr:cNvPicPr>
          <a:picLocks noChangeAspect="1"/>
        </xdr:cNvPicPr>
      </xdr:nvPicPr>
      <xdr:blipFill rotWithShape="1">
        <a:blip r:embed="rId120"/>
        <a:srcRect l="10510" t="21640" r="13320" b="8160"/>
        <a:stretch>
          <a:fillRect/>
        </a:stretch>
      </xdr:blipFill>
      <xdr:spPr>
        <a:xfrm>
          <a:off x="10432676" y="138527120"/>
          <a:ext cx="358588" cy="728382"/>
        </a:xfrm>
        <a:prstGeom prst="rect">
          <a:avLst/>
        </a:prstGeom>
      </xdr:spPr>
    </xdr:pic>
    <xdr:clientData fLocksWithSheet="1" fPrintsWithSheet="1"/>
  </xdr:twoCellAnchor>
  <xdr:twoCellAnchor editAs="oneCell">
    <xdr:from>
      <xdr:col>3</xdr:col>
      <xdr:colOff>295275</xdr:colOff>
      <xdr:row>122</xdr:row>
      <xdr:rowOff>109600</xdr:rowOff>
    </xdr:from>
    <xdr:to>
      <xdr:col>3</xdr:col>
      <xdr:colOff>476250</xdr:colOff>
      <xdr:row>122</xdr:row>
      <xdr:rowOff>476250</xdr:rowOff>
    </xdr:to>
    <xdr:pic macro="" fPublished="0">
      <xdr:nvPicPr>
        <xdr:cNvPr id="124" name="그림 123"/>
        <xdr:cNvPicPr>
          <a:picLocks noChangeAspect="1"/>
        </xdr:cNvPicPr>
      </xdr:nvPicPr>
      <xdr:blipFill rotWithShape="1">
        <a:blip r:embed="rId121"/>
        <a:srcRect l="10510" t="21640" r="13320" b="8160"/>
        <a:stretch>
          <a:fillRect/>
        </a:stretch>
      </xdr:blipFill>
      <xdr:spPr>
        <a:xfrm>
          <a:off x="10432676" y="139670112"/>
          <a:ext cx="358588" cy="728382"/>
        </a:xfrm>
        <a:prstGeom prst="rect">
          <a:avLst/>
        </a:prstGeom>
      </xdr:spPr>
    </xdr:pic>
    <xdr:clientData fLocksWithSheet="1" fPrintsWithSheet="1"/>
  </xdr:twoCellAnchor>
  <xdr:twoCellAnchor editAs="oneCell">
    <xdr:from>
      <xdr:col>3</xdr:col>
      <xdr:colOff>295275</xdr:colOff>
      <xdr:row>123</xdr:row>
      <xdr:rowOff>109600</xdr:rowOff>
    </xdr:from>
    <xdr:to>
      <xdr:col>3</xdr:col>
      <xdr:colOff>476250</xdr:colOff>
      <xdr:row>123</xdr:row>
      <xdr:rowOff>476250</xdr:rowOff>
    </xdr:to>
    <xdr:pic macro="" fPublished="0">
      <xdr:nvPicPr>
        <xdr:cNvPr id="125" name="그림 124"/>
        <xdr:cNvPicPr>
          <a:picLocks noChangeAspect="1"/>
        </xdr:cNvPicPr>
      </xdr:nvPicPr>
      <xdr:blipFill rotWithShape="1">
        <a:blip r:embed="rId122"/>
        <a:srcRect l="10510" t="21640" r="13320" b="8160"/>
        <a:stretch>
          <a:fillRect/>
        </a:stretch>
      </xdr:blipFill>
      <xdr:spPr>
        <a:xfrm>
          <a:off x="10432676" y="140813120"/>
          <a:ext cx="358588" cy="728382"/>
        </a:xfrm>
        <a:prstGeom prst="rect">
          <a:avLst/>
        </a:prstGeom>
      </xdr:spPr>
    </xdr:pic>
    <xdr:clientData fLocksWithSheet="1" fPrintsWithSheet="1"/>
  </xdr:twoCellAnchor>
  <xdr:twoCellAnchor editAs="oneCell">
    <xdr:from>
      <xdr:col>3</xdr:col>
      <xdr:colOff>295275</xdr:colOff>
      <xdr:row>124</xdr:row>
      <xdr:rowOff>109600</xdr:rowOff>
    </xdr:from>
    <xdr:to>
      <xdr:col>3</xdr:col>
      <xdr:colOff>476250</xdr:colOff>
      <xdr:row>124</xdr:row>
      <xdr:rowOff>476250</xdr:rowOff>
    </xdr:to>
    <xdr:pic macro="" fPublished="0">
      <xdr:nvPicPr>
        <xdr:cNvPr id="126" name="그림 125"/>
        <xdr:cNvPicPr>
          <a:picLocks noChangeAspect="1"/>
        </xdr:cNvPicPr>
      </xdr:nvPicPr>
      <xdr:blipFill rotWithShape="1">
        <a:blip r:embed="rId123"/>
        <a:srcRect l="10510" t="21640" r="13320" b="8160"/>
        <a:stretch>
          <a:fillRect/>
        </a:stretch>
      </xdr:blipFill>
      <xdr:spPr>
        <a:xfrm>
          <a:off x="10432676" y="141956112"/>
          <a:ext cx="358588" cy="728382"/>
        </a:xfrm>
        <a:prstGeom prst="rect">
          <a:avLst/>
        </a:prstGeom>
      </xdr:spPr>
    </xdr:pic>
    <xdr:clientData fLocksWithSheet="1" fPrintsWithSheet="1"/>
  </xdr:twoCellAnchor>
  <xdr:twoCellAnchor editAs="oneCell">
    <xdr:from>
      <xdr:col>3</xdr:col>
      <xdr:colOff>295275</xdr:colOff>
      <xdr:row>125</xdr:row>
      <xdr:rowOff>109600</xdr:rowOff>
    </xdr:from>
    <xdr:to>
      <xdr:col>3</xdr:col>
      <xdr:colOff>476250</xdr:colOff>
      <xdr:row>125</xdr:row>
      <xdr:rowOff>476250</xdr:rowOff>
    </xdr:to>
    <xdr:pic macro="" fPublished="0">
      <xdr:nvPicPr>
        <xdr:cNvPr id="127" name="그림 126"/>
        <xdr:cNvPicPr>
          <a:picLocks noChangeAspect="1"/>
        </xdr:cNvPicPr>
      </xdr:nvPicPr>
      <xdr:blipFill rotWithShape="1">
        <a:blip r:embed="rId124"/>
        <a:srcRect l="10510" t="21640" r="13320" b="8160"/>
        <a:stretch>
          <a:fillRect/>
        </a:stretch>
      </xdr:blipFill>
      <xdr:spPr>
        <a:xfrm>
          <a:off x="10432676" y="143099120"/>
          <a:ext cx="358588" cy="728382"/>
        </a:xfrm>
        <a:prstGeom prst="rect">
          <a:avLst/>
        </a:prstGeom>
      </xdr:spPr>
    </xdr:pic>
    <xdr:clientData fLocksWithSheet="1" fPrintsWithSheet="1"/>
  </xdr:twoCellAnchor>
  <xdr:twoCellAnchor editAs="oneCell">
    <xdr:from>
      <xdr:col>3</xdr:col>
      <xdr:colOff>295275</xdr:colOff>
      <xdr:row>126</xdr:row>
      <xdr:rowOff>109600</xdr:rowOff>
    </xdr:from>
    <xdr:to>
      <xdr:col>3</xdr:col>
      <xdr:colOff>476250</xdr:colOff>
      <xdr:row>126</xdr:row>
      <xdr:rowOff>476250</xdr:rowOff>
    </xdr:to>
    <xdr:pic macro="" fPublished="0">
      <xdr:nvPicPr>
        <xdr:cNvPr id="128" name="그림 127"/>
        <xdr:cNvPicPr>
          <a:picLocks noChangeAspect="1"/>
        </xdr:cNvPicPr>
      </xdr:nvPicPr>
      <xdr:blipFill rotWithShape="1">
        <a:blip r:embed="rId125"/>
        <a:srcRect l="10510" t="21640" r="13320" b="8160"/>
        <a:stretch>
          <a:fillRect/>
        </a:stretch>
      </xdr:blipFill>
      <xdr:spPr>
        <a:xfrm>
          <a:off x="10432676" y="144242112"/>
          <a:ext cx="358588" cy="728382"/>
        </a:xfrm>
        <a:prstGeom prst="rect">
          <a:avLst/>
        </a:prstGeom>
      </xdr:spPr>
    </xdr:pic>
    <xdr:clientData fLocksWithSheet="1" fPrintsWithSheet="1"/>
  </xdr:twoCellAnchor>
  <xdr:twoCellAnchor editAs="oneCell">
    <xdr:from>
      <xdr:col>3</xdr:col>
      <xdr:colOff>295275</xdr:colOff>
      <xdr:row>127</xdr:row>
      <xdr:rowOff>109600</xdr:rowOff>
    </xdr:from>
    <xdr:to>
      <xdr:col>3</xdr:col>
      <xdr:colOff>476250</xdr:colOff>
      <xdr:row>127</xdr:row>
      <xdr:rowOff>476250</xdr:rowOff>
    </xdr:to>
    <xdr:pic macro="" fPublished="0">
      <xdr:nvPicPr>
        <xdr:cNvPr id="129" name="그림 128"/>
        <xdr:cNvPicPr>
          <a:picLocks noChangeAspect="1"/>
        </xdr:cNvPicPr>
      </xdr:nvPicPr>
      <xdr:blipFill rotWithShape="1">
        <a:blip r:embed="rId126"/>
        <a:srcRect l="10510" t="21640" r="13320" b="8160"/>
        <a:stretch>
          <a:fillRect/>
        </a:stretch>
      </xdr:blipFill>
      <xdr:spPr>
        <a:xfrm>
          <a:off x="10432676" y="145385120"/>
          <a:ext cx="358588" cy="728382"/>
        </a:xfrm>
        <a:prstGeom prst="rect">
          <a:avLst/>
        </a:prstGeom>
      </xdr:spPr>
    </xdr:pic>
    <xdr:clientData fLocksWithSheet="1" fPrintsWithSheet="1"/>
  </xdr:twoCellAnchor>
  <xdr:twoCellAnchor editAs="oneCell">
    <xdr:from>
      <xdr:col>3</xdr:col>
      <xdr:colOff>295275</xdr:colOff>
      <xdr:row>128</xdr:row>
      <xdr:rowOff>109600</xdr:rowOff>
    </xdr:from>
    <xdr:to>
      <xdr:col>3</xdr:col>
      <xdr:colOff>476250</xdr:colOff>
      <xdr:row>128</xdr:row>
      <xdr:rowOff>476250</xdr:rowOff>
    </xdr:to>
    <xdr:pic macro="" fPublished="0">
      <xdr:nvPicPr>
        <xdr:cNvPr id="130" name="그림 129"/>
        <xdr:cNvPicPr>
          <a:picLocks noChangeAspect="1"/>
        </xdr:cNvPicPr>
      </xdr:nvPicPr>
      <xdr:blipFill rotWithShape="1">
        <a:blip r:embed="rId127"/>
        <a:srcRect l="10510" t="21640" r="13320" b="8160"/>
        <a:stretch>
          <a:fillRect/>
        </a:stretch>
      </xdr:blipFill>
      <xdr:spPr>
        <a:xfrm>
          <a:off x="10432676" y="146528112"/>
          <a:ext cx="358588" cy="728382"/>
        </a:xfrm>
        <a:prstGeom prst="rect">
          <a:avLst/>
        </a:prstGeom>
      </xdr:spPr>
    </xdr:pic>
    <xdr:clientData fLocksWithSheet="1" fPrintsWithSheet="1"/>
  </xdr:twoCellAnchor>
  <xdr:twoCellAnchor editAs="oneCell">
    <xdr:from>
      <xdr:col>3</xdr:col>
      <xdr:colOff>295275</xdr:colOff>
      <xdr:row>129</xdr:row>
      <xdr:rowOff>109600</xdr:rowOff>
    </xdr:from>
    <xdr:to>
      <xdr:col>3</xdr:col>
      <xdr:colOff>476250</xdr:colOff>
      <xdr:row>129</xdr:row>
      <xdr:rowOff>476250</xdr:rowOff>
    </xdr:to>
    <xdr:pic macro="" fPublished="0">
      <xdr:nvPicPr>
        <xdr:cNvPr id="131" name="그림 130"/>
        <xdr:cNvPicPr>
          <a:picLocks noChangeAspect="1"/>
        </xdr:cNvPicPr>
      </xdr:nvPicPr>
      <xdr:blipFill rotWithShape="1">
        <a:blip r:embed="rId128"/>
        <a:srcRect l="10510" t="21640" r="13320" b="8160"/>
        <a:stretch>
          <a:fillRect/>
        </a:stretch>
      </xdr:blipFill>
      <xdr:spPr>
        <a:xfrm>
          <a:off x="10432676" y="147671120"/>
          <a:ext cx="358588" cy="728382"/>
        </a:xfrm>
        <a:prstGeom prst="rect">
          <a:avLst/>
        </a:prstGeom>
      </xdr:spPr>
    </xdr:pic>
    <xdr:clientData fLocksWithSheet="1" fPrintsWithSheet="1"/>
  </xdr:twoCellAnchor>
  <xdr:twoCellAnchor editAs="oneCell">
    <xdr:from>
      <xdr:col>3</xdr:col>
      <xdr:colOff>295275</xdr:colOff>
      <xdr:row>130</xdr:row>
      <xdr:rowOff>109600</xdr:rowOff>
    </xdr:from>
    <xdr:to>
      <xdr:col>3</xdr:col>
      <xdr:colOff>476250</xdr:colOff>
      <xdr:row>130</xdr:row>
      <xdr:rowOff>476250</xdr:rowOff>
    </xdr:to>
    <xdr:pic macro="" fPublished="0">
      <xdr:nvPicPr>
        <xdr:cNvPr id="132" name="그림 131"/>
        <xdr:cNvPicPr>
          <a:picLocks noChangeAspect="1"/>
        </xdr:cNvPicPr>
      </xdr:nvPicPr>
      <xdr:blipFill rotWithShape="1">
        <a:blip r:embed="rId129"/>
        <a:srcRect l="10510" t="21640" r="13320" b="8160"/>
        <a:stretch>
          <a:fillRect/>
        </a:stretch>
      </xdr:blipFill>
      <xdr:spPr>
        <a:xfrm>
          <a:off x="10432676" y="148814112"/>
          <a:ext cx="358588" cy="728382"/>
        </a:xfrm>
        <a:prstGeom prst="rect">
          <a:avLst/>
        </a:prstGeom>
      </xdr:spPr>
    </xdr:pic>
    <xdr:clientData fLocksWithSheet="1" fPrintsWithSheet="1"/>
  </xdr:twoCellAnchor>
  <xdr:twoCellAnchor editAs="oneCell">
    <xdr:from>
      <xdr:col>3</xdr:col>
      <xdr:colOff>295275</xdr:colOff>
      <xdr:row>131</xdr:row>
      <xdr:rowOff>109600</xdr:rowOff>
    </xdr:from>
    <xdr:to>
      <xdr:col>3</xdr:col>
      <xdr:colOff>476250</xdr:colOff>
      <xdr:row>131</xdr:row>
      <xdr:rowOff>476250</xdr:rowOff>
    </xdr:to>
    <xdr:pic macro="" fPublished="0">
      <xdr:nvPicPr>
        <xdr:cNvPr id="133" name="그림 132"/>
        <xdr:cNvPicPr>
          <a:picLocks noChangeAspect="1"/>
        </xdr:cNvPicPr>
      </xdr:nvPicPr>
      <xdr:blipFill rotWithShape="1">
        <a:blip r:embed="rId130"/>
        <a:srcRect l="10510" t="21640" r="13320" b="8160"/>
        <a:stretch>
          <a:fillRect/>
        </a:stretch>
      </xdr:blipFill>
      <xdr:spPr>
        <a:xfrm>
          <a:off x="10432676" y="149957120"/>
          <a:ext cx="358588" cy="728382"/>
        </a:xfrm>
        <a:prstGeom prst="rect">
          <a:avLst/>
        </a:prstGeom>
      </xdr:spPr>
    </xdr:pic>
    <xdr:clientData fLocksWithSheet="1" fPrintsWithSheet="1"/>
  </xdr:twoCellAnchor>
  <xdr:twoCellAnchor editAs="oneCell">
    <xdr:from>
      <xdr:col>3</xdr:col>
      <xdr:colOff>295275</xdr:colOff>
      <xdr:row>132</xdr:row>
      <xdr:rowOff>109600</xdr:rowOff>
    </xdr:from>
    <xdr:to>
      <xdr:col>3</xdr:col>
      <xdr:colOff>476250</xdr:colOff>
      <xdr:row>132</xdr:row>
      <xdr:rowOff>476250</xdr:rowOff>
    </xdr:to>
    <xdr:pic macro="" fPublished="0">
      <xdr:nvPicPr>
        <xdr:cNvPr id="134" name="그림 133"/>
        <xdr:cNvPicPr>
          <a:picLocks noChangeAspect="1"/>
        </xdr:cNvPicPr>
      </xdr:nvPicPr>
      <xdr:blipFill rotWithShape="1">
        <a:blip r:embed="rId131"/>
        <a:srcRect l="10510" t="21640" r="13320" b="8160"/>
        <a:stretch>
          <a:fillRect/>
        </a:stretch>
      </xdr:blipFill>
      <xdr:spPr>
        <a:xfrm>
          <a:off x="10432676" y="151100112"/>
          <a:ext cx="358588" cy="728382"/>
        </a:xfrm>
        <a:prstGeom prst="rect">
          <a:avLst/>
        </a:prstGeom>
      </xdr:spPr>
    </xdr:pic>
    <xdr:clientData fLocksWithSheet="1" fPrintsWithSheet="1"/>
  </xdr:twoCellAnchor>
  <xdr:twoCellAnchor editAs="oneCell">
    <xdr:from>
      <xdr:col>3</xdr:col>
      <xdr:colOff>295275</xdr:colOff>
      <xdr:row>133</xdr:row>
      <xdr:rowOff>109600</xdr:rowOff>
    </xdr:from>
    <xdr:to>
      <xdr:col>3</xdr:col>
      <xdr:colOff>476250</xdr:colOff>
      <xdr:row>133</xdr:row>
      <xdr:rowOff>476250</xdr:rowOff>
    </xdr:to>
    <xdr:pic macro="" fPublished="0">
      <xdr:nvPicPr>
        <xdr:cNvPr id="135" name="그림 134"/>
        <xdr:cNvPicPr>
          <a:picLocks noChangeAspect="1"/>
        </xdr:cNvPicPr>
      </xdr:nvPicPr>
      <xdr:blipFill rotWithShape="1">
        <a:blip r:embed="rId132"/>
        <a:srcRect l="10510" t="21640" r="13320" b="8160"/>
        <a:stretch>
          <a:fillRect/>
        </a:stretch>
      </xdr:blipFill>
      <xdr:spPr>
        <a:xfrm>
          <a:off x="10432676" y="152243120"/>
          <a:ext cx="358588" cy="728382"/>
        </a:xfrm>
        <a:prstGeom prst="rect">
          <a:avLst/>
        </a:prstGeom>
      </xdr:spPr>
    </xdr:pic>
    <xdr:clientData fLocksWithSheet="1" fPrintsWithSheet="1"/>
  </xdr:twoCellAnchor>
  <xdr:twoCellAnchor editAs="oneCell">
    <xdr:from>
      <xdr:col>3</xdr:col>
      <xdr:colOff>295275</xdr:colOff>
      <xdr:row>134</xdr:row>
      <xdr:rowOff>109600</xdr:rowOff>
    </xdr:from>
    <xdr:to>
      <xdr:col>3</xdr:col>
      <xdr:colOff>476250</xdr:colOff>
      <xdr:row>134</xdr:row>
      <xdr:rowOff>476250</xdr:rowOff>
    </xdr:to>
    <xdr:pic macro="" fPublished="0">
      <xdr:nvPicPr>
        <xdr:cNvPr id="136" name="그림 135"/>
        <xdr:cNvPicPr>
          <a:picLocks noChangeAspect="1"/>
        </xdr:cNvPicPr>
      </xdr:nvPicPr>
      <xdr:blipFill rotWithShape="1">
        <a:blip r:embed="rId133"/>
        <a:srcRect l="10510" t="21640" r="13320" b="8160"/>
        <a:stretch>
          <a:fillRect/>
        </a:stretch>
      </xdr:blipFill>
      <xdr:spPr>
        <a:xfrm>
          <a:off x="10432676" y="153386112"/>
          <a:ext cx="358588" cy="728382"/>
        </a:xfrm>
        <a:prstGeom prst="rect">
          <a:avLst/>
        </a:prstGeom>
      </xdr:spPr>
    </xdr:pic>
    <xdr:clientData fLocksWithSheet="1" fPrintsWithSheet="1"/>
  </xdr:twoCellAnchor>
  <xdr:twoCellAnchor editAs="oneCell">
    <xdr:from>
      <xdr:col>3</xdr:col>
      <xdr:colOff>295275</xdr:colOff>
      <xdr:row>135</xdr:row>
      <xdr:rowOff>109600</xdr:rowOff>
    </xdr:from>
    <xdr:to>
      <xdr:col>3</xdr:col>
      <xdr:colOff>476250</xdr:colOff>
      <xdr:row>135</xdr:row>
      <xdr:rowOff>476250</xdr:rowOff>
    </xdr:to>
    <xdr:pic macro="" fPublished="0">
      <xdr:nvPicPr>
        <xdr:cNvPr id="137" name="그림 136"/>
        <xdr:cNvPicPr>
          <a:picLocks noChangeAspect="1"/>
        </xdr:cNvPicPr>
      </xdr:nvPicPr>
      <xdr:blipFill rotWithShape="1">
        <a:blip r:embed="rId134"/>
        <a:srcRect l="10510" t="21640" r="13320" b="8160"/>
        <a:stretch>
          <a:fillRect/>
        </a:stretch>
      </xdr:blipFill>
      <xdr:spPr>
        <a:xfrm>
          <a:off x="10432676" y="154529120"/>
          <a:ext cx="358588" cy="728382"/>
        </a:xfrm>
        <a:prstGeom prst="rect">
          <a:avLst/>
        </a:prstGeom>
      </xdr:spPr>
    </xdr:pic>
    <xdr:clientData fLocksWithSheet="1" fPrintsWithSheet="1"/>
  </xdr:twoCellAnchor>
  <xdr:twoCellAnchor editAs="oneCell">
    <xdr:from>
      <xdr:col>3</xdr:col>
      <xdr:colOff>295275</xdr:colOff>
      <xdr:row>136</xdr:row>
      <xdr:rowOff>109600</xdr:rowOff>
    </xdr:from>
    <xdr:to>
      <xdr:col>3</xdr:col>
      <xdr:colOff>476250</xdr:colOff>
      <xdr:row>136</xdr:row>
      <xdr:rowOff>476250</xdr:rowOff>
    </xdr:to>
    <xdr:pic macro="" fPublished="0">
      <xdr:nvPicPr>
        <xdr:cNvPr id="138" name="그림 137"/>
        <xdr:cNvPicPr>
          <a:picLocks noChangeAspect="1"/>
        </xdr:cNvPicPr>
      </xdr:nvPicPr>
      <xdr:blipFill rotWithShape="1">
        <a:blip r:embed="rId135"/>
        <a:srcRect l="10510" t="21640" r="13320" b="8160"/>
        <a:stretch>
          <a:fillRect/>
        </a:stretch>
      </xdr:blipFill>
      <xdr:spPr>
        <a:xfrm>
          <a:off x="10432676" y="155672112"/>
          <a:ext cx="358588" cy="728382"/>
        </a:xfrm>
        <a:prstGeom prst="rect">
          <a:avLst/>
        </a:prstGeom>
      </xdr:spPr>
    </xdr:pic>
    <xdr:clientData fLocksWithSheet="1" fPrintsWithSheet="1"/>
  </xdr:twoCellAnchor>
  <xdr:twoCellAnchor editAs="oneCell">
    <xdr:from>
      <xdr:col>3</xdr:col>
      <xdr:colOff>295275</xdr:colOff>
      <xdr:row>137</xdr:row>
      <xdr:rowOff>109600</xdr:rowOff>
    </xdr:from>
    <xdr:to>
      <xdr:col>3</xdr:col>
      <xdr:colOff>476250</xdr:colOff>
      <xdr:row>137</xdr:row>
      <xdr:rowOff>476250</xdr:rowOff>
    </xdr:to>
    <xdr:pic macro="" fPublished="0">
      <xdr:nvPicPr>
        <xdr:cNvPr id="139" name="그림 138"/>
        <xdr:cNvPicPr>
          <a:picLocks noChangeAspect="1"/>
        </xdr:cNvPicPr>
      </xdr:nvPicPr>
      <xdr:blipFill rotWithShape="1">
        <a:blip r:embed="rId136"/>
        <a:srcRect l="10510" t="21640" r="13320" b="8160"/>
        <a:stretch>
          <a:fillRect/>
        </a:stretch>
      </xdr:blipFill>
      <xdr:spPr>
        <a:xfrm>
          <a:off x="10432676" y="156815120"/>
          <a:ext cx="358588" cy="728382"/>
        </a:xfrm>
        <a:prstGeom prst="rect">
          <a:avLst/>
        </a:prstGeom>
      </xdr:spPr>
    </xdr:pic>
    <xdr:clientData fLocksWithSheet="1" fPrintsWithSheet="1"/>
  </xdr:twoCellAnchor>
  <xdr:twoCellAnchor editAs="oneCell">
    <xdr:from>
      <xdr:col>3</xdr:col>
      <xdr:colOff>295275</xdr:colOff>
      <xdr:row>138</xdr:row>
      <xdr:rowOff>109600</xdr:rowOff>
    </xdr:from>
    <xdr:to>
      <xdr:col>3</xdr:col>
      <xdr:colOff>476250</xdr:colOff>
      <xdr:row>138</xdr:row>
      <xdr:rowOff>476250</xdr:rowOff>
    </xdr:to>
    <xdr:pic macro="" fPublished="0">
      <xdr:nvPicPr>
        <xdr:cNvPr id="140" name="그림 139"/>
        <xdr:cNvPicPr>
          <a:picLocks noChangeAspect="1"/>
        </xdr:cNvPicPr>
      </xdr:nvPicPr>
      <xdr:blipFill rotWithShape="1">
        <a:blip r:embed="rId137"/>
        <a:srcRect l="10510" t="21640" r="13320" b="8160"/>
        <a:stretch>
          <a:fillRect/>
        </a:stretch>
      </xdr:blipFill>
      <xdr:spPr>
        <a:xfrm>
          <a:off x="10432676" y="157958112"/>
          <a:ext cx="358588" cy="728382"/>
        </a:xfrm>
        <a:prstGeom prst="rect">
          <a:avLst/>
        </a:prstGeom>
      </xdr:spPr>
    </xdr:pic>
    <xdr:clientData fLocksWithSheet="1" fPrintsWithSheet="1"/>
  </xdr:twoCellAnchor>
  <xdr:twoCellAnchor editAs="oneCell">
    <xdr:from>
      <xdr:col>3</xdr:col>
      <xdr:colOff>295275</xdr:colOff>
      <xdr:row>139</xdr:row>
      <xdr:rowOff>109600</xdr:rowOff>
    </xdr:from>
    <xdr:to>
      <xdr:col>3</xdr:col>
      <xdr:colOff>476250</xdr:colOff>
      <xdr:row>139</xdr:row>
      <xdr:rowOff>476250</xdr:rowOff>
    </xdr:to>
    <xdr:pic macro="" fPublished="0">
      <xdr:nvPicPr>
        <xdr:cNvPr id="141" name="그림 140"/>
        <xdr:cNvPicPr>
          <a:picLocks noChangeAspect="1"/>
        </xdr:cNvPicPr>
      </xdr:nvPicPr>
      <xdr:blipFill rotWithShape="1">
        <a:blip r:embed="rId138"/>
        <a:srcRect l="10510" t="21640" r="13320" b="8160"/>
        <a:stretch>
          <a:fillRect/>
        </a:stretch>
      </xdr:blipFill>
      <xdr:spPr>
        <a:xfrm>
          <a:off x="10432676" y="159101120"/>
          <a:ext cx="358588" cy="728382"/>
        </a:xfrm>
        <a:prstGeom prst="rect">
          <a:avLst/>
        </a:prstGeom>
      </xdr:spPr>
    </xdr:pic>
    <xdr:clientData fLocksWithSheet="1" fPrintsWithSheet="1"/>
  </xdr:twoCellAnchor>
  <xdr:twoCellAnchor editAs="oneCell">
    <xdr:from>
      <xdr:col>3</xdr:col>
      <xdr:colOff>295275</xdr:colOff>
      <xdr:row>140</xdr:row>
      <xdr:rowOff>109600</xdr:rowOff>
    </xdr:from>
    <xdr:to>
      <xdr:col>3</xdr:col>
      <xdr:colOff>476250</xdr:colOff>
      <xdr:row>140</xdr:row>
      <xdr:rowOff>476250</xdr:rowOff>
    </xdr:to>
    <xdr:pic macro="" fPublished="0">
      <xdr:nvPicPr>
        <xdr:cNvPr id="142" name="그림 141"/>
        <xdr:cNvPicPr>
          <a:picLocks noChangeAspect="1"/>
        </xdr:cNvPicPr>
      </xdr:nvPicPr>
      <xdr:blipFill rotWithShape="1">
        <a:blip r:embed="rId139"/>
        <a:srcRect l="10510" t="21640" r="13320" b="8160"/>
        <a:stretch>
          <a:fillRect/>
        </a:stretch>
      </xdr:blipFill>
      <xdr:spPr>
        <a:xfrm>
          <a:off x="10432676" y="160244112"/>
          <a:ext cx="358588" cy="728382"/>
        </a:xfrm>
        <a:prstGeom prst="rect">
          <a:avLst/>
        </a:prstGeom>
      </xdr:spPr>
    </xdr:pic>
    <xdr:clientData fLocksWithSheet="1" fPrintsWithSheet="1"/>
  </xdr:twoCellAnchor>
  <xdr:twoCellAnchor editAs="oneCell">
    <xdr:from>
      <xdr:col>3</xdr:col>
      <xdr:colOff>295275</xdr:colOff>
      <xdr:row>141</xdr:row>
      <xdr:rowOff>109600</xdr:rowOff>
    </xdr:from>
    <xdr:to>
      <xdr:col>3</xdr:col>
      <xdr:colOff>476250</xdr:colOff>
      <xdr:row>141</xdr:row>
      <xdr:rowOff>476250</xdr:rowOff>
    </xdr:to>
    <xdr:pic macro="" fPublished="0">
      <xdr:nvPicPr>
        <xdr:cNvPr id="143" name="그림 142"/>
        <xdr:cNvPicPr>
          <a:picLocks noChangeAspect="1"/>
        </xdr:cNvPicPr>
      </xdr:nvPicPr>
      <xdr:blipFill rotWithShape="1">
        <a:blip r:embed="rId140"/>
        <a:srcRect l="10510" t="21640" r="13320" b="8160"/>
        <a:stretch>
          <a:fillRect/>
        </a:stretch>
      </xdr:blipFill>
      <xdr:spPr>
        <a:xfrm>
          <a:off x="10432676" y="161387120"/>
          <a:ext cx="358588" cy="728382"/>
        </a:xfrm>
        <a:prstGeom prst="rect">
          <a:avLst/>
        </a:prstGeom>
      </xdr:spPr>
    </xdr:pic>
    <xdr:clientData fLocksWithSheet="1" fPrintsWithSheet="1"/>
  </xdr:twoCellAnchor>
  <xdr:twoCellAnchor editAs="oneCell">
    <xdr:from>
      <xdr:col>3</xdr:col>
      <xdr:colOff>295275</xdr:colOff>
      <xdr:row>142</xdr:row>
      <xdr:rowOff>109600</xdr:rowOff>
    </xdr:from>
    <xdr:to>
      <xdr:col>3</xdr:col>
      <xdr:colOff>476250</xdr:colOff>
      <xdr:row>142</xdr:row>
      <xdr:rowOff>476250</xdr:rowOff>
    </xdr:to>
    <xdr:pic macro="" fPublished="0">
      <xdr:nvPicPr>
        <xdr:cNvPr id="144" name="그림 143"/>
        <xdr:cNvPicPr>
          <a:picLocks noChangeAspect="1"/>
        </xdr:cNvPicPr>
      </xdr:nvPicPr>
      <xdr:blipFill rotWithShape="1">
        <a:blip r:embed="rId141"/>
        <a:srcRect l="10510" t="21640" r="13320" b="8160"/>
        <a:stretch>
          <a:fillRect/>
        </a:stretch>
      </xdr:blipFill>
      <xdr:spPr>
        <a:xfrm>
          <a:off x="10432676" y="162530112"/>
          <a:ext cx="358588" cy="728382"/>
        </a:xfrm>
        <a:prstGeom prst="rect">
          <a:avLst/>
        </a:prstGeom>
      </xdr:spPr>
    </xdr:pic>
    <xdr:clientData fLocksWithSheet="1" fPrintsWithSheet="1"/>
  </xdr:twoCellAnchor>
  <xdr:twoCellAnchor editAs="oneCell">
    <xdr:from>
      <xdr:col>3</xdr:col>
      <xdr:colOff>295275</xdr:colOff>
      <xdr:row>143</xdr:row>
      <xdr:rowOff>109600</xdr:rowOff>
    </xdr:from>
    <xdr:to>
      <xdr:col>3</xdr:col>
      <xdr:colOff>476250</xdr:colOff>
      <xdr:row>143</xdr:row>
      <xdr:rowOff>476250</xdr:rowOff>
    </xdr:to>
    <xdr:pic macro="" fPublished="0">
      <xdr:nvPicPr>
        <xdr:cNvPr id="145" name="그림 144"/>
        <xdr:cNvPicPr>
          <a:picLocks noChangeAspect="1"/>
        </xdr:cNvPicPr>
      </xdr:nvPicPr>
      <xdr:blipFill rotWithShape="1">
        <a:blip r:embed="rId142"/>
        <a:srcRect l="10510" t="21640" r="13320" b="8160"/>
        <a:stretch>
          <a:fillRect/>
        </a:stretch>
      </xdr:blipFill>
      <xdr:spPr>
        <a:xfrm>
          <a:off x="10432676" y="163673120"/>
          <a:ext cx="358588" cy="728382"/>
        </a:xfrm>
        <a:prstGeom prst="rect">
          <a:avLst/>
        </a:prstGeom>
      </xdr:spPr>
    </xdr:pic>
    <xdr:clientData fLocksWithSheet="1" fPrintsWithSheet="1"/>
  </xdr:twoCellAnchor>
  <xdr:twoCellAnchor editAs="oneCell">
    <xdr:from>
      <xdr:col>3</xdr:col>
      <xdr:colOff>295275</xdr:colOff>
      <xdr:row>144</xdr:row>
      <xdr:rowOff>109600</xdr:rowOff>
    </xdr:from>
    <xdr:to>
      <xdr:col>3</xdr:col>
      <xdr:colOff>476250</xdr:colOff>
      <xdr:row>144</xdr:row>
      <xdr:rowOff>476250</xdr:rowOff>
    </xdr:to>
    <xdr:pic macro="" fPublished="0">
      <xdr:nvPicPr>
        <xdr:cNvPr id="146" name="그림 145"/>
        <xdr:cNvPicPr>
          <a:picLocks noChangeAspect="1"/>
        </xdr:cNvPicPr>
      </xdr:nvPicPr>
      <xdr:blipFill rotWithShape="1">
        <a:blip r:embed="rId143"/>
        <a:srcRect l="10510" t="21640" r="13320" b="8160"/>
        <a:stretch>
          <a:fillRect/>
        </a:stretch>
      </xdr:blipFill>
      <xdr:spPr>
        <a:xfrm>
          <a:off x="10432676" y="164816112"/>
          <a:ext cx="358588" cy="728382"/>
        </a:xfrm>
        <a:prstGeom prst="rect">
          <a:avLst/>
        </a:prstGeom>
      </xdr:spPr>
    </xdr:pic>
    <xdr:clientData fLocksWithSheet="1" fPrintsWithSheet="1"/>
  </xdr:twoCellAnchor>
  <xdr:twoCellAnchor editAs="oneCell">
    <xdr:from>
      <xdr:col>3</xdr:col>
      <xdr:colOff>295275</xdr:colOff>
      <xdr:row>145</xdr:row>
      <xdr:rowOff>109600</xdr:rowOff>
    </xdr:from>
    <xdr:to>
      <xdr:col>3</xdr:col>
      <xdr:colOff>476250</xdr:colOff>
      <xdr:row>145</xdr:row>
      <xdr:rowOff>476250</xdr:rowOff>
    </xdr:to>
    <xdr:pic macro="" fPublished="0">
      <xdr:nvPicPr>
        <xdr:cNvPr id="147" name="그림 146"/>
        <xdr:cNvPicPr>
          <a:picLocks noChangeAspect="1"/>
        </xdr:cNvPicPr>
      </xdr:nvPicPr>
      <xdr:blipFill rotWithShape="1">
        <a:blip r:embed="rId144"/>
        <a:srcRect l="10510" t="21640" r="13320" b="8160"/>
        <a:stretch>
          <a:fillRect/>
        </a:stretch>
      </xdr:blipFill>
      <xdr:spPr>
        <a:xfrm>
          <a:off x="10432676" y="165959120"/>
          <a:ext cx="358588" cy="728382"/>
        </a:xfrm>
        <a:prstGeom prst="rect">
          <a:avLst/>
        </a:prstGeom>
      </xdr:spPr>
    </xdr:pic>
    <xdr:clientData fLocksWithSheet="1" fPrintsWithSheet="1"/>
  </xdr:twoCellAnchor>
  <xdr:twoCellAnchor editAs="oneCell">
    <xdr:from>
      <xdr:col>3</xdr:col>
      <xdr:colOff>295275</xdr:colOff>
      <xdr:row>146</xdr:row>
      <xdr:rowOff>109600</xdr:rowOff>
    </xdr:from>
    <xdr:to>
      <xdr:col>3</xdr:col>
      <xdr:colOff>476250</xdr:colOff>
      <xdr:row>146</xdr:row>
      <xdr:rowOff>476250</xdr:rowOff>
    </xdr:to>
    <xdr:pic macro="" fPublished="0">
      <xdr:nvPicPr>
        <xdr:cNvPr id="148" name="그림 147"/>
        <xdr:cNvPicPr>
          <a:picLocks noChangeAspect="1"/>
        </xdr:cNvPicPr>
      </xdr:nvPicPr>
      <xdr:blipFill rotWithShape="1">
        <a:blip r:embed="rId145"/>
        <a:srcRect l="10510" t="21640" r="13320" b="8160"/>
        <a:stretch>
          <a:fillRect/>
        </a:stretch>
      </xdr:blipFill>
      <xdr:spPr>
        <a:xfrm>
          <a:off x="10432676" y="167102112"/>
          <a:ext cx="358588" cy="728382"/>
        </a:xfrm>
        <a:prstGeom prst="rect">
          <a:avLst/>
        </a:prstGeom>
      </xdr:spPr>
    </xdr:pic>
    <xdr:clientData fLocksWithSheet="1" fPrintsWithSheet="1"/>
  </xdr:twoCellAnchor>
  <xdr:twoCellAnchor editAs="oneCell">
    <xdr:from>
      <xdr:col>3</xdr:col>
      <xdr:colOff>295275</xdr:colOff>
      <xdr:row>147</xdr:row>
      <xdr:rowOff>109600</xdr:rowOff>
    </xdr:from>
    <xdr:to>
      <xdr:col>3</xdr:col>
      <xdr:colOff>476250</xdr:colOff>
      <xdr:row>147</xdr:row>
      <xdr:rowOff>476250</xdr:rowOff>
    </xdr:to>
    <xdr:pic macro="" fPublished="0">
      <xdr:nvPicPr>
        <xdr:cNvPr id="149" name="그림 148"/>
        <xdr:cNvPicPr>
          <a:picLocks noChangeAspect="1"/>
        </xdr:cNvPicPr>
      </xdr:nvPicPr>
      <xdr:blipFill rotWithShape="1">
        <a:blip r:embed="rId146"/>
        <a:srcRect l="10510" t="21640" r="13320" b="8160"/>
        <a:stretch>
          <a:fillRect/>
        </a:stretch>
      </xdr:blipFill>
      <xdr:spPr>
        <a:xfrm>
          <a:off x="10432676" y="168245120"/>
          <a:ext cx="358588" cy="728382"/>
        </a:xfrm>
        <a:prstGeom prst="rect">
          <a:avLst/>
        </a:prstGeom>
      </xdr:spPr>
    </xdr:pic>
    <xdr:clientData fLocksWithSheet="1" fPrintsWithSheet="1"/>
  </xdr:twoCellAnchor>
  <xdr:twoCellAnchor editAs="oneCell">
    <xdr:from>
      <xdr:col>3</xdr:col>
      <xdr:colOff>295275</xdr:colOff>
      <xdr:row>148</xdr:row>
      <xdr:rowOff>109600</xdr:rowOff>
    </xdr:from>
    <xdr:to>
      <xdr:col>3</xdr:col>
      <xdr:colOff>476250</xdr:colOff>
      <xdr:row>148</xdr:row>
      <xdr:rowOff>476250</xdr:rowOff>
    </xdr:to>
    <xdr:pic macro="" fPublished="0">
      <xdr:nvPicPr>
        <xdr:cNvPr id="150" name="그림 149"/>
        <xdr:cNvPicPr>
          <a:picLocks noChangeAspect="1"/>
        </xdr:cNvPicPr>
      </xdr:nvPicPr>
      <xdr:blipFill rotWithShape="1">
        <a:blip r:embed="rId147"/>
        <a:srcRect l="10510" t="21640" r="13320" b="8160"/>
        <a:stretch>
          <a:fillRect/>
        </a:stretch>
      </xdr:blipFill>
      <xdr:spPr>
        <a:xfrm>
          <a:off x="10432676" y="169388112"/>
          <a:ext cx="358588" cy="728382"/>
        </a:xfrm>
        <a:prstGeom prst="rect">
          <a:avLst/>
        </a:prstGeom>
      </xdr:spPr>
    </xdr:pic>
    <xdr:clientData fLocksWithSheet="1" fPrintsWithSheet="1"/>
  </xdr:twoCellAnchor>
  <xdr:twoCellAnchor editAs="oneCell">
    <xdr:from>
      <xdr:col>3</xdr:col>
      <xdr:colOff>295275</xdr:colOff>
      <xdr:row>149</xdr:row>
      <xdr:rowOff>109600</xdr:rowOff>
    </xdr:from>
    <xdr:to>
      <xdr:col>3</xdr:col>
      <xdr:colOff>476250</xdr:colOff>
      <xdr:row>149</xdr:row>
      <xdr:rowOff>476250</xdr:rowOff>
    </xdr:to>
    <xdr:pic macro="" fPublished="0">
      <xdr:nvPicPr>
        <xdr:cNvPr id="151" name="그림 150"/>
        <xdr:cNvPicPr>
          <a:picLocks noChangeAspect="1"/>
        </xdr:cNvPicPr>
      </xdr:nvPicPr>
      <xdr:blipFill rotWithShape="1">
        <a:blip r:embed="rId148"/>
        <a:srcRect l="10510" t="21640" r="13320" b="8160"/>
        <a:stretch>
          <a:fillRect/>
        </a:stretch>
      </xdr:blipFill>
      <xdr:spPr>
        <a:xfrm>
          <a:off x="10432676" y="170531120"/>
          <a:ext cx="358588" cy="728382"/>
        </a:xfrm>
        <a:prstGeom prst="rect">
          <a:avLst/>
        </a:prstGeom>
      </xdr:spPr>
    </xdr:pic>
    <xdr:clientData fLocksWithSheet="1" fPrintsWithSheet="1"/>
  </xdr:twoCellAnchor>
  <xdr:twoCellAnchor editAs="oneCell">
    <xdr:from>
      <xdr:col>3</xdr:col>
      <xdr:colOff>295275</xdr:colOff>
      <xdr:row>150</xdr:row>
      <xdr:rowOff>109600</xdr:rowOff>
    </xdr:from>
    <xdr:to>
      <xdr:col>3</xdr:col>
      <xdr:colOff>476250</xdr:colOff>
      <xdr:row>150</xdr:row>
      <xdr:rowOff>476250</xdr:rowOff>
    </xdr:to>
    <xdr:pic macro="" fPublished="0">
      <xdr:nvPicPr>
        <xdr:cNvPr id="152" name="그림 151"/>
        <xdr:cNvPicPr>
          <a:picLocks noChangeAspect="1"/>
        </xdr:cNvPicPr>
      </xdr:nvPicPr>
      <xdr:blipFill rotWithShape="1">
        <a:blip r:embed="rId149"/>
        <a:srcRect l="10510" t="21640" r="13320" b="8160"/>
        <a:stretch>
          <a:fillRect/>
        </a:stretch>
      </xdr:blipFill>
      <xdr:spPr>
        <a:xfrm>
          <a:off x="10432676" y="171674112"/>
          <a:ext cx="358588" cy="728382"/>
        </a:xfrm>
        <a:prstGeom prst="rect">
          <a:avLst/>
        </a:prstGeom>
      </xdr:spPr>
    </xdr:pic>
    <xdr:clientData fLocksWithSheet="1" fPrintsWithSheet="1"/>
  </xdr:twoCellAnchor>
  <xdr:twoCellAnchor editAs="oneCell">
    <xdr:from>
      <xdr:col>3</xdr:col>
      <xdr:colOff>295275</xdr:colOff>
      <xdr:row>151</xdr:row>
      <xdr:rowOff>109600</xdr:rowOff>
    </xdr:from>
    <xdr:to>
      <xdr:col>3</xdr:col>
      <xdr:colOff>476250</xdr:colOff>
      <xdr:row>151</xdr:row>
      <xdr:rowOff>476250</xdr:rowOff>
    </xdr:to>
    <xdr:pic macro="" fPublished="0">
      <xdr:nvPicPr>
        <xdr:cNvPr id="153" name="그림 152"/>
        <xdr:cNvPicPr>
          <a:picLocks noChangeAspect="1"/>
        </xdr:cNvPicPr>
      </xdr:nvPicPr>
      <xdr:blipFill rotWithShape="1">
        <a:blip r:embed="rId150"/>
        <a:srcRect l="10510" t="21640" r="13320" b="8160"/>
        <a:stretch>
          <a:fillRect/>
        </a:stretch>
      </xdr:blipFill>
      <xdr:spPr>
        <a:xfrm>
          <a:off x="10432676" y="172817120"/>
          <a:ext cx="358588" cy="728382"/>
        </a:xfrm>
        <a:prstGeom prst="rect">
          <a:avLst/>
        </a:prstGeom>
      </xdr:spPr>
    </xdr:pic>
    <xdr:clientData fLocksWithSheet="1" fPrintsWithSheet="1"/>
  </xdr:twoCellAnchor>
  <xdr:twoCellAnchor editAs="oneCell">
    <xdr:from>
      <xdr:col>3</xdr:col>
      <xdr:colOff>295275</xdr:colOff>
      <xdr:row>152</xdr:row>
      <xdr:rowOff>109600</xdr:rowOff>
    </xdr:from>
    <xdr:to>
      <xdr:col>3</xdr:col>
      <xdr:colOff>476250</xdr:colOff>
      <xdr:row>152</xdr:row>
      <xdr:rowOff>476250</xdr:rowOff>
    </xdr:to>
    <xdr:pic macro="" fPublished="0">
      <xdr:nvPicPr>
        <xdr:cNvPr id="154" name="그림 153"/>
        <xdr:cNvPicPr>
          <a:picLocks noChangeAspect="1"/>
        </xdr:cNvPicPr>
      </xdr:nvPicPr>
      <xdr:blipFill rotWithShape="1">
        <a:blip r:embed="rId151"/>
        <a:srcRect l="10510" t="21640" r="13320" b="8160"/>
        <a:stretch>
          <a:fillRect/>
        </a:stretch>
      </xdr:blipFill>
      <xdr:spPr>
        <a:xfrm>
          <a:off x="10432676" y="173960112"/>
          <a:ext cx="358588" cy="728382"/>
        </a:xfrm>
        <a:prstGeom prst="rect">
          <a:avLst/>
        </a:prstGeom>
      </xdr:spPr>
    </xdr:pic>
    <xdr:clientData fLocksWithSheet="1" fPrintsWithSheet="1"/>
  </xdr:twoCellAnchor>
  <xdr:twoCellAnchor editAs="oneCell">
    <xdr:from>
      <xdr:col>3</xdr:col>
      <xdr:colOff>295275</xdr:colOff>
      <xdr:row>153</xdr:row>
      <xdr:rowOff>109600</xdr:rowOff>
    </xdr:from>
    <xdr:to>
      <xdr:col>3</xdr:col>
      <xdr:colOff>476250</xdr:colOff>
      <xdr:row>153</xdr:row>
      <xdr:rowOff>476250</xdr:rowOff>
    </xdr:to>
    <xdr:pic macro="" fPublished="0">
      <xdr:nvPicPr>
        <xdr:cNvPr id="155" name="그림 154"/>
        <xdr:cNvPicPr>
          <a:picLocks noChangeAspect="1"/>
        </xdr:cNvPicPr>
      </xdr:nvPicPr>
      <xdr:blipFill rotWithShape="1">
        <a:blip r:embed="rId152"/>
        <a:srcRect l="10510" t="21640" r="13320" b="8160"/>
        <a:stretch>
          <a:fillRect/>
        </a:stretch>
      </xdr:blipFill>
      <xdr:spPr>
        <a:xfrm>
          <a:off x="10432676" y="175103120"/>
          <a:ext cx="358588" cy="728382"/>
        </a:xfrm>
        <a:prstGeom prst="rect">
          <a:avLst/>
        </a:prstGeom>
      </xdr:spPr>
    </xdr:pic>
    <xdr:clientData fLocksWithSheet="1" fPrintsWithSheet="1"/>
  </xdr:twoCellAnchor>
  <xdr:twoCellAnchor editAs="oneCell">
    <xdr:from>
      <xdr:col>3</xdr:col>
      <xdr:colOff>295275</xdr:colOff>
      <xdr:row>154</xdr:row>
      <xdr:rowOff>109600</xdr:rowOff>
    </xdr:from>
    <xdr:to>
      <xdr:col>3</xdr:col>
      <xdr:colOff>476250</xdr:colOff>
      <xdr:row>154</xdr:row>
      <xdr:rowOff>476250</xdr:rowOff>
    </xdr:to>
    <xdr:pic macro="" fPublished="0">
      <xdr:nvPicPr>
        <xdr:cNvPr id="156" name="그림 155"/>
        <xdr:cNvPicPr>
          <a:picLocks noChangeAspect="1"/>
        </xdr:cNvPicPr>
      </xdr:nvPicPr>
      <xdr:blipFill rotWithShape="1">
        <a:blip r:embed="rId153"/>
        <a:srcRect l="10510" t="21640" r="13320" b="8160"/>
        <a:stretch>
          <a:fillRect/>
        </a:stretch>
      </xdr:blipFill>
      <xdr:spPr>
        <a:xfrm>
          <a:off x="10432676" y="176246112"/>
          <a:ext cx="358588" cy="728382"/>
        </a:xfrm>
        <a:prstGeom prst="rect">
          <a:avLst/>
        </a:prstGeom>
      </xdr:spPr>
    </xdr:pic>
    <xdr:clientData fLocksWithSheet="1" fPrintsWithSheet="1"/>
  </xdr:twoCellAnchor>
  <xdr:twoCellAnchor editAs="oneCell">
    <xdr:from>
      <xdr:col>3</xdr:col>
      <xdr:colOff>295275</xdr:colOff>
      <xdr:row>155</xdr:row>
      <xdr:rowOff>109600</xdr:rowOff>
    </xdr:from>
    <xdr:to>
      <xdr:col>3</xdr:col>
      <xdr:colOff>476250</xdr:colOff>
      <xdr:row>155</xdr:row>
      <xdr:rowOff>476250</xdr:rowOff>
    </xdr:to>
    <xdr:pic macro="" fPublished="0">
      <xdr:nvPicPr>
        <xdr:cNvPr id="157" name="그림 156"/>
        <xdr:cNvPicPr>
          <a:picLocks noChangeAspect="1"/>
        </xdr:cNvPicPr>
      </xdr:nvPicPr>
      <xdr:blipFill rotWithShape="1">
        <a:blip r:embed="rId154"/>
        <a:srcRect l="10510" t="21640" r="13320" b="8160"/>
        <a:stretch>
          <a:fillRect/>
        </a:stretch>
      </xdr:blipFill>
      <xdr:spPr>
        <a:xfrm>
          <a:off x="10432676" y="177389120"/>
          <a:ext cx="358588" cy="728382"/>
        </a:xfrm>
        <a:prstGeom prst="rect">
          <a:avLst/>
        </a:prstGeom>
      </xdr:spPr>
    </xdr:pic>
    <xdr:clientData fLocksWithSheet="1" fPrintsWithSheet="1"/>
  </xdr:twoCellAnchor>
  <xdr:twoCellAnchor editAs="oneCell">
    <xdr:from>
      <xdr:col>3</xdr:col>
      <xdr:colOff>295275</xdr:colOff>
      <xdr:row>156</xdr:row>
      <xdr:rowOff>109600</xdr:rowOff>
    </xdr:from>
    <xdr:to>
      <xdr:col>3</xdr:col>
      <xdr:colOff>476250</xdr:colOff>
      <xdr:row>156</xdr:row>
      <xdr:rowOff>476250</xdr:rowOff>
    </xdr:to>
    <xdr:pic macro="" fPublished="0">
      <xdr:nvPicPr>
        <xdr:cNvPr id="158" name="그림 157"/>
        <xdr:cNvPicPr>
          <a:picLocks noChangeAspect="1"/>
        </xdr:cNvPicPr>
      </xdr:nvPicPr>
      <xdr:blipFill rotWithShape="1">
        <a:blip r:embed="rId155"/>
        <a:srcRect l="10510" t="21640" r="13320" b="8160"/>
        <a:stretch>
          <a:fillRect/>
        </a:stretch>
      </xdr:blipFill>
      <xdr:spPr>
        <a:xfrm>
          <a:off x="10432676" y="178532112"/>
          <a:ext cx="358588" cy="728382"/>
        </a:xfrm>
        <a:prstGeom prst="rect">
          <a:avLst/>
        </a:prstGeom>
      </xdr:spPr>
    </xdr:pic>
    <xdr:clientData fLocksWithSheet="1" fPrintsWithSheet="1"/>
  </xdr:twoCellAnchor>
  <xdr:twoCellAnchor editAs="oneCell">
    <xdr:from>
      <xdr:col>3</xdr:col>
      <xdr:colOff>295275</xdr:colOff>
      <xdr:row>157</xdr:row>
      <xdr:rowOff>109600</xdr:rowOff>
    </xdr:from>
    <xdr:to>
      <xdr:col>3</xdr:col>
      <xdr:colOff>476250</xdr:colOff>
      <xdr:row>157</xdr:row>
      <xdr:rowOff>476250</xdr:rowOff>
    </xdr:to>
    <xdr:pic macro="" fPublished="0">
      <xdr:nvPicPr>
        <xdr:cNvPr id="159" name="그림 158"/>
        <xdr:cNvPicPr>
          <a:picLocks noChangeAspect="1"/>
        </xdr:cNvPicPr>
      </xdr:nvPicPr>
      <xdr:blipFill rotWithShape="1">
        <a:blip r:embed="rId156"/>
        <a:srcRect l="10510" t="21640" r="13320" b="8160"/>
        <a:stretch>
          <a:fillRect/>
        </a:stretch>
      </xdr:blipFill>
      <xdr:spPr>
        <a:xfrm>
          <a:off x="10432676" y="179675120"/>
          <a:ext cx="358588" cy="728382"/>
        </a:xfrm>
        <a:prstGeom prst="rect">
          <a:avLst/>
        </a:prstGeom>
      </xdr:spPr>
    </xdr:pic>
    <xdr:clientData fLocksWithSheet="1" fPrintsWithSheet="1"/>
  </xdr:twoCellAnchor>
  <xdr:twoCellAnchor editAs="oneCell">
    <xdr:from>
      <xdr:col>3</xdr:col>
      <xdr:colOff>295275</xdr:colOff>
      <xdr:row>158</xdr:row>
      <xdr:rowOff>109600</xdr:rowOff>
    </xdr:from>
    <xdr:to>
      <xdr:col>3</xdr:col>
      <xdr:colOff>476250</xdr:colOff>
      <xdr:row>158</xdr:row>
      <xdr:rowOff>476250</xdr:rowOff>
    </xdr:to>
    <xdr:pic macro="" fPublished="0">
      <xdr:nvPicPr>
        <xdr:cNvPr id="160" name="그림 159"/>
        <xdr:cNvPicPr>
          <a:picLocks noChangeAspect="1"/>
        </xdr:cNvPicPr>
      </xdr:nvPicPr>
      <xdr:blipFill rotWithShape="1">
        <a:blip r:embed="rId157"/>
        <a:srcRect l="10510" t="21640" r="13320" b="8160"/>
        <a:stretch>
          <a:fillRect/>
        </a:stretch>
      </xdr:blipFill>
      <xdr:spPr>
        <a:xfrm>
          <a:off x="10432676" y="180818112"/>
          <a:ext cx="358588" cy="728382"/>
        </a:xfrm>
        <a:prstGeom prst="rect">
          <a:avLst/>
        </a:prstGeom>
      </xdr:spPr>
    </xdr:pic>
    <xdr:clientData fLocksWithSheet="1" fPrintsWithSheet="1"/>
  </xdr:twoCellAnchor>
  <xdr:twoCellAnchor editAs="oneCell">
    <xdr:from>
      <xdr:col>3</xdr:col>
      <xdr:colOff>295275</xdr:colOff>
      <xdr:row>159</xdr:row>
      <xdr:rowOff>109600</xdr:rowOff>
    </xdr:from>
    <xdr:to>
      <xdr:col>3</xdr:col>
      <xdr:colOff>476250</xdr:colOff>
      <xdr:row>159</xdr:row>
      <xdr:rowOff>476250</xdr:rowOff>
    </xdr:to>
    <xdr:pic macro="" fPublished="0">
      <xdr:nvPicPr>
        <xdr:cNvPr id="161" name="그림 160"/>
        <xdr:cNvPicPr>
          <a:picLocks noChangeAspect="1"/>
        </xdr:cNvPicPr>
      </xdr:nvPicPr>
      <xdr:blipFill rotWithShape="1">
        <a:blip r:embed="rId158"/>
        <a:srcRect l="10510" t="21640" r="13320" b="8160"/>
        <a:stretch>
          <a:fillRect/>
        </a:stretch>
      </xdr:blipFill>
      <xdr:spPr>
        <a:xfrm>
          <a:off x="10432676" y="181961104"/>
          <a:ext cx="358588" cy="728382"/>
        </a:xfrm>
        <a:prstGeom prst="rect">
          <a:avLst/>
        </a:prstGeom>
      </xdr:spPr>
    </xdr:pic>
    <xdr:clientData fLocksWithSheet="1" fPrintsWithSheet="1"/>
  </xdr:twoCellAnchor>
  <xdr:twoCellAnchor editAs="oneCell">
    <xdr:from>
      <xdr:col>3</xdr:col>
      <xdr:colOff>295275</xdr:colOff>
      <xdr:row>160</xdr:row>
      <xdr:rowOff>109600</xdr:rowOff>
    </xdr:from>
    <xdr:to>
      <xdr:col>3</xdr:col>
      <xdr:colOff>476250</xdr:colOff>
      <xdr:row>160</xdr:row>
      <xdr:rowOff>476250</xdr:rowOff>
    </xdr:to>
    <xdr:pic macro="" fPublished="0">
      <xdr:nvPicPr>
        <xdr:cNvPr id="162" name="그림 161"/>
        <xdr:cNvPicPr>
          <a:picLocks noChangeAspect="1"/>
        </xdr:cNvPicPr>
      </xdr:nvPicPr>
      <xdr:blipFill rotWithShape="1">
        <a:blip r:embed="rId159"/>
        <a:srcRect l="10510" t="21640" r="13320" b="8160"/>
        <a:stretch>
          <a:fillRect/>
        </a:stretch>
      </xdr:blipFill>
      <xdr:spPr>
        <a:xfrm>
          <a:off x="10432676" y="183104112"/>
          <a:ext cx="358588" cy="728382"/>
        </a:xfrm>
        <a:prstGeom prst="rect">
          <a:avLst/>
        </a:prstGeom>
      </xdr:spPr>
    </xdr:pic>
    <xdr:clientData fLocksWithSheet="1" fPrintsWithSheet="1"/>
  </xdr:twoCellAnchor>
  <xdr:twoCellAnchor editAs="oneCell">
    <xdr:from>
      <xdr:col>3</xdr:col>
      <xdr:colOff>295275</xdr:colOff>
      <xdr:row>161</xdr:row>
      <xdr:rowOff>109600</xdr:rowOff>
    </xdr:from>
    <xdr:to>
      <xdr:col>3</xdr:col>
      <xdr:colOff>476250</xdr:colOff>
      <xdr:row>161</xdr:row>
      <xdr:rowOff>476250</xdr:rowOff>
    </xdr:to>
    <xdr:pic macro="" fPublished="0">
      <xdr:nvPicPr>
        <xdr:cNvPr id="163" name="그림 162"/>
        <xdr:cNvPicPr>
          <a:picLocks noChangeAspect="1"/>
        </xdr:cNvPicPr>
      </xdr:nvPicPr>
      <xdr:blipFill rotWithShape="1">
        <a:blip r:embed="rId160"/>
        <a:srcRect l="10510" t="21640" r="13320" b="8160"/>
        <a:stretch>
          <a:fillRect/>
        </a:stretch>
      </xdr:blipFill>
      <xdr:spPr>
        <a:xfrm>
          <a:off x="10432676" y="184247120"/>
          <a:ext cx="358588" cy="728382"/>
        </a:xfrm>
        <a:prstGeom prst="rect">
          <a:avLst/>
        </a:prstGeom>
      </xdr:spPr>
    </xdr:pic>
    <xdr:clientData fLocksWithSheet="1" fPrintsWithSheet="1"/>
  </xdr:twoCellAnchor>
  <xdr:twoCellAnchor editAs="oneCell">
    <xdr:from>
      <xdr:col>3</xdr:col>
      <xdr:colOff>295275</xdr:colOff>
      <xdr:row>162</xdr:row>
      <xdr:rowOff>109600</xdr:rowOff>
    </xdr:from>
    <xdr:to>
      <xdr:col>3</xdr:col>
      <xdr:colOff>476250</xdr:colOff>
      <xdr:row>162</xdr:row>
      <xdr:rowOff>476250</xdr:rowOff>
    </xdr:to>
    <xdr:pic macro="" fPublished="0">
      <xdr:nvPicPr>
        <xdr:cNvPr id="164" name="그림 163"/>
        <xdr:cNvPicPr>
          <a:picLocks noChangeAspect="1"/>
        </xdr:cNvPicPr>
      </xdr:nvPicPr>
      <xdr:blipFill rotWithShape="1">
        <a:blip r:embed="rId161"/>
        <a:srcRect l="10510" t="21640" r="13320" b="8160"/>
        <a:stretch>
          <a:fillRect/>
        </a:stretch>
      </xdr:blipFill>
      <xdr:spPr>
        <a:xfrm>
          <a:off x="10432676" y="185390128"/>
          <a:ext cx="358588" cy="728382"/>
        </a:xfrm>
        <a:prstGeom prst="rect">
          <a:avLst/>
        </a:prstGeom>
      </xdr:spPr>
    </xdr:pic>
    <xdr:clientData fLocksWithSheet="1" fPrintsWithSheet="1"/>
  </xdr:twoCellAnchor>
  <xdr:twoCellAnchor editAs="oneCell">
    <xdr:from>
      <xdr:col>3</xdr:col>
      <xdr:colOff>295275</xdr:colOff>
      <xdr:row>163</xdr:row>
      <xdr:rowOff>109600</xdr:rowOff>
    </xdr:from>
    <xdr:to>
      <xdr:col>3</xdr:col>
      <xdr:colOff>476250</xdr:colOff>
      <xdr:row>163</xdr:row>
      <xdr:rowOff>476250</xdr:rowOff>
    </xdr:to>
    <xdr:pic macro="" fPublished="0">
      <xdr:nvPicPr>
        <xdr:cNvPr id="165" name="그림 164"/>
        <xdr:cNvPicPr>
          <a:picLocks noChangeAspect="1"/>
        </xdr:cNvPicPr>
      </xdr:nvPicPr>
      <xdr:blipFill rotWithShape="1">
        <a:blip r:embed="rId162"/>
        <a:srcRect l="10510" t="21640" r="13320" b="8160"/>
        <a:stretch>
          <a:fillRect/>
        </a:stretch>
      </xdr:blipFill>
      <xdr:spPr>
        <a:xfrm>
          <a:off x="10432676" y="186533120"/>
          <a:ext cx="358588" cy="728382"/>
        </a:xfrm>
        <a:prstGeom prst="rect">
          <a:avLst/>
        </a:prstGeom>
      </xdr:spPr>
    </xdr:pic>
    <xdr:clientData fLocksWithSheet="1" fPrintsWithSheet="1"/>
  </xdr:twoCellAnchor>
  <xdr:twoCellAnchor editAs="oneCell">
    <xdr:from>
      <xdr:col>3</xdr:col>
      <xdr:colOff>295275</xdr:colOff>
      <xdr:row>164</xdr:row>
      <xdr:rowOff>109600</xdr:rowOff>
    </xdr:from>
    <xdr:to>
      <xdr:col>3</xdr:col>
      <xdr:colOff>476250</xdr:colOff>
      <xdr:row>164</xdr:row>
      <xdr:rowOff>476250</xdr:rowOff>
    </xdr:to>
    <xdr:pic macro="" fPublished="0">
      <xdr:nvPicPr>
        <xdr:cNvPr id="166" name="그림 165"/>
        <xdr:cNvPicPr>
          <a:picLocks noChangeAspect="1"/>
        </xdr:cNvPicPr>
      </xdr:nvPicPr>
      <xdr:blipFill rotWithShape="1">
        <a:blip r:embed="rId163"/>
        <a:srcRect l="10510" t="21640" r="13320" b="8160"/>
        <a:stretch>
          <a:fillRect/>
        </a:stretch>
      </xdr:blipFill>
      <xdr:spPr>
        <a:xfrm>
          <a:off x="10432676" y="187676112"/>
          <a:ext cx="358588" cy="728382"/>
        </a:xfrm>
        <a:prstGeom prst="rect">
          <a:avLst/>
        </a:prstGeom>
      </xdr:spPr>
    </xdr:pic>
    <xdr:clientData fLocksWithSheet="1" fPrintsWithSheet="1"/>
  </xdr:twoCellAnchor>
  <xdr:twoCellAnchor editAs="oneCell">
    <xdr:from>
      <xdr:col>3</xdr:col>
      <xdr:colOff>295275</xdr:colOff>
      <xdr:row>165</xdr:row>
      <xdr:rowOff>109600</xdr:rowOff>
    </xdr:from>
    <xdr:to>
      <xdr:col>3</xdr:col>
      <xdr:colOff>476250</xdr:colOff>
      <xdr:row>165</xdr:row>
      <xdr:rowOff>476250</xdr:rowOff>
    </xdr:to>
    <xdr:pic macro="" fPublished="0">
      <xdr:nvPicPr>
        <xdr:cNvPr id="167" name="그림 166"/>
        <xdr:cNvPicPr>
          <a:picLocks noChangeAspect="1"/>
        </xdr:cNvPicPr>
      </xdr:nvPicPr>
      <xdr:blipFill rotWithShape="1">
        <a:blip r:embed="rId164"/>
        <a:srcRect l="10510" t="21640" r="13320" b="8160"/>
        <a:stretch>
          <a:fillRect/>
        </a:stretch>
      </xdr:blipFill>
      <xdr:spPr>
        <a:xfrm>
          <a:off x="10432676" y="188819120"/>
          <a:ext cx="358588" cy="728382"/>
        </a:xfrm>
        <a:prstGeom prst="rect">
          <a:avLst/>
        </a:prstGeom>
      </xdr:spPr>
    </xdr:pic>
    <xdr:clientData fLocksWithSheet="1" fPrintsWithSheet="1"/>
  </xdr:twoCellAnchor>
  <xdr:twoCellAnchor editAs="oneCell">
    <xdr:from>
      <xdr:col>3</xdr:col>
      <xdr:colOff>295275</xdr:colOff>
      <xdr:row>166</xdr:row>
      <xdr:rowOff>109600</xdr:rowOff>
    </xdr:from>
    <xdr:to>
      <xdr:col>3</xdr:col>
      <xdr:colOff>476250</xdr:colOff>
      <xdr:row>166</xdr:row>
      <xdr:rowOff>476250</xdr:rowOff>
    </xdr:to>
    <xdr:pic macro="" fPublished="0">
      <xdr:nvPicPr>
        <xdr:cNvPr id="168" name="그림 167"/>
        <xdr:cNvPicPr>
          <a:picLocks noChangeAspect="1"/>
        </xdr:cNvPicPr>
      </xdr:nvPicPr>
      <xdr:blipFill rotWithShape="1">
        <a:blip r:embed="rId165"/>
        <a:srcRect l="10510" t="21640" r="13320" b="8160"/>
        <a:stretch>
          <a:fillRect/>
        </a:stretch>
      </xdr:blipFill>
      <xdr:spPr>
        <a:xfrm>
          <a:off x="10432676" y="189962112"/>
          <a:ext cx="358588" cy="728382"/>
        </a:xfrm>
        <a:prstGeom prst="rect">
          <a:avLst/>
        </a:prstGeom>
      </xdr:spPr>
    </xdr:pic>
    <xdr:clientData fLocksWithSheet="1" fPrintsWithSheet="1"/>
  </xdr:twoCellAnchor>
  <xdr:twoCellAnchor editAs="oneCell">
    <xdr:from>
      <xdr:col>3</xdr:col>
      <xdr:colOff>295275</xdr:colOff>
      <xdr:row>167</xdr:row>
      <xdr:rowOff>109600</xdr:rowOff>
    </xdr:from>
    <xdr:to>
      <xdr:col>3</xdr:col>
      <xdr:colOff>476250</xdr:colOff>
      <xdr:row>167</xdr:row>
      <xdr:rowOff>476250</xdr:rowOff>
    </xdr:to>
    <xdr:pic macro="" fPublished="0">
      <xdr:nvPicPr>
        <xdr:cNvPr id="169" name="그림 168"/>
        <xdr:cNvPicPr>
          <a:picLocks noChangeAspect="1"/>
        </xdr:cNvPicPr>
      </xdr:nvPicPr>
      <xdr:blipFill rotWithShape="1">
        <a:blip r:embed="rId166"/>
        <a:srcRect l="10510" t="21640" r="13320" b="8160"/>
        <a:stretch>
          <a:fillRect/>
        </a:stretch>
      </xdr:blipFill>
      <xdr:spPr>
        <a:xfrm>
          <a:off x="10432676" y="191105104"/>
          <a:ext cx="358588" cy="728382"/>
        </a:xfrm>
        <a:prstGeom prst="rect">
          <a:avLst/>
        </a:prstGeom>
      </xdr:spPr>
    </xdr:pic>
    <xdr:clientData fLocksWithSheet="1" fPrintsWithSheet="1"/>
  </xdr:twoCellAnchor>
  <xdr:twoCellAnchor editAs="oneCell">
    <xdr:from>
      <xdr:col>3</xdr:col>
      <xdr:colOff>295275</xdr:colOff>
      <xdr:row>168</xdr:row>
      <xdr:rowOff>109600</xdr:rowOff>
    </xdr:from>
    <xdr:to>
      <xdr:col>3</xdr:col>
      <xdr:colOff>476250</xdr:colOff>
      <xdr:row>168</xdr:row>
      <xdr:rowOff>476250</xdr:rowOff>
    </xdr:to>
    <xdr:pic macro="" fPublished="0">
      <xdr:nvPicPr>
        <xdr:cNvPr id="170" name="그림 169"/>
        <xdr:cNvPicPr>
          <a:picLocks noChangeAspect="1"/>
        </xdr:cNvPicPr>
      </xdr:nvPicPr>
      <xdr:blipFill rotWithShape="1">
        <a:blip r:embed="rId167"/>
        <a:srcRect l="10510" t="21640" r="13320" b="8160"/>
        <a:stretch>
          <a:fillRect/>
        </a:stretch>
      </xdr:blipFill>
      <xdr:spPr>
        <a:xfrm>
          <a:off x="10432676" y="192248112"/>
          <a:ext cx="358588" cy="728382"/>
        </a:xfrm>
        <a:prstGeom prst="rect">
          <a:avLst/>
        </a:prstGeom>
      </xdr:spPr>
    </xdr:pic>
    <xdr:clientData fLocksWithSheet="1" fPrintsWithSheet="1"/>
  </xdr:twoCellAnchor>
  <xdr:twoCellAnchor editAs="oneCell">
    <xdr:from>
      <xdr:col>3</xdr:col>
      <xdr:colOff>295275</xdr:colOff>
      <xdr:row>169</xdr:row>
      <xdr:rowOff>109600</xdr:rowOff>
    </xdr:from>
    <xdr:to>
      <xdr:col>3</xdr:col>
      <xdr:colOff>476250</xdr:colOff>
      <xdr:row>169</xdr:row>
      <xdr:rowOff>476250</xdr:rowOff>
    </xdr:to>
    <xdr:pic macro="" fPublished="0">
      <xdr:nvPicPr>
        <xdr:cNvPr id="171" name="그림 170"/>
        <xdr:cNvPicPr>
          <a:picLocks noChangeAspect="1"/>
        </xdr:cNvPicPr>
      </xdr:nvPicPr>
      <xdr:blipFill rotWithShape="1">
        <a:blip r:embed="rId168"/>
        <a:srcRect l="10510" t="21640" r="13320" b="8160"/>
        <a:stretch>
          <a:fillRect/>
        </a:stretch>
      </xdr:blipFill>
      <xdr:spPr>
        <a:xfrm>
          <a:off x="10432676" y="193391120"/>
          <a:ext cx="358588" cy="728382"/>
        </a:xfrm>
        <a:prstGeom prst="rect">
          <a:avLst/>
        </a:prstGeom>
      </xdr:spPr>
    </xdr:pic>
    <xdr:clientData fLocksWithSheet="1" fPrintsWithSheet="1"/>
  </xdr:twoCellAnchor>
  <xdr:twoCellAnchor editAs="oneCell">
    <xdr:from>
      <xdr:col>3</xdr:col>
      <xdr:colOff>295275</xdr:colOff>
      <xdr:row>170</xdr:row>
      <xdr:rowOff>109600</xdr:rowOff>
    </xdr:from>
    <xdr:to>
      <xdr:col>3</xdr:col>
      <xdr:colOff>476250</xdr:colOff>
      <xdr:row>170</xdr:row>
      <xdr:rowOff>476250</xdr:rowOff>
    </xdr:to>
    <xdr:pic macro="" fPublished="0">
      <xdr:nvPicPr>
        <xdr:cNvPr id="172" name="그림 171"/>
        <xdr:cNvPicPr>
          <a:picLocks noChangeAspect="1"/>
        </xdr:cNvPicPr>
      </xdr:nvPicPr>
      <xdr:blipFill rotWithShape="1">
        <a:blip r:embed="rId169"/>
        <a:srcRect l="10510" t="21640" r="13320" b="8160"/>
        <a:stretch>
          <a:fillRect/>
        </a:stretch>
      </xdr:blipFill>
      <xdr:spPr>
        <a:xfrm>
          <a:off x="10432676" y="194534128"/>
          <a:ext cx="358588" cy="728382"/>
        </a:xfrm>
        <a:prstGeom prst="rect">
          <a:avLst/>
        </a:prstGeom>
      </xdr:spPr>
    </xdr:pic>
    <xdr:clientData fLocksWithSheet="1" fPrintsWithSheet="1"/>
  </xdr:twoCellAnchor>
  <xdr:twoCellAnchor editAs="oneCell">
    <xdr:from>
      <xdr:col>3</xdr:col>
      <xdr:colOff>295275</xdr:colOff>
      <xdr:row>171</xdr:row>
      <xdr:rowOff>109600</xdr:rowOff>
    </xdr:from>
    <xdr:to>
      <xdr:col>3</xdr:col>
      <xdr:colOff>476250</xdr:colOff>
      <xdr:row>171</xdr:row>
      <xdr:rowOff>476250</xdr:rowOff>
    </xdr:to>
    <xdr:pic macro="" fPublished="0">
      <xdr:nvPicPr>
        <xdr:cNvPr id="173" name="그림 172"/>
        <xdr:cNvPicPr>
          <a:picLocks noChangeAspect="1"/>
        </xdr:cNvPicPr>
      </xdr:nvPicPr>
      <xdr:blipFill rotWithShape="1">
        <a:blip r:embed="rId170"/>
        <a:srcRect l="10510" t="21640" r="13320" b="8160"/>
        <a:stretch>
          <a:fillRect/>
        </a:stretch>
      </xdr:blipFill>
      <xdr:spPr>
        <a:xfrm>
          <a:off x="10432676" y="195677120"/>
          <a:ext cx="358588" cy="728382"/>
        </a:xfrm>
        <a:prstGeom prst="rect">
          <a:avLst/>
        </a:prstGeom>
      </xdr:spPr>
    </xdr:pic>
    <xdr:clientData fLocksWithSheet="1" fPrintsWithSheet="1"/>
  </xdr:twoCellAnchor>
  <xdr:twoCellAnchor editAs="oneCell">
    <xdr:from>
      <xdr:col>3</xdr:col>
      <xdr:colOff>295275</xdr:colOff>
      <xdr:row>172</xdr:row>
      <xdr:rowOff>109600</xdr:rowOff>
    </xdr:from>
    <xdr:to>
      <xdr:col>3</xdr:col>
      <xdr:colOff>476250</xdr:colOff>
      <xdr:row>172</xdr:row>
      <xdr:rowOff>476250</xdr:rowOff>
    </xdr:to>
    <xdr:pic macro="" fPublished="0">
      <xdr:nvPicPr>
        <xdr:cNvPr id="174" name="그림 173"/>
        <xdr:cNvPicPr>
          <a:picLocks noChangeAspect="1"/>
        </xdr:cNvPicPr>
      </xdr:nvPicPr>
      <xdr:blipFill rotWithShape="1">
        <a:blip r:embed="rId171"/>
        <a:srcRect l="10510" t="21640" r="13320" b="8160"/>
        <a:stretch>
          <a:fillRect/>
        </a:stretch>
      </xdr:blipFill>
      <xdr:spPr>
        <a:xfrm>
          <a:off x="10432676" y="196820112"/>
          <a:ext cx="358588" cy="728382"/>
        </a:xfrm>
        <a:prstGeom prst="rect">
          <a:avLst/>
        </a:prstGeom>
      </xdr:spPr>
    </xdr:pic>
    <xdr:clientData fLocksWithSheet="1" fPrintsWithSheet="1"/>
  </xdr:twoCellAnchor>
  <xdr:twoCellAnchor editAs="oneCell">
    <xdr:from>
      <xdr:col>3</xdr:col>
      <xdr:colOff>295275</xdr:colOff>
      <xdr:row>173</xdr:row>
      <xdr:rowOff>109600</xdr:rowOff>
    </xdr:from>
    <xdr:to>
      <xdr:col>3</xdr:col>
      <xdr:colOff>476250</xdr:colOff>
      <xdr:row>173</xdr:row>
      <xdr:rowOff>476250</xdr:rowOff>
    </xdr:to>
    <xdr:pic macro="" fPublished="0">
      <xdr:nvPicPr>
        <xdr:cNvPr id="175" name="그림 174"/>
        <xdr:cNvPicPr>
          <a:picLocks noChangeAspect="1"/>
        </xdr:cNvPicPr>
      </xdr:nvPicPr>
      <xdr:blipFill rotWithShape="1">
        <a:blip r:embed="rId172"/>
        <a:srcRect l="10510" t="21640" r="13320" b="8160"/>
        <a:stretch>
          <a:fillRect/>
        </a:stretch>
      </xdr:blipFill>
      <xdr:spPr>
        <a:xfrm>
          <a:off x="10432676" y="197963120"/>
          <a:ext cx="358588" cy="728382"/>
        </a:xfrm>
        <a:prstGeom prst="rect">
          <a:avLst/>
        </a:prstGeom>
      </xdr:spPr>
    </xdr:pic>
    <xdr:clientData fLocksWithSheet="1" fPrintsWithSheet="1"/>
  </xdr:twoCellAnchor>
  <xdr:twoCellAnchor editAs="oneCell">
    <xdr:from>
      <xdr:col>3</xdr:col>
      <xdr:colOff>295275</xdr:colOff>
      <xdr:row>174</xdr:row>
      <xdr:rowOff>109600</xdr:rowOff>
    </xdr:from>
    <xdr:to>
      <xdr:col>3</xdr:col>
      <xdr:colOff>476250</xdr:colOff>
      <xdr:row>174</xdr:row>
      <xdr:rowOff>476250</xdr:rowOff>
    </xdr:to>
    <xdr:pic macro="" fPublished="0">
      <xdr:nvPicPr>
        <xdr:cNvPr id="176" name="그림 175"/>
        <xdr:cNvPicPr>
          <a:picLocks noChangeAspect="1"/>
        </xdr:cNvPicPr>
      </xdr:nvPicPr>
      <xdr:blipFill rotWithShape="1">
        <a:blip r:embed="rId173"/>
        <a:srcRect l="10510" t="21640" r="13320" b="8160"/>
        <a:stretch>
          <a:fillRect/>
        </a:stretch>
      </xdr:blipFill>
      <xdr:spPr>
        <a:xfrm>
          <a:off x="10432676" y="199106112"/>
          <a:ext cx="358588" cy="728382"/>
        </a:xfrm>
        <a:prstGeom prst="rect">
          <a:avLst/>
        </a:prstGeom>
      </xdr:spPr>
    </xdr:pic>
    <xdr:clientData fLocksWithSheet="1" fPrintsWithSheet="1"/>
  </xdr:twoCellAnchor>
  <xdr:twoCellAnchor editAs="oneCell">
    <xdr:from>
      <xdr:col>3</xdr:col>
      <xdr:colOff>295275</xdr:colOff>
      <xdr:row>175</xdr:row>
      <xdr:rowOff>109600</xdr:rowOff>
    </xdr:from>
    <xdr:to>
      <xdr:col>3</xdr:col>
      <xdr:colOff>476250</xdr:colOff>
      <xdr:row>175</xdr:row>
      <xdr:rowOff>476250</xdr:rowOff>
    </xdr:to>
    <xdr:pic macro="" fPublished="0">
      <xdr:nvPicPr>
        <xdr:cNvPr id="177" name="그림 176"/>
        <xdr:cNvPicPr>
          <a:picLocks noChangeAspect="1"/>
        </xdr:cNvPicPr>
      </xdr:nvPicPr>
      <xdr:blipFill rotWithShape="1">
        <a:blip r:embed="rId174"/>
        <a:srcRect l="10510" t="21640" r="13320" b="8160"/>
        <a:stretch>
          <a:fillRect/>
        </a:stretch>
      </xdr:blipFill>
      <xdr:spPr>
        <a:xfrm>
          <a:off x="10432676" y="200249104"/>
          <a:ext cx="358588" cy="728382"/>
        </a:xfrm>
        <a:prstGeom prst="rect">
          <a:avLst/>
        </a:prstGeom>
      </xdr:spPr>
    </xdr:pic>
    <xdr:clientData fLocksWithSheet="1" fPrintsWithSheet="1"/>
  </xdr:twoCellAnchor>
  <xdr:twoCellAnchor editAs="oneCell">
    <xdr:from>
      <xdr:col>3</xdr:col>
      <xdr:colOff>295275</xdr:colOff>
      <xdr:row>176</xdr:row>
      <xdr:rowOff>109600</xdr:rowOff>
    </xdr:from>
    <xdr:to>
      <xdr:col>3</xdr:col>
      <xdr:colOff>476250</xdr:colOff>
      <xdr:row>176</xdr:row>
      <xdr:rowOff>476250</xdr:rowOff>
    </xdr:to>
    <xdr:pic macro="" fPublished="0">
      <xdr:nvPicPr>
        <xdr:cNvPr id="178" name="그림 177"/>
        <xdr:cNvPicPr>
          <a:picLocks noChangeAspect="1"/>
        </xdr:cNvPicPr>
      </xdr:nvPicPr>
      <xdr:blipFill rotWithShape="1">
        <a:blip r:embed="rId175"/>
        <a:srcRect l="10510" t="21640" r="13320" b="8160"/>
        <a:stretch>
          <a:fillRect/>
        </a:stretch>
      </xdr:blipFill>
      <xdr:spPr>
        <a:xfrm>
          <a:off x="10432676" y="201392112"/>
          <a:ext cx="358588" cy="728382"/>
        </a:xfrm>
        <a:prstGeom prst="rect">
          <a:avLst/>
        </a:prstGeom>
      </xdr:spPr>
    </xdr:pic>
    <xdr:clientData fLocksWithSheet="1" fPrintsWithSheet="1"/>
  </xdr:twoCellAnchor>
  <xdr:twoCellAnchor editAs="oneCell">
    <xdr:from>
      <xdr:col>3</xdr:col>
      <xdr:colOff>295275</xdr:colOff>
      <xdr:row>177</xdr:row>
      <xdr:rowOff>109600</xdr:rowOff>
    </xdr:from>
    <xdr:to>
      <xdr:col>3</xdr:col>
      <xdr:colOff>476250</xdr:colOff>
      <xdr:row>177</xdr:row>
      <xdr:rowOff>476250</xdr:rowOff>
    </xdr:to>
    <xdr:pic macro="" fPublished="0">
      <xdr:nvPicPr>
        <xdr:cNvPr id="179" name="그림 178"/>
        <xdr:cNvPicPr>
          <a:picLocks noChangeAspect="1"/>
        </xdr:cNvPicPr>
      </xdr:nvPicPr>
      <xdr:blipFill rotWithShape="1">
        <a:blip r:embed="rId176"/>
        <a:srcRect l="10510" t="21640" r="13320" b="8160"/>
        <a:stretch>
          <a:fillRect/>
        </a:stretch>
      </xdr:blipFill>
      <xdr:spPr>
        <a:xfrm>
          <a:off x="10432676" y="202535120"/>
          <a:ext cx="358588" cy="728382"/>
        </a:xfrm>
        <a:prstGeom prst="rect">
          <a:avLst/>
        </a:prstGeom>
      </xdr:spPr>
    </xdr:pic>
    <xdr:clientData fLocksWithSheet="1" fPrintsWithSheet="1"/>
  </xdr:twoCellAnchor>
  <xdr:twoCellAnchor editAs="oneCell">
    <xdr:from>
      <xdr:col>3</xdr:col>
      <xdr:colOff>295275</xdr:colOff>
      <xdr:row>178</xdr:row>
      <xdr:rowOff>109600</xdr:rowOff>
    </xdr:from>
    <xdr:to>
      <xdr:col>3</xdr:col>
      <xdr:colOff>476250</xdr:colOff>
      <xdr:row>178</xdr:row>
      <xdr:rowOff>476250</xdr:rowOff>
    </xdr:to>
    <xdr:pic macro="" fPublished="0">
      <xdr:nvPicPr>
        <xdr:cNvPr id="180" name="그림 179"/>
        <xdr:cNvPicPr>
          <a:picLocks noChangeAspect="1"/>
        </xdr:cNvPicPr>
      </xdr:nvPicPr>
      <xdr:blipFill rotWithShape="1">
        <a:blip r:embed="rId177"/>
        <a:srcRect l="10510" t="21640" r="13320" b="8160"/>
        <a:stretch>
          <a:fillRect/>
        </a:stretch>
      </xdr:blipFill>
      <xdr:spPr>
        <a:xfrm>
          <a:off x="10432676" y="203678128"/>
          <a:ext cx="358588" cy="728382"/>
        </a:xfrm>
        <a:prstGeom prst="rect">
          <a:avLst/>
        </a:prstGeom>
      </xdr:spPr>
    </xdr:pic>
    <xdr:clientData fLocksWithSheet="1" fPrintsWithSheet="1"/>
  </xdr:twoCellAnchor>
  <xdr:twoCellAnchor editAs="oneCell">
    <xdr:from>
      <xdr:col>3</xdr:col>
      <xdr:colOff>295275</xdr:colOff>
      <xdr:row>179</xdr:row>
      <xdr:rowOff>109600</xdr:rowOff>
    </xdr:from>
    <xdr:to>
      <xdr:col>3</xdr:col>
      <xdr:colOff>476250</xdr:colOff>
      <xdr:row>179</xdr:row>
      <xdr:rowOff>476250</xdr:rowOff>
    </xdr:to>
    <xdr:pic macro="" fPublished="0">
      <xdr:nvPicPr>
        <xdr:cNvPr id="181" name="그림 180"/>
        <xdr:cNvPicPr>
          <a:picLocks noChangeAspect="1"/>
        </xdr:cNvPicPr>
      </xdr:nvPicPr>
      <xdr:blipFill rotWithShape="1">
        <a:blip r:embed="rId178"/>
        <a:srcRect l="10510" t="21640" r="13320" b="8160"/>
        <a:stretch>
          <a:fillRect/>
        </a:stretch>
      </xdr:blipFill>
      <xdr:spPr>
        <a:xfrm>
          <a:off x="10432676" y="204821120"/>
          <a:ext cx="358588" cy="728382"/>
        </a:xfrm>
        <a:prstGeom prst="rect">
          <a:avLst/>
        </a:prstGeom>
      </xdr:spPr>
    </xdr:pic>
    <xdr:clientData fLocksWithSheet="1" fPrintsWithSheet="1"/>
  </xdr:twoCellAnchor>
  <xdr:twoCellAnchor editAs="oneCell">
    <xdr:from>
      <xdr:col>3</xdr:col>
      <xdr:colOff>295275</xdr:colOff>
      <xdr:row>180</xdr:row>
      <xdr:rowOff>109600</xdr:rowOff>
    </xdr:from>
    <xdr:to>
      <xdr:col>3</xdr:col>
      <xdr:colOff>476250</xdr:colOff>
      <xdr:row>180</xdr:row>
      <xdr:rowOff>476250</xdr:rowOff>
    </xdr:to>
    <xdr:pic macro="" fPublished="0">
      <xdr:nvPicPr>
        <xdr:cNvPr id="182" name="그림 181"/>
        <xdr:cNvPicPr>
          <a:picLocks noChangeAspect="1"/>
        </xdr:cNvPicPr>
      </xdr:nvPicPr>
      <xdr:blipFill rotWithShape="1">
        <a:blip r:embed="rId179"/>
        <a:srcRect l="10510" t="21640" r="13320" b="8160"/>
        <a:stretch>
          <a:fillRect/>
        </a:stretch>
      </xdr:blipFill>
      <xdr:spPr>
        <a:xfrm>
          <a:off x="10432676" y="205964112"/>
          <a:ext cx="358588" cy="728382"/>
        </a:xfrm>
        <a:prstGeom prst="rect">
          <a:avLst/>
        </a:prstGeom>
      </xdr:spPr>
    </xdr:pic>
    <xdr:clientData fLocksWithSheet="1" fPrintsWithSheet="1"/>
  </xdr:twoCellAnchor>
  <xdr:twoCellAnchor editAs="oneCell">
    <xdr:from>
      <xdr:col>3</xdr:col>
      <xdr:colOff>295275</xdr:colOff>
      <xdr:row>181</xdr:row>
      <xdr:rowOff>109600</xdr:rowOff>
    </xdr:from>
    <xdr:to>
      <xdr:col>3</xdr:col>
      <xdr:colOff>476250</xdr:colOff>
      <xdr:row>181</xdr:row>
      <xdr:rowOff>476250</xdr:rowOff>
    </xdr:to>
    <xdr:pic macro="" fPublished="0">
      <xdr:nvPicPr>
        <xdr:cNvPr id="183" name="그림 182"/>
        <xdr:cNvPicPr>
          <a:picLocks noChangeAspect="1"/>
        </xdr:cNvPicPr>
      </xdr:nvPicPr>
      <xdr:blipFill rotWithShape="1">
        <a:blip r:embed="rId180"/>
        <a:srcRect l="10510" t="21640" r="13320" b="8160"/>
        <a:stretch>
          <a:fillRect/>
        </a:stretch>
      </xdr:blipFill>
      <xdr:spPr>
        <a:xfrm>
          <a:off x="10432676" y="207107120"/>
          <a:ext cx="358588" cy="728382"/>
        </a:xfrm>
        <a:prstGeom prst="rect">
          <a:avLst/>
        </a:prstGeom>
      </xdr:spPr>
    </xdr:pic>
    <xdr:clientData fLocksWithSheet="1" fPrintsWithSheet="1"/>
  </xdr:twoCellAnchor>
  <xdr:twoCellAnchor editAs="oneCell">
    <xdr:from>
      <xdr:col>3</xdr:col>
      <xdr:colOff>295275</xdr:colOff>
      <xdr:row>182</xdr:row>
      <xdr:rowOff>109600</xdr:rowOff>
    </xdr:from>
    <xdr:to>
      <xdr:col>3</xdr:col>
      <xdr:colOff>476250</xdr:colOff>
      <xdr:row>182</xdr:row>
      <xdr:rowOff>476250</xdr:rowOff>
    </xdr:to>
    <xdr:pic macro="" fPublished="0">
      <xdr:nvPicPr>
        <xdr:cNvPr id="184" name="그림 183"/>
        <xdr:cNvPicPr>
          <a:picLocks noChangeAspect="1"/>
        </xdr:cNvPicPr>
      </xdr:nvPicPr>
      <xdr:blipFill rotWithShape="1">
        <a:blip r:embed="rId181"/>
        <a:srcRect l="10510" t="21640" r="13320" b="8160"/>
        <a:stretch>
          <a:fillRect/>
        </a:stretch>
      </xdr:blipFill>
      <xdr:spPr>
        <a:xfrm>
          <a:off x="10432676" y="208250112"/>
          <a:ext cx="358588" cy="728382"/>
        </a:xfrm>
        <a:prstGeom prst="rect">
          <a:avLst/>
        </a:prstGeom>
      </xdr:spPr>
    </xdr:pic>
    <xdr:clientData fLocksWithSheet="1" fPrintsWithSheet="1"/>
  </xdr:twoCellAnchor>
  <xdr:twoCellAnchor editAs="oneCell">
    <xdr:from>
      <xdr:col>3</xdr:col>
      <xdr:colOff>295275</xdr:colOff>
      <xdr:row>183</xdr:row>
      <xdr:rowOff>109600</xdr:rowOff>
    </xdr:from>
    <xdr:to>
      <xdr:col>3</xdr:col>
      <xdr:colOff>476250</xdr:colOff>
      <xdr:row>183</xdr:row>
      <xdr:rowOff>476250</xdr:rowOff>
    </xdr:to>
    <xdr:pic macro="" fPublished="0">
      <xdr:nvPicPr>
        <xdr:cNvPr id="185" name="그림 184"/>
        <xdr:cNvPicPr>
          <a:picLocks noChangeAspect="1"/>
        </xdr:cNvPicPr>
      </xdr:nvPicPr>
      <xdr:blipFill rotWithShape="1">
        <a:blip r:embed="rId182"/>
        <a:srcRect l="10510" t="21640" r="13320" b="8160"/>
        <a:stretch>
          <a:fillRect/>
        </a:stretch>
      </xdr:blipFill>
      <xdr:spPr>
        <a:xfrm>
          <a:off x="10432676" y="209393104"/>
          <a:ext cx="358588" cy="728382"/>
        </a:xfrm>
        <a:prstGeom prst="rect">
          <a:avLst/>
        </a:prstGeom>
      </xdr:spPr>
    </xdr:pic>
    <xdr:clientData fLocksWithSheet="1" fPrintsWithSheet="1"/>
  </xdr:twoCellAnchor>
  <xdr:twoCellAnchor editAs="oneCell">
    <xdr:from>
      <xdr:col>3</xdr:col>
      <xdr:colOff>295275</xdr:colOff>
      <xdr:row>184</xdr:row>
      <xdr:rowOff>109600</xdr:rowOff>
    </xdr:from>
    <xdr:to>
      <xdr:col>3</xdr:col>
      <xdr:colOff>476250</xdr:colOff>
      <xdr:row>184</xdr:row>
      <xdr:rowOff>476250</xdr:rowOff>
    </xdr:to>
    <xdr:pic macro="" fPublished="0">
      <xdr:nvPicPr>
        <xdr:cNvPr id="186" name="그림 185"/>
        <xdr:cNvPicPr>
          <a:picLocks noChangeAspect="1"/>
        </xdr:cNvPicPr>
      </xdr:nvPicPr>
      <xdr:blipFill rotWithShape="1">
        <a:blip r:embed="rId183"/>
        <a:srcRect l="10510" t="21640" r="13320" b="8160"/>
        <a:stretch>
          <a:fillRect/>
        </a:stretch>
      </xdr:blipFill>
      <xdr:spPr>
        <a:xfrm>
          <a:off x="10432676" y="210536112"/>
          <a:ext cx="358588" cy="728382"/>
        </a:xfrm>
        <a:prstGeom prst="rect">
          <a:avLst/>
        </a:prstGeom>
      </xdr:spPr>
    </xdr:pic>
    <xdr:clientData fLocksWithSheet="1" fPrintsWithSheet="1"/>
  </xdr:twoCellAnchor>
  <xdr:twoCellAnchor editAs="oneCell">
    <xdr:from>
      <xdr:col>3</xdr:col>
      <xdr:colOff>295275</xdr:colOff>
      <xdr:row>185</xdr:row>
      <xdr:rowOff>109600</xdr:rowOff>
    </xdr:from>
    <xdr:to>
      <xdr:col>3</xdr:col>
      <xdr:colOff>476250</xdr:colOff>
      <xdr:row>185</xdr:row>
      <xdr:rowOff>476250</xdr:rowOff>
    </xdr:to>
    <xdr:pic macro="" fPublished="0">
      <xdr:nvPicPr>
        <xdr:cNvPr id="187" name="그림 186"/>
        <xdr:cNvPicPr>
          <a:picLocks noChangeAspect="1"/>
        </xdr:cNvPicPr>
      </xdr:nvPicPr>
      <xdr:blipFill rotWithShape="1">
        <a:blip r:embed="rId184"/>
        <a:srcRect l="10510" t="21640" r="13320" b="8160"/>
        <a:stretch>
          <a:fillRect/>
        </a:stretch>
      </xdr:blipFill>
      <xdr:spPr>
        <a:xfrm>
          <a:off x="10432676" y="211679120"/>
          <a:ext cx="358588" cy="728382"/>
        </a:xfrm>
        <a:prstGeom prst="rect">
          <a:avLst/>
        </a:prstGeom>
      </xdr:spPr>
    </xdr:pic>
    <xdr:clientData fLocksWithSheet="1" fPrintsWithSheet="1"/>
  </xdr:twoCellAnchor>
  <xdr:twoCellAnchor editAs="oneCell">
    <xdr:from>
      <xdr:col>3</xdr:col>
      <xdr:colOff>295275</xdr:colOff>
      <xdr:row>186</xdr:row>
      <xdr:rowOff>109600</xdr:rowOff>
    </xdr:from>
    <xdr:to>
      <xdr:col>3</xdr:col>
      <xdr:colOff>476250</xdr:colOff>
      <xdr:row>186</xdr:row>
      <xdr:rowOff>476250</xdr:rowOff>
    </xdr:to>
    <xdr:pic macro="" fPublished="0">
      <xdr:nvPicPr>
        <xdr:cNvPr id="188" name="그림 187"/>
        <xdr:cNvPicPr>
          <a:picLocks noChangeAspect="1"/>
        </xdr:cNvPicPr>
      </xdr:nvPicPr>
      <xdr:blipFill rotWithShape="1">
        <a:blip r:embed="rId185"/>
        <a:srcRect l="10510" t="21640" r="13320" b="8160"/>
        <a:stretch>
          <a:fillRect/>
        </a:stretch>
      </xdr:blipFill>
      <xdr:spPr>
        <a:xfrm>
          <a:off x="10432676" y="212822128"/>
          <a:ext cx="358588" cy="728382"/>
        </a:xfrm>
        <a:prstGeom prst="rect">
          <a:avLst/>
        </a:prstGeom>
      </xdr:spPr>
    </xdr:pic>
    <xdr:clientData fLocksWithSheet="1" fPrintsWithSheet="1"/>
  </xdr:twoCellAnchor>
  <xdr:twoCellAnchor editAs="oneCell">
    <xdr:from>
      <xdr:col>3</xdr:col>
      <xdr:colOff>295275</xdr:colOff>
      <xdr:row>187</xdr:row>
      <xdr:rowOff>109600</xdr:rowOff>
    </xdr:from>
    <xdr:to>
      <xdr:col>3</xdr:col>
      <xdr:colOff>476250</xdr:colOff>
      <xdr:row>187</xdr:row>
      <xdr:rowOff>476250</xdr:rowOff>
    </xdr:to>
    <xdr:pic macro="" fPublished="0">
      <xdr:nvPicPr>
        <xdr:cNvPr id="189" name="그림 188"/>
        <xdr:cNvPicPr>
          <a:picLocks noChangeAspect="1"/>
        </xdr:cNvPicPr>
      </xdr:nvPicPr>
      <xdr:blipFill rotWithShape="1">
        <a:blip r:embed="rId186"/>
        <a:srcRect l="10510" t="21640" r="13320" b="8160"/>
        <a:stretch>
          <a:fillRect/>
        </a:stretch>
      </xdr:blipFill>
      <xdr:spPr>
        <a:xfrm>
          <a:off x="10432676" y="213965120"/>
          <a:ext cx="358588" cy="728382"/>
        </a:xfrm>
        <a:prstGeom prst="rect">
          <a:avLst/>
        </a:prstGeom>
      </xdr:spPr>
    </xdr:pic>
    <xdr:clientData fLocksWithSheet="1" fPrintsWithSheet="1"/>
  </xdr:twoCellAnchor>
  <xdr:twoCellAnchor editAs="oneCell">
    <xdr:from>
      <xdr:col>3</xdr:col>
      <xdr:colOff>295275</xdr:colOff>
      <xdr:row>188</xdr:row>
      <xdr:rowOff>109600</xdr:rowOff>
    </xdr:from>
    <xdr:to>
      <xdr:col>3</xdr:col>
      <xdr:colOff>476250</xdr:colOff>
      <xdr:row>188</xdr:row>
      <xdr:rowOff>476250</xdr:rowOff>
    </xdr:to>
    <xdr:pic macro="" fPublished="0">
      <xdr:nvPicPr>
        <xdr:cNvPr id="190" name="그림 189"/>
        <xdr:cNvPicPr>
          <a:picLocks noChangeAspect="1"/>
        </xdr:cNvPicPr>
      </xdr:nvPicPr>
      <xdr:blipFill rotWithShape="1">
        <a:blip r:embed="rId187"/>
        <a:srcRect l="10510" t="21640" r="13320" b="8160"/>
        <a:stretch>
          <a:fillRect/>
        </a:stretch>
      </xdr:blipFill>
      <xdr:spPr>
        <a:xfrm>
          <a:off x="10432676" y="215108112"/>
          <a:ext cx="358588" cy="728382"/>
        </a:xfrm>
        <a:prstGeom prst="rect">
          <a:avLst/>
        </a:prstGeom>
      </xdr:spPr>
    </xdr:pic>
    <xdr:clientData fLocksWithSheet="1" fPrintsWithSheet="1"/>
  </xdr:twoCellAnchor>
  <xdr:twoCellAnchor editAs="oneCell">
    <xdr:from>
      <xdr:col>3</xdr:col>
      <xdr:colOff>295275</xdr:colOff>
      <xdr:row>189</xdr:row>
      <xdr:rowOff>109600</xdr:rowOff>
    </xdr:from>
    <xdr:to>
      <xdr:col>3</xdr:col>
      <xdr:colOff>476250</xdr:colOff>
      <xdr:row>189</xdr:row>
      <xdr:rowOff>476250</xdr:rowOff>
    </xdr:to>
    <xdr:pic macro="" fPublished="0">
      <xdr:nvPicPr>
        <xdr:cNvPr id="191" name="그림 190"/>
        <xdr:cNvPicPr>
          <a:picLocks noChangeAspect="1"/>
        </xdr:cNvPicPr>
      </xdr:nvPicPr>
      <xdr:blipFill rotWithShape="1">
        <a:blip r:embed="rId188"/>
        <a:srcRect l="10510" t="21640" r="13320" b="8160"/>
        <a:stretch>
          <a:fillRect/>
        </a:stretch>
      </xdr:blipFill>
      <xdr:spPr>
        <a:xfrm>
          <a:off x="10432676" y="216251120"/>
          <a:ext cx="358588" cy="728382"/>
        </a:xfrm>
        <a:prstGeom prst="rect">
          <a:avLst/>
        </a:prstGeom>
      </xdr:spPr>
    </xdr:pic>
    <xdr:clientData fLocksWithSheet="1" fPrintsWithSheet="1"/>
  </xdr:twoCellAnchor>
  <xdr:twoCellAnchor editAs="oneCell">
    <xdr:from>
      <xdr:col>3</xdr:col>
      <xdr:colOff>295275</xdr:colOff>
      <xdr:row>190</xdr:row>
      <xdr:rowOff>109600</xdr:rowOff>
    </xdr:from>
    <xdr:to>
      <xdr:col>3</xdr:col>
      <xdr:colOff>476250</xdr:colOff>
      <xdr:row>190</xdr:row>
      <xdr:rowOff>476250</xdr:rowOff>
    </xdr:to>
    <xdr:pic macro="" fPublished="0">
      <xdr:nvPicPr>
        <xdr:cNvPr id="192" name="그림 191"/>
        <xdr:cNvPicPr>
          <a:picLocks noChangeAspect="1"/>
        </xdr:cNvPicPr>
      </xdr:nvPicPr>
      <xdr:blipFill rotWithShape="1">
        <a:blip r:embed="rId189"/>
        <a:srcRect l="10510" t="21640" r="13320" b="8160"/>
        <a:stretch>
          <a:fillRect/>
        </a:stretch>
      </xdr:blipFill>
      <xdr:spPr>
        <a:xfrm>
          <a:off x="10432676" y="217394112"/>
          <a:ext cx="358588" cy="728382"/>
        </a:xfrm>
        <a:prstGeom prst="rect">
          <a:avLst/>
        </a:prstGeom>
      </xdr:spPr>
    </xdr:pic>
    <xdr:clientData fLocksWithSheet="1" fPrintsWithSheet="1"/>
  </xdr:twoCellAnchor>
  <xdr:twoCellAnchor editAs="oneCell">
    <xdr:from>
      <xdr:col>3</xdr:col>
      <xdr:colOff>295275</xdr:colOff>
      <xdr:row>191</xdr:row>
      <xdr:rowOff>109600</xdr:rowOff>
    </xdr:from>
    <xdr:to>
      <xdr:col>3</xdr:col>
      <xdr:colOff>476250</xdr:colOff>
      <xdr:row>191</xdr:row>
      <xdr:rowOff>476250</xdr:rowOff>
    </xdr:to>
    <xdr:pic macro="" fPublished="0">
      <xdr:nvPicPr>
        <xdr:cNvPr id="193" name="그림 192"/>
        <xdr:cNvPicPr>
          <a:picLocks noChangeAspect="1"/>
        </xdr:cNvPicPr>
      </xdr:nvPicPr>
      <xdr:blipFill rotWithShape="1">
        <a:blip r:embed="rId190"/>
        <a:srcRect l="10510" t="21640" r="13320" b="8160"/>
        <a:stretch>
          <a:fillRect/>
        </a:stretch>
      </xdr:blipFill>
      <xdr:spPr>
        <a:xfrm>
          <a:off x="10432676" y="218537104"/>
          <a:ext cx="358588" cy="728382"/>
        </a:xfrm>
        <a:prstGeom prst="rect">
          <a:avLst/>
        </a:prstGeom>
      </xdr:spPr>
    </xdr:pic>
    <xdr:clientData fLocksWithSheet="1" fPrintsWithSheet="1"/>
  </xdr:twoCellAnchor>
  <xdr:twoCellAnchor editAs="oneCell">
    <xdr:from>
      <xdr:col>3</xdr:col>
      <xdr:colOff>295275</xdr:colOff>
      <xdr:row>192</xdr:row>
      <xdr:rowOff>109600</xdr:rowOff>
    </xdr:from>
    <xdr:to>
      <xdr:col>3</xdr:col>
      <xdr:colOff>476250</xdr:colOff>
      <xdr:row>192</xdr:row>
      <xdr:rowOff>476250</xdr:rowOff>
    </xdr:to>
    <xdr:pic macro="" fPublished="0">
      <xdr:nvPicPr>
        <xdr:cNvPr id="194" name="그림 193"/>
        <xdr:cNvPicPr>
          <a:picLocks noChangeAspect="1"/>
        </xdr:cNvPicPr>
      </xdr:nvPicPr>
      <xdr:blipFill rotWithShape="1">
        <a:blip r:embed="rId191"/>
        <a:srcRect l="10510" t="21640" r="13320" b="8160"/>
        <a:stretch>
          <a:fillRect/>
        </a:stretch>
      </xdr:blipFill>
      <xdr:spPr>
        <a:xfrm>
          <a:off x="10432676" y="219680112"/>
          <a:ext cx="358588" cy="728382"/>
        </a:xfrm>
        <a:prstGeom prst="rect">
          <a:avLst/>
        </a:prstGeom>
      </xdr:spPr>
    </xdr:pic>
    <xdr:clientData fLocksWithSheet="1" fPrintsWithSheet="1"/>
  </xdr:twoCellAnchor>
  <xdr:twoCellAnchor editAs="oneCell">
    <xdr:from>
      <xdr:col>3</xdr:col>
      <xdr:colOff>295275</xdr:colOff>
      <xdr:row>193</xdr:row>
      <xdr:rowOff>109600</xdr:rowOff>
    </xdr:from>
    <xdr:to>
      <xdr:col>3</xdr:col>
      <xdr:colOff>476250</xdr:colOff>
      <xdr:row>193</xdr:row>
      <xdr:rowOff>476250</xdr:rowOff>
    </xdr:to>
    <xdr:pic macro="" fPublished="0">
      <xdr:nvPicPr>
        <xdr:cNvPr id="195" name="그림 194"/>
        <xdr:cNvPicPr>
          <a:picLocks noChangeAspect="1"/>
        </xdr:cNvPicPr>
      </xdr:nvPicPr>
      <xdr:blipFill rotWithShape="1">
        <a:blip r:embed="rId192"/>
        <a:srcRect l="10510" t="21640" r="13320" b="8160"/>
        <a:stretch>
          <a:fillRect/>
        </a:stretch>
      </xdr:blipFill>
      <xdr:spPr>
        <a:xfrm>
          <a:off x="10432676" y="220823120"/>
          <a:ext cx="358588" cy="728382"/>
        </a:xfrm>
        <a:prstGeom prst="rect">
          <a:avLst/>
        </a:prstGeom>
      </xdr:spPr>
    </xdr:pic>
    <xdr:clientData fLocksWithSheet="1" fPrintsWithSheet="1"/>
  </xdr:twoCellAnchor>
  <xdr:twoCellAnchor editAs="oneCell">
    <xdr:from>
      <xdr:col>3</xdr:col>
      <xdr:colOff>295275</xdr:colOff>
      <xdr:row>194</xdr:row>
      <xdr:rowOff>109600</xdr:rowOff>
    </xdr:from>
    <xdr:to>
      <xdr:col>3</xdr:col>
      <xdr:colOff>476250</xdr:colOff>
      <xdr:row>194</xdr:row>
      <xdr:rowOff>476250</xdr:rowOff>
    </xdr:to>
    <xdr:pic macro="" fPublished="0">
      <xdr:nvPicPr>
        <xdr:cNvPr id="196" name="그림 195"/>
        <xdr:cNvPicPr>
          <a:picLocks noChangeAspect="1"/>
        </xdr:cNvPicPr>
      </xdr:nvPicPr>
      <xdr:blipFill rotWithShape="1">
        <a:blip r:embed="rId193"/>
        <a:srcRect l="10510" t="21640" r="13320" b="8160"/>
        <a:stretch>
          <a:fillRect/>
        </a:stretch>
      </xdr:blipFill>
      <xdr:spPr>
        <a:xfrm>
          <a:off x="10432676" y="221966128"/>
          <a:ext cx="358588" cy="728382"/>
        </a:xfrm>
        <a:prstGeom prst="rect">
          <a:avLst/>
        </a:prstGeom>
      </xdr:spPr>
    </xdr:pic>
    <xdr:clientData fLocksWithSheet="1" fPrintsWithSheet="1"/>
  </xdr:twoCellAnchor>
  <xdr:twoCellAnchor editAs="oneCell">
    <xdr:from>
      <xdr:col>3</xdr:col>
      <xdr:colOff>295275</xdr:colOff>
      <xdr:row>195</xdr:row>
      <xdr:rowOff>109600</xdr:rowOff>
    </xdr:from>
    <xdr:to>
      <xdr:col>3</xdr:col>
      <xdr:colOff>476250</xdr:colOff>
      <xdr:row>195</xdr:row>
      <xdr:rowOff>476250</xdr:rowOff>
    </xdr:to>
    <xdr:pic macro="" fPublished="0">
      <xdr:nvPicPr>
        <xdr:cNvPr id="197" name="그림 196"/>
        <xdr:cNvPicPr>
          <a:picLocks noChangeAspect="1"/>
        </xdr:cNvPicPr>
      </xdr:nvPicPr>
      <xdr:blipFill rotWithShape="1">
        <a:blip r:embed="rId194"/>
        <a:srcRect l="10510" t="21640" r="13320" b="8160"/>
        <a:stretch>
          <a:fillRect/>
        </a:stretch>
      </xdr:blipFill>
      <xdr:spPr>
        <a:xfrm>
          <a:off x="10432676" y="223109120"/>
          <a:ext cx="358588" cy="728382"/>
        </a:xfrm>
        <a:prstGeom prst="rect">
          <a:avLst/>
        </a:prstGeom>
      </xdr:spPr>
    </xdr:pic>
    <xdr:clientData fLocksWithSheet="1" fPrintsWithSheet="1"/>
  </xdr:twoCellAnchor>
  <xdr:twoCellAnchor editAs="oneCell">
    <xdr:from>
      <xdr:col>3</xdr:col>
      <xdr:colOff>295275</xdr:colOff>
      <xdr:row>196</xdr:row>
      <xdr:rowOff>109600</xdr:rowOff>
    </xdr:from>
    <xdr:to>
      <xdr:col>3</xdr:col>
      <xdr:colOff>476250</xdr:colOff>
      <xdr:row>196</xdr:row>
      <xdr:rowOff>476250</xdr:rowOff>
    </xdr:to>
    <xdr:pic macro="" fPublished="0">
      <xdr:nvPicPr>
        <xdr:cNvPr id="198" name="그림 197"/>
        <xdr:cNvPicPr>
          <a:picLocks noChangeAspect="1"/>
        </xdr:cNvPicPr>
      </xdr:nvPicPr>
      <xdr:blipFill rotWithShape="1">
        <a:blip r:embed="rId195"/>
        <a:srcRect l="10510" t="21640" r="13320" b="8160"/>
        <a:stretch>
          <a:fillRect/>
        </a:stretch>
      </xdr:blipFill>
      <xdr:spPr>
        <a:xfrm>
          <a:off x="10432676" y="224252112"/>
          <a:ext cx="358588" cy="728382"/>
        </a:xfrm>
        <a:prstGeom prst="rect">
          <a:avLst/>
        </a:prstGeom>
      </xdr:spPr>
    </xdr:pic>
    <xdr:clientData fLocksWithSheet="1" fPrintsWithSheet="1"/>
  </xdr:twoCellAnchor>
  <xdr:twoCellAnchor editAs="oneCell">
    <xdr:from>
      <xdr:col>3</xdr:col>
      <xdr:colOff>295275</xdr:colOff>
      <xdr:row>197</xdr:row>
      <xdr:rowOff>109600</xdr:rowOff>
    </xdr:from>
    <xdr:to>
      <xdr:col>3</xdr:col>
      <xdr:colOff>476250</xdr:colOff>
      <xdr:row>197</xdr:row>
      <xdr:rowOff>476250</xdr:rowOff>
    </xdr:to>
    <xdr:pic macro="" fPublished="0">
      <xdr:nvPicPr>
        <xdr:cNvPr id="199" name="그림 198"/>
        <xdr:cNvPicPr>
          <a:picLocks noChangeAspect="1"/>
        </xdr:cNvPicPr>
      </xdr:nvPicPr>
      <xdr:blipFill rotWithShape="1">
        <a:blip r:embed="rId196"/>
        <a:srcRect l="10510" t="21640" r="13320" b="8160"/>
        <a:stretch>
          <a:fillRect/>
        </a:stretch>
      </xdr:blipFill>
      <xdr:spPr>
        <a:xfrm>
          <a:off x="10432676" y="225395120"/>
          <a:ext cx="358588" cy="728382"/>
        </a:xfrm>
        <a:prstGeom prst="rect">
          <a:avLst/>
        </a:prstGeom>
      </xdr:spPr>
    </xdr:pic>
    <xdr:clientData fLocksWithSheet="1" fPrintsWithSheet="1"/>
  </xdr:twoCellAnchor>
  <xdr:twoCellAnchor editAs="oneCell">
    <xdr:from>
      <xdr:col>3</xdr:col>
      <xdr:colOff>295275</xdr:colOff>
      <xdr:row>198</xdr:row>
      <xdr:rowOff>109600</xdr:rowOff>
    </xdr:from>
    <xdr:to>
      <xdr:col>3</xdr:col>
      <xdr:colOff>476250</xdr:colOff>
      <xdr:row>198</xdr:row>
      <xdr:rowOff>476250</xdr:rowOff>
    </xdr:to>
    <xdr:pic macro="" fPublished="0">
      <xdr:nvPicPr>
        <xdr:cNvPr id="200" name="그림 199"/>
        <xdr:cNvPicPr>
          <a:picLocks noChangeAspect="1"/>
        </xdr:cNvPicPr>
      </xdr:nvPicPr>
      <xdr:blipFill rotWithShape="1">
        <a:blip r:embed="rId197"/>
        <a:srcRect l="10510" t="21640" r="13320" b="8160"/>
        <a:stretch>
          <a:fillRect/>
        </a:stretch>
      </xdr:blipFill>
      <xdr:spPr>
        <a:xfrm>
          <a:off x="10432676" y="226538112"/>
          <a:ext cx="358588" cy="728382"/>
        </a:xfrm>
        <a:prstGeom prst="rect">
          <a:avLst/>
        </a:prstGeom>
      </xdr:spPr>
    </xdr:pic>
    <xdr:clientData fLocksWithSheet="1" fPrintsWithSheet="1"/>
  </xdr:twoCellAnchor>
  <xdr:twoCellAnchor editAs="oneCell">
    <xdr:from>
      <xdr:col>3</xdr:col>
      <xdr:colOff>295275</xdr:colOff>
      <xdr:row>199</xdr:row>
      <xdr:rowOff>109600</xdr:rowOff>
    </xdr:from>
    <xdr:to>
      <xdr:col>3</xdr:col>
      <xdr:colOff>476250</xdr:colOff>
      <xdr:row>199</xdr:row>
      <xdr:rowOff>476250</xdr:rowOff>
    </xdr:to>
    <xdr:pic macro="" fPublished="0">
      <xdr:nvPicPr>
        <xdr:cNvPr id="201" name="그림 200"/>
        <xdr:cNvPicPr>
          <a:picLocks noChangeAspect="1"/>
        </xdr:cNvPicPr>
      </xdr:nvPicPr>
      <xdr:blipFill rotWithShape="1">
        <a:blip r:embed="rId198"/>
        <a:srcRect l="10510" t="21640" r="13320" b="8160"/>
        <a:stretch>
          <a:fillRect/>
        </a:stretch>
      </xdr:blipFill>
      <xdr:spPr>
        <a:xfrm>
          <a:off x="10432676" y="227681104"/>
          <a:ext cx="358588" cy="728382"/>
        </a:xfrm>
        <a:prstGeom prst="rect">
          <a:avLst/>
        </a:prstGeom>
      </xdr:spPr>
    </xdr:pic>
    <xdr:clientData fLocksWithSheet="1" fPrintsWithSheet="1"/>
  </xdr:twoCellAnchor>
  <xdr:twoCellAnchor editAs="oneCell">
    <xdr:from>
      <xdr:col>3</xdr:col>
      <xdr:colOff>295275</xdr:colOff>
      <xdr:row>200</xdr:row>
      <xdr:rowOff>109600</xdr:rowOff>
    </xdr:from>
    <xdr:to>
      <xdr:col>3</xdr:col>
      <xdr:colOff>476250</xdr:colOff>
      <xdr:row>200</xdr:row>
      <xdr:rowOff>476250</xdr:rowOff>
    </xdr:to>
    <xdr:pic macro="" fPublished="0">
      <xdr:nvPicPr>
        <xdr:cNvPr id="202" name="그림 201"/>
        <xdr:cNvPicPr>
          <a:picLocks noChangeAspect="1"/>
        </xdr:cNvPicPr>
      </xdr:nvPicPr>
      <xdr:blipFill rotWithShape="1">
        <a:blip r:embed="rId199"/>
        <a:srcRect l="10510" t="21640" r="13320" b="8160"/>
        <a:stretch>
          <a:fillRect/>
        </a:stretch>
      </xdr:blipFill>
      <xdr:spPr>
        <a:xfrm>
          <a:off x="10432676" y="228824112"/>
          <a:ext cx="358588" cy="728382"/>
        </a:xfrm>
        <a:prstGeom prst="rect">
          <a:avLst/>
        </a:prstGeom>
      </xdr:spPr>
    </xdr:pic>
    <xdr:clientData fLocksWithSheet="1" fPrintsWithSheet="1"/>
  </xdr:twoCellAnchor>
  <xdr:twoCellAnchor editAs="oneCell">
    <xdr:from>
      <xdr:col>3</xdr:col>
      <xdr:colOff>295275</xdr:colOff>
      <xdr:row>201</xdr:row>
      <xdr:rowOff>109600</xdr:rowOff>
    </xdr:from>
    <xdr:to>
      <xdr:col>3</xdr:col>
      <xdr:colOff>476250</xdr:colOff>
      <xdr:row>201</xdr:row>
      <xdr:rowOff>476250</xdr:rowOff>
    </xdr:to>
    <xdr:pic macro="" fPublished="0">
      <xdr:nvPicPr>
        <xdr:cNvPr id="203" name="그림 202"/>
        <xdr:cNvPicPr>
          <a:picLocks noChangeAspect="1"/>
        </xdr:cNvPicPr>
      </xdr:nvPicPr>
      <xdr:blipFill rotWithShape="1">
        <a:blip r:embed="rId200"/>
        <a:srcRect l="10510" t="21640" r="13320" b="8160"/>
        <a:stretch>
          <a:fillRect/>
        </a:stretch>
      </xdr:blipFill>
      <xdr:spPr>
        <a:xfrm>
          <a:off x="10432676" y="229967120"/>
          <a:ext cx="358588" cy="728382"/>
        </a:xfrm>
        <a:prstGeom prst="rect">
          <a:avLst/>
        </a:prstGeom>
      </xdr:spPr>
    </xdr:pic>
    <xdr:clientData fLocksWithSheet="1" fPrintsWithSheet="1"/>
  </xdr:twoCellAnchor>
  <xdr:twoCellAnchor editAs="oneCell">
    <xdr:from>
      <xdr:col>3</xdr:col>
      <xdr:colOff>295275</xdr:colOff>
      <xdr:row>202</xdr:row>
      <xdr:rowOff>109600</xdr:rowOff>
    </xdr:from>
    <xdr:to>
      <xdr:col>3</xdr:col>
      <xdr:colOff>476250</xdr:colOff>
      <xdr:row>202</xdr:row>
      <xdr:rowOff>476250</xdr:rowOff>
    </xdr:to>
    <xdr:pic macro="" fPublished="0">
      <xdr:nvPicPr>
        <xdr:cNvPr id="204" name="그림 203"/>
        <xdr:cNvPicPr>
          <a:picLocks noChangeAspect="1"/>
        </xdr:cNvPicPr>
      </xdr:nvPicPr>
      <xdr:blipFill rotWithShape="1">
        <a:blip r:embed="rId201"/>
        <a:srcRect l="10510" t="21640" r="13320" b="8160"/>
        <a:stretch>
          <a:fillRect/>
        </a:stretch>
      </xdr:blipFill>
      <xdr:spPr>
        <a:xfrm>
          <a:off x="10432676" y="231110128"/>
          <a:ext cx="358588" cy="728382"/>
        </a:xfrm>
        <a:prstGeom prst="rect">
          <a:avLst/>
        </a:prstGeom>
      </xdr:spPr>
    </xdr:pic>
    <xdr:clientData fLocksWithSheet="1" fPrintsWithSheet="1"/>
  </xdr:twoCellAnchor>
  <xdr:twoCellAnchor editAs="oneCell">
    <xdr:from>
      <xdr:col>3</xdr:col>
      <xdr:colOff>295275</xdr:colOff>
      <xdr:row>203</xdr:row>
      <xdr:rowOff>109600</xdr:rowOff>
    </xdr:from>
    <xdr:to>
      <xdr:col>3</xdr:col>
      <xdr:colOff>476250</xdr:colOff>
      <xdr:row>203</xdr:row>
      <xdr:rowOff>476250</xdr:rowOff>
    </xdr:to>
    <xdr:pic macro="" fPublished="0">
      <xdr:nvPicPr>
        <xdr:cNvPr id="205" name="그림 204"/>
        <xdr:cNvPicPr>
          <a:picLocks noChangeAspect="1"/>
        </xdr:cNvPicPr>
      </xdr:nvPicPr>
      <xdr:blipFill rotWithShape="1">
        <a:blip r:embed="rId202"/>
        <a:srcRect l="10510" t="21640" r="13320" b="8160"/>
        <a:stretch>
          <a:fillRect/>
        </a:stretch>
      </xdr:blipFill>
      <xdr:spPr>
        <a:xfrm>
          <a:off x="10432676" y="232253120"/>
          <a:ext cx="358588" cy="728382"/>
        </a:xfrm>
        <a:prstGeom prst="rect">
          <a:avLst/>
        </a:prstGeom>
      </xdr:spPr>
    </xdr:pic>
    <xdr:clientData fLocksWithSheet="1" fPrintsWithSheet="1"/>
  </xdr:twoCellAnchor>
  <xdr:twoCellAnchor editAs="oneCell">
    <xdr:from>
      <xdr:col>3</xdr:col>
      <xdr:colOff>295275</xdr:colOff>
      <xdr:row>204</xdr:row>
      <xdr:rowOff>109600</xdr:rowOff>
    </xdr:from>
    <xdr:to>
      <xdr:col>3</xdr:col>
      <xdr:colOff>476250</xdr:colOff>
      <xdr:row>204</xdr:row>
      <xdr:rowOff>476250</xdr:rowOff>
    </xdr:to>
    <xdr:pic macro="" fPublished="0">
      <xdr:nvPicPr>
        <xdr:cNvPr id="206" name="그림 205"/>
        <xdr:cNvPicPr>
          <a:picLocks noChangeAspect="1"/>
        </xdr:cNvPicPr>
      </xdr:nvPicPr>
      <xdr:blipFill rotWithShape="1">
        <a:blip r:embed="rId203"/>
        <a:srcRect l="10510" t="21640" r="13320" b="8160"/>
        <a:stretch>
          <a:fillRect/>
        </a:stretch>
      </xdr:blipFill>
      <xdr:spPr>
        <a:xfrm>
          <a:off x="10432676" y="233396112"/>
          <a:ext cx="358588" cy="728382"/>
        </a:xfrm>
        <a:prstGeom prst="rect">
          <a:avLst/>
        </a:prstGeom>
      </xdr:spPr>
    </xdr:pic>
    <xdr:clientData fLocksWithSheet="1" fPrintsWithSheet="1"/>
  </xdr:twoCellAnchor>
  <xdr:twoCellAnchor editAs="oneCell">
    <xdr:from>
      <xdr:col>3</xdr:col>
      <xdr:colOff>295275</xdr:colOff>
      <xdr:row>205</xdr:row>
      <xdr:rowOff>109600</xdr:rowOff>
    </xdr:from>
    <xdr:to>
      <xdr:col>3</xdr:col>
      <xdr:colOff>476250</xdr:colOff>
      <xdr:row>205</xdr:row>
      <xdr:rowOff>476250</xdr:rowOff>
    </xdr:to>
    <xdr:pic macro="" fPublished="0">
      <xdr:nvPicPr>
        <xdr:cNvPr id="207" name="그림 206"/>
        <xdr:cNvPicPr>
          <a:picLocks noChangeAspect="1"/>
        </xdr:cNvPicPr>
      </xdr:nvPicPr>
      <xdr:blipFill rotWithShape="1">
        <a:blip r:embed="rId204"/>
        <a:srcRect l="10510" t="21640" r="13320" b="8160"/>
        <a:stretch>
          <a:fillRect/>
        </a:stretch>
      </xdr:blipFill>
      <xdr:spPr>
        <a:xfrm>
          <a:off x="10432676" y="234539120"/>
          <a:ext cx="358588" cy="728382"/>
        </a:xfrm>
        <a:prstGeom prst="rect">
          <a:avLst/>
        </a:prstGeom>
      </xdr:spPr>
    </xdr:pic>
    <xdr:clientData fLocksWithSheet="1" fPrintsWithSheet="1"/>
  </xdr:twoCellAnchor>
  <xdr:twoCellAnchor editAs="oneCell">
    <xdr:from>
      <xdr:col>3</xdr:col>
      <xdr:colOff>295275</xdr:colOff>
      <xdr:row>206</xdr:row>
      <xdr:rowOff>109600</xdr:rowOff>
    </xdr:from>
    <xdr:to>
      <xdr:col>3</xdr:col>
      <xdr:colOff>476250</xdr:colOff>
      <xdr:row>206</xdr:row>
      <xdr:rowOff>476250</xdr:rowOff>
    </xdr:to>
    <xdr:pic macro="" fPublished="0">
      <xdr:nvPicPr>
        <xdr:cNvPr id="208" name="그림 207"/>
        <xdr:cNvPicPr>
          <a:picLocks noChangeAspect="1"/>
        </xdr:cNvPicPr>
      </xdr:nvPicPr>
      <xdr:blipFill rotWithShape="1">
        <a:blip r:embed="rId205"/>
        <a:srcRect l="10510" t="21640" r="13320" b="8160"/>
        <a:stretch>
          <a:fillRect/>
        </a:stretch>
      </xdr:blipFill>
      <xdr:spPr>
        <a:xfrm>
          <a:off x="10432676" y="235682112"/>
          <a:ext cx="358588" cy="728382"/>
        </a:xfrm>
        <a:prstGeom prst="rect">
          <a:avLst/>
        </a:prstGeom>
      </xdr:spPr>
    </xdr:pic>
    <xdr:clientData fLocksWithSheet="1" fPrintsWithSheet="1"/>
  </xdr:twoCellAnchor>
  <xdr:twoCellAnchor editAs="oneCell">
    <xdr:from>
      <xdr:col>3</xdr:col>
      <xdr:colOff>295275</xdr:colOff>
      <xdr:row>207</xdr:row>
      <xdr:rowOff>109600</xdr:rowOff>
    </xdr:from>
    <xdr:to>
      <xdr:col>3</xdr:col>
      <xdr:colOff>476250</xdr:colOff>
      <xdr:row>207</xdr:row>
      <xdr:rowOff>476250</xdr:rowOff>
    </xdr:to>
    <xdr:pic macro="" fPublished="0">
      <xdr:nvPicPr>
        <xdr:cNvPr id="209" name="그림 208"/>
        <xdr:cNvPicPr>
          <a:picLocks noChangeAspect="1"/>
        </xdr:cNvPicPr>
      </xdr:nvPicPr>
      <xdr:blipFill rotWithShape="1">
        <a:blip r:embed="rId206"/>
        <a:srcRect l="10510" t="21640" r="13320" b="8160"/>
        <a:stretch>
          <a:fillRect/>
        </a:stretch>
      </xdr:blipFill>
      <xdr:spPr>
        <a:xfrm>
          <a:off x="10432676" y="236825104"/>
          <a:ext cx="358588" cy="728382"/>
        </a:xfrm>
        <a:prstGeom prst="rect">
          <a:avLst/>
        </a:prstGeom>
      </xdr:spPr>
    </xdr:pic>
    <xdr:clientData fLocksWithSheet="1" fPrintsWithSheet="1"/>
  </xdr:twoCellAnchor>
  <xdr:twoCellAnchor editAs="oneCell">
    <xdr:from>
      <xdr:col>3</xdr:col>
      <xdr:colOff>295275</xdr:colOff>
      <xdr:row>208</xdr:row>
      <xdr:rowOff>109600</xdr:rowOff>
    </xdr:from>
    <xdr:to>
      <xdr:col>3</xdr:col>
      <xdr:colOff>476250</xdr:colOff>
      <xdr:row>208</xdr:row>
      <xdr:rowOff>476250</xdr:rowOff>
    </xdr:to>
    <xdr:pic macro="" fPublished="0">
      <xdr:nvPicPr>
        <xdr:cNvPr id="210" name="그림 209"/>
        <xdr:cNvPicPr>
          <a:picLocks noChangeAspect="1"/>
        </xdr:cNvPicPr>
      </xdr:nvPicPr>
      <xdr:blipFill rotWithShape="1">
        <a:blip r:embed="rId207"/>
        <a:srcRect l="10510" t="21640" r="13320" b="8160"/>
        <a:stretch>
          <a:fillRect/>
        </a:stretch>
      </xdr:blipFill>
      <xdr:spPr>
        <a:xfrm>
          <a:off x="10432676" y="237968112"/>
          <a:ext cx="358588" cy="728382"/>
        </a:xfrm>
        <a:prstGeom prst="rect">
          <a:avLst/>
        </a:prstGeom>
      </xdr:spPr>
    </xdr:pic>
    <xdr:clientData fLocksWithSheet="1" fPrintsWithSheet="1"/>
  </xdr:twoCellAnchor>
  <xdr:twoCellAnchor editAs="oneCell">
    <xdr:from>
      <xdr:col>3</xdr:col>
      <xdr:colOff>295275</xdr:colOff>
      <xdr:row>209</xdr:row>
      <xdr:rowOff>109600</xdr:rowOff>
    </xdr:from>
    <xdr:to>
      <xdr:col>3</xdr:col>
      <xdr:colOff>476250</xdr:colOff>
      <xdr:row>209</xdr:row>
      <xdr:rowOff>476250</xdr:rowOff>
    </xdr:to>
    <xdr:pic macro="" fPublished="0">
      <xdr:nvPicPr>
        <xdr:cNvPr id="211" name="그림 210"/>
        <xdr:cNvPicPr>
          <a:picLocks noChangeAspect="1"/>
        </xdr:cNvPicPr>
      </xdr:nvPicPr>
      <xdr:blipFill rotWithShape="1">
        <a:blip r:embed="rId208"/>
        <a:srcRect l="10510" t="21640" r="13320" b="8160"/>
        <a:stretch>
          <a:fillRect/>
        </a:stretch>
      </xdr:blipFill>
      <xdr:spPr>
        <a:xfrm>
          <a:off x="10432676" y="239111120"/>
          <a:ext cx="358588" cy="728382"/>
        </a:xfrm>
        <a:prstGeom prst="rect">
          <a:avLst/>
        </a:prstGeom>
      </xdr:spPr>
    </xdr:pic>
    <xdr:clientData fLocksWithSheet="1" fPrintsWithSheet="1"/>
  </xdr:twoCellAnchor>
  <xdr:twoCellAnchor editAs="oneCell">
    <xdr:from>
      <xdr:col>3</xdr:col>
      <xdr:colOff>295275</xdr:colOff>
      <xdr:row>210</xdr:row>
      <xdr:rowOff>109600</xdr:rowOff>
    </xdr:from>
    <xdr:to>
      <xdr:col>3</xdr:col>
      <xdr:colOff>476250</xdr:colOff>
      <xdr:row>210</xdr:row>
      <xdr:rowOff>476250</xdr:rowOff>
    </xdr:to>
    <xdr:pic macro="" fPublished="0">
      <xdr:nvPicPr>
        <xdr:cNvPr id="212" name="그림 211"/>
        <xdr:cNvPicPr>
          <a:picLocks noChangeAspect="1"/>
        </xdr:cNvPicPr>
      </xdr:nvPicPr>
      <xdr:blipFill rotWithShape="1">
        <a:blip r:embed="rId209"/>
        <a:srcRect l="10510" t="21640" r="13320" b="8160"/>
        <a:stretch>
          <a:fillRect/>
        </a:stretch>
      </xdr:blipFill>
      <xdr:spPr>
        <a:xfrm>
          <a:off x="10432676" y="240254128"/>
          <a:ext cx="358588" cy="728382"/>
        </a:xfrm>
        <a:prstGeom prst="rect">
          <a:avLst/>
        </a:prstGeom>
      </xdr:spPr>
    </xdr:pic>
    <xdr:clientData fLocksWithSheet="1" fPrintsWithSheet="1"/>
  </xdr:twoCellAnchor>
  <xdr:twoCellAnchor editAs="oneCell">
    <xdr:from>
      <xdr:col>3</xdr:col>
      <xdr:colOff>295275</xdr:colOff>
      <xdr:row>211</xdr:row>
      <xdr:rowOff>109600</xdr:rowOff>
    </xdr:from>
    <xdr:to>
      <xdr:col>3</xdr:col>
      <xdr:colOff>476250</xdr:colOff>
      <xdr:row>211</xdr:row>
      <xdr:rowOff>476250</xdr:rowOff>
    </xdr:to>
    <xdr:pic macro="" fPublished="0">
      <xdr:nvPicPr>
        <xdr:cNvPr id="213" name="그림 212"/>
        <xdr:cNvPicPr>
          <a:picLocks noChangeAspect="1"/>
        </xdr:cNvPicPr>
      </xdr:nvPicPr>
      <xdr:blipFill rotWithShape="1">
        <a:blip r:embed="rId210"/>
        <a:srcRect l="10510" t="21640" r="13320" b="8160"/>
        <a:stretch>
          <a:fillRect/>
        </a:stretch>
      </xdr:blipFill>
      <xdr:spPr>
        <a:xfrm>
          <a:off x="10432676" y="241397120"/>
          <a:ext cx="358588" cy="728382"/>
        </a:xfrm>
        <a:prstGeom prst="rect">
          <a:avLst/>
        </a:prstGeom>
      </xdr:spPr>
    </xdr:pic>
    <xdr:clientData fLocksWithSheet="1" fPrintsWithSheet="1"/>
  </xdr:twoCellAnchor>
  <xdr:twoCellAnchor editAs="oneCell">
    <xdr:from>
      <xdr:col>3</xdr:col>
      <xdr:colOff>295275</xdr:colOff>
      <xdr:row>212</xdr:row>
      <xdr:rowOff>109600</xdr:rowOff>
    </xdr:from>
    <xdr:to>
      <xdr:col>3</xdr:col>
      <xdr:colOff>476250</xdr:colOff>
      <xdr:row>212</xdr:row>
      <xdr:rowOff>476250</xdr:rowOff>
    </xdr:to>
    <xdr:pic macro="" fPublished="0">
      <xdr:nvPicPr>
        <xdr:cNvPr id="214" name="그림 213"/>
        <xdr:cNvPicPr>
          <a:picLocks noChangeAspect="1"/>
        </xdr:cNvPicPr>
      </xdr:nvPicPr>
      <xdr:blipFill rotWithShape="1">
        <a:blip r:embed="rId211"/>
        <a:srcRect l="10510" t="21640" r="13320" b="8160"/>
        <a:stretch>
          <a:fillRect/>
        </a:stretch>
      </xdr:blipFill>
      <xdr:spPr>
        <a:xfrm>
          <a:off x="10432676" y="242540112"/>
          <a:ext cx="358588" cy="728382"/>
        </a:xfrm>
        <a:prstGeom prst="rect">
          <a:avLst/>
        </a:prstGeom>
      </xdr:spPr>
    </xdr:pic>
    <xdr:clientData fLocksWithSheet="1" fPrintsWithSheet="1"/>
  </xdr:twoCellAnchor>
  <xdr:twoCellAnchor editAs="oneCell">
    <xdr:from>
      <xdr:col>3</xdr:col>
      <xdr:colOff>295275</xdr:colOff>
      <xdr:row>213</xdr:row>
      <xdr:rowOff>109600</xdr:rowOff>
    </xdr:from>
    <xdr:to>
      <xdr:col>3</xdr:col>
      <xdr:colOff>476250</xdr:colOff>
      <xdr:row>213</xdr:row>
      <xdr:rowOff>476250</xdr:rowOff>
    </xdr:to>
    <xdr:pic macro="" fPublished="0">
      <xdr:nvPicPr>
        <xdr:cNvPr id="215" name="그림 214"/>
        <xdr:cNvPicPr>
          <a:picLocks noChangeAspect="1"/>
        </xdr:cNvPicPr>
      </xdr:nvPicPr>
      <xdr:blipFill rotWithShape="1">
        <a:blip r:embed="rId212"/>
        <a:srcRect l="10510" t="21640" r="13320" b="8160"/>
        <a:stretch>
          <a:fillRect/>
        </a:stretch>
      </xdr:blipFill>
      <xdr:spPr>
        <a:xfrm>
          <a:off x="10432676" y="243683120"/>
          <a:ext cx="358588" cy="728382"/>
        </a:xfrm>
        <a:prstGeom prst="rect">
          <a:avLst/>
        </a:prstGeom>
      </xdr:spPr>
    </xdr:pic>
    <xdr:clientData fLocksWithSheet="1" fPrintsWithSheet="1"/>
  </xdr:twoCellAnchor>
  <xdr:twoCellAnchor editAs="oneCell">
    <xdr:from>
      <xdr:col>3</xdr:col>
      <xdr:colOff>295275</xdr:colOff>
      <xdr:row>214</xdr:row>
      <xdr:rowOff>109600</xdr:rowOff>
    </xdr:from>
    <xdr:to>
      <xdr:col>3</xdr:col>
      <xdr:colOff>476250</xdr:colOff>
      <xdr:row>214</xdr:row>
      <xdr:rowOff>476250</xdr:rowOff>
    </xdr:to>
    <xdr:pic macro="" fPublished="0">
      <xdr:nvPicPr>
        <xdr:cNvPr id="216" name="그림 215"/>
        <xdr:cNvPicPr>
          <a:picLocks noChangeAspect="1"/>
        </xdr:cNvPicPr>
      </xdr:nvPicPr>
      <xdr:blipFill rotWithShape="1">
        <a:blip r:embed="rId213"/>
        <a:srcRect l="10510" t="21640" r="13320" b="8160"/>
        <a:stretch>
          <a:fillRect/>
        </a:stretch>
      </xdr:blipFill>
      <xdr:spPr>
        <a:xfrm>
          <a:off x="10432676" y="244826112"/>
          <a:ext cx="358588" cy="728382"/>
        </a:xfrm>
        <a:prstGeom prst="rect">
          <a:avLst/>
        </a:prstGeom>
      </xdr:spPr>
    </xdr:pic>
    <xdr:clientData fLocksWithSheet="1" fPrintsWithSheet="1"/>
  </xdr:twoCellAnchor>
  <xdr:twoCellAnchor editAs="oneCell">
    <xdr:from>
      <xdr:col>3</xdr:col>
      <xdr:colOff>295275</xdr:colOff>
      <xdr:row>215</xdr:row>
      <xdr:rowOff>109600</xdr:rowOff>
    </xdr:from>
    <xdr:to>
      <xdr:col>3</xdr:col>
      <xdr:colOff>476250</xdr:colOff>
      <xdr:row>215</xdr:row>
      <xdr:rowOff>476250</xdr:rowOff>
    </xdr:to>
    <xdr:pic macro="" fPublished="0">
      <xdr:nvPicPr>
        <xdr:cNvPr id="217" name="그림 216"/>
        <xdr:cNvPicPr>
          <a:picLocks noChangeAspect="1"/>
        </xdr:cNvPicPr>
      </xdr:nvPicPr>
      <xdr:blipFill rotWithShape="1">
        <a:blip r:embed="rId214"/>
        <a:srcRect l="10510" t="21640" r="13320" b="8160"/>
        <a:stretch>
          <a:fillRect/>
        </a:stretch>
      </xdr:blipFill>
      <xdr:spPr>
        <a:xfrm>
          <a:off x="10432676" y="245969104"/>
          <a:ext cx="358588" cy="728382"/>
        </a:xfrm>
        <a:prstGeom prst="rect">
          <a:avLst/>
        </a:prstGeom>
      </xdr:spPr>
    </xdr:pic>
    <xdr:clientData fLocksWithSheet="1" fPrintsWithSheet="1"/>
  </xdr:twoCellAnchor>
  <xdr:twoCellAnchor editAs="oneCell">
    <xdr:from>
      <xdr:col>3</xdr:col>
      <xdr:colOff>295275</xdr:colOff>
      <xdr:row>216</xdr:row>
      <xdr:rowOff>109600</xdr:rowOff>
    </xdr:from>
    <xdr:to>
      <xdr:col>3</xdr:col>
      <xdr:colOff>476250</xdr:colOff>
      <xdr:row>216</xdr:row>
      <xdr:rowOff>476250</xdr:rowOff>
    </xdr:to>
    <xdr:pic macro="" fPublished="0">
      <xdr:nvPicPr>
        <xdr:cNvPr id="218" name="그림 217"/>
        <xdr:cNvPicPr>
          <a:picLocks noChangeAspect="1"/>
        </xdr:cNvPicPr>
      </xdr:nvPicPr>
      <xdr:blipFill rotWithShape="1">
        <a:blip r:embed="rId215"/>
        <a:srcRect l="10510" t="21640" r="13320" b="8160"/>
        <a:stretch>
          <a:fillRect/>
        </a:stretch>
      </xdr:blipFill>
      <xdr:spPr>
        <a:xfrm>
          <a:off x="10432676" y="247112112"/>
          <a:ext cx="358588" cy="728382"/>
        </a:xfrm>
        <a:prstGeom prst="rect">
          <a:avLst/>
        </a:prstGeom>
      </xdr:spPr>
    </xdr:pic>
    <xdr:clientData fLocksWithSheet="1" fPrintsWithSheet="1"/>
  </xdr:twoCellAnchor>
  <xdr:twoCellAnchor editAs="oneCell">
    <xdr:from>
      <xdr:col>3</xdr:col>
      <xdr:colOff>295275</xdr:colOff>
      <xdr:row>217</xdr:row>
      <xdr:rowOff>109600</xdr:rowOff>
    </xdr:from>
    <xdr:to>
      <xdr:col>3</xdr:col>
      <xdr:colOff>476250</xdr:colOff>
      <xdr:row>217</xdr:row>
      <xdr:rowOff>476250</xdr:rowOff>
    </xdr:to>
    <xdr:pic macro="" fPublished="0">
      <xdr:nvPicPr>
        <xdr:cNvPr id="219" name="그림 218"/>
        <xdr:cNvPicPr>
          <a:picLocks noChangeAspect="1"/>
        </xdr:cNvPicPr>
      </xdr:nvPicPr>
      <xdr:blipFill rotWithShape="1">
        <a:blip r:embed="rId216"/>
        <a:srcRect l="10510" t="21640" r="13320" b="8160"/>
        <a:stretch>
          <a:fillRect/>
        </a:stretch>
      </xdr:blipFill>
      <xdr:spPr>
        <a:xfrm>
          <a:off x="10432676" y="248255120"/>
          <a:ext cx="358588" cy="728382"/>
        </a:xfrm>
        <a:prstGeom prst="rect">
          <a:avLst/>
        </a:prstGeom>
      </xdr:spPr>
    </xdr:pic>
    <xdr:clientData fLocksWithSheet="1" fPrintsWithSheet="1"/>
  </xdr:twoCellAnchor>
  <xdr:twoCellAnchor editAs="oneCell">
    <xdr:from>
      <xdr:col>3</xdr:col>
      <xdr:colOff>295275</xdr:colOff>
      <xdr:row>218</xdr:row>
      <xdr:rowOff>109600</xdr:rowOff>
    </xdr:from>
    <xdr:to>
      <xdr:col>3</xdr:col>
      <xdr:colOff>476250</xdr:colOff>
      <xdr:row>218</xdr:row>
      <xdr:rowOff>476250</xdr:rowOff>
    </xdr:to>
    <xdr:pic macro="" fPublished="0">
      <xdr:nvPicPr>
        <xdr:cNvPr id="220" name="그림 219"/>
        <xdr:cNvPicPr>
          <a:picLocks noChangeAspect="1"/>
        </xdr:cNvPicPr>
      </xdr:nvPicPr>
      <xdr:blipFill rotWithShape="1">
        <a:blip r:embed="rId217"/>
        <a:srcRect l="10510" t="21640" r="13320" b="8160"/>
        <a:stretch>
          <a:fillRect/>
        </a:stretch>
      </xdr:blipFill>
      <xdr:spPr>
        <a:xfrm>
          <a:off x="10432676" y="249398128"/>
          <a:ext cx="358588" cy="728382"/>
        </a:xfrm>
        <a:prstGeom prst="rect">
          <a:avLst/>
        </a:prstGeom>
      </xdr:spPr>
    </xdr:pic>
    <xdr:clientData fLocksWithSheet="1" fPrintsWithSheet="1"/>
  </xdr:twoCellAnchor>
  <xdr:twoCellAnchor editAs="oneCell">
    <xdr:from>
      <xdr:col>3</xdr:col>
      <xdr:colOff>295275</xdr:colOff>
      <xdr:row>219</xdr:row>
      <xdr:rowOff>109600</xdr:rowOff>
    </xdr:from>
    <xdr:to>
      <xdr:col>3</xdr:col>
      <xdr:colOff>476250</xdr:colOff>
      <xdr:row>219</xdr:row>
      <xdr:rowOff>476250</xdr:rowOff>
    </xdr:to>
    <xdr:pic macro="" fPublished="0">
      <xdr:nvPicPr>
        <xdr:cNvPr id="221" name="그림 220"/>
        <xdr:cNvPicPr>
          <a:picLocks noChangeAspect="1"/>
        </xdr:cNvPicPr>
      </xdr:nvPicPr>
      <xdr:blipFill rotWithShape="1">
        <a:blip r:embed="rId218"/>
        <a:srcRect l="10510" t="21640" r="13320" b="8160"/>
        <a:stretch>
          <a:fillRect/>
        </a:stretch>
      </xdr:blipFill>
      <xdr:spPr>
        <a:xfrm>
          <a:off x="10432676" y="250541120"/>
          <a:ext cx="358588" cy="728382"/>
        </a:xfrm>
        <a:prstGeom prst="rect">
          <a:avLst/>
        </a:prstGeom>
      </xdr:spPr>
    </xdr:pic>
    <xdr:clientData fLocksWithSheet="1" fPrintsWithSheet="1"/>
  </xdr:twoCellAnchor>
  <xdr:twoCellAnchor editAs="oneCell">
    <xdr:from>
      <xdr:col>3</xdr:col>
      <xdr:colOff>295275</xdr:colOff>
      <xdr:row>220</xdr:row>
      <xdr:rowOff>109600</xdr:rowOff>
    </xdr:from>
    <xdr:to>
      <xdr:col>3</xdr:col>
      <xdr:colOff>476250</xdr:colOff>
      <xdr:row>220</xdr:row>
      <xdr:rowOff>476250</xdr:rowOff>
    </xdr:to>
    <xdr:pic macro="" fPublished="0">
      <xdr:nvPicPr>
        <xdr:cNvPr id="222" name="그림 221"/>
        <xdr:cNvPicPr>
          <a:picLocks noChangeAspect="1"/>
        </xdr:cNvPicPr>
      </xdr:nvPicPr>
      <xdr:blipFill rotWithShape="1">
        <a:blip r:embed="rId219"/>
        <a:srcRect l="10510" t="21640" r="13320" b="8160"/>
        <a:stretch>
          <a:fillRect/>
        </a:stretch>
      </xdr:blipFill>
      <xdr:spPr>
        <a:xfrm>
          <a:off x="10432676" y="251684112"/>
          <a:ext cx="358588" cy="728382"/>
        </a:xfrm>
        <a:prstGeom prst="rect">
          <a:avLst/>
        </a:prstGeom>
      </xdr:spPr>
    </xdr:pic>
    <xdr:clientData fLocksWithSheet="1" fPrintsWithSheet="1"/>
  </xdr:twoCellAnchor>
  <xdr:twoCellAnchor editAs="oneCell">
    <xdr:from>
      <xdr:col>3</xdr:col>
      <xdr:colOff>295275</xdr:colOff>
      <xdr:row>221</xdr:row>
      <xdr:rowOff>109600</xdr:rowOff>
    </xdr:from>
    <xdr:to>
      <xdr:col>3</xdr:col>
      <xdr:colOff>476250</xdr:colOff>
      <xdr:row>221</xdr:row>
      <xdr:rowOff>476250</xdr:rowOff>
    </xdr:to>
    <xdr:pic macro="" fPublished="0">
      <xdr:nvPicPr>
        <xdr:cNvPr id="223" name="그림 222"/>
        <xdr:cNvPicPr>
          <a:picLocks noChangeAspect="1"/>
        </xdr:cNvPicPr>
      </xdr:nvPicPr>
      <xdr:blipFill rotWithShape="1">
        <a:blip r:embed="rId220"/>
        <a:srcRect l="10510" t="21640" r="13320" b="8160"/>
        <a:stretch>
          <a:fillRect/>
        </a:stretch>
      </xdr:blipFill>
      <xdr:spPr>
        <a:xfrm>
          <a:off x="10432676" y="252827120"/>
          <a:ext cx="358588" cy="728382"/>
        </a:xfrm>
        <a:prstGeom prst="rect">
          <a:avLst/>
        </a:prstGeom>
      </xdr:spPr>
    </xdr:pic>
    <xdr:clientData fLocksWithSheet="1" fPrintsWithSheet="1"/>
  </xdr:twoCellAnchor>
  <xdr:twoCellAnchor editAs="oneCell">
    <xdr:from>
      <xdr:col>3</xdr:col>
      <xdr:colOff>295275</xdr:colOff>
      <xdr:row>222</xdr:row>
      <xdr:rowOff>109600</xdr:rowOff>
    </xdr:from>
    <xdr:to>
      <xdr:col>3</xdr:col>
      <xdr:colOff>476250</xdr:colOff>
      <xdr:row>222</xdr:row>
      <xdr:rowOff>476250</xdr:rowOff>
    </xdr:to>
    <xdr:pic macro="" fPublished="0">
      <xdr:nvPicPr>
        <xdr:cNvPr id="224" name="그림 223"/>
        <xdr:cNvPicPr>
          <a:picLocks noChangeAspect="1"/>
        </xdr:cNvPicPr>
      </xdr:nvPicPr>
      <xdr:blipFill rotWithShape="1">
        <a:blip r:embed="rId221"/>
        <a:srcRect l="10510" t="21640" r="13320" b="8160"/>
        <a:stretch>
          <a:fillRect/>
        </a:stretch>
      </xdr:blipFill>
      <xdr:spPr>
        <a:xfrm>
          <a:off x="10432676" y="253970112"/>
          <a:ext cx="358588" cy="728382"/>
        </a:xfrm>
        <a:prstGeom prst="rect">
          <a:avLst/>
        </a:prstGeom>
      </xdr:spPr>
    </xdr:pic>
    <xdr:clientData fLocksWithSheet="1" fPrintsWithSheet="1"/>
  </xdr:twoCellAnchor>
  <xdr:twoCellAnchor editAs="oneCell">
    <xdr:from>
      <xdr:col>3</xdr:col>
      <xdr:colOff>295275</xdr:colOff>
      <xdr:row>223</xdr:row>
      <xdr:rowOff>109600</xdr:rowOff>
    </xdr:from>
    <xdr:to>
      <xdr:col>3</xdr:col>
      <xdr:colOff>476250</xdr:colOff>
      <xdr:row>223</xdr:row>
      <xdr:rowOff>476250</xdr:rowOff>
    </xdr:to>
    <xdr:pic macro="" fPublished="0">
      <xdr:nvPicPr>
        <xdr:cNvPr id="225" name="그림 224"/>
        <xdr:cNvPicPr>
          <a:picLocks noChangeAspect="1"/>
        </xdr:cNvPicPr>
      </xdr:nvPicPr>
      <xdr:blipFill rotWithShape="1">
        <a:blip r:embed="rId222"/>
        <a:srcRect l="10510" t="21640" r="13320" b="8160"/>
        <a:stretch>
          <a:fillRect/>
        </a:stretch>
      </xdr:blipFill>
      <xdr:spPr>
        <a:xfrm>
          <a:off x="10432676" y="255113104"/>
          <a:ext cx="358588" cy="728382"/>
        </a:xfrm>
        <a:prstGeom prst="rect">
          <a:avLst/>
        </a:prstGeom>
      </xdr:spPr>
    </xdr:pic>
    <xdr:clientData fLocksWithSheet="1" fPrintsWithSheet="1"/>
  </xdr:twoCellAnchor>
  <xdr:twoCellAnchor editAs="oneCell">
    <xdr:from>
      <xdr:col>3</xdr:col>
      <xdr:colOff>295275</xdr:colOff>
      <xdr:row>224</xdr:row>
      <xdr:rowOff>109600</xdr:rowOff>
    </xdr:from>
    <xdr:to>
      <xdr:col>3</xdr:col>
      <xdr:colOff>476250</xdr:colOff>
      <xdr:row>224</xdr:row>
      <xdr:rowOff>476250</xdr:rowOff>
    </xdr:to>
    <xdr:pic macro="" fPublished="0">
      <xdr:nvPicPr>
        <xdr:cNvPr id="226" name="그림 225"/>
        <xdr:cNvPicPr>
          <a:picLocks noChangeAspect="1"/>
        </xdr:cNvPicPr>
      </xdr:nvPicPr>
      <xdr:blipFill rotWithShape="1">
        <a:blip r:embed="rId223"/>
        <a:srcRect l="10510" t="21640" r="13320" b="8160"/>
        <a:stretch>
          <a:fillRect/>
        </a:stretch>
      </xdr:blipFill>
      <xdr:spPr>
        <a:xfrm>
          <a:off x="10432676" y="256256112"/>
          <a:ext cx="358588" cy="728382"/>
        </a:xfrm>
        <a:prstGeom prst="rect">
          <a:avLst/>
        </a:prstGeom>
      </xdr:spPr>
    </xdr:pic>
    <xdr:clientData fLocksWithSheet="1" fPrintsWithSheet="1"/>
  </xdr:twoCellAnchor>
  <xdr:twoCellAnchor editAs="oneCell">
    <xdr:from>
      <xdr:col>3</xdr:col>
      <xdr:colOff>295275</xdr:colOff>
      <xdr:row>225</xdr:row>
      <xdr:rowOff>109600</xdr:rowOff>
    </xdr:from>
    <xdr:to>
      <xdr:col>3</xdr:col>
      <xdr:colOff>476250</xdr:colOff>
      <xdr:row>225</xdr:row>
      <xdr:rowOff>476250</xdr:rowOff>
    </xdr:to>
    <xdr:pic macro="" fPublished="0">
      <xdr:nvPicPr>
        <xdr:cNvPr id="227" name="그림 226"/>
        <xdr:cNvPicPr>
          <a:picLocks noChangeAspect="1"/>
        </xdr:cNvPicPr>
      </xdr:nvPicPr>
      <xdr:blipFill rotWithShape="1">
        <a:blip r:embed="rId224"/>
        <a:srcRect l="10510" t="21640" r="13320" b="8160"/>
        <a:stretch>
          <a:fillRect/>
        </a:stretch>
      </xdr:blipFill>
      <xdr:spPr>
        <a:xfrm>
          <a:off x="10432676" y="257399120"/>
          <a:ext cx="358588" cy="728382"/>
        </a:xfrm>
        <a:prstGeom prst="rect">
          <a:avLst/>
        </a:prstGeom>
      </xdr:spPr>
    </xdr:pic>
    <xdr:clientData fLocksWithSheet="1" fPrintsWithSheet="1"/>
  </xdr:twoCellAnchor>
  <xdr:twoCellAnchor editAs="oneCell">
    <xdr:from>
      <xdr:col>3</xdr:col>
      <xdr:colOff>295275</xdr:colOff>
      <xdr:row>226</xdr:row>
      <xdr:rowOff>109600</xdr:rowOff>
    </xdr:from>
    <xdr:to>
      <xdr:col>3</xdr:col>
      <xdr:colOff>476250</xdr:colOff>
      <xdr:row>226</xdr:row>
      <xdr:rowOff>476250</xdr:rowOff>
    </xdr:to>
    <xdr:pic macro="" fPublished="0">
      <xdr:nvPicPr>
        <xdr:cNvPr id="228" name="그림 227"/>
        <xdr:cNvPicPr>
          <a:picLocks noChangeAspect="1"/>
        </xdr:cNvPicPr>
      </xdr:nvPicPr>
      <xdr:blipFill rotWithShape="1">
        <a:blip r:embed="rId225"/>
        <a:srcRect l="10510" t="21640" r="13320" b="8160"/>
        <a:stretch>
          <a:fillRect/>
        </a:stretch>
      </xdr:blipFill>
      <xdr:spPr>
        <a:xfrm>
          <a:off x="10432676" y="258542128"/>
          <a:ext cx="358588" cy="728382"/>
        </a:xfrm>
        <a:prstGeom prst="rect">
          <a:avLst/>
        </a:prstGeom>
      </xdr:spPr>
    </xdr:pic>
    <xdr:clientData fLocksWithSheet="1" fPrintsWithSheet="1"/>
  </xdr:twoCellAnchor>
  <xdr:twoCellAnchor editAs="oneCell">
    <xdr:from>
      <xdr:col>3</xdr:col>
      <xdr:colOff>295275</xdr:colOff>
      <xdr:row>227</xdr:row>
      <xdr:rowOff>109600</xdr:rowOff>
    </xdr:from>
    <xdr:to>
      <xdr:col>3</xdr:col>
      <xdr:colOff>476250</xdr:colOff>
      <xdr:row>227</xdr:row>
      <xdr:rowOff>476250</xdr:rowOff>
    </xdr:to>
    <xdr:pic macro="" fPublished="0">
      <xdr:nvPicPr>
        <xdr:cNvPr id="229" name="그림 228"/>
        <xdr:cNvPicPr>
          <a:picLocks noChangeAspect="1"/>
        </xdr:cNvPicPr>
      </xdr:nvPicPr>
      <xdr:blipFill rotWithShape="1">
        <a:blip r:embed="rId226"/>
        <a:srcRect l="10510" t="21640" r="13320" b="8160"/>
        <a:stretch>
          <a:fillRect/>
        </a:stretch>
      </xdr:blipFill>
      <xdr:spPr>
        <a:xfrm>
          <a:off x="10432676" y="259685120"/>
          <a:ext cx="358588" cy="728382"/>
        </a:xfrm>
        <a:prstGeom prst="rect">
          <a:avLst/>
        </a:prstGeom>
      </xdr:spPr>
    </xdr:pic>
    <xdr:clientData fLocksWithSheet="1" fPrintsWithSheet="1"/>
  </xdr:twoCellAnchor>
  <xdr:twoCellAnchor editAs="oneCell">
    <xdr:from>
      <xdr:col>3</xdr:col>
      <xdr:colOff>295275</xdr:colOff>
      <xdr:row>228</xdr:row>
      <xdr:rowOff>109600</xdr:rowOff>
    </xdr:from>
    <xdr:to>
      <xdr:col>3</xdr:col>
      <xdr:colOff>476250</xdr:colOff>
      <xdr:row>228</xdr:row>
      <xdr:rowOff>476250</xdr:rowOff>
    </xdr:to>
    <xdr:pic macro="" fPublished="0">
      <xdr:nvPicPr>
        <xdr:cNvPr id="230" name="그림 229"/>
        <xdr:cNvPicPr>
          <a:picLocks noChangeAspect="1"/>
        </xdr:cNvPicPr>
      </xdr:nvPicPr>
      <xdr:blipFill rotWithShape="1">
        <a:blip r:embed="rId227"/>
        <a:srcRect l="10510" t="21640" r="13320" b="8160"/>
        <a:stretch>
          <a:fillRect/>
        </a:stretch>
      </xdr:blipFill>
      <xdr:spPr>
        <a:xfrm>
          <a:off x="10432676" y="260828112"/>
          <a:ext cx="358588" cy="728382"/>
        </a:xfrm>
        <a:prstGeom prst="rect">
          <a:avLst/>
        </a:prstGeom>
      </xdr:spPr>
    </xdr:pic>
    <xdr:clientData fLocksWithSheet="1" fPrintsWithSheet="1"/>
  </xdr:twoCellAnchor>
  <xdr:twoCellAnchor editAs="oneCell">
    <xdr:from>
      <xdr:col>3</xdr:col>
      <xdr:colOff>295275</xdr:colOff>
      <xdr:row>229</xdr:row>
      <xdr:rowOff>109600</xdr:rowOff>
    </xdr:from>
    <xdr:to>
      <xdr:col>3</xdr:col>
      <xdr:colOff>476250</xdr:colOff>
      <xdr:row>229</xdr:row>
      <xdr:rowOff>476250</xdr:rowOff>
    </xdr:to>
    <xdr:pic macro="" fPublished="0">
      <xdr:nvPicPr>
        <xdr:cNvPr id="231" name="그림 230"/>
        <xdr:cNvPicPr>
          <a:picLocks noChangeAspect="1"/>
        </xdr:cNvPicPr>
      </xdr:nvPicPr>
      <xdr:blipFill rotWithShape="1">
        <a:blip r:embed="rId228"/>
        <a:srcRect l="10510" t="21640" r="13320" b="8160"/>
        <a:stretch>
          <a:fillRect/>
        </a:stretch>
      </xdr:blipFill>
      <xdr:spPr>
        <a:xfrm>
          <a:off x="10432676" y="261971120"/>
          <a:ext cx="358588" cy="728382"/>
        </a:xfrm>
        <a:prstGeom prst="rect">
          <a:avLst/>
        </a:prstGeom>
      </xdr:spPr>
    </xdr:pic>
    <xdr:clientData fLocksWithSheet="1" fPrintsWithSheet="1"/>
  </xdr:twoCellAnchor>
  <xdr:twoCellAnchor editAs="oneCell">
    <xdr:from>
      <xdr:col>3</xdr:col>
      <xdr:colOff>295275</xdr:colOff>
      <xdr:row>230</xdr:row>
      <xdr:rowOff>109600</xdr:rowOff>
    </xdr:from>
    <xdr:to>
      <xdr:col>3</xdr:col>
      <xdr:colOff>476250</xdr:colOff>
      <xdr:row>230</xdr:row>
      <xdr:rowOff>476250</xdr:rowOff>
    </xdr:to>
    <xdr:pic macro="" fPublished="0">
      <xdr:nvPicPr>
        <xdr:cNvPr id="232" name="그림 231"/>
        <xdr:cNvPicPr>
          <a:picLocks noChangeAspect="1"/>
        </xdr:cNvPicPr>
      </xdr:nvPicPr>
      <xdr:blipFill rotWithShape="1">
        <a:blip r:embed="rId229"/>
        <a:srcRect l="10510" t="21640" r="13320" b="8160"/>
        <a:stretch>
          <a:fillRect/>
        </a:stretch>
      </xdr:blipFill>
      <xdr:spPr>
        <a:xfrm>
          <a:off x="10432676" y="263114112"/>
          <a:ext cx="358588" cy="728382"/>
        </a:xfrm>
        <a:prstGeom prst="rect">
          <a:avLst/>
        </a:prstGeom>
      </xdr:spPr>
    </xdr:pic>
    <xdr:clientData fLocksWithSheet="1" fPrintsWithSheet="1"/>
  </xdr:twoCellAnchor>
  <xdr:twoCellAnchor editAs="oneCell">
    <xdr:from>
      <xdr:col>3</xdr:col>
      <xdr:colOff>295275</xdr:colOff>
      <xdr:row>231</xdr:row>
      <xdr:rowOff>109600</xdr:rowOff>
    </xdr:from>
    <xdr:to>
      <xdr:col>3</xdr:col>
      <xdr:colOff>476250</xdr:colOff>
      <xdr:row>231</xdr:row>
      <xdr:rowOff>476250</xdr:rowOff>
    </xdr:to>
    <xdr:pic macro="" fPublished="0">
      <xdr:nvPicPr>
        <xdr:cNvPr id="233" name="그림 232"/>
        <xdr:cNvPicPr>
          <a:picLocks noChangeAspect="1"/>
        </xdr:cNvPicPr>
      </xdr:nvPicPr>
      <xdr:blipFill rotWithShape="1">
        <a:blip r:embed="rId230"/>
        <a:srcRect l="10510" t="21640" r="13320" b="8160"/>
        <a:stretch>
          <a:fillRect/>
        </a:stretch>
      </xdr:blipFill>
      <xdr:spPr>
        <a:xfrm>
          <a:off x="10432676" y="264257104"/>
          <a:ext cx="358588" cy="728382"/>
        </a:xfrm>
        <a:prstGeom prst="rect">
          <a:avLst/>
        </a:prstGeom>
      </xdr:spPr>
    </xdr:pic>
    <xdr:clientData fLocksWithSheet="1" fPrintsWithSheet="1"/>
  </xdr:twoCellAnchor>
  <xdr:twoCellAnchor editAs="oneCell">
    <xdr:from>
      <xdr:col>3</xdr:col>
      <xdr:colOff>295275</xdr:colOff>
      <xdr:row>232</xdr:row>
      <xdr:rowOff>109600</xdr:rowOff>
    </xdr:from>
    <xdr:to>
      <xdr:col>3</xdr:col>
      <xdr:colOff>476250</xdr:colOff>
      <xdr:row>232</xdr:row>
      <xdr:rowOff>476250</xdr:rowOff>
    </xdr:to>
    <xdr:pic macro="" fPublished="0">
      <xdr:nvPicPr>
        <xdr:cNvPr id="234" name="그림 233"/>
        <xdr:cNvPicPr>
          <a:picLocks noChangeAspect="1"/>
        </xdr:cNvPicPr>
      </xdr:nvPicPr>
      <xdr:blipFill rotWithShape="1">
        <a:blip r:embed="rId231"/>
        <a:srcRect l="10510" t="21640" r="13320" b="8160"/>
        <a:stretch>
          <a:fillRect/>
        </a:stretch>
      </xdr:blipFill>
      <xdr:spPr>
        <a:xfrm>
          <a:off x="10432676" y="265400112"/>
          <a:ext cx="358588" cy="728382"/>
        </a:xfrm>
        <a:prstGeom prst="rect">
          <a:avLst/>
        </a:prstGeom>
      </xdr:spPr>
    </xdr:pic>
    <xdr:clientData fLocksWithSheet="1" fPrintsWithSheet="1"/>
  </xdr:twoCellAnchor>
  <xdr:twoCellAnchor editAs="oneCell">
    <xdr:from>
      <xdr:col>3</xdr:col>
      <xdr:colOff>295275</xdr:colOff>
      <xdr:row>233</xdr:row>
      <xdr:rowOff>109600</xdr:rowOff>
    </xdr:from>
    <xdr:to>
      <xdr:col>3</xdr:col>
      <xdr:colOff>476250</xdr:colOff>
      <xdr:row>233</xdr:row>
      <xdr:rowOff>476250</xdr:rowOff>
    </xdr:to>
    <xdr:pic macro="" fPublished="0">
      <xdr:nvPicPr>
        <xdr:cNvPr id="235" name="그림 234"/>
        <xdr:cNvPicPr>
          <a:picLocks noChangeAspect="1"/>
        </xdr:cNvPicPr>
      </xdr:nvPicPr>
      <xdr:blipFill rotWithShape="1">
        <a:blip r:embed="rId232"/>
        <a:srcRect l="10510" t="21640" r="13320" b="8160"/>
        <a:stretch>
          <a:fillRect/>
        </a:stretch>
      </xdr:blipFill>
      <xdr:spPr>
        <a:xfrm>
          <a:off x="10432676" y="266543120"/>
          <a:ext cx="358588" cy="728382"/>
        </a:xfrm>
        <a:prstGeom prst="rect">
          <a:avLst/>
        </a:prstGeom>
      </xdr:spPr>
    </xdr:pic>
    <xdr:clientData fLocksWithSheet="1" fPrintsWithSheet="1"/>
  </xdr:twoCellAnchor>
  <xdr:twoCellAnchor editAs="oneCell">
    <xdr:from>
      <xdr:col>3</xdr:col>
      <xdr:colOff>295275</xdr:colOff>
      <xdr:row>234</xdr:row>
      <xdr:rowOff>109600</xdr:rowOff>
    </xdr:from>
    <xdr:to>
      <xdr:col>3</xdr:col>
      <xdr:colOff>476250</xdr:colOff>
      <xdr:row>234</xdr:row>
      <xdr:rowOff>476250</xdr:rowOff>
    </xdr:to>
    <xdr:pic macro="" fPublished="0">
      <xdr:nvPicPr>
        <xdr:cNvPr id="236" name="그림 235"/>
        <xdr:cNvPicPr>
          <a:picLocks noChangeAspect="1"/>
        </xdr:cNvPicPr>
      </xdr:nvPicPr>
      <xdr:blipFill rotWithShape="1">
        <a:blip r:embed="rId233"/>
        <a:srcRect l="10510" t="21640" r="13320" b="8160"/>
        <a:stretch>
          <a:fillRect/>
        </a:stretch>
      </xdr:blipFill>
      <xdr:spPr>
        <a:xfrm>
          <a:off x="10432676" y="267686128"/>
          <a:ext cx="358588" cy="728382"/>
        </a:xfrm>
        <a:prstGeom prst="rect">
          <a:avLst/>
        </a:prstGeom>
      </xdr:spPr>
    </xdr:pic>
    <xdr:clientData fLocksWithSheet="1" fPrintsWithSheet="1"/>
  </xdr:twoCellAnchor>
  <xdr:twoCellAnchor editAs="oneCell">
    <xdr:from>
      <xdr:col>3</xdr:col>
      <xdr:colOff>295275</xdr:colOff>
      <xdr:row>235</xdr:row>
      <xdr:rowOff>109600</xdr:rowOff>
    </xdr:from>
    <xdr:to>
      <xdr:col>3</xdr:col>
      <xdr:colOff>476250</xdr:colOff>
      <xdr:row>235</xdr:row>
      <xdr:rowOff>476250</xdr:rowOff>
    </xdr:to>
    <xdr:pic macro="" fPublished="0">
      <xdr:nvPicPr>
        <xdr:cNvPr id="237" name="그림 236"/>
        <xdr:cNvPicPr>
          <a:picLocks noChangeAspect="1"/>
        </xdr:cNvPicPr>
      </xdr:nvPicPr>
      <xdr:blipFill rotWithShape="1">
        <a:blip r:embed="rId234"/>
        <a:srcRect l="10510" t="21640" r="13320" b="8160"/>
        <a:stretch>
          <a:fillRect/>
        </a:stretch>
      </xdr:blipFill>
      <xdr:spPr>
        <a:xfrm>
          <a:off x="10432676" y="268829120"/>
          <a:ext cx="358588" cy="728382"/>
        </a:xfrm>
        <a:prstGeom prst="rect">
          <a:avLst/>
        </a:prstGeom>
      </xdr:spPr>
    </xdr:pic>
    <xdr:clientData fLocksWithSheet="1" fPrintsWithSheet="1"/>
  </xdr:twoCellAnchor>
  <xdr:twoCellAnchor editAs="oneCell">
    <xdr:from>
      <xdr:col>3</xdr:col>
      <xdr:colOff>295275</xdr:colOff>
      <xdr:row>236</xdr:row>
      <xdr:rowOff>109600</xdr:rowOff>
    </xdr:from>
    <xdr:to>
      <xdr:col>3</xdr:col>
      <xdr:colOff>476250</xdr:colOff>
      <xdr:row>236</xdr:row>
      <xdr:rowOff>476250</xdr:rowOff>
    </xdr:to>
    <xdr:pic macro="" fPublished="0">
      <xdr:nvPicPr>
        <xdr:cNvPr id="238" name="그림 237"/>
        <xdr:cNvPicPr>
          <a:picLocks noChangeAspect="1"/>
        </xdr:cNvPicPr>
      </xdr:nvPicPr>
      <xdr:blipFill rotWithShape="1">
        <a:blip r:embed="rId235"/>
        <a:srcRect l="10510" t="21640" r="13320" b="8160"/>
        <a:stretch>
          <a:fillRect/>
        </a:stretch>
      </xdr:blipFill>
      <xdr:spPr>
        <a:xfrm>
          <a:off x="10432676" y="269972128"/>
          <a:ext cx="358588" cy="728382"/>
        </a:xfrm>
        <a:prstGeom prst="rect">
          <a:avLst/>
        </a:prstGeom>
      </xdr:spPr>
    </xdr:pic>
    <xdr:clientData fLocksWithSheet="1" fPrintsWithSheet="1"/>
  </xdr:twoCellAnchor>
  <xdr:twoCellAnchor editAs="oneCell">
    <xdr:from>
      <xdr:col>3</xdr:col>
      <xdr:colOff>295275</xdr:colOff>
      <xdr:row>237</xdr:row>
      <xdr:rowOff>109600</xdr:rowOff>
    </xdr:from>
    <xdr:to>
      <xdr:col>3</xdr:col>
      <xdr:colOff>476250</xdr:colOff>
      <xdr:row>237</xdr:row>
      <xdr:rowOff>476250</xdr:rowOff>
    </xdr:to>
    <xdr:pic macro="" fPublished="0">
      <xdr:nvPicPr>
        <xdr:cNvPr id="239" name="그림 238"/>
        <xdr:cNvPicPr>
          <a:picLocks noChangeAspect="1"/>
        </xdr:cNvPicPr>
      </xdr:nvPicPr>
      <xdr:blipFill rotWithShape="1">
        <a:blip r:embed="rId236"/>
        <a:srcRect l="10510" t="21640" r="13320" b="8160"/>
        <a:stretch>
          <a:fillRect/>
        </a:stretch>
      </xdr:blipFill>
      <xdr:spPr>
        <a:xfrm>
          <a:off x="10432676" y="271115104"/>
          <a:ext cx="358588" cy="728382"/>
        </a:xfrm>
        <a:prstGeom prst="rect">
          <a:avLst/>
        </a:prstGeom>
      </xdr:spPr>
    </xdr:pic>
    <xdr:clientData fLocksWithSheet="1" fPrintsWithSheet="1"/>
  </xdr:twoCellAnchor>
  <xdr:twoCellAnchor editAs="oneCell">
    <xdr:from>
      <xdr:col>3</xdr:col>
      <xdr:colOff>295275</xdr:colOff>
      <xdr:row>238</xdr:row>
      <xdr:rowOff>109600</xdr:rowOff>
    </xdr:from>
    <xdr:to>
      <xdr:col>3</xdr:col>
      <xdr:colOff>476250</xdr:colOff>
      <xdr:row>238</xdr:row>
      <xdr:rowOff>476250</xdr:rowOff>
    </xdr:to>
    <xdr:pic macro="" fPublished="0">
      <xdr:nvPicPr>
        <xdr:cNvPr id="240" name="그림 239"/>
        <xdr:cNvPicPr>
          <a:picLocks noChangeAspect="1"/>
        </xdr:cNvPicPr>
      </xdr:nvPicPr>
      <xdr:blipFill rotWithShape="1">
        <a:blip r:embed="rId237"/>
        <a:srcRect l="10510" t="21640" r="13320" b="8160"/>
        <a:stretch>
          <a:fillRect/>
        </a:stretch>
      </xdr:blipFill>
      <xdr:spPr>
        <a:xfrm>
          <a:off x="10432676" y="272258112"/>
          <a:ext cx="358588" cy="728382"/>
        </a:xfrm>
        <a:prstGeom prst="rect">
          <a:avLst/>
        </a:prstGeom>
      </xdr:spPr>
    </xdr:pic>
    <xdr:clientData fLocksWithSheet="1" fPrintsWithSheet="1"/>
  </xdr:twoCellAnchor>
  <xdr:twoCellAnchor editAs="oneCell">
    <xdr:from>
      <xdr:col>3</xdr:col>
      <xdr:colOff>295275</xdr:colOff>
      <xdr:row>239</xdr:row>
      <xdr:rowOff>109600</xdr:rowOff>
    </xdr:from>
    <xdr:to>
      <xdr:col>3</xdr:col>
      <xdr:colOff>476250</xdr:colOff>
      <xdr:row>239</xdr:row>
      <xdr:rowOff>476250</xdr:rowOff>
    </xdr:to>
    <xdr:pic macro="" fPublished="0">
      <xdr:nvPicPr>
        <xdr:cNvPr id="241" name="그림 240"/>
        <xdr:cNvPicPr>
          <a:picLocks noChangeAspect="1"/>
        </xdr:cNvPicPr>
      </xdr:nvPicPr>
      <xdr:blipFill rotWithShape="1">
        <a:blip r:embed="rId238"/>
        <a:srcRect l="10510" t="21640" r="13320" b="8160"/>
        <a:stretch>
          <a:fillRect/>
        </a:stretch>
      </xdr:blipFill>
      <xdr:spPr>
        <a:xfrm>
          <a:off x="10432676" y="273401120"/>
          <a:ext cx="358588" cy="728382"/>
        </a:xfrm>
        <a:prstGeom prst="rect">
          <a:avLst/>
        </a:prstGeom>
      </xdr:spPr>
    </xdr:pic>
    <xdr:clientData fLocksWithSheet="1" fPrintsWithSheet="1"/>
  </xdr:twoCellAnchor>
  <xdr:twoCellAnchor editAs="oneCell">
    <xdr:from>
      <xdr:col>3</xdr:col>
      <xdr:colOff>295275</xdr:colOff>
      <xdr:row>240</xdr:row>
      <xdr:rowOff>109600</xdr:rowOff>
    </xdr:from>
    <xdr:to>
      <xdr:col>3</xdr:col>
      <xdr:colOff>476250</xdr:colOff>
      <xdr:row>240</xdr:row>
      <xdr:rowOff>476250</xdr:rowOff>
    </xdr:to>
    <xdr:pic macro="" fPublished="0">
      <xdr:nvPicPr>
        <xdr:cNvPr id="242" name="그림 241"/>
        <xdr:cNvPicPr>
          <a:picLocks noChangeAspect="1"/>
        </xdr:cNvPicPr>
      </xdr:nvPicPr>
      <xdr:blipFill rotWithShape="1">
        <a:blip r:embed="rId239"/>
        <a:srcRect l="10510" t="21640" r="13320" b="8160"/>
        <a:stretch>
          <a:fillRect/>
        </a:stretch>
      </xdr:blipFill>
      <xdr:spPr>
        <a:xfrm>
          <a:off x="10432676" y="274544096"/>
          <a:ext cx="358588" cy="728382"/>
        </a:xfrm>
        <a:prstGeom prst="rect">
          <a:avLst/>
        </a:prstGeom>
      </xdr:spPr>
    </xdr:pic>
    <xdr:clientData fLocksWithSheet="1" fPrintsWithSheet="1"/>
  </xdr:twoCellAnchor>
  <xdr:twoCellAnchor editAs="oneCell">
    <xdr:from>
      <xdr:col>3</xdr:col>
      <xdr:colOff>295275</xdr:colOff>
      <xdr:row>241</xdr:row>
      <xdr:rowOff>109600</xdr:rowOff>
    </xdr:from>
    <xdr:to>
      <xdr:col>3</xdr:col>
      <xdr:colOff>476250</xdr:colOff>
      <xdr:row>241</xdr:row>
      <xdr:rowOff>476250</xdr:rowOff>
    </xdr:to>
    <xdr:pic macro="" fPublished="0">
      <xdr:nvPicPr>
        <xdr:cNvPr id="243" name="그림 242"/>
        <xdr:cNvPicPr>
          <a:picLocks noChangeAspect="1"/>
        </xdr:cNvPicPr>
      </xdr:nvPicPr>
      <xdr:blipFill rotWithShape="1">
        <a:blip r:embed="rId240"/>
        <a:srcRect l="10510" t="21640" r="13320" b="8160"/>
        <a:stretch>
          <a:fillRect/>
        </a:stretch>
      </xdr:blipFill>
      <xdr:spPr>
        <a:xfrm>
          <a:off x="10432676" y="275687136"/>
          <a:ext cx="358588" cy="728382"/>
        </a:xfrm>
        <a:prstGeom prst="rect">
          <a:avLst/>
        </a:prstGeom>
      </xdr:spPr>
    </xdr:pic>
    <xdr:clientData fLocksWithSheet="1" fPrintsWithSheet="1"/>
  </xdr:twoCellAnchor>
  <xdr:twoCellAnchor editAs="oneCell">
    <xdr:from>
      <xdr:col>3</xdr:col>
      <xdr:colOff>295275</xdr:colOff>
      <xdr:row>242</xdr:row>
      <xdr:rowOff>109600</xdr:rowOff>
    </xdr:from>
    <xdr:to>
      <xdr:col>3</xdr:col>
      <xdr:colOff>476250</xdr:colOff>
      <xdr:row>242</xdr:row>
      <xdr:rowOff>476250</xdr:rowOff>
    </xdr:to>
    <xdr:pic macro="" fPublished="0">
      <xdr:nvPicPr>
        <xdr:cNvPr id="244" name="그림 243"/>
        <xdr:cNvPicPr>
          <a:picLocks noChangeAspect="1"/>
        </xdr:cNvPicPr>
      </xdr:nvPicPr>
      <xdr:blipFill rotWithShape="1">
        <a:blip r:embed="rId241"/>
        <a:srcRect l="10510" t="21640" r="13320" b="8160"/>
        <a:stretch>
          <a:fillRect/>
        </a:stretch>
      </xdr:blipFill>
      <xdr:spPr>
        <a:xfrm>
          <a:off x="10432676" y="276830112"/>
          <a:ext cx="358588" cy="728382"/>
        </a:xfrm>
        <a:prstGeom prst="rect">
          <a:avLst/>
        </a:prstGeom>
      </xdr:spPr>
    </xdr:pic>
    <xdr:clientData fLocksWithSheet="1" fPrintsWithSheet="1"/>
  </xdr:twoCellAnchor>
  <xdr:twoCellAnchor editAs="oneCell">
    <xdr:from>
      <xdr:col>3</xdr:col>
      <xdr:colOff>295275</xdr:colOff>
      <xdr:row>243</xdr:row>
      <xdr:rowOff>109600</xdr:rowOff>
    </xdr:from>
    <xdr:to>
      <xdr:col>3</xdr:col>
      <xdr:colOff>476250</xdr:colOff>
      <xdr:row>243</xdr:row>
      <xdr:rowOff>476250</xdr:rowOff>
    </xdr:to>
    <xdr:pic macro="" fPublished="0">
      <xdr:nvPicPr>
        <xdr:cNvPr id="245" name="그림 244"/>
        <xdr:cNvPicPr>
          <a:picLocks noChangeAspect="1"/>
        </xdr:cNvPicPr>
      </xdr:nvPicPr>
      <xdr:blipFill rotWithShape="1">
        <a:blip r:embed="rId242"/>
        <a:srcRect l="10510" t="21640" r="13320" b="8160"/>
        <a:stretch>
          <a:fillRect/>
        </a:stretch>
      </xdr:blipFill>
      <xdr:spPr>
        <a:xfrm>
          <a:off x="10432676" y="277973120"/>
          <a:ext cx="358588" cy="728382"/>
        </a:xfrm>
        <a:prstGeom prst="rect">
          <a:avLst/>
        </a:prstGeom>
      </xdr:spPr>
    </xdr:pic>
    <xdr:clientData fLocksWithSheet="1" fPrintsWithSheet="1"/>
  </xdr:twoCellAnchor>
  <xdr:twoCellAnchor editAs="oneCell">
    <xdr:from>
      <xdr:col>3</xdr:col>
      <xdr:colOff>295275</xdr:colOff>
      <xdr:row>244</xdr:row>
      <xdr:rowOff>109600</xdr:rowOff>
    </xdr:from>
    <xdr:to>
      <xdr:col>3</xdr:col>
      <xdr:colOff>476250</xdr:colOff>
      <xdr:row>244</xdr:row>
      <xdr:rowOff>476250</xdr:rowOff>
    </xdr:to>
    <xdr:pic macro="" fPublished="0">
      <xdr:nvPicPr>
        <xdr:cNvPr id="246" name="그림 245"/>
        <xdr:cNvPicPr>
          <a:picLocks noChangeAspect="1"/>
        </xdr:cNvPicPr>
      </xdr:nvPicPr>
      <xdr:blipFill rotWithShape="1">
        <a:blip r:embed="rId243"/>
        <a:srcRect l="10510" t="21640" r="13320" b="8160"/>
        <a:stretch>
          <a:fillRect/>
        </a:stretch>
      </xdr:blipFill>
      <xdr:spPr>
        <a:xfrm>
          <a:off x="10432676" y="279116128"/>
          <a:ext cx="358588" cy="728382"/>
        </a:xfrm>
        <a:prstGeom prst="rect">
          <a:avLst/>
        </a:prstGeom>
      </xdr:spPr>
    </xdr:pic>
    <xdr:clientData fLocksWithSheet="1" fPrintsWithSheet="1"/>
  </xdr:twoCellAnchor>
  <xdr:twoCellAnchor editAs="oneCell">
    <xdr:from>
      <xdr:col>3</xdr:col>
      <xdr:colOff>295275</xdr:colOff>
      <xdr:row>245</xdr:row>
      <xdr:rowOff>109600</xdr:rowOff>
    </xdr:from>
    <xdr:to>
      <xdr:col>3</xdr:col>
      <xdr:colOff>476250</xdr:colOff>
      <xdr:row>245</xdr:row>
      <xdr:rowOff>476250</xdr:rowOff>
    </xdr:to>
    <xdr:pic macro="" fPublished="0">
      <xdr:nvPicPr>
        <xdr:cNvPr id="247" name="그림 246"/>
        <xdr:cNvPicPr>
          <a:picLocks noChangeAspect="1"/>
        </xdr:cNvPicPr>
      </xdr:nvPicPr>
      <xdr:blipFill rotWithShape="1">
        <a:blip r:embed="rId244"/>
        <a:srcRect l="10510" t="21640" r="13320" b="8160"/>
        <a:stretch>
          <a:fillRect/>
        </a:stretch>
      </xdr:blipFill>
      <xdr:spPr>
        <a:xfrm>
          <a:off x="10432676" y="280259104"/>
          <a:ext cx="358588" cy="728382"/>
        </a:xfrm>
        <a:prstGeom prst="rect">
          <a:avLst/>
        </a:prstGeom>
      </xdr:spPr>
    </xdr:pic>
    <xdr:clientData fLocksWithSheet="1" fPrintsWithSheet="1"/>
  </xdr:twoCellAnchor>
  <xdr:twoCellAnchor editAs="oneCell">
    <xdr:from>
      <xdr:col>3</xdr:col>
      <xdr:colOff>295275</xdr:colOff>
      <xdr:row>246</xdr:row>
      <xdr:rowOff>109600</xdr:rowOff>
    </xdr:from>
    <xdr:to>
      <xdr:col>3</xdr:col>
      <xdr:colOff>476250</xdr:colOff>
      <xdr:row>246</xdr:row>
      <xdr:rowOff>476250</xdr:rowOff>
    </xdr:to>
    <xdr:pic macro="" fPublished="0">
      <xdr:nvPicPr>
        <xdr:cNvPr id="248" name="그림 247"/>
        <xdr:cNvPicPr>
          <a:picLocks noChangeAspect="1"/>
        </xdr:cNvPicPr>
      </xdr:nvPicPr>
      <xdr:blipFill rotWithShape="1">
        <a:blip r:embed="rId245"/>
        <a:srcRect l="10510" t="21640" r="13320" b="8160"/>
        <a:stretch>
          <a:fillRect/>
        </a:stretch>
      </xdr:blipFill>
      <xdr:spPr>
        <a:xfrm>
          <a:off x="10432676" y="281402112"/>
          <a:ext cx="358588" cy="728382"/>
        </a:xfrm>
        <a:prstGeom prst="rect">
          <a:avLst/>
        </a:prstGeom>
      </xdr:spPr>
    </xdr:pic>
    <xdr:clientData fLocksWithSheet="1" fPrintsWithSheet="1"/>
  </xdr:twoCellAnchor>
  <xdr:twoCellAnchor editAs="oneCell">
    <xdr:from>
      <xdr:col>3</xdr:col>
      <xdr:colOff>295275</xdr:colOff>
      <xdr:row>247</xdr:row>
      <xdr:rowOff>109600</xdr:rowOff>
    </xdr:from>
    <xdr:to>
      <xdr:col>3</xdr:col>
      <xdr:colOff>476250</xdr:colOff>
      <xdr:row>247</xdr:row>
      <xdr:rowOff>476250</xdr:rowOff>
    </xdr:to>
    <xdr:pic macro="" fPublished="0">
      <xdr:nvPicPr>
        <xdr:cNvPr id="249" name="그림 248"/>
        <xdr:cNvPicPr>
          <a:picLocks noChangeAspect="1"/>
        </xdr:cNvPicPr>
      </xdr:nvPicPr>
      <xdr:blipFill rotWithShape="1">
        <a:blip r:embed="rId246"/>
        <a:srcRect l="10510" t="21640" r="13320" b="8160"/>
        <a:stretch>
          <a:fillRect/>
        </a:stretch>
      </xdr:blipFill>
      <xdr:spPr>
        <a:xfrm>
          <a:off x="10432676" y="282545120"/>
          <a:ext cx="358588" cy="728382"/>
        </a:xfrm>
        <a:prstGeom prst="rect">
          <a:avLst/>
        </a:prstGeom>
      </xdr:spPr>
    </xdr:pic>
    <xdr:clientData fLocksWithSheet="1" fPrintsWithSheet="1"/>
  </xdr:twoCellAnchor>
  <xdr:twoCellAnchor editAs="oneCell">
    <xdr:from>
      <xdr:col>3</xdr:col>
      <xdr:colOff>295275</xdr:colOff>
      <xdr:row>248</xdr:row>
      <xdr:rowOff>109600</xdr:rowOff>
    </xdr:from>
    <xdr:to>
      <xdr:col>3</xdr:col>
      <xdr:colOff>476250</xdr:colOff>
      <xdr:row>248</xdr:row>
      <xdr:rowOff>476250</xdr:rowOff>
    </xdr:to>
    <xdr:pic macro="" fPublished="0">
      <xdr:nvPicPr>
        <xdr:cNvPr id="250" name="그림 249"/>
        <xdr:cNvPicPr>
          <a:picLocks noChangeAspect="1"/>
        </xdr:cNvPicPr>
      </xdr:nvPicPr>
      <xdr:blipFill rotWithShape="1">
        <a:blip r:embed="rId247"/>
        <a:srcRect l="10510" t="21640" r="13320" b="8160"/>
        <a:stretch>
          <a:fillRect/>
        </a:stretch>
      </xdr:blipFill>
      <xdr:spPr>
        <a:xfrm>
          <a:off x="10432676" y="283688096"/>
          <a:ext cx="358588" cy="728382"/>
        </a:xfrm>
        <a:prstGeom prst="rect">
          <a:avLst/>
        </a:prstGeom>
      </xdr:spPr>
    </xdr:pic>
    <xdr:clientData fLocksWithSheet="1" fPrintsWithSheet="1"/>
  </xdr:twoCellAnchor>
  <xdr:twoCellAnchor editAs="oneCell">
    <xdr:from>
      <xdr:col>3</xdr:col>
      <xdr:colOff>295275</xdr:colOff>
      <xdr:row>249</xdr:row>
      <xdr:rowOff>109600</xdr:rowOff>
    </xdr:from>
    <xdr:to>
      <xdr:col>3</xdr:col>
      <xdr:colOff>476250</xdr:colOff>
      <xdr:row>249</xdr:row>
      <xdr:rowOff>476250</xdr:rowOff>
    </xdr:to>
    <xdr:pic macro="" fPublished="0">
      <xdr:nvPicPr>
        <xdr:cNvPr id="251" name="그림 250"/>
        <xdr:cNvPicPr>
          <a:picLocks noChangeAspect="1"/>
        </xdr:cNvPicPr>
      </xdr:nvPicPr>
      <xdr:blipFill rotWithShape="1">
        <a:blip r:embed="rId248"/>
        <a:srcRect l="10510" t="21640" r="13320" b="8160"/>
        <a:stretch>
          <a:fillRect/>
        </a:stretch>
      </xdr:blipFill>
      <xdr:spPr>
        <a:xfrm>
          <a:off x="10432676" y="284831136"/>
          <a:ext cx="358588" cy="728382"/>
        </a:xfrm>
        <a:prstGeom prst="rect">
          <a:avLst/>
        </a:prstGeom>
      </xdr:spPr>
    </xdr:pic>
    <xdr:clientData fLocksWithSheet="1" fPrintsWithSheet="1"/>
  </xdr:twoCellAnchor>
  <xdr:twoCellAnchor editAs="oneCell">
    <xdr:from>
      <xdr:col>3</xdr:col>
      <xdr:colOff>295275</xdr:colOff>
      <xdr:row>250</xdr:row>
      <xdr:rowOff>109600</xdr:rowOff>
    </xdr:from>
    <xdr:to>
      <xdr:col>3</xdr:col>
      <xdr:colOff>476250</xdr:colOff>
      <xdr:row>250</xdr:row>
      <xdr:rowOff>476250</xdr:rowOff>
    </xdr:to>
    <xdr:pic macro="" fPublished="0">
      <xdr:nvPicPr>
        <xdr:cNvPr id="252" name="그림 251"/>
        <xdr:cNvPicPr>
          <a:picLocks noChangeAspect="1"/>
        </xdr:cNvPicPr>
      </xdr:nvPicPr>
      <xdr:blipFill rotWithShape="1">
        <a:blip r:embed="rId249"/>
        <a:srcRect l="10510" t="21640" r="13320" b="8160"/>
        <a:stretch>
          <a:fillRect/>
        </a:stretch>
      </xdr:blipFill>
      <xdr:spPr>
        <a:xfrm>
          <a:off x="10432676" y="285974112"/>
          <a:ext cx="358588" cy="728382"/>
        </a:xfrm>
        <a:prstGeom prst="rect">
          <a:avLst/>
        </a:prstGeom>
      </xdr:spPr>
    </xdr:pic>
    <xdr:clientData fLocksWithSheet="1" fPrintsWithSheet="1"/>
  </xdr:twoCellAnchor>
  <xdr:twoCellAnchor editAs="oneCell">
    <xdr:from>
      <xdr:col>3</xdr:col>
      <xdr:colOff>295275</xdr:colOff>
      <xdr:row>251</xdr:row>
      <xdr:rowOff>109600</xdr:rowOff>
    </xdr:from>
    <xdr:to>
      <xdr:col>3</xdr:col>
      <xdr:colOff>476250</xdr:colOff>
      <xdr:row>251</xdr:row>
      <xdr:rowOff>476250</xdr:rowOff>
    </xdr:to>
    <xdr:pic macro="" fPublished="0">
      <xdr:nvPicPr>
        <xdr:cNvPr id="253" name="그림 252"/>
        <xdr:cNvPicPr>
          <a:picLocks noChangeAspect="1"/>
        </xdr:cNvPicPr>
      </xdr:nvPicPr>
      <xdr:blipFill rotWithShape="1">
        <a:blip r:embed="rId250"/>
        <a:srcRect l="10510" t="21640" r="13320" b="8160"/>
        <a:stretch>
          <a:fillRect/>
        </a:stretch>
      </xdr:blipFill>
      <xdr:spPr>
        <a:xfrm>
          <a:off x="10432676" y="287117120"/>
          <a:ext cx="358588" cy="728382"/>
        </a:xfrm>
        <a:prstGeom prst="rect">
          <a:avLst/>
        </a:prstGeom>
      </xdr:spPr>
    </xdr:pic>
    <xdr:clientData fLocksWithSheet="1" fPrintsWithSheet="1"/>
  </xdr:twoCellAnchor>
  <xdr:twoCellAnchor editAs="oneCell">
    <xdr:from>
      <xdr:col>3</xdr:col>
      <xdr:colOff>295275</xdr:colOff>
      <xdr:row>252</xdr:row>
      <xdr:rowOff>109600</xdr:rowOff>
    </xdr:from>
    <xdr:to>
      <xdr:col>3</xdr:col>
      <xdr:colOff>476250</xdr:colOff>
      <xdr:row>252</xdr:row>
      <xdr:rowOff>476250</xdr:rowOff>
    </xdr:to>
    <xdr:pic macro="" fPublished="0">
      <xdr:nvPicPr>
        <xdr:cNvPr id="254" name="그림 253"/>
        <xdr:cNvPicPr>
          <a:picLocks noChangeAspect="1"/>
        </xdr:cNvPicPr>
      </xdr:nvPicPr>
      <xdr:blipFill rotWithShape="1">
        <a:blip r:embed="rId251"/>
        <a:srcRect l="10510" t="21640" r="13320" b="8160"/>
        <a:stretch>
          <a:fillRect/>
        </a:stretch>
      </xdr:blipFill>
      <xdr:spPr>
        <a:xfrm>
          <a:off x="10432676" y="288260128"/>
          <a:ext cx="358588" cy="728382"/>
        </a:xfrm>
        <a:prstGeom prst="rect">
          <a:avLst/>
        </a:prstGeom>
      </xdr:spPr>
    </xdr:pic>
    <xdr:clientData fLocksWithSheet="1" fPrintsWithSheet="1"/>
  </xdr:twoCellAnchor>
  <xdr:twoCellAnchor editAs="oneCell">
    <xdr:from>
      <xdr:col>3</xdr:col>
      <xdr:colOff>295275</xdr:colOff>
      <xdr:row>253</xdr:row>
      <xdr:rowOff>109600</xdr:rowOff>
    </xdr:from>
    <xdr:to>
      <xdr:col>3</xdr:col>
      <xdr:colOff>476250</xdr:colOff>
      <xdr:row>253</xdr:row>
      <xdr:rowOff>476250</xdr:rowOff>
    </xdr:to>
    <xdr:pic macro="" fPublished="0">
      <xdr:nvPicPr>
        <xdr:cNvPr id="255" name="그림 254"/>
        <xdr:cNvPicPr>
          <a:picLocks noChangeAspect="1"/>
        </xdr:cNvPicPr>
      </xdr:nvPicPr>
      <xdr:blipFill rotWithShape="1">
        <a:blip r:embed="rId252"/>
        <a:srcRect l="10510" t="21640" r="13320" b="8160"/>
        <a:stretch>
          <a:fillRect/>
        </a:stretch>
      </xdr:blipFill>
      <xdr:spPr>
        <a:xfrm>
          <a:off x="10432676" y="289403104"/>
          <a:ext cx="358588" cy="728382"/>
        </a:xfrm>
        <a:prstGeom prst="rect">
          <a:avLst/>
        </a:prstGeom>
      </xdr:spPr>
    </xdr:pic>
    <xdr:clientData fLocksWithSheet="1" fPrintsWithSheet="1"/>
  </xdr:twoCellAnchor>
  <xdr:twoCellAnchor editAs="oneCell">
    <xdr:from>
      <xdr:col>3</xdr:col>
      <xdr:colOff>295275</xdr:colOff>
      <xdr:row>254</xdr:row>
      <xdr:rowOff>109600</xdr:rowOff>
    </xdr:from>
    <xdr:to>
      <xdr:col>3</xdr:col>
      <xdr:colOff>476250</xdr:colOff>
      <xdr:row>254</xdr:row>
      <xdr:rowOff>476250</xdr:rowOff>
    </xdr:to>
    <xdr:pic macro="" fPublished="0">
      <xdr:nvPicPr>
        <xdr:cNvPr id="256" name="그림 255"/>
        <xdr:cNvPicPr>
          <a:picLocks noChangeAspect="1"/>
        </xdr:cNvPicPr>
      </xdr:nvPicPr>
      <xdr:blipFill rotWithShape="1">
        <a:blip r:embed="rId253"/>
        <a:srcRect l="10510" t="21640" r="13320" b="8160"/>
        <a:stretch>
          <a:fillRect/>
        </a:stretch>
      </xdr:blipFill>
      <xdr:spPr>
        <a:xfrm>
          <a:off x="10432676" y="290546112"/>
          <a:ext cx="358588" cy="728382"/>
        </a:xfrm>
        <a:prstGeom prst="rect">
          <a:avLst/>
        </a:prstGeom>
      </xdr:spPr>
    </xdr:pic>
    <xdr:clientData fLocksWithSheet="1" fPrintsWithSheet="1"/>
  </xdr:twoCellAnchor>
  <xdr:twoCellAnchor editAs="oneCell">
    <xdr:from>
      <xdr:col>3</xdr:col>
      <xdr:colOff>295275</xdr:colOff>
      <xdr:row>255</xdr:row>
      <xdr:rowOff>109600</xdr:rowOff>
    </xdr:from>
    <xdr:to>
      <xdr:col>3</xdr:col>
      <xdr:colOff>476250</xdr:colOff>
      <xdr:row>255</xdr:row>
      <xdr:rowOff>476250</xdr:rowOff>
    </xdr:to>
    <xdr:pic macro="" fPublished="0">
      <xdr:nvPicPr>
        <xdr:cNvPr id="257" name="그림 256"/>
        <xdr:cNvPicPr>
          <a:picLocks noChangeAspect="1"/>
        </xdr:cNvPicPr>
      </xdr:nvPicPr>
      <xdr:blipFill rotWithShape="1">
        <a:blip r:embed="rId254"/>
        <a:srcRect l="10510" t="21640" r="13320" b="8160"/>
        <a:stretch>
          <a:fillRect/>
        </a:stretch>
      </xdr:blipFill>
      <xdr:spPr>
        <a:xfrm>
          <a:off x="10432676" y="291689120"/>
          <a:ext cx="358588" cy="728382"/>
        </a:xfrm>
        <a:prstGeom prst="rect">
          <a:avLst/>
        </a:prstGeom>
      </xdr:spPr>
    </xdr:pic>
    <xdr:clientData fLocksWithSheet="1" fPrintsWithSheet="1"/>
  </xdr:twoCellAnchor>
  <xdr:twoCellAnchor editAs="oneCell">
    <xdr:from>
      <xdr:col>3</xdr:col>
      <xdr:colOff>295275</xdr:colOff>
      <xdr:row>256</xdr:row>
      <xdr:rowOff>109600</xdr:rowOff>
    </xdr:from>
    <xdr:to>
      <xdr:col>3</xdr:col>
      <xdr:colOff>476250</xdr:colOff>
      <xdr:row>256</xdr:row>
      <xdr:rowOff>476250</xdr:rowOff>
    </xdr:to>
    <xdr:pic macro="" fPublished="0">
      <xdr:nvPicPr>
        <xdr:cNvPr id="258" name="그림 257"/>
        <xdr:cNvPicPr>
          <a:picLocks noChangeAspect="1"/>
        </xdr:cNvPicPr>
      </xdr:nvPicPr>
      <xdr:blipFill rotWithShape="1">
        <a:blip r:embed="rId255"/>
        <a:srcRect l="10510" t="21640" r="13320" b="8160"/>
        <a:stretch>
          <a:fillRect/>
        </a:stretch>
      </xdr:blipFill>
      <xdr:spPr>
        <a:xfrm>
          <a:off x="10432676" y="292832096"/>
          <a:ext cx="358588" cy="728382"/>
        </a:xfrm>
        <a:prstGeom prst="rect">
          <a:avLst/>
        </a:prstGeom>
      </xdr:spPr>
    </xdr:pic>
    <xdr:clientData fLocksWithSheet="1" fPrintsWithSheet="1"/>
  </xdr:twoCellAnchor>
  <xdr:twoCellAnchor editAs="oneCell">
    <xdr:from>
      <xdr:col>3</xdr:col>
      <xdr:colOff>295275</xdr:colOff>
      <xdr:row>257</xdr:row>
      <xdr:rowOff>109600</xdr:rowOff>
    </xdr:from>
    <xdr:to>
      <xdr:col>3</xdr:col>
      <xdr:colOff>476250</xdr:colOff>
      <xdr:row>257</xdr:row>
      <xdr:rowOff>476250</xdr:rowOff>
    </xdr:to>
    <xdr:pic macro="" fPublished="0">
      <xdr:nvPicPr>
        <xdr:cNvPr id="259" name="그림 258"/>
        <xdr:cNvPicPr>
          <a:picLocks noChangeAspect="1"/>
        </xdr:cNvPicPr>
      </xdr:nvPicPr>
      <xdr:blipFill rotWithShape="1">
        <a:blip r:embed="rId256"/>
        <a:srcRect l="10510" t="21640" r="13320" b="8160"/>
        <a:stretch>
          <a:fillRect/>
        </a:stretch>
      </xdr:blipFill>
      <xdr:spPr>
        <a:xfrm>
          <a:off x="10432676" y="293975136"/>
          <a:ext cx="358588" cy="728382"/>
        </a:xfrm>
        <a:prstGeom prst="rect">
          <a:avLst/>
        </a:prstGeom>
      </xdr:spPr>
    </xdr:pic>
    <xdr:clientData fLocksWithSheet="1" fPrintsWithSheet="1"/>
  </xdr:twoCellAnchor>
  <xdr:twoCellAnchor editAs="oneCell">
    <xdr:from>
      <xdr:col>3</xdr:col>
      <xdr:colOff>295275</xdr:colOff>
      <xdr:row>258</xdr:row>
      <xdr:rowOff>109600</xdr:rowOff>
    </xdr:from>
    <xdr:to>
      <xdr:col>3</xdr:col>
      <xdr:colOff>476250</xdr:colOff>
      <xdr:row>258</xdr:row>
      <xdr:rowOff>476250</xdr:rowOff>
    </xdr:to>
    <xdr:pic macro="" fPublished="0">
      <xdr:nvPicPr>
        <xdr:cNvPr id="260" name="그림 259"/>
        <xdr:cNvPicPr>
          <a:picLocks noChangeAspect="1"/>
        </xdr:cNvPicPr>
      </xdr:nvPicPr>
      <xdr:blipFill rotWithShape="1">
        <a:blip r:embed="rId257"/>
        <a:srcRect l="10510" t="21640" r="13320" b="8160"/>
        <a:stretch>
          <a:fillRect/>
        </a:stretch>
      </xdr:blipFill>
      <xdr:spPr>
        <a:xfrm>
          <a:off x="10432676" y="295118112"/>
          <a:ext cx="358588" cy="728382"/>
        </a:xfrm>
        <a:prstGeom prst="rect">
          <a:avLst/>
        </a:prstGeom>
      </xdr:spPr>
    </xdr:pic>
    <xdr:clientData fLocksWithSheet="1" fPrintsWithSheet="1"/>
  </xdr:twoCellAnchor>
  <xdr:twoCellAnchor editAs="oneCell">
    <xdr:from>
      <xdr:col>3</xdr:col>
      <xdr:colOff>295275</xdr:colOff>
      <xdr:row>259</xdr:row>
      <xdr:rowOff>109600</xdr:rowOff>
    </xdr:from>
    <xdr:to>
      <xdr:col>3</xdr:col>
      <xdr:colOff>476250</xdr:colOff>
      <xdr:row>259</xdr:row>
      <xdr:rowOff>476250</xdr:rowOff>
    </xdr:to>
    <xdr:pic macro="" fPublished="0">
      <xdr:nvPicPr>
        <xdr:cNvPr id="261" name="그림 260"/>
        <xdr:cNvPicPr>
          <a:picLocks noChangeAspect="1"/>
        </xdr:cNvPicPr>
      </xdr:nvPicPr>
      <xdr:blipFill rotWithShape="1">
        <a:blip r:embed="rId258"/>
        <a:srcRect l="10510" t="21640" r="13320" b="8160"/>
        <a:stretch>
          <a:fillRect/>
        </a:stretch>
      </xdr:blipFill>
      <xdr:spPr>
        <a:xfrm>
          <a:off x="10432676" y="296261120"/>
          <a:ext cx="358588" cy="728382"/>
        </a:xfrm>
        <a:prstGeom prst="rect">
          <a:avLst/>
        </a:prstGeom>
      </xdr:spPr>
    </xdr:pic>
    <xdr:clientData fLocksWithSheet="1" fPrintsWithSheet="1"/>
  </xdr:twoCellAnchor>
  <xdr:twoCellAnchor editAs="oneCell">
    <xdr:from>
      <xdr:col>3</xdr:col>
      <xdr:colOff>295275</xdr:colOff>
      <xdr:row>260</xdr:row>
      <xdr:rowOff>109600</xdr:rowOff>
    </xdr:from>
    <xdr:to>
      <xdr:col>3</xdr:col>
      <xdr:colOff>476250</xdr:colOff>
      <xdr:row>260</xdr:row>
      <xdr:rowOff>476250</xdr:rowOff>
    </xdr:to>
    <xdr:pic macro="" fPublished="0">
      <xdr:nvPicPr>
        <xdr:cNvPr id="262" name="그림 261"/>
        <xdr:cNvPicPr>
          <a:picLocks noChangeAspect="1"/>
        </xdr:cNvPicPr>
      </xdr:nvPicPr>
      <xdr:blipFill rotWithShape="1">
        <a:blip r:embed="rId259"/>
        <a:srcRect l="10510" t="21640" r="13320" b="8160"/>
        <a:stretch>
          <a:fillRect/>
        </a:stretch>
      </xdr:blipFill>
      <xdr:spPr>
        <a:xfrm>
          <a:off x="10432676" y="297404128"/>
          <a:ext cx="358588" cy="728382"/>
        </a:xfrm>
        <a:prstGeom prst="rect">
          <a:avLst/>
        </a:prstGeom>
      </xdr:spPr>
    </xdr:pic>
    <xdr:clientData fLocksWithSheet="1" fPrintsWithSheet="1"/>
  </xdr:twoCellAnchor>
  <xdr:twoCellAnchor editAs="oneCell">
    <xdr:from>
      <xdr:col>3</xdr:col>
      <xdr:colOff>295275</xdr:colOff>
      <xdr:row>261</xdr:row>
      <xdr:rowOff>109600</xdr:rowOff>
    </xdr:from>
    <xdr:to>
      <xdr:col>3</xdr:col>
      <xdr:colOff>476250</xdr:colOff>
      <xdr:row>261</xdr:row>
      <xdr:rowOff>476250</xdr:rowOff>
    </xdr:to>
    <xdr:pic macro="" fPublished="0">
      <xdr:nvPicPr>
        <xdr:cNvPr id="263" name="그림 262"/>
        <xdr:cNvPicPr>
          <a:picLocks noChangeAspect="1"/>
        </xdr:cNvPicPr>
      </xdr:nvPicPr>
      <xdr:blipFill rotWithShape="1">
        <a:blip r:embed="rId260"/>
        <a:srcRect l="10510" t="21640" r="13320" b="8160"/>
        <a:stretch>
          <a:fillRect/>
        </a:stretch>
      </xdr:blipFill>
      <xdr:spPr>
        <a:xfrm>
          <a:off x="10432676" y="298547104"/>
          <a:ext cx="358588" cy="728382"/>
        </a:xfrm>
        <a:prstGeom prst="rect">
          <a:avLst/>
        </a:prstGeom>
      </xdr:spPr>
    </xdr:pic>
    <xdr:clientData fLocksWithSheet="1" fPrintsWithSheet="1"/>
  </xdr:twoCellAnchor>
  <xdr:twoCellAnchor editAs="oneCell">
    <xdr:from>
      <xdr:col>3</xdr:col>
      <xdr:colOff>295275</xdr:colOff>
      <xdr:row>262</xdr:row>
      <xdr:rowOff>109600</xdr:rowOff>
    </xdr:from>
    <xdr:to>
      <xdr:col>3</xdr:col>
      <xdr:colOff>476250</xdr:colOff>
      <xdr:row>262</xdr:row>
      <xdr:rowOff>476250</xdr:rowOff>
    </xdr:to>
    <xdr:pic macro="" fPublished="0">
      <xdr:nvPicPr>
        <xdr:cNvPr id="264" name="그림 263"/>
        <xdr:cNvPicPr>
          <a:picLocks noChangeAspect="1"/>
        </xdr:cNvPicPr>
      </xdr:nvPicPr>
      <xdr:blipFill rotWithShape="1">
        <a:blip r:embed="rId261"/>
        <a:srcRect l="10510" t="21640" r="13320" b="8160"/>
        <a:stretch>
          <a:fillRect/>
        </a:stretch>
      </xdr:blipFill>
      <xdr:spPr>
        <a:xfrm>
          <a:off x="10432676" y="299690112"/>
          <a:ext cx="358588" cy="728382"/>
        </a:xfrm>
        <a:prstGeom prst="rect">
          <a:avLst/>
        </a:prstGeom>
      </xdr:spPr>
    </xdr:pic>
    <xdr:clientData fLocksWithSheet="1" fPrintsWithSheet="1"/>
  </xdr:twoCellAnchor>
  <xdr:twoCellAnchor editAs="oneCell">
    <xdr:from>
      <xdr:col>3</xdr:col>
      <xdr:colOff>295275</xdr:colOff>
      <xdr:row>263</xdr:row>
      <xdr:rowOff>109600</xdr:rowOff>
    </xdr:from>
    <xdr:to>
      <xdr:col>3</xdr:col>
      <xdr:colOff>476250</xdr:colOff>
      <xdr:row>263</xdr:row>
      <xdr:rowOff>476250</xdr:rowOff>
    </xdr:to>
    <xdr:pic macro="" fPublished="0">
      <xdr:nvPicPr>
        <xdr:cNvPr id="265" name="그림 264"/>
        <xdr:cNvPicPr>
          <a:picLocks noChangeAspect="1"/>
        </xdr:cNvPicPr>
      </xdr:nvPicPr>
      <xdr:blipFill rotWithShape="1">
        <a:blip r:embed="rId262"/>
        <a:srcRect l="10510" t="21640" r="13320" b="8160"/>
        <a:stretch>
          <a:fillRect/>
        </a:stretch>
      </xdr:blipFill>
      <xdr:spPr>
        <a:xfrm>
          <a:off x="10432676" y="300833120"/>
          <a:ext cx="358588" cy="728382"/>
        </a:xfrm>
        <a:prstGeom prst="rect">
          <a:avLst/>
        </a:prstGeom>
      </xdr:spPr>
    </xdr:pic>
    <xdr:clientData fLocksWithSheet="1" fPrintsWithSheet="1"/>
  </xdr:twoCellAnchor>
  <xdr:twoCellAnchor editAs="oneCell">
    <xdr:from>
      <xdr:col>3</xdr:col>
      <xdr:colOff>295275</xdr:colOff>
      <xdr:row>264</xdr:row>
      <xdr:rowOff>109600</xdr:rowOff>
    </xdr:from>
    <xdr:to>
      <xdr:col>3</xdr:col>
      <xdr:colOff>476250</xdr:colOff>
      <xdr:row>264</xdr:row>
      <xdr:rowOff>476250</xdr:rowOff>
    </xdr:to>
    <xdr:pic macro="" fPublished="0">
      <xdr:nvPicPr>
        <xdr:cNvPr id="266" name="그림 265"/>
        <xdr:cNvPicPr>
          <a:picLocks noChangeAspect="1"/>
        </xdr:cNvPicPr>
      </xdr:nvPicPr>
      <xdr:blipFill rotWithShape="1">
        <a:blip r:embed="rId263"/>
        <a:srcRect l="10510" t="21640" r="13320" b="8160"/>
        <a:stretch>
          <a:fillRect/>
        </a:stretch>
      </xdr:blipFill>
      <xdr:spPr>
        <a:xfrm>
          <a:off x="10432676" y="301976096"/>
          <a:ext cx="358588" cy="728382"/>
        </a:xfrm>
        <a:prstGeom prst="rect">
          <a:avLst/>
        </a:prstGeom>
      </xdr:spPr>
    </xdr:pic>
    <xdr:clientData fLocksWithSheet="1" fPrintsWithSheet="1"/>
  </xdr:twoCellAnchor>
  <xdr:twoCellAnchor editAs="oneCell">
    <xdr:from>
      <xdr:col>3</xdr:col>
      <xdr:colOff>295275</xdr:colOff>
      <xdr:row>265</xdr:row>
      <xdr:rowOff>109600</xdr:rowOff>
    </xdr:from>
    <xdr:to>
      <xdr:col>3</xdr:col>
      <xdr:colOff>476250</xdr:colOff>
      <xdr:row>265</xdr:row>
      <xdr:rowOff>476250</xdr:rowOff>
    </xdr:to>
    <xdr:pic macro="" fPublished="0">
      <xdr:nvPicPr>
        <xdr:cNvPr id="267" name="그림 266"/>
        <xdr:cNvPicPr>
          <a:picLocks noChangeAspect="1"/>
        </xdr:cNvPicPr>
      </xdr:nvPicPr>
      <xdr:blipFill rotWithShape="1">
        <a:blip r:embed="rId264"/>
        <a:srcRect l="10510" t="21640" r="13320" b="8160"/>
        <a:stretch>
          <a:fillRect/>
        </a:stretch>
      </xdr:blipFill>
      <xdr:spPr>
        <a:xfrm>
          <a:off x="10432676" y="303119136"/>
          <a:ext cx="358588" cy="728382"/>
        </a:xfrm>
        <a:prstGeom prst="rect">
          <a:avLst/>
        </a:prstGeom>
      </xdr:spPr>
    </xdr:pic>
    <xdr:clientData fLocksWithSheet="1" fPrintsWithSheet="1"/>
  </xdr:twoCellAnchor>
  <xdr:twoCellAnchor editAs="oneCell">
    <xdr:from>
      <xdr:col>3</xdr:col>
      <xdr:colOff>295275</xdr:colOff>
      <xdr:row>266</xdr:row>
      <xdr:rowOff>109600</xdr:rowOff>
    </xdr:from>
    <xdr:to>
      <xdr:col>3</xdr:col>
      <xdr:colOff>476250</xdr:colOff>
      <xdr:row>266</xdr:row>
      <xdr:rowOff>476250</xdr:rowOff>
    </xdr:to>
    <xdr:pic macro="" fPublished="0">
      <xdr:nvPicPr>
        <xdr:cNvPr id="268" name="그림 267"/>
        <xdr:cNvPicPr>
          <a:picLocks noChangeAspect="1"/>
        </xdr:cNvPicPr>
      </xdr:nvPicPr>
      <xdr:blipFill rotWithShape="1">
        <a:blip r:embed="rId265"/>
        <a:srcRect l="10510" t="21640" r="13320" b="8160"/>
        <a:stretch>
          <a:fillRect/>
        </a:stretch>
      </xdr:blipFill>
      <xdr:spPr>
        <a:xfrm>
          <a:off x="10432676" y="304262112"/>
          <a:ext cx="358588" cy="728382"/>
        </a:xfrm>
        <a:prstGeom prst="rect">
          <a:avLst/>
        </a:prstGeom>
      </xdr:spPr>
    </xdr:pic>
    <xdr:clientData fLocksWithSheet="1" fPrintsWithSheet="1"/>
  </xdr:twoCellAnchor>
  <xdr:twoCellAnchor editAs="oneCell">
    <xdr:from>
      <xdr:col>3</xdr:col>
      <xdr:colOff>295275</xdr:colOff>
      <xdr:row>267</xdr:row>
      <xdr:rowOff>109600</xdr:rowOff>
    </xdr:from>
    <xdr:to>
      <xdr:col>3</xdr:col>
      <xdr:colOff>476250</xdr:colOff>
      <xdr:row>267</xdr:row>
      <xdr:rowOff>476250</xdr:rowOff>
    </xdr:to>
    <xdr:pic macro="" fPublished="0">
      <xdr:nvPicPr>
        <xdr:cNvPr id="269" name="그림 268"/>
        <xdr:cNvPicPr>
          <a:picLocks noChangeAspect="1"/>
        </xdr:cNvPicPr>
      </xdr:nvPicPr>
      <xdr:blipFill rotWithShape="1">
        <a:blip r:embed="rId266"/>
        <a:srcRect l="10510" t="21640" r="13320" b="8160"/>
        <a:stretch>
          <a:fillRect/>
        </a:stretch>
      </xdr:blipFill>
      <xdr:spPr>
        <a:xfrm>
          <a:off x="10432676" y="305405120"/>
          <a:ext cx="358588" cy="728382"/>
        </a:xfrm>
        <a:prstGeom prst="rect">
          <a:avLst/>
        </a:prstGeom>
      </xdr:spPr>
    </xdr:pic>
    <xdr:clientData fLocksWithSheet="1" fPrintsWithSheet="1"/>
  </xdr:twoCellAnchor>
  <xdr:twoCellAnchor editAs="oneCell">
    <xdr:from>
      <xdr:col>3</xdr:col>
      <xdr:colOff>295275</xdr:colOff>
      <xdr:row>268</xdr:row>
      <xdr:rowOff>109600</xdr:rowOff>
    </xdr:from>
    <xdr:to>
      <xdr:col>3</xdr:col>
      <xdr:colOff>476250</xdr:colOff>
      <xdr:row>268</xdr:row>
      <xdr:rowOff>476250</xdr:rowOff>
    </xdr:to>
    <xdr:pic macro="" fPublished="0">
      <xdr:nvPicPr>
        <xdr:cNvPr id="270" name="그림 269"/>
        <xdr:cNvPicPr>
          <a:picLocks noChangeAspect="1"/>
        </xdr:cNvPicPr>
      </xdr:nvPicPr>
      <xdr:blipFill rotWithShape="1">
        <a:blip r:embed="rId267"/>
        <a:srcRect l="10510" t="21640" r="13320" b="8160"/>
        <a:stretch>
          <a:fillRect/>
        </a:stretch>
      </xdr:blipFill>
      <xdr:spPr>
        <a:xfrm>
          <a:off x="10432676" y="306548128"/>
          <a:ext cx="358588" cy="728382"/>
        </a:xfrm>
        <a:prstGeom prst="rect">
          <a:avLst/>
        </a:prstGeom>
      </xdr:spPr>
    </xdr:pic>
    <xdr:clientData fLocksWithSheet="1" fPrintsWithSheet="1"/>
  </xdr:twoCellAnchor>
  <xdr:twoCellAnchor editAs="oneCell">
    <xdr:from>
      <xdr:col>3</xdr:col>
      <xdr:colOff>295275</xdr:colOff>
      <xdr:row>269</xdr:row>
      <xdr:rowOff>109600</xdr:rowOff>
    </xdr:from>
    <xdr:to>
      <xdr:col>3</xdr:col>
      <xdr:colOff>476250</xdr:colOff>
      <xdr:row>269</xdr:row>
      <xdr:rowOff>476250</xdr:rowOff>
    </xdr:to>
    <xdr:pic macro="" fPublished="0">
      <xdr:nvPicPr>
        <xdr:cNvPr id="271" name="그림 270"/>
        <xdr:cNvPicPr>
          <a:picLocks noChangeAspect="1"/>
        </xdr:cNvPicPr>
      </xdr:nvPicPr>
      <xdr:blipFill rotWithShape="1">
        <a:blip r:embed="rId268"/>
        <a:srcRect l="10510" t="21640" r="13320" b="8160"/>
        <a:stretch>
          <a:fillRect/>
        </a:stretch>
      </xdr:blipFill>
      <xdr:spPr>
        <a:xfrm>
          <a:off x="10432676" y="307691104"/>
          <a:ext cx="358588" cy="728382"/>
        </a:xfrm>
        <a:prstGeom prst="rect">
          <a:avLst/>
        </a:prstGeom>
      </xdr:spPr>
    </xdr:pic>
    <xdr:clientData fLocksWithSheet="1" fPrintsWithSheet="1"/>
  </xdr:twoCellAnchor>
  <xdr:twoCellAnchor editAs="oneCell">
    <xdr:from>
      <xdr:col>3</xdr:col>
      <xdr:colOff>295275</xdr:colOff>
      <xdr:row>270</xdr:row>
      <xdr:rowOff>109600</xdr:rowOff>
    </xdr:from>
    <xdr:to>
      <xdr:col>3</xdr:col>
      <xdr:colOff>476250</xdr:colOff>
      <xdr:row>270</xdr:row>
      <xdr:rowOff>476250</xdr:rowOff>
    </xdr:to>
    <xdr:pic macro="" fPublished="0">
      <xdr:nvPicPr>
        <xdr:cNvPr id="272" name="그림 271"/>
        <xdr:cNvPicPr>
          <a:picLocks noChangeAspect="1"/>
        </xdr:cNvPicPr>
      </xdr:nvPicPr>
      <xdr:blipFill rotWithShape="1">
        <a:blip r:embed="rId269"/>
        <a:srcRect l="10510" t="21640" r="13320" b="8160"/>
        <a:stretch>
          <a:fillRect/>
        </a:stretch>
      </xdr:blipFill>
      <xdr:spPr>
        <a:xfrm>
          <a:off x="10432676" y="308834112"/>
          <a:ext cx="358588" cy="728382"/>
        </a:xfrm>
        <a:prstGeom prst="rect">
          <a:avLst/>
        </a:prstGeom>
      </xdr:spPr>
    </xdr:pic>
    <xdr:clientData fLocksWithSheet="1" fPrintsWithSheet="1"/>
  </xdr:twoCellAnchor>
  <xdr:twoCellAnchor editAs="oneCell">
    <xdr:from>
      <xdr:col>3</xdr:col>
      <xdr:colOff>295275</xdr:colOff>
      <xdr:row>271</xdr:row>
      <xdr:rowOff>109600</xdr:rowOff>
    </xdr:from>
    <xdr:to>
      <xdr:col>3</xdr:col>
      <xdr:colOff>476250</xdr:colOff>
      <xdr:row>271</xdr:row>
      <xdr:rowOff>476250</xdr:rowOff>
    </xdr:to>
    <xdr:pic macro="" fPublished="0">
      <xdr:nvPicPr>
        <xdr:cNvPr id="273" name="그림 272"/>
        <xdr:cNvPicPr>
          <a:picLocks noChangeAspect="1"/>
        </xdr:cNvPicPr>
      </xdr:nvPicPr>
      <xdr:blipFill rotWithShape="1">
        <a:blip r:embed="rId270"/>
        <a:srcRect l="10510" t="21640" r="13320" b="8160"/>
        <a:stretch>
          <a:fillRect/>
        </a:stretch>
      </xdr:blipFill>
      <xdr:spPr>
        <a:xfrm>
          <a:off x="10432676" y="309977120"/>
          <a:ext cx="358588" cy="728382"/>
        </a:xfrm>
        <a:prstGeom prst="rect">
          <a:avLst/>
        </a:prstGeom>
      </xdr:spPr>
    </xdr:pic>
    <xdr:clientData fLocksWithSheet="1" fPrintsWithSheet="1"/>
  </xdr:twoCellAnchor>
  <xdr:twoCellAnchor editAs="oneCell">
    <xdr:from>
      <xdr:col>3</xdr:col>
      <xdr:colOff>295275</xdr:colOff>
      <xdr:row>272</xdr:row>
      <xdr:rowOff>109600</xdr:rowOff>
    </xdr:from>
    <xdr:to>
      <xdr:col>3</xdr:col>
      <xdr:colOff>476250</xdr:colOff>
      <xdr:row>272</xdr:row>
      <xdr:rowOff>476250</xdr:rowOff>
    </xdr:to>
    <xdr:pic macro="" fPublished="0">
      <xdr:nvPicPr>
        <xdr:cNvPr id="274" name="그림 273"/>
        <xdr:cNvPicPr>
          <a:picLocks noChangeAspect="1"/>
        </xdr:cNvPicPr>
      </xdr:nvPicPr>
      <xdr:blipFill rotWithShape="1">
        <a:blip r:embed="rId271"/>
        <a:srcRect l="10510" t="21640" r="13320" b="8160"/>
        <a:stretch>
          <a:fillRect/>
        </a:stretch>
      </xdr:blipFill>
      <xdr:spPr>
        <a:xfrm>
          <a:off x="10432676" y="311120096"/>
          <a:ext cx="358588" cy="728382"/>
        </a:xfrm>
        <a:prstGeom prst="rect">
          <a:avLst/>
        </a:prstGeom>
      </xdr:spPr>
    </xdr:pic>
    <xdr:clientData fLocksWithSheet="1" fPrintsWithSheet="1"/>
  </xdr:twoCellAnchor>
  <xdr:twoCellAnchor editAs="oneCell">
    <xdr:from>
      <xdr:col>3</xdr:col>
      <xdr:colOff>295275</xdr:colOff>
      <xdr:row>273</xdr:row>
      <xdr:rowOff>109600</xdr:rowOff>
    </xdr:from>
    <xdr:to>
      <xdr:col>3</xdr:col>
      <xdr:colOff>476250</xdr:colOff>
      <xdr:row>273</xdr:row>
      <xdr:rowOff>476250</xdr:rowOff>
    </xdr:to>
    <xdr:pic macro="" fPublished="0">
      <xdr:nvPicPr>
        <xdr:cNvPr id="275" name="그림 274"/>
        <xdr:cNvPicPr>
          <a:picLocks noChangeAspect="1"/>
        </xdr:cNvPicPr>
      </xdr:nvPicPr>
      <xdr:blipFill rotWithShape="1">
        <a:blip r:embed="rId272"/>
        <a:srcRect l="10510" t="21640" r="13320" b="8160"/>
        <a:stretch>
          <a:fillRect/>
        </a:stretch>
      </xdr:blipFill>
      <xdr:spPr>
        <a:xfrm>
          <a:off x="10432676" y="312263104"/>
          <a:ext cx="358588" cy="728382"/>
        </a:xfrm>
        <a:prstGeom prst="rect">
          <a:avLst/>
        </a:prstGeom>
      </xdr:spPr>
    </xdr:pic>
    <xdr:clientData fLocksWithSheet="1" fPrintsWithSheet="1"/>
  </xdr:twoCellAnchor>
  <xdr:twoCellAnchor editAs="oneCell">
    <xdr:from>
      <xdr:col>3</xdr:col>
      <xdr:colOff>295275</xdr:colOff>
      <xdr:row>274</xdr:row>
      <xdr:rowOff>109600</xdr:rowOff>
    </xdr:from>
    <xdr:to>
      <xdr:col>3</xdr:col>
      <xdr:colOff>476250</xdr:colOff>
      <xdr:row>274</xdr:row>
      <xdr:rowOff>476250</xdr:rowOff>
    </xdr:to>
    <xdr:pic macro="" fPublished="0">
      <xdr:nvPicPr>
        <xdr:cNvPr id="276" name="그림 275"/>
        <xdr:cNvPicPr>
          <a:picLocks noChangeAspect="1"/>
        </xdr:cNvPicPr>
      </xdr:nvPicPr>
      <xdr:blipFill rotWithShape="1">
        <a:blip r:embed="rId273"/>
        <a:srcRect l="10510" t="21640" r="13320" b="8160"/>
        <a:stretch>
          <a:fillRect/>
        </a:stretch>
      </xdr:blipFill>
      <xdr:spPr>
        <a:xfrm>
          <a:off x="10432676" y="313406112"/>
          <a:ext cx="358588" cy="728382"/>
        </a:xfrm>
        <a:prstGeom prst="rect">
          <a:avLst/>
        </a:prstGeom>
      </xdr:spPr>
    </xdr:pic>
    <xdr:clientData fLocksWithSheet="1" fPrintsWithSheet="1"/>
  </xdr:twoCellAnchor>
  <xdr:twoCellAnchor editAs="oneCell">
    <xdr:from>
      <xdr:col>3</xdr:col>
      <xdr:colOff>295275</xdr:colOff>
      <xdr:row>275</xdr:row>
      <xdr:rowOff>109600</xdr:rowOff>
    </xdr:from>
    <xdr:to>
      <xdr:col>3</xdr:col>
      <xdr:colOff>476250</xdr:colOff>
      <xdr:row>275</xdr:row>
      <xdr:rowOff>476250</xdr:rowOff>
    </xdr:to>
    <xdr:pic macro="" fPublished="0">
      <xdr:nvPicPr>
        <xdr:cNvPr id="277" name="그림 276"/>
        <xdr:cNvPicPr>
          <a:picLocks noChangeAspect="1"/>
        </xdr:cNvPicPr>
      </xdr:nvPicPr>
      <xdr:blipFill rotWithShape="1">
        <a:blip r:embed="rId274"/>
        <a:srcRect l="10510" t="21640" r="13320" b="8160"/>
        <a:stretch>
          <a:fillRect/>
        </a:stretch>
      </xdr:blipFill>
      <xdr:spPr>
        <a:xfrm>
          <a:off x="10432676" y="314549088"/>
          <a:ext cx="358588" cy="728382"/>
        </a:xfrm>
        <a:prstGeom prst="rect">
          <a:avLst/>
        </a:prstGeom>
      </xdr:spPr>
    </xdr:pic>
    <xdr:clientData fLocksWithSheet="1" fPrintsWithSheet="1"/>
  </xdr:twoCellAnchor>
  <xdr:twoCellAnchor editAs="oneCell">
    <xdr:from>
      <xdr:col>3</xdr:col>
      <xdr:colOff>295275</xdr:colOff>
      <xdr:row>276</xdr:row>
      <xdr:rowOff>109600</xdr:rowOff>
    </xdr:from>
    <xdr:to>
      <xdr:col>3</xdr:col>
      <xdr:colOff>476250</xdr:colOff>
      <xdr:row>276</xdr:row>
      <xdr:rowOff>476250</xdr:rowOff>
    </xdr:to>
    <xdr:pic macro="" fPublished="0">
      <xdr:nvPicPr>
        <xdr:cNvPr id="278" name="그림 277"/>
        <xdr:cNvPicPr>
          <a:picLocks noChangeAspect="1"/>
        </xdr:cNvPicPr>
      </xdr:nvPicPr>
      <xdr:blipFill rotWithShape="1">
        <a:blip r:embed="rId275"/>
        <a:srcRect l="10510" t="21640" r="13320" b="8160"/>
        <a:stretch>
          <a:fillRect/>
        </a:stretch>
      </xdr:blipFill>
      <xdr:spPr>
        <a:xfrm>
          <a:off x="10432676" y="315692096"/>
          <a:ext cx="358588" cy="728382"/>
        </a:xfrm>
        <a:prstGeom prst="rect">
          <a:avLst/>
        </a:prstGeom>
      </xdr:spPr>
    </xdr:pic>
    <xdr:clientData fLocksWithSheet="1" fPrintsWithSheet="1"/>
  </xdr:twoCellAnchor>
  <xdr:twoCellAnchor editAs="oneCell">
    <xdr:from>
      <xdr:col>3</xdr:col>
      <xdr:colOff>295275</xdr:colOff>
      <xdr:row>277</xdr:row>
      <xdr:rowOff>109600</xdr:rowOff>
    </xdr:from>
    <xdr:to>
      <xdr:col>3</xdr:col>
      <xdr:colOff>476250</xdr:colOff>
      <xdr:row>277</xdr:row>
      <xdr:rowOff>476250</xdr:rowOff>
    </xdr:to>
    <xdr:pic macro="" fPublished="0">
      <xdr:nvPicPr>
        <xdr:cNvPr id="279" name="그림 278"/>
        <xdr:cNvPicPr>
          <a:picLocks noChangeAspect="1"/>
        </xdr:cNvPicPr>
      </xdr:nvPicPr>
      <xdr:blipFill rotWithShape="1">
        <a:blip r:embed="rId276"/>
        <a:srcRect l="10510" t="21640" r="13320" b="8160"/>
        <a:stretch>
          <a:fillRect/>
        </a:stretch>
      </xdr:blipFill>
      <xdr:spPr>
        <a:xfrm>
          <a:off x="10432676" y="316835104"/>
          <a:ext cx="358588" cy="728382"/>
        </a:xfrm>
        <a:prstGeom prst="rect">
          <a:avLst/>
        </a:prstGeom>
      </xdr:spPr>
    </xdr:pic>
    <xdr:clientData fLocksWithSheet="1" fPrintsWithSheet="1"/>
  </xdr:twoCellAnchor>
  <xdr:twoCellAnchor editAs="oneCell">
    <xdr:from>
      <xdr:col>3</xdr:col>
      <xdr:colOff>295275</xdr:colOff>
      <xdr:row>278</xdr:row>
      <xdr:rowOff>109600</xdr:rowOff>
    </xdr:from>
    <xdr:to>
      <xdr:col>3</xdr:col>
      <xdr:colOff>476250</xdr:colOff>
      <xdr:row>278</xdr:row>
      <xdr:rowOff>476250</xdr:rowOff>
    </xdr:to>
    <xdr:pic macro="" fPublished="0">
      <xdr:nvPicPr>
        <xdr:cNvPr id="280" name="그림 279"/>
        <xdr:cNvPicPr>
          <a:picLocks noChangeAspect="1"/>
        </xdr:cNvPicPr>
      </xdr:nvPicPr>
      <xdr:blipFill rotWithShape="1">
        <a:blip r:embed="rId277"/>
        <a:srcRect l="10510" t="21640" r="13320" b="8160"/>
        <a:stretch>
          <a:fillRect/>
        </a:stretch>
      </xdr:blipFill>
      <xdr:spPr>
        <a:xfrm>
          <a:off x="10432676" y="317978080"/>
          <a:ext cx="358588" cy="728382"/>
        </a:xfrm>
        <a:prstGeom prst="rect">
          <a:avLst/>
        </a:prstGeom>
      </xdr:spPr>
    </xdr:pic>
    <xdr:clientData fLocksWithSheet="1" fPrintsWithSheet="1"/>
  </xdr:twoCellAnchor>
  <xdr:twoCellAnchor editAs="oneCell">
    <xdr:from>
      <xdr:col>3</xdr:col>
      <xdr:colOff>295275</xdr:colOff>
      <xdr:row>279</xdr:row>
      <xdr:rowOff>109600</xdr:rowOff>
    </xdr:from>
    <xdr:to>
      <xdr:col>3</xdr:col>
      <xdr:colOff>476250</xdr:colOff>
      <xdr:row>279</xdr:row>
      <xdr:rowOff>476250</xdr:rowOff>
    </xdr:to>
    <xdr:pic macro="" fPublished="0">
      <xdr:nvPicPr>
        <xdr:cNvPr id="281" name="그림 280"/>
        <xdr:cNvPicPr>
          <a:picLocks noChangeAspect="1"/>
        </xdr:cNvPicPr>
      </xdr:nvPicPr>
      <xdr:blipFill rotWithShape="1">
        <a:blip r:embed="rId278"/>
        <a:srcRect l="10510" t="21640" r="13320" b="8160"/>
        <a:stretch>
          <a:fillRect/>
        </a:stretch>
      </xdr:blipFill>
      <xdr:spPr>
        <a:xfrm>
          <a:off x="10432676" y="319121088"/>
          <a:ext cx="358588" cy="728382"/>
        </a:xfrm>
        <a:prstGeom prst="rect">
          <a:avLst/>
        </a:prstGeom>
      </xdr:spPr>
    </xdr:pic>
    <xdr:clientData fLocksWithSheet="1" fPrintsWithSheet="1"/>
  </xdr:twoCellAnchor>
  <xdr:twoCellAnchor editAs="oneCell">
    <xdr:from>
      <xdr:col>3</xdr:col>
      <xdr:colOff>295275</xdr:colOff>
      <xdr:row>280</xdr:row>
      <xdr:rowOff>109600</xdr:rowOff>
    </xdr:from>
    <xdr:to>
      <xdr:col>3</xdr:col>
      <xdr:colOff>476250</xdr:colOff>
      <xdr:row>280</xdr:row>
      <xdr:rowOff>476250</xdr:rowOff>
    </xdr:to>
    <xdr:pic macro="" fPublished="0">
      <xdr:nvPicPr>
        <xdr:cNvPr id="282" name="그림 281"/>
        <xdr:cNvPicPr>
          <a:picLocks noChangeAspect="1"/>
        </xdr:cNvPicPr>
      </xdr:nvPicPr>
      <xdr:blipFill rotWithShape="1">
        <a:blip r:embed="rId279"/>
        <a:srcRect l="10510" t="21640" r="13320" b="8160"/>
        <a:stretch>
          <a:fillRect/>
        </a:stretch>
      </xdr:blipFill>
      <xdr:spPr>
        <a:xfrm>
          <a:off x="10432676" y="320264096"/>
          <a:ext cx="358588" cy="728382"/>
        </a:xfrm>
        <a:prstGeom prst="rect">
          <a:avLst/>
        </a:prstGeom>
      </xdr:spPr>
    </xdr:pic>
    <xdr:clientData fLocksWithSheet="1" fPrintsWithSheet="1"/>
  </xdr:twoCellAnchor>
  <xdr:twoCellAnchor editAs="oneCell">
    <xdr:from>
      <xdr:col>3</xdr:col>
      <xdr:colOff>295275</xdr:colOff>
      <xdr:row>281</xdr:row>
      <xdr:rowOff>109600</xdr:rowOff>
    </xdr:from>
    <xdr:to>
      <xdr:col>3</xdr:col>
      <xdr:colOff>476250</xdr:colOff>
      <xdr:row>281</xdr:row>
      <xdr:rowOff>476250</xdr:rowOff>
    </xdr:to>
    <xdr:pic macro="" fPublished="0">
      <xdr:nvPicPr>
        <xdr:cNvPr id="283" name="그림 282"/>
        <xdr:cNvPicPr>
          <a:picLocks noChangeAspect="1"/>
        </xdr:cNvPicPr>
      </xdr:nvPicPr>
      <xdr:blipFill rotWithShape="1">
        <a:blip r:embed="rId280"/>
        <a:srcRect l="10510" t="21640" r="13320" b="8160"/>
        <a:stretch>
          <a:fillRect/>
        </a:stretch>
      </xdr:blipFill>
      <xdr:spPr>
        <a:xfrm>
          <a:off x="10432676" y="321407104"/>
          <a:ext cx="358588" cy="728382"/>
        </a:xfrm>
        <a:prstGeom prst="rect">
          <a:avLst/>
        </a:prstGeom>
      </xdr:spPr>
    </xdr:pic>
    <xdr:clientData fLocksWithSheet="1" fPrintsWithSheet="1"/>
  </xdr:twoCellAnchor>
  <xdr:twoCellAnchor editAs="oneCell">
    <xdr:from>
      <xdr:col>3</xdr:col>
      <xdr:colOff>295275</xdr:colOff>
      <xdr:row>282</xdr:row>
      <xdr:rowOff>109600</xdr:rowOff>
    </xdr:from>
    <xdr:to>
      <xdr:col>3</xdr:col>
      <xdr:colOff>476250</xdr:colOff>
      <xdr:row>282</xdr:row>
      <xdr:rowOff>476250</xdr:rowOff>
    </xdr:to>
    <xdr:pic macro="" fPublished="0">
      <xdr:nvPicPr>
        <xdr:cNvPr id="284" name="그림 283"/>
        <xdr:cNvPicPr>
          <a:picLocks noChangeAspect="1"/>
        </xdr:cNvPicPr>
      </xdr:nvPicPr>
      <xdr:blipFill rotWithShape="1">
        <a:blip r:embed="rId281"/>
        <a:srcRect l="10510" t="21640" r="13320" b="8160"/>
        <a:stretch>
          <a:fillRect/>
        </a:stretch>
      </xdr:blipFill>
      <xdr:spPr>
        <a:xfrm>
          <a:off x="10432676" y="322550112"/>
          <a:ext cx="358588" cy="728382"/>
        </a:xfrm>
        <a:prstGeom prst="rect">
          <a:avLst/>
        </a:prstGeom>
      </xdr:spPr>
    </xdr:pic>
    <xdr:clientData fLocksWithSheet="1" fPrintsWithSheet="1"/>
  </xdr:twoCellAnchor>
  <xdr:twoCellAnchor editAs="oneCell">
    <xdr:from>
      <xdr:col>3</xdr:col>
      <xdr:colOff>295275</xdr:colOff>
      <xdr:row>283</xdr:row>
      <xdr:rowOff>109600</xdr:rowOff>
    </xdr:from>
    <xdr:to>
      <xdr:col>3</xdr:col>
      <xdr:colOff>476250</xdr:colOff>
      <xdr:row>283</xdr:row>
      <xdr:rowOff>476250</xdr:rowOff>
    </xdr:to>
    <xdr:pic macro="" fPublished="0">
      <xdr:nvPicPr>
        <xdr:cNvPr id="285" name="그림 284"/>
        <xdr:cNvPicPr>
          <a:picLocks noChangeAspect="1"/>
        </xdr:cNvPicPr>
      </xdr:nvPicPr>
      <xdr:blipFill rotWithShape="1">
        <a:blip r:embed="rId282"/>
        <a:srcRect l="10510" t="21640" r="13320" b="8160"/>
        <a:stretch>
          <a:fillRect/>
        </a:stretch>
      </xdr:blipFill>
      <xdr:spPr>
        <a:xfrm>
          <a:off x="10432676" y="323693088"/>
          <a:ext cx="358588" cy="728382"/>
        </a:xfrm>
        <a:prstGeom prst="rect">
          <a:avLst/>
        </a:prstGeom>
      </xdr:spPr>
    </xdr:pic>
    <xdr:clientData fLocksWithSheet="1" fPrintsWithSheet="1"/>
  </xdr:twoCellAnchor>
  <xdr:twoCellAnchor editAs="oneCell">
    <xdr:from>
      <xdr:col>3</xdr:col>
      <xdr:colOff>295275</xdr:colOff>
      <xdr:row>284</xdr:row>
      <xdr:rowOff>109600</xdr:rowOff>
    </xdr:from>
    <xdr:to>
      <xdr:col>3</xdr:col>
      <xdr:colOff>476250</xdr:colOff>
      <xdr:row>284</xdr:row>
      <xdr:rowOff>476250</xdr:rowOff>
    </xdr:to>
    <xdr:pic macro="" fPublished="0">
      <xdr:nvPicPr>
        <xdr:cNvPr id="286" name="그림 285"/>
        <xdr:cNvPicPr>
          <a:picLocks noChangeAspect="1"/>
        </xdr:cNvPicPr>
      </xdr:nvPicPr>
      <xdr:blipFill rotWithShape="1">
        <a:blip r:embed="rId283"/>
        <a:srcRect l="10510" t="21640" r="13320" b="8160"/>
        <a:stretch>
          <a:fillRect/>
        </a:stretch>
      </xdr:blipFill>
      <xdr:spPr>
        <a:xfrm>
          <a:off x="10432676" y="324836096"/>
          <a:ext cx="358588" cy="728382"/>
        </a:xfrm>
        <a:prstGeom prst="rect">
          <a:avLst/>
        </a:prstGeom>
      </xdr:spPr>
    </xdr:pic>
    <xdr:clientData fLocksWithSheet="1" fPrintsWithSheet="1"/>
  </xdr:twoCellAnchor>
  <xdr:twoCellAnchor editAs="oneCell">
    <xdr:from>
      <xdr:col>3</xdr:col>
      <xdr:colOff>295275</xdr:colOff>
      <xdr:row>285</xdr:row>
      <xdr:rowOff>109600</xdr:rowOff>
    </xdr:from>
    <xdr:to>
      <xdr:col>3</xdr:col>
      <xdr:colOff>476250</xdr:colOff>
      <xdr:row>285</xdr:row>
      <xdr:rowOff>476250</xdr:rowOff>
    </xdr:to>
    <xdr:pic macro="" fPublished="0">
      <xdr:nvPicPr>
        <xdr:cNvPr id="287" name="그림 286"/>
        <xdr:cNvPicPr>
          <a:picLocks noChangeAspect="1"/>
        </xdr:cNvPicPr>
      </xdr:nvPicPr>
      <xdr:blipFill rotWithShape="1">
        <a:blip r:embed="rId284"/>
        <a:srcRect l="10510" t="21640" r="13320" b="8160"/>
        <a:stretch>
          <a:fillRect/>
        </a:stretch>
      </xdr:blipFill>
      <xdr:spPr>
        <a:xfrm>
          <a:off x="10432676" y="325979104"/>
          <a:ext cx="358588" cy="728382"/>
        </a:xfrm>
        <a:prstGeom prst="rect">
          <a:avLst/>
        </a:prstGeom>
      </xdr:spPr>
    </xdr:pic>
    <xdr:clientData fLocksWithSheet="1" fPrintsWithSheet="1"/>
  </xdr:twoCellAnchor>
  <xdr:twoCellAnchor editAs="oneCell">
    <xdr:from>
      <xdr:col>3</xdr:col>
      <xdr:colOff>295275</xdr:colOff>
      <xdr:row>286</xdr:row>
      <xdr:rowOff>109600</xdr:rowOff>
    </xdr:from>
    <xdr:to>
      <xdr:col>3</xdr:col>
      <xdr:colOff>476250</xdr:colOff>
      <xdr:row>286</xdr:row>
      <xdr:rowOff>476250</xdr:rowOff>
    </xdr:to>
    <xdr:pic macro="" fPublished="0">
      <xdr:nvPicPr>
        <xdr:cNvPr id="288" name="그림 287"/>
        <xdr:cNvPicPr>
          <a:picLocks noChangeAspect="1"/>
        </xdr:cNvPicPr>
      </xdr:nvPicPr>
      <xdr:blipFill rotWithShape="1">
        <a:blip r:embed="rId285"/>
        <a:srcRect l="10510" t="21640" r="13320" b="8160"/>
        <a:stretch>
          <a:fillRect/>
        </a:stretch>
      </xdr:blipFill>
      <xdr:spPr>
        <a:xfrm>
          <a:off x="10432676" y="327122080"/>
          <a:ext cx="358588" cy="728382"/>
        </a:xfrm>
        <a:prstGeom prst="rect">
          <a:avLst/>
        </a:prstGeom>
      </xdr:spPr>
    </xdr:pic>
    <xdr:clientData fLocksWithSheet="1" fPrintsWithSheet="1"/>
  </xdr:twoCellAnchor>
  <xdr:twoCellAnchor editAs="oneCell">
    <xdr:from>
      <xdr:col>3</xdr:col>
      <xdr:colOff>295275</xdr:colOff>
      <xdr:row>287</xdr:row>
      <xdr:rowOff>109600</xdr:rowOff>
    </xdr:from>
    <xdr:to>
      <xdr:col>3</xdr:col>
      <xdr:colOff>476250</xdr:colOff>
      <xdr:row>287</xdr:row>
      <xdr:rowOff>476250</xdr:rowOff>
    </xdr:to>
    <xdr:pic macro="" fPublished="0">
      <xdr:nvPicPr>
        <xdr:cNvPr id="289" name="그림 288"/>
        <xdr:cNvPicPr>
          <a:picLocks noChangeAspect="1"/>
        </xdr:cNvPicPr>
      </xdr:nvPicPr>
      <xdr:blipFill rotWithShape="1">
        <a:blip r:embed="rId286"/>
        <a:srcRect l="10510" t="21640" r="13320" b="8160"/>
        <a:stretch>
          <a:fillRect/>
        </a:stretch>
      </xdr:blipFill>
      <xdr:spPr>
        <a:xfrm>
          <a:off x="10432676" y="328265088"/>
          <a:ext cx="358588" cy="728382"/>
        </a:xfrm>
        <a:prstGeom prst="rect">
          <a:avLst/>
        </a:prstGeom>
      </xdr:spPr>
    </xdr:pic>
    <xdr:clientData fLocksWithSheet="1" fPrintsWithSheet="1"/>
  </xdr:twoCellAnchor>
  <xdr:twoCellAnchor editAs="oneCell">
    <xdr:from>
      <xdr:col>3</xdr:col>
      <xdr:colOff>295275</xdr:colOff>
      <xdr:row>288</xdr:row>
      <xdr:rowOff>109600</xdr:rowOff>
    </xdr:from>
    <xdr:to>
      <xdr:col>3</xdr:col>
      <xdr:colOff>476250</xdr:colOff>
      <xdr:row>288</xdr:row>
      <xdr:rowOff>476250</xdr:rowOff>
    </xdr:to>
    <xdr:pic macro="" fPublished="0">
      <xdr:nvPicPr>
        <xdr:cNvPr id="290" name="그림 289"/>
        <xdr:cNvPicPr>
          <a:picLocks noChangeAspect="1"/>
        </xdr:cNvPicPr>
      </xdr:nvPicPr>
      <xdr:blipFill rotWithShape="1">
        <a:blip r:embed="rId287"/>
        <a:srcRect l="10510" t="21640" r="13320" b="8160"/>
        <a:stretch>
          <a:fillRect/>
        </a:stretch>
      </xdr:blipFill>
      <xdr:spPr>
        <a:xfrm>
          <a:off x="10432676" y="329408096"/>
          <a:ext cx="358588" cy="728382"/>
        </a:xfrm>
        <a:prstGeom prst="rect">
          <a:avLst/>
        </a:prstGeom>
      </xdr:spPr>
    </xdr:pic>
    <xdr:clientData fLocksWithSheet="1" fPrintsWithSheet="1"/>
  </xdr:twoCellAnchor>
  <xdr:twoCellAnchor editAs="oneCell">
    <xdr:from>
      <xdr:col>3</xdr:col>
      <xdr:colOff>295275</xdr:colOff>
      <xdr:row>289</xdr:row>
      <xdr:rowOff>109600</xdr:rowOff>
    </xdr:from>
    <xdr:to>
      <xdr:col>3</xdr:col>
      <xdr:colOff>476250</xdr:colOff>
      <xdr:row>289</xdr:row>
      <xdr:rowOff>476250</xdr:rowOff>
    </xdr:to>
    <xdr:pic macro="" fPublished="0">
      <xdr:nvPicPr>
        <xdr:cNvPr id="291" name="그림 290"/>
        <xdr:cNvPicPr>
          <a:picLocks noChangeAspect="1"/>
        </xdr:cNvPicPr>
      </xdr:nvPicPr>
      <xdr:blipFill rotWithShape="1">
        <a:blip r:embed="rId288"/>
        <a:srcRect l="10510" t="21640" r="13320" b="8160"/>
        <a:stretch>
          <a:fillRect/>
        </a:stretch>
      </xdr:blipFill>
      <xdr:spPr>
        <a:xfrm>
          <a:off x="10432676" y="330551104"/>
          <a:ext cx="358588" cy="728382"/>
        </a:xfrm>
        <a:prstGeom prst="rect">
          <a:avLst/>
        </a:prstGeom>
      </xdr:spPr>
    </xdr:pic>
    <xdr:clientData fLocksWithSheet="1" fPrintsWithSheet="1"/>
  </xdr:twoCellAnchor>
  <xdr:twoCellAnchor editAs="oneCell">
    <xdr:from>
      <xdr:col>3</xdr:col>
      <xdr:colOff>295275</xdr:colOff>
      <xdr:row>290</xdr:row>
      <xdr:rowOff>109600</xdr:rowOff>
    </xdr:from>
    <xdr:to>
      <xdr:col>3</xdr:col>
      <xdr:colOff>476250</xdr:colOff>
      <xdr:row>290</xdr:row>
      <xdr:rowOff>476250</xdr:rowOff>
    </xdr:to>
    <xdr:pic macro="" fPublished="0">
      <xdr:nvPicPr>
        <xdr:cNvPr id="292" name="그림 291"/>
        <xdr:cNvPicPr>
          <a:picLocks noChangeAspect="1"/>
        </xdr:cNvPicPr>
      </xdr:nvPicPr>
      <xdr:blipFill rotWithShape="1">
        <a:blip r:embed="rId289"/>
        <a:srcRect l="10510" t="21640" r="13320" b="8160"/>
        <a:stretch>
          <a:fillRect/>
        </a:stretch>
      </xdr:blipFill>
      <xdr:spPr>
        <a:xfrm>
          <a:off x="10432676" y="331694112"/>
          <a:ext cx="358588" cy="728382"/>
        </a:xfrm>
        <a:prstGeom prst="rect">
          <a:avLst/>
        </a:prstGeom>
      </xdr:spPr>
    </xdr:pic>
    <xdr:clientData fLocksWithSheet="1" fPrintsWithSheet="1"/>
  </xdr:twoCellAnchor>
  <xdr:twoCellAnchor editAs="oneCell">
    <xdr:from>
      <xdr:col>3</xdr:col>
      <xdr:colOff>295275</xdr:colOff>
      <xdr:row>291</xdr:row>
      <xdr:rowOff>109600</xdr:rowOff>
    </xdr:from>
    <xdr:to>
      <xdr:col>3</xdr:col>
      <xdr:colOff>476250</xdr:colOff>
      <xdr:row>291</xdr:row>
      <xdr:rowOff>476250</xdr:rowOff>
    </xdr:to>
    <xdr:pic macro="" fPublished="0">
      <xdr:nvPicPr>
        <xdr:cNvPr id="293" name="그림 292"/>
        <xdr:cNvPicPr>
          <a:picLocks noChangeAspect="1"/>
        </xdr:cNvPicPr>
      </xdr:nvPicPr>
      <xdr:blipFill rotWithShape="1">
        <a:blip r:embed="rId290"/>
        <a:srcRect l="10510" t="21640" r="13320" b="8160"/>
        <a:stretch>
          <a:fillRect/>
        </a:stretch>
      </xdr:blipFill>
      <xdr:spPr>
        <a:xfrm>
          <a:off x="10432676" y="332837088"/>
          <a:ext cx="358588" cy="728382"/>
        </a:xfrm>
        <a:prstGeom prst="rect">
          <a:avLst/>
        </a:prstGeom>
      </xdr:spPr>
    </xdr:pic>
    <xdr:clientData fLocksWithSheet="1" fPrintsWithSheet="1"/>
  </xdr:twoCellAnchor>
  <xdr:twoCellAnchor editAs="oneCell">
    <xdr:from>
      <xdr:col>3</xdr:col>
      <xdr:colOff>295275</xdr:colOff>
      <xdr:row>292</xdr:row>
      <xdr:rowOff>109600</xdr:rowOff>
    </xdr:from>
    <xdr:to>
      <xdr:col>3</xdr:col>
      <xdr:colOff>476250</xdr:colOff>
      <xdr:row>292</xdr:row>
      <xdr:rowOff>476250</xdr:rowOff>
    </xdr:to>
    <xdr:pic macro="" fPublished="0">
      <xdr:nvPicPr>
        <xdr:cNvPr id="294" name="그림 293"/>
        <xdr:cNvPicPr>
          <a:picLocks noChangeAspect="1"/>
        </xdr:cNvPicPr>
      </xdr:nvPicPr>
      <xdr:blipFill rotWithShape="1">
        <a:blip r:embed="rId291"/>
        <a:srcRect l="10510" t="21640" r="13320" b="8160"/>
        <a:stretch>
          <a:fillRect/>
        </a:stretch>
      </xdr:blipFill>
      <xdr:spPr>
        <a:xfrm>
          <a:off x="10432676" y="333980096"/>
          <a:ext cx="358588" cy="728382"/>
        </a:xfrm>
        <a:prstGeom prst="rect">
          <a:avLst/>
        </a:prstGeom>
      </xdr:spPr>
    </xdr:pic>
    <xdr:clientData fLocksWithSheet="1" fPrintsWithSheet="1"/>
  </xdr:twoCellAnchor>
  <xdr:twoCellAnchor editAs="oneCell">
    <xdr:from>
      <xdr:col>3</xdr:col>
      <xdr:colOff>295275</xdr:colOff>
      <xdr:row>293</xdr:row>
      <xdr:rowOff>109600</xdr:rowOff>
    </xdr:from>
    <xdr:to>
      <xdr:col>3</xdr:col>
      <xdr:colOff>476250</xdr:colOff>
      <xdr:row>293</xdr:row>
      <xdr:rowOff>476250</xdr:rowOff>
    </xdr:to>
    <xdr:pic macro="" fPublished="0">
      <xdr:nvPicPr>
        <xdr:cNvPr id="295" name="그림 294"/>
        <xdr:cNvPicPr>
          <a:picLocks noChangeAspect="1"/>
        </xdr:cNvPicPr>
      </xdr:nvPicPr>
      <xdr:blipFill rotWithShape="1">
        <a:blip r:embed="rId292"/>
        <a:srcRect l="10510" t="21640" r="13320" b="8160"/>
        <a:stretch>
          <a:fillRect/>
        </a:stretch>
      </xdr:blipFill>
      <xdr:spPr>
        <a:xfrm>
          <a:off x="10432676" y="335123104"/>
          <a:ext cx="358588" cy="728382"/>
        </a:xfrm>
        <a:prstGeom prst="rect">
          <a:avLst/>
        </a:prstGeom>
      </xdr:spPr>
    </xdr:pic>
    <xdr:clientData fLocksWithSheet="1" fPrintsWithSheet="1"/>
  </xdr:twoCellAnchor>
  <xdr:twoCellAnchor editAs="oneCell">
    <xdr:from>
      <xdr:col>3</xdr:col>
      <xdr:colOff>295275</xdr:colOff>
      <xdr:row>294</xdr:row>
      <xdr:rowOff>109600</xdr:rowOff>
    </xdr:from>
    <xdr:to>
      <xdr:col>3</xdr:col>
      <xdr:colOff>476250</xdr:colOff>
      <xdr:row>294</xdr:row>
      <xdr:rowOff>476250</xdr:rowOff>
    </xdr:to>
    <xdr:pic macro="" fPublished="0">
      <xdr:nvPicPr>
        <xdr:cNvPr id="296" name="그림 295"/>
        <xdr:cNvPicPr>
          <a:picLocks noChangeAspect="1"/>
        </xdr:cNvPicPr>
      </xdr:nvPicPr>
      <xdr:blipFill rotWithShape="1">
        <a:blip r:embed="rId293"/>
        <a:srcRect l="10510" t="21640" r="13320" b="8160"/>
        <a:stretch>
          <a:fillRect/>
        </a:stretch>
      </xdr:blipFill>
      <xdr:spPr>
        <a:xfrm>
          <a:off x="10432676" y="336266080"/>
          <a:ext cx="358588" cy="728382"/>
        </a:xfrm>
        <a:prstGeom prst="rect">
          <a:avLst/>
        </a:prstGeom>
      </xdr:spPr>
    </xdr:pic>
    <xdr:clientData fLocksWithSheet="1" fPrintsWithSheet="1"/>
  </xdr:twoCellAnchor>
  <xdr:twoCellAnchor editAs="oneCell">
    <xdr:from>
      <xdr:col>3</xdr:col>
      <xdr:colOff>295275</xdr:colOff>
      <xdr:row>295</xdr:row>
      <xdr:rowOff>109600</xdr:rowOff>
    </xdr:from>
    <xdr:to>
      <xdr:col>3</xdr:col>
      <xdr:colOff>476250</xdr:colOff>
      <xdr:row>295</xdr:row>
      <xdr:rowOff>476250</xdr:rowOff>
    </xdr:to>
    <xdr:pic macro="" fPublished="0">
      <xdr:nvPicPr>
        <xdr:cNvPr id="297" name="그림 296"/>
        <xdr:cNvPicPr>
          <a:picLocks noChangeAspect="1"/>
        </xdr:cNvPicPr>
      </xdr:nvPicPr>
      <xdr:blipFill rotWithShape="1">
        <a:blip r:embed="rId294"/>
        <a:srcRect l="10510" t="21640" r="13320" b="8160"/>
        <a:stretch>
          <a:fillRect/>
        </a:stretch>
      </xdr:blipFill>
      <xdr:spPr>
        <a:xfrm>
          <a:off x="10432676" y="337409088"/>
          <a:ext cx="358588" cy="728382"/>
        </a:xfrm>
        <a:prstGeom prst="rect">
          <a:avLst/>
        </a:prstGeom>
      </xdr:spPr>
    </xdr:pic>
    <xdr:clientData fLocksWithSheet="1" fPrintsWithSheet="1"/>
  </xdr:twoCellAnchor>
  <xdr:twoCellAnchor editAs="oneCell">
    <xdr:from>
      <xdr:col>3</xdr:col>
      <xdr:colOff>295275</xdr:colOff>
      <xdr:row>296</xdr:row>
      <xdr:rowOff>109600</xdr:rowOff>
    </xdr:from>
    <xdr:to>
      <xdr:col>3</xdr:col>
      <xdr:colOff>476250</xdr:colOff>
      <xdr:row>296</xdr:row>
      <xdr:rowOff>476250</xdr:rowOff>
    </xdr:to>
    <xdr:pic macro="" fPublished="0">
      <xdr:nvPicPr>
        <xdr:cNvPr id="298" name="그림 297"/>
        <xdr:cNvPicPr>
          <a:picLocks noChangeAspect="1"/>
        </xdr:cNvPicPr>
      </xdr:nvPicPr>
      <xdr:blipFill rotWithShape="1">
        <a:blip r:embed="rId295"/>
        <a:srcRect l="10510" t="21640" r="13320" b="8160"/>
        <a:stretch>
          <a:fillRect/>
        </a:stretch>
      </xdr:blipFill>
      <xdr:spPr>
        <a:xfrm>
          <a:off x="10432676" y="338552096"/>
          <a:ext cx="358588" cy="728382"/>
        </a:xfrm>
        <a:prstGeom prst="rect">
          <a:avLst/>
        </a:prstGeom>
      </xdr:spPr>
    </xdr:pic>
    <xdr:clientData fLocksWithSheet="1" fPrintsWithSheet="1"/>
  </xdr:twoCellAnchor>
  <xdr:twoCellAnchor editAs="oneCell">
    <xdr:from>
      <xdr:col>3</xdr:col>
      <xdr:colOff>295275</xdr:colOff>
      <xdr:row>297</xdr:row>
      <xdr:rowOff>109600</xdr:rowOff>
    </xdr:from>
    <xdr:to>
      <xdr:col>3</xdr:col>
      <xdr:colOff>476250</xdr:colOff>
      <xdr:row>297</xdr:row>
      <xdr:rowOff>476250</xdr:rowOff>
    </xdr:to>
    <xdr:pic macro="" fPublished="0">
      <xdr:nvPicPr>
        <xdr:cNvPr id="299" name="그림 298"/>
        <xdr:cNvPicPr>
          <a:picLocks noChangeAspect="1"/>
        </xdr:cNvPicPr>
      </xdr:nvPicPr>
      <xdr:blipFill rotWithShape="1">
        <a:blip r:embed="rId296"/>
        <a:srcRect l="10510" t="21640" r="13320" b="8160"/>
        <a:stretch>
          <a:fillRect/>
        </a:stretch>
      </xdr:blipFill>
      <xdr:spPr>
        <a:xfrm>
          <a:off x="10432676" y="339695104"/>
          <a:ext cx="358588" cy="728382"/>
        </a:xfrm>
        <a:prstGeom prst="rect">
          <a:avLst/>
        </a:prstGeom>
      </xdr:spPr>
    </xdr:pic>
    <xdr:clientData fLocksWithSheet="1" fPrintsWithSheet="1"/>
  </xdr:twoCellAnchor>
  <xdr:twoCellAnchor editAs="oneCell">
    <xdr:from>
      <xdr:col>3</xdr:col>
      <xdr:colOff>295275</xdr:colOff>
      <xdr:row>298</xdr:row>
      <xdr:rowOff>109600</xdr:rowOff>
    </xdr:from>
    <xdr:to>
      <xdr:col>3</xdr:col>
      <xdr:colOff>476250</xdr:colOff>
      <xdr:row>298</xdr:row>
      <xdr:rowOff>476250</xdr:rowOff>
    </xdr:to>
    <xdr:pic macro="" fPublished="0">
      <xdr:nvPicPr>
        <xdr:cNvPr id="300" name="그림 299"/>
        <xdr:cNvPicPr>
          <a:picLocks noChangeAspect="1"/>
        </xdr:cNvPicPr>
      </xdr:nvPicPr>
      <xdr:blipFill rotWithShape="1">
        <a:blip r:embed="rId297"/>
        <a:srcRect l="10510" t="21640" r="13320" b="8160"/>
        <a:stretch>
          <a:fillRect/>
        </a:stretch>
      </xdr:blipFill>
      <xdr:spPr>
        <a:xfrm>
          <a:off x="10432676" y="340838112"/>
          <a:ext cx="358588" cy="728382"/>
        </a:xfrm>
        <a:prstGeom prst="rect">
          <a:avLst/>
        </a:prstGeom>
      </xdr:spPr>
    </xdr:pic>
    <xdr:clientData fLocksWithSheet="1" fPrintsWithSheet="1"/>
  </xdr:twoCellAnchor>
  <xdr:twoCellAnchor editAs="oneCell">
    <xdr:from>
      <xdr:col>3</xdr:col>
      <xdr:colOff>295275</xdr:colOff>
      <xdr:row>299</xdr:row>
      <xdr:rowOff>109600</xdr:rowOff>
    </xdr:from>
    <xdr:to>
      <xdr:col>3</xdr:col>
      <xdr:colOff>476250</xdr:colOff>
      <xdr:row>299</xdr:row>
      <xdr:rowOff>476250</xdr:rowOff>
    </xdr:to>
    <xdr:pic macro="" fPublished="0">
      <xdr:nvPicPr>
        <xdr:cNvPr id="301" name="그림 300"/>
        <xdr:cNvPicPr>
          <a:picLocks noChangeAspect="1"/>
        </xdr:cNvPicPr>
      </xdr:nvPicPr>
      <xdr:blipFill rotWithShape="1">
        <a:blip r:embed="rId298"/>
        <a:srcRect l="10510" t="21640" r="13320" b="8160"/>
        <a:stretch>
          <a:fillRect/>
        </a:stretch>
      </xdr:blipFill>
      <xdr:spPr>
        <a:xfrm>
          <a:off x="10432676" y="341981088"/>
          <a:ext cx="358588" cy="728382"/>
        </a:xfrm>
        <a:prstGeom prst="rect">
          <a:avLst/>
        </a:prstGeom>
      </xdr:spPr>
    </xdr:pic>
    <xdr:clientData fLocksWithSheet="1" fPrintsWithSheet="1"/>
  </xdr:twoCellAnchor>
  <xdr:twoCellAnchor editAs="oneCell">
    <xdr:from>
      <xdr:col>3</xdr:col>
      <xdr:colOff>295275</xdr:colOff>
      <xdr:row>300</xdr:row>
      <xdr:rowOff>109600</xdr:rowOff>
    </xdr:from>
    <xdr:to>
      <xdr:col>3</xdr:col>
      <xdr:colOff>476250</xdr:colOff>
      <xdr:row>300</xdr:row>
      <xdr:rowOff>476250</xdr:rowOff>
    </xdr:to>
    <xdr:pic macro="" fPublished="0">
      <xdr:nvPicPr>
        <xdr:cNvPr id="302" name="그림 301"/>
        <xdr:cNvPicPr>
          <a:picLocks noChangeAspect="1"/>
        </xdr:cNvPicPr>
      </xdr:nvPicPr>
      <xdr:blipFill rotWithShape="1">
        <a:blip r:embed="rId299"/>
        <a:srcRect l="10510" t="21640" r="13320" b="8160"/>
        <a:stretch>
          <a:fillRect/>
        </a:stretch>
      </xdr:blipFill>
      <xdr:spPr>
        <a:xfrm>
          <a:off x="10432676" y="343124096"/>
          <a:ext cx="358588" cy="728382"/>
        </a:xfrm>
        <a:prstGeom prst="rect">
          <a:avLst/>
        </a:prstGeom>
      </xdr:spPr>
    </xdr:pic>
    <xdr:clientData fLocksWithSheet="1" fPrintsWithSheet="1"/>
  </xdr:twoCellAnchor>
  <xdr:twoCellAnchor editAs="oneCell">
    <xdr:from>
      <xdr:col>3</xdr:col>
      <xdr:colOff>295275</xdr:colOff>
      <xdr:row>301</xdr:row>
      <xdr:rowOff>109600</xdr:rowOff>
    </xdr:from>
    <xdr:to>
      <xdr:col>3</xdr:col>
      <xdr:colOff>476250</xdr:colOff>
      <xdr:row>301</xdr:row>
      <xdr:rowOff>476250</xdr:rowOff>
    </xdr:to>
    <xdr:pic macro="" fPublished="0">
      <xdr:nvPicPr>
        <xdr:cNvPr id="303" name="그림 302"/>
        <xdr:cNvPicPr>
          <a:picLocks noChangeAspect="1"/>
        </xdr:cNvPicPr>
      </xdr:nvPicPr>
      <xdr:blipFill rotWithShape="1">
        <a:blip r:embed="rId300"/>
        <a:srcRect l="10510" t="21640" r="13320" b="8160"/>
        <a:stretch>
          <a:fillRect/>
        </a:stretch>
      </xdr:blipFill>
      <xdr:spPr>
        <a:xfrm>
          <a:off x="10432676" y="344267104"/>
          <a:ext cx="358588" cy="728382"/>
        </a:xfrm>
        <a:prstGeom prst="rect">
          <a:avLst/>
        </a:prstGeom>
      </xdr:spPr>
    </xdr:pic>
    <xdr:clientData fLocksWithSheet="1" fPrintsWithSheet="1"/>
  </xdr:twoCellAnchor>
  <xdr:twoCellAnchor editAs="oneCell">
    <xdr:from>
      <xdr:col>3</xdr:col>
      <xdr:colOff>295275</xdr:colOff>
      <xdr:row>302</xdr:row>
      <xdr:rowOff>109600</xdr:rowOff>
    </xdr:from>
    <xdr:to>
      <xdr:col>3</xdr:col>
      <xdr:colOff>476250</xdr:colOff>
      <xdr:row>302</xdr:row>
      <xdr:rowOff>476250</xdr:rowOff>
    </xdr:to>
    <xdr:pic macro="" fPublished="0">
      <xdr:nvPicPr>
        <xdr:cNvPr id="304" name="그림 303"/>
        <xdr:cNvPicPr>
          <a:picLocks noChangeAspect="1"/>
        </xdr:cNvPicPr>
      </xdr:nvPicPr>
      <xdr:blipFill rotWithShape="1">
        <a:blip r:embed="rId301"/>
        <a:srcRect l="10510" t="21640" r="13320" b="8160"/>
        <a:stretch>
          <a:fillRect/>
        </a:stretch>
      </xdr:blipFill>
      <xdr:spPr>
        <a:xfrm>
          <a:off x="10432676" y="345410080"/>
          <a:ext cx="358588" cy="728382"/>
        </a:xfrm>
        <a:prstGeom prst="rect">
          <a:avLst/>
        </a:prstGeom>
      </xdr:spPr>
    </xdr:pic>
    <xdr:clientData fLocksWithSheet="1" fPrintsWithSheet="1"/>
  </xdr:twoCellAnchor>
  <xdr:twoCellAnchor editAs="oneCell">
    <xdr:from>
      <xdr:col>3</xdr:col>
      <xdr:colOff>295275</xdr:colOff>
      <xdr:row>303</xdr:row>
      <xdr:rowOff>109600</xdr:rowOff>
    </xdr:from>
    <xdr:to>
      <xdr:col>3</xdr:col>
      <xdr:colOff>476250</xdr:colOff>
      <xdr:row>303</xdr:row>
      <xdr:rowOff>476250</xdr:rowOff>
    </xdr:to>
    <xdr:pic macro="" fPublished="0">
      <xdr:nvPicPr>
        <xdr:cNvPr id="305" name="그림 304"/>
        <xdr:cNvPicPr>
          <a:picLocks noChangeAspect="1"/>
        </xdr:cNvPicPr>
      </xdr:nvPicPr>
      <xdr:blipFill rotWithShape="1">
        <a:blip r:embed="rId302"/>
        <a:srcRect l="10510" t="21640" r="13320" b="8160"/>
        <a:stretch>
          <a:fillRect/>
        </a:stretch>
      </xdr:blipFill>
      <xdr:spPr>
        <a:xfrm>
          <a:off x="10432676" y="346553088"/>
          <a:ext cx="358588" cy="728382"/>
        </a:xfrm>
        <a:prstGeom prst="rect">
          <a:avLst/>
        </a:prstGeom>
      </xdr:spPr>
    </xdr:pic>
    <xdr:clientData fLocksWithSheet="1" fPrintsWithSheet="1"/>
  </xdr:twoCellAnchor>
  <xdr:twoCellAnchor editAs="oneCell">
    <xdr:from>
      <xdr:col>3</xdr:col>
      <xdr:colOff>295275</xdr:colOff>
      <xdr:row>304</xdr:row>
      <xdr:rowOff>109600</xdr:rowOff>
    </xdr:from>
    <xdr:to>
      <xdr:col>3</xdr:col>
      <xdr:colOff>476250</xdr:colOff>
      <xdr:row>304</xdr:row>
      <xdr:rowOff>476250</xdr:rowOff>
    </xdr:to>
    <xdr:pic macro="" fPublished="0">
      <xdr:nvPicPr>
        <xdr:cNvPr id="306" name="그림 305"/>
        <xdr:cNvPicPr>
          <a:picLocks noChangeAspect="1"/>
        </xdr:cNvPicPr>
      </xdr:nvPicPr>
      <xdr:blipFill rotWithShape="1">
        <a:blip r:embed="rId303"/>
        <a:srcRect l="10510" t="21640" r="13320" b="8160"/>
        <a:stretch>
          <a:fillRect/>
        </a:stretch>
      </xdr:blipFill>
      <xdr:spPr>
        <a:xfrm>
          <a:off x="10432676" y="347696096"/>
          <a:ext cx="358588" cy="728382"/>
        </a:xfrm>
        <a:prstGeom prst="rect">
          <a:avLst/>
        </a:prstGeom>
      </xdr:spPr>
    </xdr:pic>
    <xdr:clientData fLocksWithSheet="1" fPrintsWithSheet="1"/>
  </xdr:twoCellAnchor>
  <xdr:twoCellAnchor editAs="oneCell">
    <xdr:from>
      <xdr:col>3</xdr:col>
      <xdr:colOff>295275</xdr:colOff>
      <xdr:row>305</xdr:row>
      <xdr:rowOff>109600</xdr:rowOff>
    </xdr:from>
    <xdr:to>
      <xdr:col>3</xdr:col>
      <xdr:colOff>476250</xdr:colOff>
      <xdr:row>305</xdr:row>
      <xdr:rowOff>476250</xdr:rowOff>
    </xdr:to>
    <xdr:pic macro="" fPublished="0">
      <xdr:nvPicPr>
        <xdr:cNvPr id="307" name="그림 306"/>
        <xdr:cNvPicPr>
          <a:picLocks noChangeAspect="1"/>
        </xdr:cNvPicPr>
      </xdr:nvPicPr>
      <xdr:blipFill rotWithShape="1">
        <a:blip r:embed="rId304"/>
        <a:srcRect l="10510" t="21640" r="13320" b="8160"/>
        <a:stretch>
          <a:fillRect/>
        </a:stretch>
      </xdr:blipFill>
      <xdr:spPr>
        <a:xfrm>
          <a:off x="10432676" y="348839104"/>
          <a:ext cx="358588" cy="728382"/>
        </a:xfrm>
        <a:prstGeom prst="rect">
          <a:avLst/>
        </a:prstGeom>
      </xdr:spPr>
    </xdr:pic>
    <xdr:clientData fLocksWithSheet="1" fPrintsWithSheet="1"/>
  </xdr:twoCellAnchor>
  <xdr:twoCellAnchor editAs="oneCell">
    <xdr:from>
      <xdr:col>3</xdr:col>
      <xdr:colOff>295275</xdr:colOff>
      <xdr:row>306</xdr:row>
      <xdr:rowOff>109600</xdr:rowOff>
    </xdr:from>
    <xdr:to>
      <xdr:col>3</xdr:col>
      <xdr:colOff>476250</xdr:colOff>
      <xdr:row>306</xdr:row>
      <xdr:rowOff>476250</xdr:rowOff>
    </xdr:to>
    <xdr:pic macro="" fPublished="0">
      <xdr:nvPicPr>
        <xdr:cNvPr id="308" name="그림 307"/>
        <xdr:cNvPicPr>
          <a:picLocks noChangeAspect="1"/>
        </xdr:cNvPicPr>
      </xdr:nvPicPr>
      <xdr:blipFill rotWithShape="1">
        <a:blip r:embed="rId305"/>
        <a:srcRect l="10510" t="21640" r="13320" b="8160"/>
        <a:stretch>
          <a:fillRect/>
        </a:stretch>
      </xdr:blipFill>
      <xdr:spPr>
        <a:xfrm>
          <a:off x="10432676" y="349982112"/>
          <a:ext cx="358588" cy="728382"/>
        </a:xfrm>
        <a:prstGeom prst="rect">
          <a:avLst/>
        </a:prstGeom>
      </xdr:spPr>
    </xdr:pic>
    <xdr:clientData fLocksWithSheet="1" fPrintsWithSheet="1"/>
  </xdr:twoCellAnchor>
  <xdr:twoCellAnchor editAs="oneCell">
    <xdr:from>
      <xdr:col>3</xdr:col>
      <xdr:colOff>295275</xdr:colOff>
      <xdr:row>307</xdr:row>
      <xdr:rowOff>109600</xdr:rowOff>
    </xdr:from>
    <xdr:to>
      <xdr:col>3</xdr:col>
      <xdr:colOff>476250</xdr:colOff>
      <xdr:row>307</xdr:row>
      <xdr:rowOff>476250</xdr:rowOff>
    </xdr:to>
    <xdr:pic macro="" fPublished="0">
      <xdr:nvPicPr>
        <xdr:cNvPr id="309" name="그림 308"/>
        <xdr:cNvPicPr>
          <a:picLocks noChangeAspect="1"/>
        </xdr:cNvPicPr>
      </xdr:nvPicPr>
      <xdr:blipFill rotWithShape="1">
        <a:blip r:embed="rId306"/>
        <a:srcRect l="10510" t="21640" r="13320" b="8160"/>
        <a:stretch>
          <a:fillRect/>
        </a:stretch>
      </xdr:blipFill>
      <xdr:spPr>
        <a:xfrm>
          <a:off x="10432676" y="351125088"/>
          <a:ext cx="358588" cy="728382"/>
        </a:xfrm>
        <a:prstGeom prst="rect">
          <a:avLst/>
        </a:prstGeom>
      </xdr:spPr>
    </xdr:pic>
    <xdr:clientData fLocksWithSheet="1" fPrintsWithSheet="1"/>
  </xdr:twoCellAnchor>
</xdr:wsDr>
</file>

<file path=xl/drawings/drawing50.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1</xdr:col>
      <xdr:colOff>590550</xdr:colOff>
      <xdr:row>2</xdr:row>
      <xdr:rowOff>209550</xdr:rowOff>
    </xdr:from>
    <xdr:to>
      <xdr:col>1</xdr:col>
      <xdr:colOff>819150</xdr:colOff>
      <xdr:row>2</xdr:row>
      <xdr:rowOff>695325</xdr:rowOff>
    </xdr:to>
    <xdr:pic macro="" fPublished="0">
      <xdr:nvPicPr>
        <xdr:cNvPr id="2" name="그림 1"/>
        <xdr:cNvPicPr>
          <a:picLocks noChangeAspect="1"/>
        </xdr:cNvPicPr>
      </xdr:nvPicPr>
      <xdr:blipFill rotWithShape="1">
        <a:blip r:embed="rId1"/>
        <a:srcRect l="10510" t="21640" r="13320" b="8160"/>
        <a:stretch>
          <a:fillRect/>
        </a:stretch>
      </xdr:blipFill>
      <xdr:spPr>
        <a:xfrm>
          <a:off x="4095750" y="2612571"/>
          <a:ext cx="462642" cy="966107"/>
        </a:xfrm>
        <a:prstGeom prst="rect">
          <a:avLst/>
        </a:prstGeom>
      </xdr:spPr>
    </xdr:pic>
    <xdr:clientData fLocksWithSheet="1" fPrintsWithSheet="1"/>
  </xdr:twoCellAnchor>
</xdr:wsDr>
</file>

<file path=xl/drawings/drawing51.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2</xdr:col>
      <xdr:colOff>95250</xdr:colOff>
      <xdr:row>3</xdr:row>
      <xdr:rowOff>142875</xdr:rowOff>
    </xdr:from>
    <xdr:to>
      <xdr:col>2</xdr:col>
      <xdr:colOff>800100</xdr:colOff>
      <xdr:row>3</xdr:row>
      <xdr:rowOff>533400</xdr:rowOff>
    </xdr:to>
    <xdr:pic macro="" fPublished="0">
      <xdr:nvPicPr>
        <xdr:cNvPr id="3" name="/xl/media/image2.jpeg"/>
        <xdr:cNvPicPr>
          <a:picLocks noChangeAspect="1"/>
        </xdr:cNvPicPr>
      </xdr:nvPicPr>
      <xdr:blipFill rotWithShape="1">
        <a:blip r:embed="rId1"/>
        <a:srcRect l="7600" t="6940" r="79980" b="80380"/>
        <a:stretch>
          <a:fillRect/>
        </a:stretch>
      </xdr:blipFill>
      <xdr:spPr>
        <a:xfrm>
          <a:off x="4932947" y="3850105"/>
          <a:ext cx="1408697" cy="782052"/>
        </a:xfrm>
        <a:prstGeom prst="rect">
          <a:avLst/>
        </a:prstGeom>
      </xdr:spPr>
    </xdr:pic>
    <xdr:clientData fLocksWithSheet="1" fPrintsWithSheet="1"/>
  </xdr:twoCellAnchor>
  <xdr:twoCellAnchor editAs="oneCell">
    <xdr:from>
      <xdr:col>2</xdr:col>
      <xdr:colOff>76200</xdr:colOff>
      <xdr:row>1</xdr:row>
      <xdr:rowOff>76200</xdr:rowOff>
    </xdr:from>
    <xdr:to>
      <xdr:col>2</xdr:col>
      <xdr:colOff>857250</xdr:colOff>
      <xdr:row>1</xdr:row>
      <xdr:rowOff>638175</xdr:rowOff>
    </xdr:to>
    <xdr:pic macro="" fPublished="0">
      <xdr:nvPicPr>
        <xdr:cNvPr id="4" name="/xl/media/image3.jpeg"/>
        <xdr:cNvPicPr>
          <a:picLocks noChangeAspect="1"/>
        </xdr:cNvPicPr>
      </xdr:nvPicPr>
      <xdr:blipFill rotWithShape="1">
        <a:blip r:embed="rId2"/>
        <a:srcRect l="9970" t="9970" r="9970" b="9970"/>
        <a:stretch>
          <a:fillRect/>
        </a:stretch>
      </xdr:blipFill>
      <xdr:spPr>
        <a:xfrm>
          <a:off x="4892842" y="967539"/>
          <a:ext cx="1564105" cy="1127960"/>
        </a:xfrm>
        <a:prstGeom prst="rect">
          <a:avLst/>
        </a:prstGeom>
      </xdr:spPr>
    </xdr:pic>
    <xdr:clientData fLocksWithSheet="1" fPrintsWithSheet="1"/>
  </xdr:twoCellAnchor>
  <xdr:twoCellAnchor editAs="oneCell">
    <xdr:from>
      <xdr:col>2</xdr:col>
      <xdr:colOff>171449</xdr:colOff>
      <xdr:row>2</xdr:row>
      <xdr:rowOff>104775</xdr:rowOff>
    </xdr:from>
    <xdr:to>
      <xdr:col>2</xdr:col>
      <xdr:colOff>790575</xdr:colOff>
      <xdr:row>2</xdr:row>
      <xdr:rowOff>600075</xdr:rowOff>
    </xdr:to>
    <xdr:pic macro="" fPublished="0">
      <xdr:nvPicPr>
        <xdr:cNvPr id="5" name="/xl/media/image4.jpeg"/>
        <xdr:cNvPicPr>
          <a:picLocks noChangeAspect="1"/>
        </xdr:cNvPicPr>
      </xdr:nvPicPr>
      <xdr:blipFill rotWithShape="1">
        <a:blip r:embed="rId3"/>
        <a:srcRect l="12250" t="12250" r="12250" b="12250"/>
        <a:stretch>
          <a:fillRect/>
        </a:stretch>
      </xdr:blipFill>
      <xdr:spPr>
        <a:xfrm>
          <a:off x="5083342" y="2401302"/>
          <a:ext cx="1238250" cy="992605"/>
        </a:xfrm>
        <a:prstGeom prst="rect">
          <a:avLst/>
        </a:prstGeom>
      </xdr:spPr>
    </xdr:pic>
    <xdr:clientData fLocksWithSheet="1" fPrintsWithSheet="1"/>
  </xdr:twoCellAnchor>
  <xdr:twoCellAnchor editAs="oneCell">
    <xdr:from>
      <xdr:col>2</xdr:col>
      <xdr:colOff>200025</xdr:colOff>
      <xdr:row>4</xdr:row>
      <xdr:rowOff>66675</xdr:rowOff>
    </xdr:from>
    <xdr:to>
      <xdr:col>2</xdr:col>
      <xdr:colOff>723900</xdr:colOff>
      <xdr:row>4</xdr:row>
      <xdr:rowOff>647700</xdr:rowOff>
    </xdr:to>
    <xdr:pic macro="" fPublished="0">
      <xdr:nvPicPr>
        <xdr:cNvPr id="31" name="/xl/media/image2.jpeg"/>
        <xdr:cNvPicPr>
          <a:picLocks noChangeAspect="1"/>
        </xdr:cNvPicPr>
      </xdr:nvPicPr>
      <xdr:blipFill rotWithShape="1">
        <a:blip r:embed="rId4"/>
        <a:srcRect l="23320" t="5880" r="68720" b="78270"/>
        <a:stretch>
          <a:fillRect/>
        </a:stretch>
      </xdr:blipFill>
      <xdr:spPr>
        <a:xfrm>
          <a:off x="5143500" y="5073316"/>
          <a:ext cx="1047750" cy="1163052"/>
        </a:xfrm>
        <a:prstGeom prst="rect">
          <a:avLst/>
        </a:prstGeom>
      </xdr:spPr>
    </xdr:pic>
    <xdr:clientData fLocksWithSheet="1" fPrintsWithSheet="1"/>
  </xdr:twoCellAnchor>
  <xdr:twoCellAnchor editAs="oneCell">
    <xdr:from>
      <xdr:col>2</xdr:col>
      <xdr:colOff>114300</xdr:colOff>
      <xdr:row>5</xdr:row>
      <xdr:rowOff>114300</xdr:rowOff>
    </xdr:from>
    <xdr:to>
      <xdr:col>2</xdr:col>
      <xdr:colOff>809625</xdr:colOff>
      <xdr:row>5</xdr:row>
      <xdr:rowOff>552450</xdr:rowOff>
    </xdr:to>
    <xdr:pic macro="" fPublished="0">
      <xdr:nvPicPr>
        <xdr:cNvPr id="32" name="/xl/media/image2.jpeg"/>
        <xdr:cNvPicPr>
          <a:picLocks noChangeAspect="1"/>
        </xdr:cNvPicPr>
      </xdr:nvPicPr>
      <xdr:blipFill rotWithShape="1">
        <a:blip r:embed="rId5"/>
        <a:srcRect l="42970" t="4830" r="43290" b="79410"/>
        <a:stretch>
          <a:fillRect/>
        </a:stretch>
      </xdr:blipFill>
      <xdr:spPr>
        <a:xfrm>
          <a:off x="4973053" y="6542171"/>
          <a:ext cx="1388644" cy="877302"/>
        </a:xfrm>
        <a:prstGeom prst="rect">
          <a:avLst/>
        </a:prstGeom>
      </xdr:spPr>
    </xdr:pic>
    <xdr:clientData fLocksWithSheet="1" fPrintsWithSheet="1"/>
  </xdr:twoCellAnchor>
  <xdr:twoCellAnchor editAs="oneCell">
    <xdr:from>
      <xdr:col>2</xdr:col>
      <xdr:colOff>200025</xdr:colOff>
      <xdr:row>6</xdr:row>
      <xdr:rowOff>85724</xdr:rowOff>
    </xdr:from>
    <xdr:to>
      <xdr:col>2</xdr:col>
      <xdr:colOff>647700</xdr:colOff>
      <xdr:row>6</xdr:row>
      <xdr:rowOff>609600</xdr:rowOff>
    </xdr:to>
    <xdr:pic macro="" fPublished="0">
      <xdr:nvPicPr>
        <xdr:cNvPr id="33" name="/xl/media/image2.jpeg"/>
        <xdr:cNvPicPr>
          <a:picLocks noChangeAspect="1"/>
        </xdr:cNvPicPr>
      </xdr:nvPicPr>
      <xdr:blipFill rotWithShape="1">
        <a:blip r:embed="rId6"/>
        <a:srcRect l="59950" t="3800" r="31180" b="77360"/>
        <a:stretch>
          <a:fillRect/>
        </a:stretch>
      </xdr:blipFill>
      <xdr:spPr>
        <a:xfrm>
          <a:off x="5143500" y="7855618"/>
          <a:ext cx="892342" cy="1047750"/>
        </a:xfrm>
        <a:prstGeom prst="rect">
          <a:avLst/>
        </a:prstGeom>
      </xdr:spPr>
    </xdr:pic>
    <xdr:clientData fLocksWithSheet="1" fPrintsWithSheet="1"/>
  </xdr:twoCellAnchor>
  <xdr:twoCellAnchor editAs="oneCell">
    <xdr:from>
      <xdr:col>2</xdr:col>
      <xdr:colOff>238125</xdr:colOff>
      <xdr:row>7</xdr:row>
      <xdr:rowOff>85724</xdr:rowOff>
    </xdr:from>
    <xdr:to>
      <xdr:col>2</xdr:col>
      <xdr:colOff>657225</xdr:colOff>
      <xdr:row>7</xdr:row>
      <xdr:rowOff>619125</xdr:rowOff>
    </xdr:to>
    <xdr:pic macro="" fPublished="0">
      <xdr:nvPicPr>
        <xdr:cNvPr id="34" name="/xl/media/image2.jpeg"/>
        <xdr:cNvPicPr>
          <a:picLocks noChangeAspect="1"/>
        </xdr:cNvPicPr>
      </xdr:nvPicPr>
      <xdr:blipFill rotWithShape="1">
        <a:blip r:embed="rId7"/>
        <a:srcRect l="73030" t="5860" r="20740" b="79760"/>
        <a:stretch>
          <a:fillRect/>
        </a:stretch>
      </xdr:blipFill>
      <xdr:spPr>
        <a:xfrm>
          <a:off x="5218697" y="9229224"/>
          <a:ext cx="837197" cy="1067802"/>
        </a:xfrm>
        <a:prstGeom prst="rect">
          <a:avLst/>
        </a:prstGeom>
      </xdr:spPr>
    </xdr:pic>
    <xdr:clientData fLocksWithSheet="1" fPrintsWithSheet="1"/>
  </xdr:twoCellAnchor>
  <xdr:twoCellAnchor editAs="oneCell">
    <xdr:from>
      <xdr:col>2</xdr:col>
      <xdr:colOff>276225</xdr:colOff>
      <xdr:row>8</xdr:row>
      <xdr:rowOff>66675</xdr:rowOff>
    </xdr:from>
    <xdr:to>
      <xdr:col>2</xdr:col>
      <xdr:colOff>609600</xdr:colOff>
      <xdr:row>8</xdr:row>
      <xdr:rowOff>600075</xdr:rowOff>
    </xdr:to>
    <xdr:pic macro="" fPublished="0">
      <xdr:nvPicPr>
        <xdr:cNvPr id="35" name="/xl/media/image2.jpeg"/>
        <xdr:cNvPicPr>
          <a:picLocks noChangeAspect="1"/>
        </xdr:cNvPicPr>
      </xdr:nvPicPr>
      <xdr:blipFill rotWithShape="1">
        <a:blip r:embed="rId8"/>
        <a:srcRect l="84770" t="6120" r="10270" b="79500"/>
        <a:stretch>
          <a:fillRect/>
        </a:stretch>
      </xdr:blipFill>
      <xdr:spPr>
        <a:xfrm>
          <a:off x="5293895" y="10567737"/>
          <a:ext cx="666750" cy="1067802"/>
        </a:xfrm>
        <a:prstGeom prst="rect">
          <a:avLst/>
        </a:prstGeom>
      </xdr:spPr>
    </xdr:pic>
    <xdr:clientData fLocksWithSheet="1" fPrintsWithSheet="1"/>
  </xdr:twoCellAnchor>
  <xdr:twoCellAnchor editAs="oneCell">
    <xdr:from>
      <xdr:col>2</xdr:col>
      <xdr:colOff>133350</xdr:colOff>
      <xdr:row>9</xdr:row>
      <xdr:rowOff>228600</xdr:rowOff>
    </xdr:from>
    <xdr:to>
      <xdr:col>2</xdr:col>
      <xdr:colOff>790575</xdr:colOff>
      <xdr:row>9</xdr:row>
      <xdr:rowOff>466725</xdr:rowOff>
    </xdr:to>
    <xdr:pic macro="" fPublished="0">
      <xdr:nvPicPr>
        <xdr:cNvPr id="36" name="/xl/media/image2.jpeg"/>
        <xdr:cNvPicPr>
          <a:picLocks noChangeAspect="1"/>
        </xdr:cNvPicPr>
      </xdr:nvPicPr>
      <xdr:blipFill rotWithShape="1">
        <a:blip r:embed="rId9"/>
        <a:srcRect l="5100" t="25380" r="77350" b="63060"/>
        <a:stretch>
          <a:fillRect/>
        </a:stretch>
      </xdr:blipFill>
      <xdr:spPr>
        <a:xfrm>
          <a:off x="5008145" y="12262184"/>
          <a:ext cx="1313447" cy="476250"/>
        </a:xfrm>
        <a:prstGeom prst="rect">
          <a:avLst/>
        </a:prstGeom>
      </xdr:spPr>
    </xdr:pic>
    <xdr:clientData fLocksWithSheet="1" fPrintsWithSheet="1"/>
  </xdr:twoCellAnchor>
  <xdr:twoCellAnchor editAs="oneCell">
    <xdr:from>
      <xdr:col>2</xdr:col>
      <xdr:colOff>266700</xdr:colOff>
      <xdr:row>10</xdr:row>
      <xdr:rowOff>95250</xdr:rowOff>
    </xdr:from>
    <xdr:to>
      <xdr:col>2</xdr:col>
      <xdr:colOff>609600</xdr:colOff>
      <xdr:row>10</xdr:row>
      <xdr:rowOff>590550</xdr:rowOff>
    </xdr:to>
    <xdr:pic macro="" fPublished="0">
      <xdr:nvPicPr>
        <xdr:cNvPr id="37" name="/xl/media/image2.jpeg"/>
        <xdr:cNvPicPr>
          <a:picLocks noChangeAspect="1"/>
        </xdr:cNvPicPr>
      </xdr:nvPicPr>
      <xdr:blipFill rotWithShape="1">
        <a:blip r:embed="rId10"/>
        <a:srcRect l="25730" t="21680" r="66120" b="57050"/>
        <a:stretch>
          <a:fillRect/>
        </a:stretch>
      </xdr:blipFill>
      <xdr:spPr>
        <a:xfrm>
          <a:off x="5273842" y="13370092"/>
          <a:ext cx="686802" cy="992605"/>
        </a:xfrm>
        <a:prstGeom prst="rect">
          <a:avLst/>
        </a:prstGeom>
      </xdr:spPr>
    </xdr:pic>
    <xdr:clientData fLocksWithSheet="1" fPrintsWithSheet="1"/>
  </xdr:twoCellAnchor>
  <xdr:twoCellAnchor editAs="oneCell">
    <xdr:from>
      <xdr:col>2</xdr:col>
      <xdr:colOff>85724</xdr:colOff>
      <xdr:row>13</xdr:row>
      <xdr:rowOff>152400</xdr:rowOff>
    </xdr:from>
    <xdr:to>
      <xdr:col>2</xdr:col>
      <xdr:colOff>800100</xdr:colOff>
      <xdr:row>13</xdr:row>
      <xdr:rowOff>476250</xdr:rowOff>
    </xdr:to>
    <xdr:pic macro="" fPublished="0">
      <xdr:nvPicPr>
        <xdr:cNvPr id="38" name="/xl/media/image2.jpeg"/>
        <xdr:cNvPicPr>
          <a:picLocks noChangeAspect="1"/>
        </xdr:cNvPicPr>
      </xdr:nvPicPr>
      <xdr:blipFill rotWithShape="1">
        <a:blip r:embed="rId11"/>
        <a:srcRect l="76450" t="23330" r="6570" b="62700"/>
        <a:stretch>
          <a:fillRect/>
        </a:stretch>
      </xdr:blipFill>
      <xdr:spPr>
        <a:xfrm>
          <a:off x="4912895" y="17606210"/>
          <a:ext cx="1428750" cy="646697"/>
        </a:xfrm>
        <a:prstGeom prst="rect">
          <a:avLst/>
        </a:prstGeom>
      </xdr:spPr>
    </xdr:pic>
    <xdr:clientData fLocksWithSheet="1" fPrintsWithSheet="1"/>
  </xdr:twoCellAnchor>
  <xdr:twoCellAnchor editAs="oneCell">
    <xdr:from>
      <xdr:col>2</xdr:col>
      <xdr:colOff>114300</xdr:colOff>
      <xdr:row>12</xdr:row>
      <xdr:rowOff>228600</xdr:rowOff>
    </xdr:from>
    <xdr:to>
      <xdr:col>2</xdr:col>
      <xdr:colOff>838200</xdr:colOff>
      <xdr:row>12</xdr:row>
      <xdr:rowOff>466725</xdr:rowOff>
    </xdr:to>
    <xdr:pic macro="" fPublished="0">
      <xdr:nvPicPr>
        <xdr:cNvPr id="39" name="/xl/media/image2.jpeg"/>
        <xdr:cNvPicPr>
          <a:picLocks noChangeAspect="1"/>
        </xdr:cNvPicPr>
      </xdr:nvPicPr>
      <xdr:blipFill rotWithShape="1">
        <a:blip r:embed="rId12"/>
        <a:srcRect l="56300" t="26200" r="26490" b="63520"/>
        <a:stretch>
          <a:fillRect/>
        </a:stretch>
      </xdr:blipFill>
      <xdr:spPr>
        <a:xfrm>
          <a:off x="4973053" y="16383000"/>
          <a:ext cx="1443789" cy="476250"/>
        </a:xfrm>
        <a:prstGeom prst="rect">
          <a:avLst/>
        </a:prstGeom>
      </xdr:spPr>
    </xdr:pic>
    <xdr:clientData fLocksWithSheet="1" fPrintsWithSheet="1"/>
  </xdr:twoCellAnchor>
  <xdr:twoCellAnchor editAs="oneCell">
    <xdr:from>
      <xdr:col>2</xdr:col>
      <xdr:colOff>142875</xdr:colOff>
      <xdr:row>11</xdr:row>
      <xdr:rowOff>200025</xdr:rowOff>
    </xdr:from>
    <xdr:to>
      <xdr:col>2</xdr:col>
      <xdr:colOff>809625</xdr:colOff>
      <xdr:row>11</xdr:row>
      <xdr:rowOff>476250</xdr:rowOff>
    </xdr:to>
    <xdr:pic macro="" fPublished="0">
      <xdr:nvPicPr>
        <xdr:cNvPr id="40" name="/xl/media/image2.jpeg"/>
        <xdr:cNvPicPr>
          <a:picLocks noChangeAspect="1"/>
        </xdr:cNvPicPr>
      </xdr:nvPicPr>
      <xdr:blipFill rotWithShape="1">
        <a:blip r:embed="rId13"/>
        <a:srcRect l="38190" t="24970" r="45970" b="63110"/>
        <a:stretch>
          <a:fillRect/>
        </a:stretch>
      </xdr:blipFill>
      <xdr:spPr>
        <a:xfrm>
          <a:off x="5028197" y="14954251"/>
          <a:ext cx="1333500" cy="551447"/>
        </a:xfrm>
        <a:prstGeom prst="rect">
          <a:avLst/>
        </a:prstGeom>
      </xdr:spPr>
    </xdr:pic>
    <xdr:clientData fLocksWithSheet="1" fPrintsWithSheet="1"/>
  </xdr:twoCellAnchor>
  <xdr:twoCellAnchor editAs="oneCell">
    <xdr:from>
      <xdr:col>2</xdr:col>
      <xdr:colOff>238125</xdr:colOff>
      <xdr:row>14</xdr:row>
      <xdr:rowOff>57150</xdr:rowOff>
    </xdr:from>
    <xdr:to>
      <xdr:col>2</xdr:col>
      <xdr:colOff>657225</xdr:colOff>
      <xdr:row>14</xdr:row>
      <xdr:rowOff>638175</xdr:rowOff>
    </xdr:to>
    <xdr:pic macro="" fPublished="0">
      <xdr:nvPicPr>
        <xdr:cNvPr id="41" name="/xl/media/image2.jpeg"/>
        <xdr:cNvPicPr>
          <a:picLocks noChangeAspect="1"/>
        </xdr:cNvPicPr>
      </xdr:nvPicPr>
      <xdr:blipFill rotWithShape="1">
        <a:blip r:embed="rId14"/>
        <a:srcRect l="8300" t="37300" r="81060" b="35570"/>
        <a:stretch>
          <a:fillRect/>
        </a:stretch>
      </xdr:blipFill>
      <xdr:spPr>
        <a:xfrm>
          <a:off x="5218697" y="18789316"/>
          <a:ext cx="837197" cy="1163052"/>
        </a:xfrm>
        <a:prstGeom prst="rect">
          <a:avLst/>
        </a:prstGeom>
      </xdr:spPr>
    </xdr:pic>
    <xdr:clientData fLocksWithSheet="1" fPrintsWithSheet="1"/>
  </xdr:twoCellAnchor>
  <xdr:twoCellAnchor editAs="oneCell">
    <xdr:from>
      <xdr:col>2</xdr:col>
      <xdr:colOff>238125</xdr:colOff>
      <xdr:row>15</xdr:row>
      <xdr:rowOff>95250</xdr:rowOff>
    </xdr:from>
    <xdr:to>
      <xdr:col>2</xdr:col>
      <xdr:colOff>657225</xdr:colOff>
      <xdr:row>15</xdr:row>
      <xdr:rowOff>600075</xdr:rowOff>
    </xdr:to>
    <xdr:pic macro="" fPublished="0">
      <xdr:nvPicPr>
        <xdr:cNvPr id="42" name="/xl/media/image2.jpeg"/>
        <xdr:cNvPicPr>
          <a:picLocks noChangeAspect="1"/>
        </xdr:cNvPicPr>
      </xdr:nvPicPr>
      <xdr:blipFill rotWithShape="1">
        <a:blip r:embed="rId15"/>
        <a:srcRect l="25940" t="44420" r="66460" b="39130"/>
        <a:stretch>
          <a:fillRect/>
        </a:stretch>
      </xdr:blipFill>
      <xdr:spPr>
        <a:xfrm>
          <a:off x="5218697" y="20238118"/>
          <a:ext cx="837197" cy="1012657"/>
        </a:xfrm>
        <a:prstGeom prst="rect">
          <a:avLst/>
        </a:prstGeom>
      </xdr:spPr>
    </xdr:pic>
    <xdr:clientData fLocksWithSheet="1" fPrintsWithSheet="1"/>
  </xdr:twoCellAnchor>
  <xdr:twoCellAnchor editAs="oneCell">
    <xdr:from>
      <xdr:col>2</xdr:col>
      <xdr:colOff>171449</xdr:colOff>
      <xdr:row>16</xdr:row>
      <xdr:rowOff>142875</xdr:rowOff>
    </xdr:from>
    <xdr:to>
      <xdr:col>2</xdr:col>
      <xdr:colOff>809625</xdr:colOff>
      <xdr:row>16</xdr:row>
      <xdr:rowOff>552450</xdr:rowOff>
    </xdr:to>
    <xdr:pic macro="" fPublished="0">
      <xdr:nvPicPr>
        <xdr:cNvPr id="43" name="/xl/media/image2.jpeg"/>
        <xdr:cNvPicPr>
          <a:picLocks noChangeAspect="1"/>
        </xdr:cNvPicPr>
      </xdr:nvPicPr>
      <xdr:blipFill rotWithShape="1">
        <a:blip r:embed="rId16"/>
        <a:srcRect l="40610" t="44730" r="47820" b="41800"/>
        <a:stretch>
          <a:fillRect/>
        </a:stretch>
      </xdr:blipFill>
      <xdr:spPr>
        <a:xfrm>
          <a:off x="5083342" y="21706974"/>
          <a:ext cx="1278355" cy="822157"/>
        </a:xfrm>
        <a:prstGeom prst="rect">
          <a:avLst/>
        </a:prstGeom>
      </xdr:spPr>
    </xdr:pic>
    <xdr:clientData fLocksWithSheet="1" fPrintsWithSheet="1"/>
  </xdr:twoCellAnchor>
  <xdr:twoCellAnchor editAs="oneCell">
    <xdr:from>
      <xdr:col>2</xdr:col>
      <xdr:colOff>247649</xdr:colOff>
      <xdr:row>17</xdr:row>
      <xdr:rowOff>85724</xdr:rowOff>
    </xdr:from>
    <xdr:to>
      <xdr:col>2</xdr:col>
      <xdr:colOff>628650</xdr:colOff>
      <xdr:row>17</xdr:row>
      <xdr:rowOff>590550</xdr:rowOff>
    </xdr:to>
    <xdr:pic macro="" fPublished="0">
      <xdr:nvPicPr>
        <xdr:cNvPr id="44" name="/xl/media/image2.jpeg"/>
        <xdr:cNvPicPr>
          <a:picLocks noChangeAspect="1"/>
        </xdr:cNvPicPr>
      </xdr:nvPicPr>
      <xdr:blipFill rotWithShape="1">
        <a:blip r:embed="rId17"/>
        <a:srcRect l="57180" t="36900" r="32290" b="38040"/>
        <a:stretch>
          <a:fillRect/>
        </a:stretch>
      </xdr:blipFill>
      <xdr:spPr>
        <a:xfrm>
          <a:off x="5238750" y="22965278"/>
          <a:ext cx="762000" cy="1012657"/>
        </a:xfrm>
        <a:prstGeom prst="rect">
          <a:avLst/>
        </a:prstGeom>
      </xdr:spPr>
    </xdr:pic>
    <xdr:clientData fLocksWithSheet="1" fPrintsWithSheet="1"/>
  </xdr:twoCellAnchor>
  <xdr:twoCellAnchor editAs="oneCell">
    <xdr:from>
      <xdr:col>2</xdr:col>
      <xdr:colOff>171449</xdr:colOff>
      <xdr:row>18</xdr:row>
      <xdr:rowOff>104775</xdr:rowOff>
    </xdr:from>
    <xdr:to>
      <xdr:col>2</xdr:col>
      <xdr:colOff>742950</xdr:colOff>
      <xdr:row>18</xdr:row>
      <xdr:rowOff>600075</xdr:rowOff>
    </xdr:to>
    <xdr:pic macro="" fPublished="0">
      <xdr:nvPicPr>
        <xdr:cNvPr id="45" name="/xl/media/image2.jpeg"/>
        <xdr:cNvPicPr>
          <a:picLocks noChangeAspect="1"/>
        </xdr:cNvPicPr>
      </xdr:nvPicPr>
      <xdr:blipFill rotWithShape="1">
        <a:blip r:embed="rId18"/>
        <a:srcRect l="77190" t="39290" r="9650" b="39690"/>
        <a:stretch>
          <a:fillRect/>
        </a:stretch>
      </xdr:blipFill>
      <xdr:spPr>
        <a:xfrm>
          <a:off x="5083342" y="24378986"/>
          <a:ext cx="1143000" cy="992605"/>
        </a:xfrm>
        <a:prstGeom prst="rect">
          <a:avLst/>
        </a:prstGeom>
      </xdr:spPr>
    </xdr:pic>
    <xdr:clientData fLocksWithSheet="1" fPrintsWithSheet="1"/>
  </xdr:twoCellAnchor>
  <xdr:twoCellAnchor editAs="oneCell">
    <xdr:from>
      <xdr:col>2</xdr:col>
      <xdr:colOff>123824</xdr:colOff>
      <xdr:row>20</xdr:row>
      <xdr:rowOff>66675</xdr:rowOff>
    </xdr:from>
    <xdr:to>
      <xdr:col>2</xdr:col>
      <xdr:colOff>819150</xdr:colOff>
      <xdr:row>20</xdr:row>
      <xdr:rowOff>638175</xdr:rowOff>
    </xdr:to>
    <xdr:pic macro="" fPublished="0">
      <xdr:nvPicPr>
        <xdr:cNvPr id="46" name="/xl/media/image2.jpeg"/>
        <xdr:cNvPicPr>
          <a:picLocks noChangeAspect="1"/>
        </xdr:cNvPicPr>
      </xdr:nvPicPr>
      <xdr:blipFill rotWithShape="1">
        <a:blip r:embed="rId19"/>
        <a:srcRect l="21250" t="61500" r="67560" b="21770"/>
        <a:stretch>
          <a:fillRect/>
        </a:stretch>
      </xdr:blipFill>
      <xdr:spPr>
        <a:xfrm>
          <a:off x="4988092" y="27051000"/>
          <a:ext cx="1393657" cy="1143000"/>
        </a:xfrm>
        <a:prstGeom prst="rect">
          <a:avLst/>
        </a:prstGeom>
      </xdr:spPr>
    </xdr:pic>
    <xdr:clientData fLocksWithSheet="1" fPrintsWithSheet="1"/>
  </xdr:twoCellAnchor>
  <xdr:twoCellAnchor editAs="oneCell">
    <xdr:from>
      <xdr:col>2</xdr:col>
      <xdr:colOff>152400</xdr:colOff>
      <xdr:row>21</xdr:row>
      <xdr:rowOff>123824</xdr:rowOff>
    </xdr:from>
    <xdr:to>
      <xdr:col>2</xdr:col>
      <xdr:colOff>742950</xdr:colOff>
      <xdr:row>21</xdr:row>
      <xdr:rowOff>571500</xdr:rowOff>
    </xdr:to>
    <xdr:pic macro="" fPublished="0">
      <xdr:nvPicPr>
        <xdr:cNvPr id="47" name="/xl/media/image2.jpeg"/>
        <xdr:cNvPicPr>
          <a:picLocks noChangeAspect="1"/>
        </xdr:cNvPicPr>
      </xdr:nvPicPr>
      <xdr:blipFill rotWithShape="1">
        <a:blip r:embed="rId20"/>
        <a:srcRect l="33510" t="62930" r="56990" b="24000"/>
        <a:stretch>
          <a:fillRect/>
        </a:stretch>
      </xdr:blipFill>
      <xdr:spPr>
        <a:xfrm>
          <a:off x="5048250" y="28534896"/>
          <a:ext cx="1178092" cy="897355"/>
        </a:xfrm>
        <a:prstGeom prst="rect">
          <a:avLst/>
        </a:prstGeom>
      </xdr:spPr>
    </xdr:pic>
    <xdr:clientData fLocksWithSheet="1" fPrintsWithSheet="1"/>
  </xdr:twoCellAnchor>
  <xdr:twoCellAnchor editAs="oneCell">
    <xdr:from>
      <xdr:col>2</xdr:col>
      <xdr:colOff>142875</xdr:colOff>
      <xdr:row>19</xdr:row>
      <xdr:rowOff>85724</xdr:rowOff>
    </xdr:from>
    <xdr:to>
      <xdr:col>2</xdr:col>
      <xdr:colOff>733425</xdr:colOff>
      <xdr:row>19</xdr:row>
      <xdr:rowOff>590550</xdr:rowOff>
    </xdr:to>
    <xdr:pic macro="" fPublished="0">
      <xdr:nvPicPr>
        <xdr:cNvPr id="48" name="/xl/media/image2.jpeg"/>
        <xdr:cNvPicPr>
          <a:picLocks noChangeAspect="1"/>
        </xdr:cNvPicPr>
      </xdr:nvPicPr>
      <xdr:blipFill rotWithShape="1">
        <a:blip r:embed="rId21"/>
        <a:srcRect l="8070" t="64040" r="82430" b="21220"/>
        <a:stretch>
          <a:fillRect/>
        </a:stretch>
      </xdr:blipFill>
      <xdr:spPr>
        <a:xfrm>
          <a:off x="5028197" y="25712486"/>
          <a:ext cx="1183105" cy="1012657"/>
        </a:xfrm>
        <a:prstGeom prst="rect">
          <a:avLst/>
        </a:prstGeom>
      </xdr:spPr>
    </xdr:pic>
    <xdr:clientData fLocksWithSheet="1" fPrintsWithSheet="1"/>
  </xdr:twoCellAnchor>
  <xdr:twoCellAnchor editAs="oneCell">
    <xdr:from>
      <xdr:col>2</xdr:col>
      <xdr:colOff>209550</xdr:colOff>
      <xdr:row>22</xdr:row>
      <xdr:rowOff>95250</xdr:rowOff>
    </xdr:from>
    <xdr:to>
      <xdr:col>2</xdr:col>
      <xdr:colOff>704850</xdr:colOff>
      <xdr:row>22</xdr:row>
      <xdr:rowOff>581025</xdr:rowOff>
    </xdr:to>
    <xdr:pic macro="" fPublished="0">
      <xdr:nvPicPr>
        <xdr:cNvPr id="49" name="/xl/media/image2.jpeg"/>
        <xdr:cNvPicPr>
          <a:picLocks noChangeAspect="1"/>
        </xdr:cNvPicPr>
      </xdr:nvPicPr>
      <xdr:blipFill rotWithShape="1">
        <a:blip r:embed="rId22"/>
        <a:srcRect l="45310" t="62650" r="46720" b="23170"/>
        <a:stretch>
          <a:fillRect/>
        </a:stretch>
      </xdr:blipFill>
      <xdr:spPr>
        <a:xfrm>
          <a:off x="5163553" y="29853354"/>
          <a:ext cx="987592" cy="972552"/>
        </a:xfrm>
        <a:prstGeom prst="rect">
          <a:avLst/>
        </a:prstGeom>
      </xdr:spPr>
    </xdr:pic>
    <xdr:clientData fLocksWithSheet="1" fPrintsWithSheet="1"/>
  </xdr:twoCellAnchor>
  <xdr:twoCellAnchor editAs="oneCell">
    <xdr:from>
      <xdr:col>2</xdr:col>
      <xdr:colOff>390525</xdr:colOff>
      <xdr:row>23</xdr:row>
      <xdr:rowOff>76200</xdr:rowOff>
    </xdr:from>
    <xdr:to>
      <xdr:col>2</xdr:col>
      <xdr:colOff>571500</xdr:colOff>
      <xdr:row>23</xdr:row>
      <xdr:rowOff>609600</xdr:rowOff>
    </xdr:to>
    <xdr:pic macro="" fPublished="0">
      <xdr:nvPicPr>
        <xdr:cNvPr id="50" name="/xl/media/image2.jpeg"/>
        <xdr:cNvPicPr>
          <a:picLocks noChangeAspect="1"/>
        </xdr:cNvPicPr>
      </xdr:nvPicPr>
      <xdr:blipFill rotWithShape="1">
        <a:blip r:embed="rId23"/>
        <a:srcRect l="56960" t="62090" r="40130" b="22330"/>
        <a:stretch>
          <a:fillRect/>
        </a:stretch>
      </xdr:blipFill>
      <xdr:spPr>
        <a:xfrm>
          <a:off x="5524500" y="31186854"/>
          <a:ext cx="360947" cy="1067802"/>
        </a:xfrm>
        <a:prstGeom prst="rect">
          <a:avLst/>
        </a:prstGeom>
      </xdr:spPr>
    </xdr:pic>
    <xdr:clientData fLocksWithSheet="1" fPrintsWithSheet="1"/>
  </xdr:twoCellAnchor>
  <xdr:twoCellAnchor editAs="oneCell">
    <xdr:from>
      <xdr:col>2</xdr:col>
      <xdr:colOff>190500</xdr:colOff>
      <xdr:row>24</xdr:row>
      <xdr:rowOff>142875</xdr:rowOff>
    </xdr:from>
    <xdr:to>
      <xdr:col>2</xdr:col>
      <xdr:colOff>685799</xdr:colOff>
      <xdr:row>24</xdr:row>
      <xdr:rowOff>552450</xdr:rowOff>
    </xdr:to>
    <xdr:pic macro="" fPublished="0">
      <xdr:nvPicPr>
        <xdr:cNvPr id="51" name="/xl/media/image2.jpeg"/>
        <xdr:cNvPicPr>
          <a:picLocks noChangeAspect="1"/>
        </xdr:cNvPicPr>
      </xdr:nvPicPr>
      <xdr:blipFill rotWithShape="1">
        <a:blip r:embed="rId24"/>
        <a:srcRect l="64010" t="64600" r="28020" b="23440"/>
        <a:stretch>
          <a:fillRect/>
        </a:stretch>
      </xdr:blipFill>
      <xdr:spPr>
        <a:xfrm>
          <a:off x="5123447" y="32695816"/>
          <a:ext cx="992605" cy="822157"/>
        </a:xfrm>
        <a:prstGeom prst="rect">
          <a:avLst/>
        </a:prstGeom>
      </xdr:spPr>
    </xdr:pic>
    <xdr:clientData fLocksWithSheet="1" fPrintsWithSheet="1"/>
  </xdr:twoCellAnchor>
  <xdr:twoCellAnchor editAs="oneCell">
    <xdr:from>
      <xdr:col>2</xdr:col>
      <xdr:colOff>314325</xdr:colOff>
      <xdr:row>25</xdr:row>
      <xdr:rowOff>47625</xdr:rowOff>
    </xdr:from>
    <xdr:to>
      <xdr:col>2</xdr:col>
      <xdr:colOff>590550</xdr:colOff>
      <xdr:row>25</xdr:row>
      <xdr:rowOff>657225</xdr:rowOff>
    </xdr:to>
    <xdr:pic macro="" fPublished="0">
      <xdr:nvPicPr>
        <xdr:cNvPr id="52" name="/xl/media/image2.jpeg"/>
        <xdr:cNvPicPr>
          <a:picLocks noChangeAspect="1"/>
        </xdr:cNvPicPr>
      </xdr:nvPicPr>
      <xdr:blipFill rotWithShape="1">
        <a:blip r:embed="rId25"/>
        <a:srcRect l="76430" t="60140" r="19130" b="22050"/>
        <a:stretch>
          <a:fillRect/>
        </a:stretch>
      </xdr:blipFill>
      <xdr:spPr>
        <a:xfrm>
          <a:off x="5369092" y="33878920"/>
          <a:ext cx="556460" cy="1223210"/>
        </a:xfrm>
        <a:prstGeom prst="rect">
          <a:avLst/>
        </a:prstGeom>
      </xdr:spPr>
    </xdr:pic>
    <xdr:clientData fLocksWithSheet="1" fPrintsWithSheet="1"/>
  </xdr:twoCellAnchor>
  <xdr:twoCellAnchor editAs="oneCell">
    <xdr:from>
      <xdr:col>2</xdr:col>
      <xdr:colOff>314325</xdr:colOff>
      <xdr:row>26</xdr:row>
      <xdr:rowOff>57150</xdr:rowOff>
    </xdr:from>
    <xdr:to>
      <xdr:col>2</xdr:col>
      <xdr:colOff>590550</xdr:colOff>
      <xdr:row>26</xdr:row>
      <xdr:rowOff>666750</xdr:rowOff>
    </xdr:to>
    <xdr:pic macro="" fPublished="0">
      <xdr:nvPicPr>
        <xdr:cNvPr id="53" name="/xl/media/image2.jpeg"/>
        <xdr:cNvPicPr>
          <a:picLocks noChangeAspect="1"/>
        </xdr:cNvPicPr>
      </xdr:nvPicPr>
      <xdr:blipFill rotWithShape="1">
        <a:blip r:embed="rId26"/>
        <a:srcRect l="85780" t="60980" r="9780" b="21220"/>
        <a:stretch>
          <a:fillRect/>
        </a:stretch>
      </xdr:blipFill>
      <xdr:spPr>
        <a:xfrm>
          <a:off x="5369092" y="35272580"/>
          <a:ext cx="556460" cy="1218197"/>
        </a:xfrm>
        <a:prstGeom prst="rect">
          <a:avLst/>
        </a:prstGeom>
      </xdr:spPr>
    </xdr:pic>
    <xdr:clientData fLocksWithSheet="1" fPrintsWithSheet="1"/>
  </xdr:twoCellAnchor>
  <xdr:twoCellAnchor editAs="oneCell">
    <xdr:from>
      <xdr:col>2</xdr:col>
      <xdr:colOff>266700</xdr:colOff>
      <xdr:row>27</xdr:row>
      <xdr:rowOff>57150</xdr:rowOff>
    </xdr:from>
    <xdr:to>
      <xdr:col>2</xdr:col>
      <xdr:colOff>628650</xdr:colOff>
      <xdr:row>27</xdr:row>
      <xdr:rowOff>638175</xdr:rowOff>
    </xdr:to>
    <xdr:pic macro="" fPublished="0">
      <xdr:nvPicPr>
        <xdr:cNvPr id="54" name="/xl/media/image2.jpeg"/>
        <xdr:cNvPicPr>
          <a:picLocks noChangeAspect="1"/>
        </xdr:cNvPicPr>
      </xdr:nvPicPr>
      <xdr:blipFill rotWithShape="1">
        <a:blip r:embed="rId27"/>
        <a:srcRect l="22470" t="77670" r="71700" b="5360"/>
        <a:stretch>
          <a:fillRect/>
        </a:stretch>
      </xdr:blipFill>
      <xdr:spPr>
        <a:xfrm>
          <a:off x="5273842" y="36646184"/>
          <a:ext cx="726907" cy="1163052"/>
        </a:xfrm>
        <a:prstGeom prst="rect">
          <a:avLst/>
        </a:prstGeom>
      </xdr:spPr>
    </xdr:pic>
    <xdr:clientData fLocksWithSheet="1" fPrintsWithSheet="1"/>
  </xdr:twoCellAnchor>
  <xdr:twoCellAnchor editAs="oneCell">
    <xdr:from>
      <xdr:col>2</xdr:col>
      <xdr:colOff>209550</xdr:colOff>
      <xdr:row>28</xdr:row>
      <xdr:rowOff>161925</xdr:rowOff>
    </xdr:from>
    <xdr:to>
      <xdr:col>2</xdr:col>
      <xdr:colOff>685799</xdr:colOff>
      <xdr:row>28</xdr:row>
      <xdr:rowOff>504825</xdr:rowOff>
    </xdr:to>
    <xdr:pic macro="" fPublished="0">
      <xdr:nvPicPr>
        <xdr:cNvPr id="55" name="/xl/media/image2.jpeg"/>
        <xdr:cNvPicPr>
          <a:picLocks noChangeAspect="1"/>
        </xdr:cNvPicPr>
      </xdr:nvPicPr>
      <xdr:blipFill rotWithShape="1">
        <a:blip r:embed="rId28"/>
        <a:srcRect l="31360" t="82400" r="60970" b="7590"/>
        <a:stretch>
          <a:fillRect/>
        </a:stretch>
      </xdr:blipFill>
      <xdr:spPr>
        <a:xfrm>
          <a:off x="5163553" y="38230344"/>
          <a:ext cx="952500" cy="686802"/>
        </a:xfrm>
        <a:prstGeom prst="rect">
          <a:avLst/>
        </a:prstGeom>
      </xdr:spPr>
    </xdr:pic>
    <xdr:clientData fLocksWithSheet="1" fPrintsWithSheet="1"/>
  </xdr:twoCellAnchor>
  <xdr:twoCellAnchor editAs="oneCell">
    <xdr:from>
      <xdr:col>2</xdr:col>
      <xdr:colOff>209550</xdr:colOff>
      <xdr:row>29</xdr:row>
      <xdr:rowOff>104775</xdr:rowOff>
    </xdr:from>
    <xdr:to>
      <xdr:col>2</xdr:col>
      <xdr:colOff>657225</xdr:colOff>
      <xdr:row>29</xdr:row>
      <xdr:rowOff>571500</xdr:rowOff>
    </xdr:to>
    <xdr:pic macro="" fPublished="0">
      <xdr:nvPicPr>
        <xdr:cNvPr id="56" name="/xl/media/image2.jpeg"/>
        <xdr:cNvPicPr>
          <a:picLocks noChangeAspect="1"/>
        </xdr:cNvPicPr>
      </xdr:nvPicPr>
      <xdr:blipFill rotWithShape="1">
        <a:blip r:embed="rId29"/>
        <a:srcRect l="41790" t="80730" r="51010" b="5640"/>
        <a:stretch>
          <a:fillRect/>
        </a:stretch>
      </xdr:blipFill>
      <xdr:spPr>
        <a:xfrm>
          <a:off x="5163553" y="39488644"/>
          <a:ext cx="892342" cy="932447"/>
        </a:xfrm>
        <a:prstGeom prst="rect">
          <a:avLst/>
        </a:prstGeom>
      </xdr:spPr>
    </xdr:pic>
    <xdr:clientData fLocksWithSheet="1" fPrintsWithSheet="1"/>
  </xdr:twoCellAnchor>
  <xdr:twoCellAnchor editAs="oneCell">
    <xdr:from>
      <xdr:col>2</xdr:col>
      <xdr:colOff>238125</xdr:colOff>
      <xdr:row>30</xdr:row>
      <xdr:rowOff>76200</xdr:rowOff>
    </xdr:from>
    <xdr:to>
      <xdr:col>2</xdr:col>
      <xdr:colOff>695325</xdr:colOff>
      <xdr:row>30</xdr:row>
      <xdr:rowOff>571500</xdr:rowOff>
    </xdr:to>
    <xdr:pic macro="" fPublished="0">
      <xdr:nvPicPr>
        <xdr:cNvPr id="57" name="그림 56"/>
        <xdr:cNvPicPr>
          <a:picLocks noChangeAspect="1"/>
        </xdr:cNvPicPr>
      </xdr:nvPicPr>
      <xdr:blipFill rotWithShape="1">
        <a:blip r:embed="rId30"/>
        <a:srcRect l="7720" t="2610" r="77820" b="76140"/>
        <a:stretch>
          <a:fillRect/>
        </a:stretch>
      </xdr:blipFill>
      <xdr:spPr>
        <a:xfrm>
          <a:off x="5218697" y="40802092"/>
          <a:ext cx="912394" cy="992605"/>
        </a:xfrm>
        <a:prstGeom prst="rect">
          <a:avLst/>
        </a:prstGeom>
      </xdr:spPr>
    </xdr:pic>
    <xdr:clientData fLocksWithSheet="1" fPrintsWithSheet="1"/>
  </xdr:twoCellAnchor>
  <xdr:twoCellAnchor editAs="oneCell">
    <xdr:from>
      <xdr:col>2</xdr:col>
      <xdr:colOff>257175</xdr:colOff>
      <xdr:row>31</xdr:row>
      <xdr:rowOff>76200</xdr:rowOff>
    </xdr:from>
    <xdr:to>
      <xdr:col>2</xdr:col>
      <xdr:colOff>676275</xdr:colOff>
      <xdr:row>31</xdr:row>
      <xdr:rowOff>600075</xdr:rowOff>
    </xdr:to>
    <xdr:pic macro="" fPublished="0">
      <xdr:nvPicPr>
        <xdr:cNvPr id="58" name="그림 57"/>
        <xdr:cNvPicPr>
          <a:picLocks noChangeAspect="1"/>
        </xdr:cNvPicPr>
      </xdr:nvPicPr>
      <xdr:blipFill rotWithShape="1">
        <a:blip r:embed="rId31"/>
        <a:srcRect l="31000" t="1390" r="55520" b="76140"/>
        <a:stretch>
          <a:fillRect/>
        </a:stretch>
      </xdr:blipFill>
      <xdr:spPr>
        <a:xfrm>
          <a:off x="5258803" y="42175700"/>
          <a:ext cx="837197" cy="1052763"/>
        </a:xfrm>
        <a:prstGeom prst="rect">
          <a:avLst/>
        </a:prstGeom>
      </xdr:spPr>
    </xdr:pic>
    <xdr:clientData fLocksWithSheet="1" fPrintsWithSheet="1"/>
  </xdr:twoCellAnchor>
  <xdr:twoCellAnchor editAs="oneCell">
    <xdr:from>
      <xdr:col>2</xdr:col>
      <xdr:colOff>200025</xdr:colOff>
      <xdr:row>32</xdr:row>
      <xdr:rowOff>85724</xdr:rowOff>
    </xdr:from>
    <xdr:to>
      <xdr:col>2</xdr:col>
      <xdr:colOff>704850</xdr:colOff>
      <xdr:row>32</xdr:row>
      <xdr:rowOff>609600</xdr:rowOff>
    </xdr:to>
    <xdr:pic macro="" fPublished="0">
      <xdr:nvPicPr>
        <xdr:cNvPr id="59" name="그림 58"/>
        <xdr:cNvPicPr>
          <a:picLocks noChangeAspect="1"/>
        </xdr:cNvPicPr>
      </xdr:nvPicPr>
      <xdr:blipFill rotWithShape="1">
        <a:blip r:embed="rId32"/>
        <a:srcRect l="52140" t="1390" r="31620" b="76140"/>
        <a:stretch>
          <a:fillRect/>
        </a:stretch>
      </xdr:blipFill>
      <xdr:spPr>
        <a:xfrm>
          <a:off x="5143500" y="43569356"/>
          <a:ext cx="1007644" cy="1047750"/>
        </a:xfrm>
        <a:prstGeom prst="rect">
          <a:avLst/>
        </a:prstGeom>
      </xdr:spPr>
    </xdr:pic>
    <xdr:clientData fLocksWithSheet="1" fPrintsWithSheet="1"/>
  </xdr:twoCellAnchor>
  <xdr:twoCellAnchor editAs="oneCell">
    <xdr:from>
      <xdr:col>2</xdr:col>
      <xdr:colOff>209550</xdr:colOff>
      <xdr:row>33</xdr:row>
      <xdr:rowOff>85724</xdr:rowOff>
    </xdr:from>
    <xdr:to>
      <xdr:col>2</xdr:col>
      <xdr:colOff>657225</xdr:colOff>
      <xdr:row>33</xdr:row>
      <xdr:rowOff>600075</xdr:rowOff>
    </xdr:to>
    <xdr:pic macro="" fPublished="0">
      <xdr:nvPicPr>
        <xdr:cNvPr id="60" name="그림 59"/>
        <xdr:cNvPicPr>
          <a:picLocks noChangeAspect="1"/>
        </xdr:cNvPicPr>
      </xdr:nvPicPr>
      <xdr:blipFill rotWithShape="1">
        <a:blip r:embed="rId33"/>
        <a:srcRect l="76960" t="1800" r="8640" b="76140"/>
        <a:stretch>
          <a:fillRect/>
        </a:stretch>
      </xdr:blipFill>
      <xdr:spPr>
        <a:xfrm>
          <a:off x="5163553" y="44942960"/>
          <a:ext cx="892342" cy="1032710"/>
        </a:xfrm>
        <a:prstGeom prst="rect">
          <a:avLst/>
        </a:prstGeom>
      </xdr:spPr>
    </xdr:pic>
    <xdr:clientData fLocksWithSheet="1" fPrintsWithSheet="1"/>
  </xdr:twoCellAnchor>
  <xdr:twoCellAnchor editAs="oneCell">
    <xdr:from>
      <xdr:col>2</xdr:col>
      <xdr:colOff>238125</xdr:colOff>
      <xdr:row>34</xdr:row>
      <xdr:rowOff>66675</xdr:rowOff>
    </xdr:from>
    <xdr:to>
      <xdr:col>2</xdr:col>
      <xdr:colOff>695325</xdr:colOff>
      <xdr:row>34</xdr:row>
      <xdr:rowOff>619125</xdr:rowOff>
    </xdr:to>
    <xdr:pic macro="" fPublished="0">
      <xdr:nvPicPr>
        <xdr:cNvPr id="61" name="그림 60"/>
        <xdr:cNvPicPr>
          <a:picLocks noChangeAspect="1"/>
        </xdr:cNvPicPr>
      </xdr:nvPicPr>
      <xdr:blipFill rotWithShape="1">
        <a:blip r:embed="rId34"/>
        <a:srcRect l="6190" t="24670" r="79100" b="51230"/>
        <a:stretch>
          <a:fillRect/>
        </a:stretch>
      </xdr:blipFill>
      <xdr:spPr>
        <a:xfrm>
          <a:off x="5218697" y="46281472"/>
          <a:ext cx="912394" cy="1102894"/>
        </a:xfrm>
        <a:prstGeom prst="rect">
          <a:avLst/>
        </a:prstGeom>
      </xdr:spPr>
    </xdr:pic>
    <xdr:clientData fLocksWithSheet="1" fPrintsWithSheet="1"/>
  </xdr:twoCellAnchor>
  <xdr:twoCellAnchor editAs="oneCell">
    <xdr:from>
      <xdr:col>2</xdr:col>
      <xdr:colOff>161925</xdr:colOff>
      <xdr:row>35</xdr:row>
      <xdr:rowOff>133350</xdr:rowOff>
    </xdr:from>
    <xdr:to>
      <xdr:col>2</xdr:col>
      <xdr:colOff>771525</xdr:colOff>
      <xdr:row>35</xdr:row>
      <xdr:rowOff>523875</xdr:rowOff>
    </xdr:to>
    <xdr:pic macro="" fPublished="0">
      <xdr:nvPicPr>
        <xdr:cNvPr id="62" name="그림 61"/>
        <xdr:cNvPicPr>
          <a:picLocks noChangeAspect="1"/>
        </xdr:cNvPicPr>
      </xdr:nvPicPr>
      <xdr:blipFill rotWithShape="1">
        <a:blip r:embed="rId35"/>
        <a:srcRect l="27380" t="29240" r="52670" b="53720"/>
        <a:stretch>
          <a:fillRect/>
        </a:stretch>
      </xdr:blipFill>
      <xdr:spPr>
        <a:xfrm>
          <a:off x="5068303" y="47785424"/>
          <a:ext cx="1218197" cy="782052"/>
        </a:xfrm>
        <a:prstGeom prst="rect">
          <a:avLst/>
        </a:prstGeom>
      </xdr:spPr>
    </xdr:pic>
    <xdr:clientData fLocksWithSheet="1" fPrintsWithSheet="1"/>
  </xdr:twoCellAnchor>
  <xdr:twoCellAnchor editAs="oneCell">
    <xdr:from>
      <xdr:col>2</xdr:col>
      <xdr:colOff>152400</xdr:colOff>
      <xdr:row>36</xdr:row>
      <xdr:rowOff>85724</xdr:rowOff>
    </xdr:from>
    <xdr:to>
      <xdr:col>2</xdr:col>
      <xdr:colOff>762000</xdr:colOff>
      <xdr:row>36</xdr:row>
      <xdr:rowOff>609600</xdr:rowOff>
    </xdr:to>
    <xdr:pic macro="" fPublished="0">
      <xdr:nvPicPr>
        <xdr:cNvPr id="63" name="그림 62"/>
        <xdr:cNvPicPr>
          <a:picLocks noChangeAspect="1"/>
        </xdr:cNvPicPr>
      </xdr:nvPicPr>
      <xdr:blipFill rotWithShape="1">
        <a:blip r:embed="rId36"/>
        <a:srcRect l="49510" t="26330" r="30540" b="50810"/>
        <a:stretch>
          <a:fillRect/>
        </a:stretch>
      </xdr:blipFill>
      <xdr:spPr>
        <a:xfrm>
          <a:off x="5048250" y="49063776"/>
          <a:ext cx="1218197" cy="1047750"/>
        </a:xfrm>
        <a:prstGeom prst="rect">
          <a:avLst/>
        </a:prstGeom>
      </xdr:spPr>
    </xdr:pic>
    <xdr:clientData fLocksWithSheet="1" fPrintsWithSheet="1"/>
  </xdr:twoCellAnchor>
  <xdr:twoCellAnchor editAs="oneCell">
    <xdr:from>
      <xdr:col>2</xdr:col>
      <xdr:colOff>200025</xdr:colOff>
      <xdr:row>37</xdr:row>
      <xdr:rowOff>76200</xdr:rowOff>
    </xdr:from>
    <xdr:to>
      <xdr:col>2</xdr:col>
      <xdr:colOff>704850</xdr:colOff>
      <xdr:row>37</xdr:row>
      <xdr:rowOff>600075</xdr:rowOff>
    </xdr:to>
    <xdr:pic macro="" fPublished="0">
      <xdr:nvPicPr>
        <xdr:cNvPr id="64" name="그림 63"/>
        <xdr:cNvPicPr>
          <a:picLocks noChangeAspect="1"/>
        </xdr:cNvPicPr>
      </xdr:nvPicPr>
      <xdr:blipFill rotWithShape="1">
        <a:blip r:embed="rId37"/>
        <a:srcRect l="75690" t="26330" r="7800" b="50810"/>
        <a:stretch>
          <a:fillRect/>
        </a:stretch>
      </xdr:blipFill>
      <xdr:spPr>
        <a:xfrm>
          <a:off x="5143500" y="50417332"/>
          <a:ext cx="1007644" cy="1052763"/>
        </a:xfrm>
        <a:prstGeom prst="rect">
          <a:avLst/>
        </a:prstGeom>
      </xdr:spPr>
    </xdr:pic>
    <xdr:clientData fLocksWithSheet="1" fPrintsWithSheet="1"/>
  </xdr:twoCellAnchor>
  <xdr:twoCellAnchor editAs="oneCell">
    <xdr:from>
      <xdr:col>2</xdr:col>
      <xdr:colOff>142875</xdr:colOff>
      <xdr:row>39</xdr:row>
      <xdr:rowOff>123824</xdr:rowOff>
    </xdr:from>
    <xdr:to>
      <xdr:col>2</xdr:col>
      <xdr:colOff>781050</xdr:colOff>
      <xdr:row>39</xdr:row>
      <xdr:rowOff>571500</xdr:rowOff>
    </xdr:to>
    <xdr:pic macro="" fPublished="0">
      <xdr:nvPicPr>
        <xdr:cNvPr id="66" name="그림 65"/>
        <xdr:cNvPicPr>
          <a:picLocks noChangeAspect="1"/>
        </xdr:cNvPicPr>
      </xdr:nvPicPr>
      <xdr:blipFill rotWithShape="1">
        <a:blip r:embed="rId38"/>
        <a:srcRect l="26140" t="52510" r="52980" b="27960"/>
        <a:stretch>
          <a:fillRect/>
        </a:stretch>
      </xdr:blipFill>
      <xdr:spPr>
        <a:xfrm>
          <a:off x="5028197" y="53259792"/>
          <a:ext cx="1278355" cy="897355"/>
        </a:xfrm>
        <a:prstGeom prst="rect">
          <a:avLst/>
        </a:prstGeom>
      </xdr:spPr>
    </xdr:pic>
    <xdr:clientData fLocksWithSheet="1" fPrintsWithSheet="1"/>
  </xdr:twoCellAnchor>
  <xdr:twoCellAnchor editAs="oneCell">
    <xdr:from>
      <xdr:col>2</xdr:col>
      <xdr:colOff>200025</xdr:colOff>
      <xdr:row>40</xdr:row>
      <xdr:rowOff>114300</xdr:rowOff>
    </xdr:from>
    <xdr:to>
      <xdr:col>2</xdr:col>
      <xdr:colOff>685799</xdr:colOff>
      <xdr:row>40</xdr:row>
      <xdr:rowOff>581025</xdr:rowOff>
    </xdr:to>
    <xdr:pic macro="" fPublished="0">
      <xdr:nvPicPr>
        <xdr:cNvPr id="67" name="그림 66"/>
        <xdr:cNvPicPr>
          <a:picLocks noChangeAspect="1"/>
        </xdr:cNvPicPr>
      </xdr:nvPicPr>
      <xdr:blipFill rotWithShape="1">
        <a:blip r:embed="rId39"/>
        <a:srcRect l="51070" t="51260" r="33040" b="28370"/>
        <a:stretch>
          <a:fillRect/>
        </a:stretch>
      </xdr:blipFill>
      <xdr:spPr>
        <a:xfrm>
          <a:off x="5143500" y="54618352"/>
          <a:ext cx="972552" cy="932447"/>
        </a:xfrm>
        <a:prstGeom prst="rect">
          <a:avLst/>
        </a:prstGeom>
      </xdr:spPr>
    </xdr:pic>
    <xdr:clientData fLocksWithSheet="1" fPrintsWithSheet="1"/>
  </xdr:twoCellAnchor>
  <xdr:twoCellAnchor editAs="oneCell">
    <xdr:from>
      <xdr:col>2</xdr:col>
      <xdr:colOff>209550</xdr:colOff>
      <xdr:row>41</xdr:row>
      <xdr:rowOff>57150</xdr:rowOff>
    </xdr:from>
    <xdr:to>
      <xdr:col>2</xdr:col>
      <xdr:colOff>695325</xdr:colOff>
      <xdr:row>41</xdr:row>
      <xdr:rowOff>638175</xdr:rowOff>
    </xdr:to>
    <xdr:pic macro="" fPublished="0">
      <xdr:nvPicPr>
        <xdr:cNvPr id="68" name="그림 67"/>
        <xdr:cNvPicPr>
          <a:picLocks noChangeAspect="1"/>
        </xdr:cNvPicPr>
      </xdr:nvPicPr>
      <xdr:blipFill rotWithShape="1">
        <a:blip r:embed="rId40"/>
        <a:srcRect l="75690" t="48770" r="8420" b="25880"/>
        <a:stretch>
          <a:fillRect/>
        </a:stretch>
      </xdr:blipFill>
      <xdr:spPr>
        <a:xfrm>
          <a:off x="5163553" y="55876660"/>
          <a:ext cx="967539" cy="1163052"/>
        </a:xfrm>
        <a:prstGeom prst="rect">
          <a:avLst/>
        </a:prstGeom>
      </xdr:spPr>
    </xdr:pic>
    <xdr:clientData fLocksWithSheet="1" fPrintsWithSheet="1"/>
  </xdr:twoCellAnchor>
  <xdr:twoCellAnchor editAs="oneCell">
    <xdr:from>
      <xdr:col>2</xdr:col>
      <xdr:colOff>123824</xdr:colOff>
      <xdr:row>42</xdr:row>
      <xdr:rowOff>85724</xdr:rowOff>
    </xdr:from>
    <xdr:to>
      <xdr:col>2</xdr:col>
      <xdr:colOff>723900</xdr:colOff>
      <xdr:row>42</xdr:row>
      <xdr:rowOff>609600</xdr:rowOff>
    </xdr:to>
    <xdr:pic macro="" fPublished="0">
      <xdr:nvPicPr>
        <xdr:cNvPr id="69" name="그림 68"/>
        <xdr:cNvPicPr>
          <a:picLocks noChangeAspect="1"/>
        </xdr:cNvPicPr>
      </xdr:nvPicPr>
      <xdr:blipFill rotWithShape="1">
        <a:blip r:embed="rId41"/>
        <a:srcRect l="3700" t="72460" r="76670" b="4690"/>
        <a:stretch>
          <a:fillRect/>
        </a:stretch>
      </xdr:blipFill>
      <xdr:spPr>
        <a:xfrm>
          <a:off x="4988092" y="57305408"/>
          <a:ext cx="1203157" cy="1047750"/>
        </a:xfrm>
        <a:prstGeom prst="rect">
          <a:avLst/>
        </a:prstGeom>
      </xdr:spPr>
    </xdr:pic>
    <xdr:clientData fLocksWithSheet="1" fPrintsWithSheet="1"/>
  </xdr:twoCellAnchor>
  <xdr:twoCellAnchor editAs="oneCell">
    <xdr:from>
      <xdr:col>2</xdr:col>
      <xdr:colOff>233425</xdr:colOff>
      <xdr:row>38</xdr:row>
      <xdr:rowOff>95250</xdr:rowOff>
    </xdr:from>
    <xdr:to>
      <xdr:col>2</xdr:col>
      <xdr:colOff>752475</xdr:colOff>
      <xdr:row>38</xdr:row>
      <xdr:rowOff>590550</xdr:rowOff>
    </xdr:to>
    <xdr:pic macro="" fPublished="0">
      <xdr:nvPicPr>
        <xdr:cNvPr id="6" name="그림 5"/>
        <xdr:cNvPicPr>
          <a:picLocks noChangeAspect="1"/>
        </xdr:cNvPicPr>
      </xdr:nvPicPr>
      <xdr:blipFill rotWithShape="1">
        <a:blip r:embed="rId42"/>
        <a:srcRect l="14560" t="14750" r="10190" b="12910"/>
        <a:stretch>
          <a:fillRect/>
        </a:stretch>
      </xdr:blipFill>
      <xdr:spPr>
        <a:xfrm>
          <a:off x="5208671" y="51831040"/>
          <a:ext cx="1037723" cy="992605"/>
        </a:xfrm>
        <a:prstGeom prst="rect">
          <a:avLst/>
        </a:prstGeom>
      </xdr:spPr>
    </xdr:pic>
    <xdr:clientData fLocksWithSheet="1" fPrintsWithSheet="1"/>
  </xdr:twoCellAnchor>
</xdr:wsDr>
</file>

<file path=xl/drawings/drawing52.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xdr:from>
      <xdr:col>7</xdr:col>
      <xdr:colOff>866775</xdr:colOff>
      <xdr:row>9</xdr:row>
      <xdr:rowOff>133350</xdr:rowOff>
    </xdr:from>
    <xdr:to>
      <xdr:col>8</xdr:col>
      <xdr:colOff>857250</xdr:colOff>
      <xdr:row>11</xdr:row>
      <xdr:rowOff>76200</xdr:rowOff>
    </xdr:to>
    <xdr:sp fLocksText="1" fPublished="0">
      <xdr:nvSpPr>
        <xdr:cNvPr id="30" name="사각형: 둥근 모서리 29"/>
        <xdr:cNvSpPr>
          <a:spLocks noRot="1"/>
        </xdr:cNvSpPr>
      </xdr:nvSpPr>
      <xdr:spPr>
        <a:xfrm>
          <a:off x="13963651" y="7458074"/>
          <a:ext cx="1924050" cy="1085850"/>
        </a:xfrm>
        <a:prstGeom prst="roundRect">
          <a:avLst>
            <a:gd name="adj" fmla="val 16667"/>
          </a:avLst>
        </a:prstGeom>
        <a:solidFill>
          <a:srgbClr val="4f81b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90170" tIns="46990" rIns="90170" bIns="46990" anchor="ctr"/>
        <a:p>
          <a:pPr algn="ctr" eaLnBrk="0" latinLnBrk="0">
            <a:lnSpc>
              <a:spcPct val="100000"/>
            </a:lnSpc>
          </a:pPr>
          <a:r>
            <a:rPr lang="ko-KR" altLang="en-US" sz="1000" b="1">
              <a:solidFill>
                <a:srgbClr val="ffffff"/>
              </a:solidFill>
              <a:latin typeface="맑은 고딕"/>
              <a:ea typeface="맑은 고딕"/>
            </a:rPr>
            <a:t>안정</a:t>
          </a:r>
        </a:p>
      </xdr:txBody>
    </xdr:sp>
    <xdr:clientData fLocksWithSheet="1" fPrintsWithSheet="1"/>
  </xdr:twoCellAnchor>
  <xdr:twoCellAnchor>
    <xdr:from>
      <xdr:col>6</xdr:col>
      <xdr:colOff>390525</xdr:colOff>
      <xdr:row>10</xdr:row>
      <xdr:rowOff>295275</xdr:rowOff>
    </xdr:from>
    <xdr:to>
      <xdr:col>7</xdr:col>
      <xdr:colOff>381000</xdr:colOff>
      <xdr:row>12</xdr:row>
      <xdr:rowOff>161925</xdr:rowOff>
    </xdr:to>
    <xdr:sp fLocksText="1" fPublished="0">
      <xdr:nvSpPr>
        <xdr:cNvPr id="31" name="사각형: 둥근 모서리 30"/>
        <xdr:cNvSpPr>
          <a:spLocks noRot="1"/>
        </xdr:cNvSpPr>
      </xdr:nvSpPr>
      <xdr:spPr>
        <a:xfrm>
          <a:off x="11068050" y="8372474"/>
          <a:ext cx="1924050" cy="952500"/>
        </a:xfrm>
        <a:prstGeom prst="roundRect">
          <a:avLst>
            <a:gd name="adj" fmla="val 16667"/>
          </a:avLst>
        </a:prstGeom>
        <a:solidFill>
          <a:srgbClr val="8064a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90170" tIns="46990" rIns="90170" bIns="46990" anchor="ctr"/>
        <a:p>
          <a:pPr algn="ctr" eaLnBrk="0" latinLnBrk="0">
            <a:lnSpc>
              <a:spcPct val="100000"/>
            </a:lnSpc>
          </a:pPr>
          <a:r>
            <a:rPr lang="ko-KR" altLang="en-US" sz="1000" b="1">
              <a:solidFill>
                <a:srgbClr val="ffffff"/>
              </a:solidFill>
              <a:latin typeface="맑은 고딕"/>
              <a:ea typeface="맑은 고딕"/>
            </a:rPr>
            <a:t>공명</a:t>
          </a:r>
        </a:p>
      </xdr:txBody>
    </xdr:sp>
    <xdr:clientData fLocksWithSheet="1" fPrintsWithSheet="1"/>
  </xdr:twoCellAnchor>
  <xdr:twoCellAnchor>
    <xdr:from>
      <xdr:col>7</xdr:col>
      <xdr:colOff>866775</xdr:colOff>
      <xdr:row>12</xdr:row>
      <xdr:rowOff>114300</xdr:rowOff>
    </xdr:from>
    <xdr:to>
      <xdr:col>8</xdr:col>
      <xdr:colOff>857250</xdr:colOff>
      <xdr:row>13</xdr:row>
      <xdr:rowOff>171449</xdr:rowOff>
    </xdr:to>
    <xdr:sp fLocksText="1" fPublished="0">
      <xdr:nvSpPr>
        <xdr:cNvPr id="32" name="사각형: 둥근 모서리 31"/>
        <xdr:cNvSpPr>
          <a:spLocks noRot="1"/>
        </xdr:cNvSpPr>
      </xdr:nvSpPr>
      <xdr:spPr>
        <a:xfrm>
          <a:off x="13963651" y="9229725"/>
          <a:ext cx="1924050" cy="723900"/>
        </a:xfrm>
        <a:prstGeom prst="roundRect">
          <a:avLst>
            <a:gd name="adj" fmla="val 16667"/>
          </a:avLst>
        </a:prstGeom>
        <a:solidFill>
          <a:srgbClr val="5b65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90170" tIns="46990" rIns="90170" bIns="46990" anchor="ctr"/>
        <a:p>
          <a:pPr algn="ctr" eaLnBrk="0" latinLnBrk="0">
            <a:lnSpc>
              <a:spcPct val="100000"/>
            </a:lnSpc>
          </a:pPr>
          <a:r>
            <a:rPr lang="ko-KR" altLang="en-US" sz="1000" b="1">
              <a:solidFill>
                <a:srgbClr val="ffffff"/>
              </a:solidFill>
              <a:latin typeface="맑은 고딕"/>
              <a:ea typeface="맑은 고딕"/>
            </a:rPr>
            <a:t>차단</a:t>
          </a:r>
        </a:p>
      </xdr:txBody>
    </xdr:sp>
    <xdr:clientData fLocksWithSheet="1" fPrintsWithSheet="1"/>
  </xdr:twoCellAnchor>
  <xdr:twoCellAnchor>
    <xdr:from>
      <xdr:col>9</xdr:col>
      <xdr:colOff>409575</xdr:colOff>
      <xdr:row>10</xdr:row>
      <xdr:rowOff>295275</xdr:rowOff>
    </xdr:from>
    <xdr:to>
      <xdr:col>10</xdr:col>
      <xdr:colOff>476250</xdr:colOff>
      <xdr:row>12</xdr:row>
      <xdr:rowOff>161925</xdr:rowOff>
    </xdr:to>
    <xdr:sp fLocksText="1" fPublished="0">
      <xdr:nvSpPr>
        <xdr:cNvPr id="33" name="사각형: 둥근 모서리 32"/>
        <xdr:cNvSpPr>
          <a:spLocks noRot="1"/>
        </xdr:cNvSpPr>
      </xdr:nvSpPr>
      <xdr:spPr>
        <a:xfrm>
          <a:off x="16935450" y="8372474"/>
          <a:ext cx="1914525" cy="952500"/>
        </a:xfrm>
        <a:prstGeom prst="roundRect">
          <a:avLst>
            <a:gd name="adj" fmla="val 16667"/>
          </a:avLst>
        </a:prstGeom>
        <a:solidFill>
          <a:srgbClr val="a64d7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90170" tIns="46990" rIns="90170" bIns="46990" anchor="ctr"/>
        <a:p>
          <a:pPr algn="ctr" eaLnBrk="0" latinLnBrk="0">
            <a:lnSpc>
              <a:spcPct val="100000"/>
            </a:lnSpc>
          </a:pPr>
          <a:r>
            <a:rPr lang="ko-KR" altLang="en-US" sz="1000" b="1">
              <a:solidFill>
                <a:srgbClr val="ffffff"/>
              </a:solidFill>
              <a:latin typeface="맑은 고딕"/>
              <a:ea typeface="맑은 고딕"/>
            </a:rPr>
            <a:t>침식</a:t>
          </a:r>
        </a:p>
      </xdr:txBody>
    </xdr:sp>
    <xdr:clientData fLocksWithSheet="1" fPrintsWithSheet="1"/>
  </xdr:twoCellAnchor>
  <xdr:twoCellAnchor>
    <xdr:from>
      <xdr:col>6</xdr:col>
      <xdr:colOff>847725</xdr:colOff>
      <xdr:row>10</xdr:row>
      <xdr:rowOff>114300</xdr:rowOff>
    </xdr:from>
    <xdr:to>
      <xdr:col>7</xdr:col>
      <xdr:colOff>866775</xdr:colOff>
      <xdr:row>10</xdr:row>
      <xdr:rowOff>295275</xdr:rowOff>
    </xdr:to>
    <xdr:cxnSp fPublished="0">
      <xdr:nvCxnSpPr>
        <xdr:cNvPr id="34" name="연결선: 구부러짐 33"/>
        <xdr:cNvCxnSpPr>
          <a:stCxn id="30" idx="1"/>
          <a:endCxn id="31" idx="0"/>
        </xdr:cNvCxnSpPr>
      </xdr:nvCxnSpPr>
      <xdr:spPr>
        <a:xfrm rot="10800000" flipV="1">
          <a:off x="11982451" y="8010525"/>
          <a:ext cx="1981200" cy="361950"/>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fLocksWithSheet="1" fPrintsWithSheet="1"/>
  </xdr:twoCellAnchor>
  <xdr:twoCellAnchor>
    <xdr:from>
      <xdr:col>6</xdr:col>
      <xdr:colOff>847725</xdr:colOff>
      <xdr:row>12</xdr:row>
      <xdr:rowOff>161925</xdr:rowOff>
    </xdr:from>
    <xdr:to>
      <xdr:col>7</xdr:col>
      <xdr:colOff>866775</xdr:colOff>
      <xdr:row>12</xdr:row>
      <xdr:rowOff>295275</xdr:rowOff>
    </xdr:to>
    <xdr:cxnSp fPublished="0">
      <xdr:nvCxnSpPr>
        <xdr:cNvPr id="35" name="연결선: 구부러짐 34"/>
        <xdr:cNvCxnSpPr>
          <a:stCxn id="31" idx="2"/>
          <a:endCxn id="32" idx="1"/>
        </xdr:cNvCxnSpPr>
      </xdr:nvCxnSpPr>
      <xdr:spPr>
        <a:xfrm rot="16200000" flipH="1">
          <a:off x="12839701" y="8467725"/>
          <a:ext cx="266700" cy="1981200"/>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fLocksWithSheet="1" fPrintsWithSheet="1"/>
  </xdr:twoCellAnchor>
  <xdr:twoCellAnchor>
    <xdr:from>
      <xdr:col>8</xdr:col>
      <xdr:colOff>857250</xdr:colOff>
      <xdr:row>12</xdr:row>
      <xdr:rowOff>161925</xdr:rowOff>
    </xdr:from>
    <xdr:to>
      <xdr:col>10</xdr:col>
      <xdr:colOff>28575</xdr:colOff>
      <xdr:row>12</xdr:row>
      <xdr:rowOff>295275</xdr:rowOff>
    </xdr:to>
    <xdr:cxnSp fPublished="0">
      <xdr:nvCxnSpPr>
        <xdr:cNvPr id="36" name="연결선: 구부러짐 35"/>
        <xdr:cNvCxnSpPr>
          <a:stCxn id="32" idx="3"/>
          <a:endCxn id="33" idx="2"/>
        </xdr:cNvCxnSpPr>
      </xdr:nvCxnSpPr>
      <xdr:spPr>
        <a:xfrm flipV="1">
          <a:off x="15887700" y="9324975"/>
          <a:ext cx="2066925" cy="266700"/>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fLocksWithSheet="1" fPrintsWithSheet="1"/>
  </xdr:twoCellAnchor>
  <xdr:twoCellAnchor>
    <xdr:from>
      <xdr:col>8</xdr:col>
      <xdr:colOff>857250</xdr:colOff>
      <xdr:row>10</xdr:row>
      <xdr:rowOff>114300</xdr:rowOff>
    </xdr:from>
    <xdr:to>
      <xdr:col>10</xdr:col>
      <xdr:colOff>28575</xdr:colOff>
      <xdr:row>10</xdr:row>
      <xdr:rowOff>295275</xdr:rowOff>
    </xdr:to>
    <xdr:cxnSp fPublished="0">
      <xdr:nvCxnSpPr>
        <xdr:cNvPr id="37" name="연결선: 구부러짐 36"/>
        <xdr:cNvCxnSpPr>
          <a:stCxn id="33" idx="0"/>
          <a:endCxn id="30" idx="3"/>
        </xdr:cNvCxnSpPr>
      </xdr:nvCxnSpPr>
      <xdr:spPr>
        <a:xfrm rot="16200000" flipV="1">
          <a:off x="16740187" y="7158038"/>
          <a:ext cx="361950" cy="2066925"/>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fLocksWithSheet="1" fPrintsWithSheet="1"/>
  </xdr:twoCellAnchor>
</xdr:wsDr>
</file>

<file path=xl/drawings/drawing53.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3</xdr:col>
      <xdr:colOff>157225</xdr:colOff>
      <xdr:row>79</xdr:row>
      <xdr:rowOff>104775</xdr:rowOff>
    </xdr:from>
    <xdr:to>
      <xdr:col>3</xdr:col>
      <xdr:colOff>1143000</xdr:colOff>
      <xdr:row>79</xdr:row>
      <xdr:rowOff>695325</xdr:rowOff>
    </xdr:to>
    <xdr:pic macro="" fPublished="0">
      <xdr:nvPicPr>
        <xdr:cNvPr id="2" name="c1128374-09fd-45b1-8fa1-cb9926f38639"/>
        <xdr:cNvPicPr>
          <a:picLocks noChangeAspect="1"/>
        </xdr:cNvPicPr>
      </xdr:nvPicPr>
      <xdr:blipFill rotWithShape="1">
        <a:blip r:embed="rId1"/>
        <a:stretch>
          <a:fillRect/>
        </a:stretch>
      </xdr:blipFill>
      <xdr:spPr>
        <a:xfrm>
          <a:off x="7395882" y="47860320"/>
          <a:ext cx="1972235" cy="1176617"/>
        </a:xfrm>
        <a:prstGeom prst="rect">
          <a:avLst/>
        </a:prstGeom>
      </xdr:spPr>
    </xdr:pic>
    <xdr:clientData fLocksWithSheet="1" fPrintsWithSheet="1"/>
  </xdr:twoCellAnchor>
  <xdr:twoCellAnchor editAs="oneCell">
    <xdr:from>
      <xdr:col>3</xdr:col>
      <xdr:colOff>157225</xdr:colOff>
      <xdr:row>83</xdr:row>
      <xdr:rowOff>104775</xdr:rowOff>
    </xdr:from>
    <xdr:to>
      <xdr:col>3</xdr:col>
      <xdr:colOff>1143000</xdr:colOff>
      <xdr:row>83</xdr:row>
      <xdr:rowOff>695325</xdr:rowOff>
    </xdr:to>
    <xdr:pic macro="" fPublished="0">
      <xdr:nvPicPr>
        <xdr:cNvPr id="3" name="536b65e3-e2c6-4c59-b905-56b0b6d912ba"/>
        <xdr:cNvPicPr>
          <a:picLocks noChangeAspect="1"/>
        </xdr:cNvPicPr>
      </xdr:nvPicPr>
      <xdr:blipFill rotWithShape="1">
        <a:blip r:embed="rId2"/>
        <a:stretch>
          <a:fillRect/>
        </a:stretch>
      </xdr:blipFill>
      <xdr:spPr>
        <a:xfrm>
          <a:off x="7395882" y="51255700"/>
          <a:ext cx="1972235" cy="1176617"/>
        </a:xfrm>
        <a:prstGeom prst="rect">
          <a:avLst/>
        </a:prstGeom>
      </xdr:spPr>
    </xdr:pic>
    <xdr:clientData fLocksWithSheet="1" fPrintsWithSheet="1"/>
  </xdr:twoCellAnchor>
  <xdr:twoCellAnchor editAs="oneCell">
    <xdr:from>
      <xdr:col>3</xdr:col>
      <xdr:colOff>157225</xdr:colOff>
      <xdr:row>88</xdr:row>
      <xdr:rowOff>104775</xdr:rowOff>
    </xdr:from>
    <xdr:to>
      <xdr:col>3</xdr:col>
      <xdr:colOff>1143000</xdr:colOff>
      <xdr:row>88</xdr:row>
      <xdr:rowOff>695325</xdr:rowOff>
    </xdr:to>
    <xdr:pic macro="" fPublished="0">
      <xdr:nvPicPr>
        <xdr:cNvPr id="4" name="b6d9ee41-0300-43f9-a99b-0ae01924682e"/>
        <xdr:cNvPicPr>
          <a:picLocks noChangeAspect="1"/>
        </xdr:cNvPicPr>
      </xdr:nvPicPr>
      <xdr:blipFill rotWithShape="1">
        <a:blip r:embed="rId3"/>
        <a:stretch>
          <a:fillRect/>
        </a:stretch>
      </xdr:blipFill>
      <xdr:spPr>
        <a:xfrm>
          <a:off x="7395882" y="55256204"/>
          <a:ext cx="1972235" cy="1176617"/>
        </a:xfrm>
        <a:prstGeom prst="rect">
          <a:avLst/>
        </a:prstGeom>
      </xdr:spPr>
    </xdr:pic>
    <xdr:clientData fLocksWithSheet="1" fPrintsWithSheet="1"/>
  </xdr:twoCellAnchor>
  <xdr:twoCellAnchor editAs="oneCell">
    <xdr:from>
      <xdr:col>3</xdr:col>
      <xdr:colOff>157225</xdr:colOff>
      <xdr:row>89</xdr:row>
      <xdr:rowOff>104775</xdr:rowOff>
    </xdr:from>
    <xdr:to>
      <xdr:col>3</xdr:col>
      <xdr:colOff>1143000</xdr:colOff>
      <xdr:row>89</xdr:row>
      <xdr:rowOff>695325</xdr:rowOff>
    </xdr:to>
    <xdr:pic macro="" fPublished="0">
      <xdr:nvPicPr>
        <xdr:cNvPr id="5" name="af0b4b2f-13e3-40d7-b230-e9ef3f77c755"/>
        <xdr:cNvPicPr>
          <a:picLocks noChangeAspect="1"/>
        </xdr:cNvPicPr>
      </xdr:nvPicPr>
      <xdr:blipFill rotWithShape="1">
        <a:blip r:embed="rId4"/>
        <a:stretch>
          <a:fillRect/>
        </a:stretch>
      </xdr:blipFill>
      <xdr:spPr>
        <a:xfrm>
          <a:off x="7395882" y="56836236"/>
          <a:ext cx="1972235" cy="1176617"/>
        </a:xfrm>
        <a:prstGeom prst="rect">
          <a:avLst/>
        </a:prstGeom>
      </xdr:spPr>
    </xdr:pic>
    <xdr:clientData fLocksWithSheet="1" fPrintsWithSheet="1"/>
  </xdr:twoCellAnchor>
  <xdr:twoCellAnchor editAs="oneCell">
    <xdr:from>
      <xdr:col>3</xdr:col>
      <xdr:colOff>157225</xdr:colOff>
      <xdr:row>90</xdr:row>
      <xdr:rowOff>104775</xdr:rowOff>
    </xdr:from>
    <xdr:to>
      <xdr:col>3</xdr:col>
      <xdr:colOff>1143000</xdr:colOff>
      <xdr:row>90</xdr:row>
      <xdr:rowOff>695325</xdr:rowOff>
    </xdr:to>
    <xdr:pic macro="" fPublished="0">
      <xdr:nvPicPr>
        <xdr:cNvPr id="6" name="11da8281-b980-4c26-8dce-4d2630dbfedc"/>
        <xdr:cNvPicPr>
          <a:picLocks noChangeAspect="1"/>
        </xdr:cNvPicPr>
      </xdr:nvPicPr>
      <xdr:blipFill rotWithShape="1">
        <a:blip r:embed="rId5"/>
        <a:stretch>
          <a:fillRect/>
        </a:stretch>
      </xdr:blipFill>
      <xdr:spPr>
        <a:xfrm>
          <a:off x="7395882" y="58416260"/>
          <a:ext cx="1972235" cy="1176617"/>
        </a:xfrm>
        <a:prstGeom prst="rect">
          <a:avLst/>
        </a:prstGeom>
      </xdr:spPr>
    </xdr:pic>
    <xdr:clientData fLocksWithSheet="1" fPrintsWithSheet="1"/>
  </xdr:twoCellAnchor>
  <xdr:twoCellAnchor editAs="oneCell">
    <xdr:from>
      <xdr:col>3</xdr:col>
      <xdr:colOff>157225</xdr:colOff>
      <xdr:row>102</xdr:row>
      <xdr:rowOff>104775</xdr:rowOff>
    </xdr:from>
    <xdr:to>
      <xdr:col>3</xdr:col>
      <xdr:colOff>1143000</xdr:colOff>
      <xdr:row>102</xdr:row>
      <xdr:rowOff>695325</xdr:rowOff>
    </xdr:to>
    <xdr:pic macro="" fPublished="0">
      <xdr:nvPicPr>
        <xdr:cNvPr id="7" name="f53853a6-ecef-4885-ab1c-2174c47bf7a1"/>
        <xdr:cNvPicPr>
          <a:picLocks noChangeAspect="1"/>
        </xdr:cNvPicPr>
      </xdr:nvPicPr>
      <xdr:blipFill rotWithShape="1">
        <a:blip r:embed="rId6"/>
        <a:stretch>
          <a:fillRect/>
        </a:stretch>
      </xdr:blipFill>
      <xdr:spPr>
        <a:xfrm>
          <a:off x="7395882" y="66652588"/>
          <a:ext cx="1972235" cy="1176617"/>
        </a:xfrm>
        <a:prstGeom prst="rect">
          <a:avLst/>
        </a:prstGeom>
      </xdr:spPr>
    </xdr:pic>
    <xdr:clientData fLocksWithSheet="1" fPrintsWithSheet="1"/>
  </xdr:twoCellAnchor>
  <xdr:twoCellAnchor editAs="oneCell">
    <xdr:from>
      <xdr:col>3</xdr:col>
      <xdr:colOff>157225</xdr:colOff>
      <xdr:row>103</xdr:row>
      <xdr:rowOff>104775</xdr:rowOff>
    </xdr:from>
    <xdr:to>
      <xdr:col>3</xdr:col>
      <xdr:colOff>1143000</xdr:colOff>
      <xdr:row>103</xdr:row>
      <xdr:rowOff>695325</xdr:rowOff>
    </xdr:to>
    <xdr:pic macro="" fPublished="0">
      <xdr:nvPicPr>
        <xdr:cNvPr id="8" name="6593b383-da91-4eb1-938b-c28cd043bd8a"/>
        <xdr:cNvPicPr>
          <a:picLocks noChangeAspect="1"/>
        </xdr:cNvPicPr>
      </xdr:nvPicPr>
      <xdr:blipFill rotWithShape="1">
        <a:blip r:embed="rId7"/>
        <a:stretch>
          <a:fillRect/>
        </a:stretch>
      </xdr:blipFill>
      <xdr:spPr>
        <a:xfrm>
          <a:off x="7395882" y="68232616"/>
          <a:ext cx="1972235" cy="1176617"/>
        </a:xfrm>
        <a:prstGeom prst="rect">
          <a:avLst/>
        </a:prstGeom>
      </xdr:spPr>
    </xdr:pic>
    <xdr:clientData fLocksWithSheet="1" fPrintsWithSheet="1"/>
  </xdr:twoCellAnchor>
  <xdr:twoCellAnchor editAs="oneCell">
    <xdr:from>
      <xdr:col>3</xdr:col>
      <xdr:colOff>157225</xdr:colOff>
      <xdr:row>105</xdr:row>
      <xdr:rowOff>104775</xdr:rowOff>
    </xdr:from>
    <xdr:to>
      <xdr:col>3</xdr:col>
      <xdr:colOff>1143000</xdr:colOff>
      <xdr:row>105</xdr:row>
      <xdr:rowOff>695325</xdr:rowOff>
    </xdr:to>
    <xdr:pic macro="" fPublished="0">
      <xdr:nvPicPr>
        <xdr:cNvPr id="9" name="2edd8e63-4617-48f2-bb03-1a6f1139a462"/>
        <xdr:cNvPicPr>
          <a:picLocks noChangeAspect="1"/>
        </xdr:cNvPicPr>
      </xdr:nvPicPr>
      <xdr:blipFill rotWithShape="1">
        <a:blip r:embed="rId8"/>
        <a:stretch>
          <a:fillRect/>
        </a:stretch>
      </xdr:blipFill>
      <xdr:spPr>
        <a:xfrm>
          <a:off x="7395882" y="70417760"/>
          <a:ext cx="1972235" cy="1176617"/>
        </a:xfrm>
        <a:prstGeom prst="rect">
          <a:avLst/>
        </a:prstGeom>
      </xdr:spPr>
    </xdr:pic>
    <xdr:clientData fLocksWithSheet="1" fPrintsWithSheet="1"/>
  </xdr:twoCellAnchor>
  <xdr:twoCellAnchor editAs="oneCell">
    <xdr:from>
      <xdr:col>3</xdr:col>
      <xdr:colOff>157225</xdr:colOff>
      <xdr:row>108</xdr:row>
      <xdr:rowOff>104775</xdr:rowOff>
    </xdr:from>
    <xdr:to>
      <xdr:col>3</xdr:col>
      <xdr:colOff>1143000</xdr:colOff>
      <xdr:row>108</xdr:row>
      <xdr:rowOff>695325</xdr:rowOff>
    </xdr:to>
    <xdr:pic macro="" fPublished="0">
      <xdr:nvPicPr>
        <xdr:cNvPr id="10" name="c3745b23-9a66-4323-9a49-fc17165738f8"/>
        <xdr:cNvPicPr>
          <a:picLocks noChangeAspect="1"/>
        </xdr:cNvPicPr>
      </xdr:nvPicPr>
      <xdr:blipFill rotWithShape="1">
        <a:blip r:embed="rId9"/>
        <a:stretch>
          <a:fillRect/>
        </a:stretch>
      </xdr:blipFill>
      <xdr:spPr>
        <a:xfrm>
          <a:off x="7395882" y="73208024"/>
          <a:ext cx="1972235" cy="1176617"/>
        </a:xfrm>
        <a:prstGeom prst="rect">
          <a:avLst/>
        </a:prstGeom>
      </xdr:spPr>
    </xdr:pic>
    <xdr:clientData fLocksWithSheet="1" fPrintsWithSheet="1"/>
  </xdr:twoCellAnchor>
  <xdr:twoCellAnchor editAs="oneCell">
    <xdr:from>
      <xdr:col>3</xdr:col>
      <xdr:colOff>157225</xdr:colOff>
      <xdr:row>130</xdr:row>
      <xdr:rowOff>104775</xdr:rowOff>
    </xdr:from>
    <xdr:to>
      <xdr:col>3</xdr:col>
      <xdr:colOff>1143000</xdr:colOff>
      <xdr:row>130</xdr:row>
      <xdr:rowOff>695325</xdr:rowOff>
    </xdr:to>
    <xdr:pic macro="" fPublished="0">
      <xdr:nvPicPr>
        <xdr:cNvPr id="11" name="9871fdfc-d6fa-4f87-b6c7-f8e4bfc87d95"/>
        <xdr:cNvPicPr>
          <a:picLocks noChangeAspect="1"/>
        </xdr:cNvPicPr>
      </xdr:nvPicPr>
      <xdr:blipFill rotWithShape="1">
        <a:blip r:embed="rId10"/>
        <a:stretch>
          <a:fillRect/>
        </a:stretch>
      </xdr:blipFill>
      <xdr:spPr>
        <a:xfrm>
          <a:off x="7395882" y="87495528"/>
          <a:ext cx="1972235" cy="1176617"/>
        </a:xfrm>
        <a:prstGeom prst="rect">
          <a:avLst/>
        </a:prstGeom>
      </xdr:spPr>
    </xdr:pic>
    <xdr:clientData fLocksWithSheet="1" fPrintsWithSheet="1"/>
  </xdr:twoCellAnchor>
  <xdr:twoCellAnchor editAs="oneCell">
    <xdr:from>
      <xdr:col>3</xdr:col>
      <xdr:colOff>157225</xdr:colOff>
      <xdr:row>131</xdr:row>
      <xdr:rowOff>104775</xdr:rowOff>
    </xdr:from>
    <xdr:to>
      <xdr:col>3</xdr:col>
      <xdr:colOff>1143000</xdr:colOff>
      <xdr:row>131</xdr:row>
      <xdr:rowOff>695325</xdr:rowOff>
    </xdr:to>
    <xdr:pic macro="" fPublished="0">
      <xdr:nvPicPr>
        <xdr:cNvPr id="12" name="c208d00c-1db0-4268-82fe-af07da943bd0"/>
        <xdr:cNvPicPr>
          <a:picLocks noChangeAspect="1"/>
        </xdr:cNvPicPr>
      </xdr:nvPicPr>
      <xdr:blipFill rotWithShape="1">
        <a:blip r:embed="rId11"/>
        <a:stretch>
          <a:fillRect/>
        </a:stretch>
      </xdr:blipFill>
      <xdr:spPr>
        <a:xfrm>
          <a:off x="7395882" y="89075560"/>
          <a:ext cx="1972235" cy="1176617"/>
        </a:xfrm>
        <a:prstGeom prst="rect">
          <a:avLst/>
        </a:prstGeom>
      </xdr:spPr>
    </xdr:pic>
    <xdr:clientData fLocksWithSheet="1" fPrintsWithSheet="1"/>
  </xdr:twoCellAnchor>
  <xdr:twoCellAnchor editAs="oneCell">
    <xdr:from>
      <xdr:col>3</xdr:col>
      <xdr:colOff>157225</xdr:colOff>
      <xdr:row>135</xdr:row>
      <xdr:rowOff>104775</xdr:rowOff>
    </xdr:from>
    <xdr:to>
      <xdr:col>3</xdr:col>
      <xdr:colOff>1143000</xdr:colOff>
      <xdr:row>135</xdr:row>
      <xdr:rowOff>695325</xdr:rowOff>
    </xdr:to>
    <xdr:pic macro="" fPublished="0">
      <xdr:nvPicPr>
        <xdr:cNvPr id="13" name="f4371340-ecf7-471b-be43-c6ea3320d18e"/>
        <xdr:cNvPicPr>
          <a:picLocks noChangeAspect="1"/>
        </xdr:cNvPicPr>
      </xdr:nvPicPr>
      <xdr:blipFill rotWithShape="1">
        <a:blip r:embed="rId12"/>
        <a:stretch>
          <a:fillRect/>
        </a:stretch>
      </xdr:blipFill>
      <xdr:spPr>
        <a:xfrm>
          <a:off x="7395882" y="92470944"/>
          <a:ext cx="1972235" cy="1176617"/>
        </a:xfrm>
        <a:prstGeom prst="rect">
          <a:avLst/>
        </a:prstGeom>
      </xdr:spPr>
    </xdr:pic>
    <xdr:clientData fLocksWithSheet="1" fPrintsWithSheet="1"/>
  </xdr:twoCellAnchor>
  <xdr:twoCellAnchor editAs="oneCell">
    <xdr:from>
      <xdr:col>3</xdr:col>
      <xdr:colOff>157225</xdr:colOff>
      <xdr:row>146</xdr:row>
      <xdr:rowOff>104775</xdr:rowOff>
    </xdr:from>
    <xdr:to>
      <xdr:col>3</xdr:col>
      <xdr:colOff>1143000</xdr:colOff>
      <xdr:row>146</xdr:row>
      <xdr:rowOff>695325</xdr:rowOff>
    </xdr:to>
    <xdr:pic macro="" fPublished="0">
      <xdr:nvPicPr>
        <xdr:cNvPr id="14" name="fc98dea9-9a0d-44b3-a9dc-28b8705dc5ea"/>
        <xdr:cNvPicPr>
          <a:picLocks noChangeAspect="1"/>
        </xdr:cNvPicPr>
      </xdr:nvPicPr>
      <xdr:blipFill rotWithShape="1">
        <a:blip r:embed="rId13"/>
        <a:stretch>
          <a:fillRect/>
        </a:stretch>
      </xdr:blipFill>
      <xdr:spPr>
        <a:xfrm>
          <a:off x="7395882" y="100102144"/>
          <a:ext cx="1972235" cy="1176617"/>
        </a:xfrm>
        <a:prstGeom prst="rect">
          <a:avLst/>
        </a:prstGeom>
      </xdr:spPr>
    </xdr:pic>
    <xdr:clientData fLocksWithSheet="1" fPrintsWithSheet="1"/>
  </xdr:twoCellAnchor>
  <xdr:twoCellAnchor editAs="oneCell">
    <xdr:from>
      <xdr:col>3</xdr:col>
      <xdr:colOff>157225</xdr:colOff>
      <xdr:row>147</xdr:row>
      <xdr:rowOff>104775</xdr:rowOff>
    </xdr:from>
    <xdr:to>
      <xdr:col>3</xdr:col>
      <xdr:colOff>1143000</xdr:colOff>
      <xdr:row>147</xdr:row>
      <xdr:rowOff>695325</xdr:rowOff>
    </xdr:to>
    <xdr:pic macro="" fPublished="0">
      <xdr:nvPicPr>
        <xdr:cNvPr id="15" name="94877912-5ffd-41f6-b226-674f4a528626"/>
        <xdr:cNvPicPr>
          <a:picLocks noChangeAspect="1"/>
        </xdr:cNvPicPr>
      </xdr:nvPicPr>
      <xdr:blipFill rotWithShape="1">
        <a:blip r:embed="rId14"/>
        <a:stretch>
          <a:fillRect/>
        </a:stretch>
      </xdr:blipFill>
      <xdr:spPr>
        <a:xfrm>
          <a:off x="7395882" y="101682176"/>
          <a:ext cx="1972235" cy="1176617"/>
        </a:xfrm>
        <a:prstGeom prst="rect">
          <a:avLst/>
        </a:prstGeom>
      </xdr:spPr>
    </xdr:pic>
    <xdr:clientData fLocksWithSheet="1" fPrintsWithSheet="1"/>
  </xdr:twoCellAnchor>
  <xdr:twoCellAnchor editAs="oneCell">
    <xdr:from>
      <xdr:col>3</xdr:col>
      <xdr:colOff>157225</xdr:colOff>
      <xdr:row>151</xdr:row>
      <xdr:rowOff>104775</xdr:rowOff>
    </xdr:from>
    <xdr:to>
      <xdr:col>3</xdr:col>
      <xdr:colOff>1143000</xdr:colOff>
      <xdr:row>151</xdr:row>
      <xdr:rowOff>695325</xdr:rowOff>
    </xdr:to>
    <xdr:pic macro="" fPublished="0">
      <xdr:nvPicPr>
        <xdr:cNvPr id="16" name="d2832591-59fe-4cb0-b28a-f4bdb9a63b06"/>
        <xdr:cNvPicPr>
          <a:picLocks noChangeAspect="1"/>
        </xdr:cNvPicPr>
      </xdr:nvPicPr>
      <xdr:blipFill rotWithShape="1">
        <a:blip r:embed="rId15"/>
        <a:stretch>
          <a:fillRect/>
        </a:stretch>
      </xdr:blipFill>
      <xdr:spPr>
        <a:xfrm>
          <a:off x="7395882" y="105077560"/>
          <a:ext cx="1972235" cy="1176617"/>
        </a:xfrm>
        <a:prstGeom prst="rect">
          <a:avLst/>
        </a:prstGeom>
      </xdr:spPr>
    </xdr:pic>
    <xdr:clientData fLocksWithSheet="1" fPrintsWithSheet="1"/>
  </xdr:twoCellAnchor>
  <xdr:twoCellAnchor editAs="oneCell">
    <xdr:from>
      <xdr:col>3</xdr:col>
      <xdr:colOff>157225</xdr:colOff>
      <xdr:row>165</xdr:row>
      <xdr:rowOff>104775</xdr:rowOff>
    </xdr:from>
    <xdr:to>
      <xdr:col>3</xdr:col>
      <xdr:colOff>1143000</xdr:colOff>
      <xdr:row>165</xdr:row>
      <xdr:rowOff>695325</xdr:rowOff>
    </xdr:to>
    <xdr:pic macro="" fPublished="0">
      <xdr:nvPicPr>
        <xdr:cNvPr id="17" name="fc345466-1723-43f5-9be5-a7861390677d"/>
        <xdr:cNvPicPr>
          <a:picLocks noChangeAspect="1"/>
        </xdr:cNvPicPr>
      </xdr:nvPicPr>
      <xdr:blipFill rotWithShape="1">
        <a:blip r:embed="rId16"/>
        <a:stretch>
          <a:fillRect/>
        </a:stretch>
      </xdr:blipFill>
      <xdr:spPr>
        <a:xfrm>
          <a:off x="7395882" y="114524120"/>
          <a:ext cx="1972235" cy="1176617"/>
        </a:xfrm>
        <a:prstGeom prst="rect">
          <a:avLst/>
        </a:prstGeom>
      </xdr:spPr>
    </xdr:pic>
    <xdr:clientData fLocksWithSheet="1" fPrintsWithSheet="1"/>
  </xdr:twoCellAnchor>
  <xdr:twoCellAnchor editAs="oneCell">
    <xdr:from>
      <xdr:col>3</xdr:col>
      <xdr:colOff>157225</xdr:colOff>
      <xdr:row>166</xdr:row>
      <xdr:rowOff>104775</xdr:rowOff>
    </xdr:from>
    <xdr:to>
      <xdr:col>3</xdr:col>
      <xdr:colOff>1143000</xdr:colOff>
      <xdr:row>166</xdr:row>
      <xdr:rowOff>695325</xdr:rowOff>
    </xdr:to>
    <xdr:pic macro="" fPublished="0">
      <xdr:nvPicPr>
        <xdr:cNvPr id="18" name="d7de1f11-a819-468e-8236-da6587fbbc2b"/>
        <xdr:cNvPicPr>
          <a:picLocks noChangeAspect="1"/>
        </xdr:cNvPicPr>
      </xdr:nvPicPr>
      <xdr:blipFill rotWithShape="1">
        <a:blip r:embed="rId17"/>
        <a:stretch>
          <a:fillRect/>
        </a:stretch>
      </xdr:blipFill>
      <xdr:spPr>
        <a:xfrm>
          <a:off x="7395882" y="116104136"/>
          <a:ext cx="1972235" cy="1176617"/>
        </a:xfrm>
        <a:prstGeom prst="rect">
          <a:avLst/>
        </a:prstGeom>
      </xdr:spPr>
    </xdr:pic>
    <xdr:clientData fLocksWithSheet="1" fPrintsWithSheet="1"/>
  </xdr:twoCellAnchor>
  <xdr:twoCellAnchor editAs="oneCell">
    <xdr:from>
      <xdr:col>3</xdr:col>
      <xdr:colOff>157225</xdr:colOff>
      <xdr:row>168</xdr:row>
      <xdr:rowOff>104775</xdr:rowOff>
    </xdr:from>
    <xdr:to>
      <xdr:col>3</xdr:col>
      <xdr:colOff>1143000</xdr:colOff>
      <xdr:row>168</xdr:row>
      <xdr:rowOff>695325</xdr:rowOff>
    </xdr:to>
    <xdr:pic macro="" fPublished="0">
      <xdr:nvPicPr>
        <xdr:cNvPr id="19" name="405e08e5-bf6e-41be-a394-8ec6cab7abc8"/>
        <xdr:cNvPicPr>
          <a:picLocks noChangeAspect="1"/>
        </xdr:cNvPicPr>
      </xdr:nvPicPr>
      <xdr:blipFill rotWithShape="1">
        <a:blip r:embed="rId18"/>
        <a:stretch>
          <a:fillRect/>
        </a:stretch>
      </xdr:blipFill>
      <xdr:spPr>
        <a:xfrm>
          <a:off x="7395882" y="118289288"/>
          <a:ext cx="1972235" cy="1176617"/>
        </a:xfrm>
        <a:prstGeom prst="rect">
          <a:avLst/>
        </a:prstGeom>
      </xdr:spPr>
    </xdr:pic>
    <xdr:clientData fLocksWithSheet="1" fPrintsWithSheet="1"/>
  </xdr:twoCellAnchor>
  <xdr:twoCellAnchor editAs="oneCell">
    <xdr:from>
      <xdr:col>3</xdr:col>
      <xdr:colOff>157225</xdr:colOff>
      <xdr:row>169</xdr:row>
      <xdr:rowOff>104775</xdr:rowOff>
    </xdr:from>
    <xdr:to>
      <xdr:col>3</xdr:col>
      <xdr:colOff>1143000</xdr:colOff>
      <xdr:row>169</xdr:row>
      <xdr:rowOff>695325</xdr:rowOff>
    </xdr:to>
    <xdr:pic macro="" fPublished="0">
      <xdr:nvPicPr>
        <xdr:cNvPr id="20" name="1469b82a-9b3d-4fc2-9fcf-cd34eac21c51"/>
        <xdr:cNvPicPr>
          <a:picLocks noChangeAspect="1"/>
        </xdr:cNvPicPr>
      </xdr:nvPicPr>
      <xdr:blipFill rotWithShape="1">
        <a:blip r:embed="rId19"/>
        <a:stretch>
          <a:fillRect/>
        </a:stretch>
      </xdr:blipFill>
      <xdr:spPr>
        <a:xfrm>
          <a:off x="7395882" y="119869312"/>
          <a:ext cx="1972235" cy="1176617"/>
        </a:xfrm>
        <a:prstGeom prst="rect">
          <a:avLst/>
        </a:prstGeom>
      </xdr:spPr>
    </xdr:pic>
    <xdr:clientData fLocksWithSheet="1" fPrintsWithSheet="1"/>
  </xdr:twoCellAnchor>
  <xdr:twoCellAnchor editAs="oneCell">
    <xdr:from>
      <xdr:col>3</xdr:col>
      <xdr:colOff>157225</xdr:colOff>
      <xdr:row>170</xdr:row>
      <xdr:rowOff>104775</xdr:rowOff>
    </xdr:from>
    <xdr:to>
      <xdr:col>3</xdr:col>
      <xdr:colOff>1143000</xdr:colOff>
      <xdr:row>170</xdr:row>
      <xdr:rowOff>695325</xdr:rowOff>
    </xdr:to>
    <xdr:pic macro="" fPublished="0">
      <xdr:nvPicPr>
        <xdr:cNvPr id="21" name="0a4f39d1-e199-4cbf-8c0e-0bd1dcaff50c"/>
        <xdr:cNvPicPr>
          <a:picLocks noChangeAspect="1"/>
        </xdr:cNvPicPr>
      </xdr:nvPicPr>
      <xdr:blipFill rotWithShape="1">
        <a:blip r:embed="rId20"/>
        <a:stretch>
          <a:fillRect/>
        </a:stretch>
      </xdr:blipFill>
      <xdr:spPr>
        <a:xfrm>
          <a:off x="7395882" y="121449352"/>
          <a:ext cx="1972235" cy="1176617"/>
        </a:xfrm>
        <a:prstGeom prst="rect">
          <a:avLst/>
        </a:prstGeom>
      </xdr:spPr>
    </xdr:pic>
    <xdr:clientData fLocksWithSheet="1" fPrintsWithSheet="1"/>
  </xdr:twoCellAnchor>
  <xdr:twoCellAnchor editAs="oneCell">
    <xdr:from>
      <xdr:col>3</xdr:col>
      <xdr:colOff>157225</xdr:colOff>
      <xdr:row>180</xdr:row>
      <xdr:rowOff>104775</xdr:rowOff>
    </xdr:from>
    <xdr:to>
      <xdr:col>3</xdr:col>
      <xdr:colOff>1143000</xdr:colOff>
      <xdr:row>180</xdr:row>
      <xdr:rowOff>695325</xdr:rowOff>
    </xdr:to>
    <xdr:pic macro="" fPublished="0">
      <xdr:nvPicPr>
        <xdr:cNvPr id="22" name="90ad996a-537b-4653-bc06-730cd11341b3"/>
        <xdr:cNvPicPr>
          <a:picLocks noChangeAspect="1"/>
        </xdr:cNvPicPr>
      </xdr:nvPicPr>
      <xdr:blipFill rotWithShape="1">
        <a:blip r:embed="rId21"/>
        <a:stretch>
          <a:fillRect/>
        </a:stretch>
      </xdr:blipFill>
      <xdr:spPr>
        <a:xfrm>
          <a:off x="7395882" y="128475448"/>
          <a:ext cx="1972235" cy="1176617"/>
        </a:xfrm>
        <a:prstGeom prst="rect">
          <a:avLst/>
        </a:prstGeom>
      </xdr:spPr>
    </xdr:pic>
    <xdr:clientData fLocksWithSheet="1" fPrintsWithSheet="1"/>
  </xdr:twoCellAnchor>
  <xdr:twoCellAnchor editAs="oneCell">
    <xdr:from>
      <xdr:col>3</xdr:col>
      <xdr:colOff>157225</xdr:colOff>
      <xdr:row>182</xdr:row>
      <xdr:rowOff>104775</xdr:rowOff>
    </xdr:from>
    <xdr:to>
      <xdr:col>3</xdr:col>
      <xdr:colOff>1143000</xdr:colOff>
      <xdr:row>182</xdr:row>
      <xdr:rowOff>695325</xdr:rowOff>
    </xdr:to>
    <xdr:pic macro="" fPublished="0">
      <xdr:nvPicPr>
        <xdr:cNvPr id="23" name="08b6f99d-3596-4ce1-bb9c-50bd82f4aa89"/>
        <xdr:cNvPicPr>
          <a:picLocks noChangeAspect="1"/>
        </xdr:cNvPicPr>
      </xdr:nvPicPr>
      <xdr:blipFill rotWithShape="1">
        <a:blip r:embed="rId22"/>
        <a:stretch>
          <a:fillRect/>
        </a:stretch>
      </xdr:blipFill>
      <xdr:spPr>
        <a:xfrm>
          <a:off x="7395882" y="130660584"/>
          <a:ext cx="1972235" cy="1176617"/>
        </a:xfrm>
        <a:prstGeom prst="rect">
          <a:avLst/>
        </a:prstGeom>
      </xdr:spPr>
    </xdr:pic>
    <xdr:clientData fLocksWithSheet="1" fPrintsWithSheet="1"/>
  </xdr:twoCellAnchor>
  <xdr:twoCellAnchor editAs="oneCell">
    <xdr:from>
      <xdr:col>3</xdr:col>
      <xdr:colOff>157225</xdr:colOff>
      <xdr:row>183</xdr:row>
      <xdr:rowOff>104775</xdr:rowOff>
    </xdr:from>
    <xdr:to>
      <xdr:col>3</xdr:col>
      <xdr:colOff>1143000</xdr:colOff>
      <xdr:row>183</xdr:row>
      <xdr:rowOff>695325</xdr:rowOff>
    </xdr:to>
    <xdr:pic macro="" fPublished="0">
      <xdr:nvPicPr>
        <xdr:cNvPr id="24" name="6b9b1bb2-c317-4a6f-bbe4-5872a5485a91"/>
        <xdr:cNvPicPr>
          <a:picLocks noChangeAspect="1"/>
        </xdr:cNvPicPr>
      </xdr:nvPicPr>
      <xdr:blipFill rotWithShape="1">
        <a:blip r:embed="rId23"/>
        <a:stretch>
          <a:fillRect/>
        </a:stretch>
      </xdr:blipFill>
      <xdr:spPr>
        <a:xfrm>
          <a:off x="7395882" y="132240616"/>
          <a:ext cx="1972235" cy="1176617"/>
        </a:xfrm>
        <a:prstGeom prst="rect">
          <a:avLst/>
        </a:prstGeom>
      </xdr:spPr>
    </xdr:pic>
    <xdr:clientData fLocksWithSheet="1" fPrintsWithSheet="1"/>
  </xdr:twoCellAnchor>
  <xdr:twoCellAnchor editAs="oneCell">
    <xdr:from>
      <xdr:col>3</xdr:col>
      <xdr:colOff>157225</xdr:colOff>
      <xdr:row>184</xdr:row>
      <xdr:rowOff>104775</xdr:rowOff>
    </xdr:from>
    <xdr:to>
      <xdr:col>3</xdr:col>
      <xdr:colOff>1143000</xdr:colOff>
      <xdr:row>184</xdr:row>
      <xdr:rowOff>695325</xdr:rowOff>
    </xdr:to>
    <xdr:pic macro="" fPublished="0">
      <xdr:nvPicPr>
        <xdr:cNvPr id="25" name="be1f0209-9d03-4851-b20b-c3be32b76e54"/>
        <xdr:cNvPicPr>
          <a:picLocks noChangeAspect="1"/>
        </xdr:cNvPicPr>
      </xdr:nvPicPr>
      <xdr:blipFill rotWithShape="1">
        <a:blip r:embed="rId24"/>
        <a:stretch>
          <a:fillRect/>
        </a:stretch>
      </xdr:blipFill>
      <xdr:spPr>
        <a:xfrm>
          <a:off x="7395882" y="133820640"/>
          <a:ext cx="1972235" cy="1176617"/>
        </a:xfrm>
        <a:prstGeom prst="rect">
          <a:avLst/>
        </a:prstGeom>
      </xdr:spPr>
    </xdr:pic>
    <xdr:clientData fLocksWithSheet="1" fPrintsWithSheet="1"/>
  </xdr:twoCellAnchor>
  <xdr:twoCellAnchor editAs="oneCell">
    <xdr:from>
      <xdr:col>3</xdr:col>
      <xdr:colOff>157225</xdr:colOff>
      <xdr:row>185</xdr:row>
      <xdr:rowOff>104775</xdr:rowOff>
    </xdr:from>
    <xdr:to>
      <xdr:col>3</xdr:col>
      <xdr:colOff>1143000</xdr:colOff>
      <xdr:row>185</xdr:row>
      <xdr:rowOff>695325</xdr:rowOff>
    </xdr:to>
    <xdr:pic macro="" fPublished="0">
      <xdr:nvPicPr>
        <xdr:cNvPr id="26" name="2bacadb3-420d-4766-930f-bc712dd25828"/>
        <xdr:cNvPicPr>
          <a:picLocks noChangeAspect="1"/>
        </xdr:cNvPicPr>
      </xdr:nvPicPr>
      <xdr:blipFill rotWithShape="1">
        <a:blip r:embed="rId25"/>
        <a:stretch>
          <a:fillRect/>
        </a:stretch>
      </xdr:blipFill>
      <xdr:spPr>
        <a:xfrm>
          <a:off x="7395882" y="135400672"/>
          <a:ext cx="1972235" cy="1176617"/>
        </a:xfrm>
        <a:prstGeom prst="rect">
          <a:avLst/>
        </a:prstGeom>
      </xdr:spPr>
    </xdr:pic>
    <xdr:clientData fLocksWithSheet="1" fPrintsWithSheet="1"/>
  </xdr:twoCellAnchor>
  <xdr:twoCellAnchor editAs="oneCell">
    <xdr:from>
      <xdr:col>3</xdr:col>
      <xdr:colOff>157225</xdr:colOff>
      <xdr:row>186</xdr:row>
      <xdr:rowOff>104775</xdr:rowOff>
    </xdr:from>
    <xdr:to>
      <xdr:col>3</xdr:col>
      <xdr:colOff>1143000</xdr:colOff>
      <xdr:row>186</xdr:row>
      <xdr:rowOff>695325</xdr:rowOff>
    </xdr:to>
    <xdr:pic macro="" fPublished="0">
      <xdr:nvPicPr>
        <xdr:cNvPr id="27" name="aa646ae4-d882-4426-9c9f-a6c32c84704f"/>
        <xdr:cNvPicPr>
          <a:picLocks noChangeAspect="1"/>
        </xdr:cNvPicPr>
      </xdr:nvPicPr>
      <xdr:blipFill rotWithShape="1">
        <a:blip r:embed="rId26"/>
        <a:stretch>
          <a:fillRect/>
        </a:stretch>
      </xdr:blipFill>
      <xdr:spPr>
        <a:xfrm>
          <a:off x="7395882" y="136980704"/>
          <a:ext cx="1972235" cy="1176617"/>
        </a:xfrm>
        <a:prstGeom prst="rect">
          <a:avLst/>
        </a:prstGeom>
      </xdr:spPr>
    </xdr:pic>
    <xdr:clientData fLocksWithSheet="1" fPrintsWithSheet="1"/>
  </xdr:twoCellAnchor>
  <xdr:twoCellAnchor editAs="oneCell">
    <xdr:from>
      <xdr:col>3</xdr:col>
      <xdr:colOff>157225</xdr:colOff>
      <xdr:row>219</xdr:row>
      <xdr:rowOff>104775</xdr:rowOff>
    </xdr:from>
    <xdr:to>
      <xdr:col>3</xdr:col>
      <xdr:colOff>1143000</xdr:colOff>
      <xdr:row>219</xdr:row>
      <xdr:rowOff>695325</xdr:rowOff>
    </xdr:to>
    <xdr:pic macro="" fPublished="0">
      <xdr:nvPicPr>
        <xdr:cNvPr id="28" name="58326f47-21e3-420a-a708-daad5726514c"/>
        <xdr:cNvPicPr>
          <a:picLocks noChangeAspect="1"/>
        </xdr:cNvPicPr>
      </xdr:nvPicPr>
      <xdr:blipFill rotWithShape="1">
        <a:blip r:embed="rId27"/>
        <a:stretch>
          <a:fillRect/>
        </a:stretch>
      </xdr:blipFill>
      <xdr:spPr>
        <a:xfrm>
          <a:off x="7395882" y="157924496"/>
          <a:ext cx="1972235" cy="1176617"/>
        </a:xfrm>
        <a:prstGeom prst="rect">
          <a:avLst/>
        </a:prstGeom>
      </xdr:spPr>
    </xdr:pic>
    <xdr:clientData fLocksWithSheet="1" fPrintsWithSheet="1"/>
  </xdr:twoCellAnchor>
  <xdr:twoCellAnchor editAs="oneCell">
    <xdr:from>
      <xdr:col>3</xdr:col>
      <xdr:colOff>157225</xdr:colOff>
      <xdr:row>220</xdr:row>
      <xdr:rowOff>104775</xdr:rowOff>
    </xdr:from>
    <xdr:to>
      <xdr:col>3</xdr:col>
      <xdr:colOff>1143000</xdr:colOff>
      <xdr:row>220</xdr:row>
      <xdr:rowOff>695325</xdr:rowOff>
    </xdr:to>
    <xdr:pic macro="" fPublished="0">
      <xdr:nvPicPr>
        <xdr:cNvPr id="29" name="ad97c030-b0ca-43c3-b33d-a2bec638ee0f"/>
        <xdr:cNvPicPr>
          <a:picLocks noChangeAspect="1"/>
        </xdr:cNvPicPr>
      </xdr:nvPicPr>
      <xdr:blipFill rotWithShape="1">
        <a:blip r:embed="rId28"/>
        <a:stretch>
          <a:fillRect/>
        </a:stretch>
      </xdr:blipFill>
      <xdr:spPr>
        <a:xfrm>
          <a:off x="7395882" y="159504528"/>
          <a:ext cx="1972235" cy="1176617"/>
        </a:xfrm>
        <a:prstGeom prst="rect">
          <a:avLst/>
        </a:prstGeom>
      </xdr:spPr>
    </xdr:pic>
    <xdr:clientData fLocksWithSheet="1" fPrintsWithSheet="1"/>
  </xdr:twoCellAnchor>
  <xdr:twoCellAnchor editAs="oneCell">
    <xdr:from>
      <xdr:col>3</xdr:col>
      <xdr:colOff>157225</xdr:colOff>
      <xdr:row>227</xdr:row>
      <xdr:rowOff>104775</xdr:rowOff>
    </xdr:from>
    <xdr:to>
      <xdr:col>3</xdr:col>
      <xdr:colOff>1143000</xdr:colOff>
      <xdr:row>227</xdr:row>
      <xdr:rowOff>695325</xdr:rowOff>
    </xdr:to>
    <xdr:pic macro="" fPublished="0">
      <xdr:nvPicPr>
        <xdr:cNvPr id="30" name="16a93a1c-9d75-4871-8e7a-1ced20b4b0d1"/>
        <xdr:cNvPicPr>
          <a:picLocks noChangeAspect="1"/>
        </xdr:cNvPicPr>
      </xdr:nvPicPr>
      <xdr:blipFill rotWithShape="1">
        <a:blip r:embed="rId29"/>
        <a:stretch>
          <a:fillRect/>
        </a:stretch>
      </xdr:blipFill>
      <xdr:spPr>
        <a:xfrm>
          <a:off x="7395882" y="164715264"/>
          <a:ext cx="1972235" cy="1176617"/>
        </a:xfrm>
        <a:prstGeom prst="rect">
          <a:avLst/>
        </a:prstGeom>
      </xdr:spPr>
    </xdr:pic>
    <xdr:clientData fLocksWithSheet="1" fPrintsWithSheet="1"/>
  </xdr:twoCellAnchor>
  <xdr:twoCellAnchor editAs="oneCell">
    <xdr:from>
      <xdr:col>3</xdr:col>
      <xdr:colOff>157225</xdr:colOff>
      <xdr:row>235</xdr:row>
      <xdr:rowOff>104775</xdr:rowOff>
    </xdr:from>
    <xdr:to>
      <xdr:col>3</xdr:col>
      <xdr:colOff>1143000</xdr:colOff>
      <xdr:row>235</xdr:row>
      <xdr:rowOff>695325</xdr:rowOff>
    </xdr:to>
    <xdr:pic macro="" fPublished="0">
      <xdr:nvPicPr>
        <xdr:cNvPr id="31" name="d023b92f-f406-4270-9791-44163740772e"/>
        <xdr:cNvPicPr>
          <a:picLocks noChangeAspect="1"/>
        </xdr:cNvPicPr>
      </xdr:nvPicPr>
      <xdr:blipFill rotWithShape="1">
        <a:blip r:embed="rId30"/>
        <a:stretch>
          <a:fillRect/>
        </a:stretch>
      </xdr:blipFill>
      <xdr:spPr>
        <a:xfrm>
          <a:off x="7395882" y="170531120"/>
          <a:ext cx="1972235" cy="1176617"/>
        </a:xfrm>
        <a:prstGeom prst="rect">
          <a:avLst/>
        </a:prstGeom>
      </xdr:spPr>
    </xdr:pic>
    <xdr:clientData fLocksWithSheet="1" fPrintsWithSheet="1"/>
  </xdr:twoCellAnchor>
  <xdr:twoCellAnchor editAs="oneCell">
    <xdr:from>
      <xdr:col>3</xdr:col>
      <xdr:colOff>157225</xdr:colOff>
      <xdr:row>241</xdr:row>
      <xdr:rowOff>104775</xdr:rowOff>
    </xdr:from>
    <xdr:to>
      <xdr:col>3</xdr:col>
      <xdr:colOff>1143000</xdr:colOff>
      <xdr:row>241</xdr:row>
      <xdr:rowOff>695325</xdr:rowOff>
    </xdr:to>
    <xdr:pic macro="" fPublished="0">
      <xdr:nvPicPr>
        <xdr:cNvPr id="32" name="961a7666-3ed7-44ec-aa11-7ed8fb71f200"/>
        <xdr:cNvPicPr>
          <a:picLocks noChangeAspect="1"/>
        </xdr:cNvPicPr>
      </xdr:nvPicPr>
      <xdr:blipFill rotWithShape="1">
        <a:blip r:embed="rId31"/>
        <a:stretch>
          <a:fillRect/>
        </a:stretch>
      </xdr:blipFill>
      <xdr:spPr>
        <a:xfrm>
          <a:off x="7395882" y="175136736"/>
          <a:ext cx="1972235" cy="1176617"/>
        </a:xfrm>
        <a:prstGeom prst="rect">
          <a:avLst/>
        </a:prstGeom>
      </xdr:spPr>
    </xdr:pic>
    <xdr:clientData fLocksWithSheet="1" fPrintsWithSheet="1"/>
  </xdr:twoCellAnchor>
  <xdr:twoCellAnchor editAs="oneCell">
    <xdr:from>
      <xdr:col>3</xdr:col>
      <xdr:colOff>157225</xdr:colOff>
      <xdr:row>244</xdr:row>
      <xdr:rowOff>104775</xdr:rowOff>
    </xdr:from>
    <xdr:to>
      <xdr:col>3</xdr:col>
      <xdr:colOff>1143000</xdr:colOff>
      <xdr:row>244</xdr:row>
      <xdr:rowOff>695325</xdr:rowOff>
    </xdr:to>
    <xdr:pic macro="" fPublished="0">
      <xdr:nvPicPr>
        <xdr:cNvPr id="33" name="ec889bbe-f7cc-4515-94e4-58363de5a99e"/>
        <xdr:cNvPicPr>
          <a:picLocks noChangeAspect="1"/>
        </xdr:cNvPicPr>
      </xdr:nvPicPr>
      <xdr:blipFill rotWithShape="1">
        <a:blip r:embed="rId32"/>
        <a:stretch>
          <a:fillRect/>
        </a:stretch>
      </xdr:blipFill>
      <xdr:spPr>
        <a:xfrm>
          <a:off x="7395882" y="177926992"/>
          <a:ext cx="1972235" cy="1176617"/>
        </a:xfrm>
        <a:prstGeom prst="rect">
          <a:avLst/>
        </a:prstGeom>
      </xdr:spPr>
    </xdr:pic>
    <xdr:clientData fLocksWithSheet="1" fPrintsWithSheet="1"/>
  </xdr:twoCellAnchor>
  <xdr:twoCellAnchor editAs="oneCell">
    <xdr:from>
      <xdr:col>3</xdr:col>
      <xdr:colOff>157225</xdr:colOff>
      <xdr:row>245</xdr:row>
      <xdr:rowOff>104775</xdr:rowOff>
    </xdr:from>
    <xdr:to>
      <xdr:col>3</xdr:col>
      <xdr:colOff>1143000</xdr:colOff>
      <xdr:row>245</xdr:row>
      <xdr:rowOff>695325</xdr:rowOff>
    </xdr:to>
    <xdr:pic macro="" fPublished="0">
      <xdr:nvPicPr>
        <xdr:cNvPr id="34" name="fd74a245-eaff-457f-bb6d-8c835446540d"/>
        <xdr:cNvPicPr>
          <a:picLocks noChangeAspect="1"/>
        </xdr:cNvPicPr>
      </xdr:nvPicPr>
      <xdr:blipFill rotWithShape="1">
        <a:blip r:embed="rId33"/>
        <a:stretch>
          <a:fillRect/>
        </a:stretch>
      </xdr:blipFill>
      <xdr:spPr>
        <a:xfrm>
          <a:off x="7395882" y="179507008"/>
          <a:ext cx="1972235" cy="1176617"/>
        </a:xfrm>
        <a:prstGeom prst="rect">
          <a:avLst/>
        </a:prstGeom>
      </xdr:spPr>
    </xdr:pic>
    <xdr:clientData fLocksWithSheet="1" fPrintsWithSheet="1"/>
  </xdr:twoCellAnchor>
  <xdr:twoCellAnchor editAs="oneCell">
    <xdr:from>
      <xdr:col>3</xdr:col>
      <xdr:colOff>157225</xdr:colOff>
      <xdr:row>250</xdr:row>
      <xdr:rowOff>104775</xdr:rowOff>
    </xdr:from>
    <xdr:to>
      <xdr:col>3</xdr:col>
      <xdr:colOff>1143000</xdr:colOff>
      <xdr:row>250</xdr:row>
      <xdr:rowOff>695325</xdr:rowOff>
    </xdr:to>
    <xdr:pic macro="" fPublished="0">
      <xdr:nvPicPr>
        <xdr:cNvPr id="35" name="44dcffb2-5f18-4f5f-a4aa-24d0bfd520aa"/>
        <xdr:cNvPicPr>
          <a:picLocks noChangeAspect="1"/>
        </xdr:cNvPicPr>
      </xdr:nvPicPr>
      <xdr:blipFill rotWithShape="1">
        <a:blip r:embed="rId34"/>
        <a:stretch>
          <a:fillRect/>
        </a:stretch>
      </xdr:blipFill>
      <xdr:spPr>
        <a:xfrm>
          <a:off x="7395882" y="183507520"/>
          <a:ext cx="1972235" cy="1176617"/>
        </a:xfrm>
        <a:prstGeom prst="rect">
          <a:avLst/>
        </a:prstGeom>
      </xdr:spPr>
    </xdr:pic>
    <xdr:clientData fLocksWithSheet="1" fPrintsWithSheet="1"/>
  </xdr:twoCellAnchor>
  <xdr:twoCellAnchor editAs="oneCell">
    <xdr:from>
      <xdr:col>3</xdr:col>
      <xdr:colOff>157225</xdr:colOff>
      <xdr:row>279</xdr:row>
      <xdr:rowOff>104775</xdr:rowOff>
    </xdr:from>
    <xdr:to>
      <xdr:col>3</xdr:col>
      <xdr:colOff>1143000</xdr:colOff>
      <xdr:row>279</xdr:row>
      <xdr:rowOff>695325</xdr:rowOff>
    </xdr:to>
    <xdr:pic macro="" fPublished="0">
      <xdr:nvPicPr>
        <xdr:cNvPr id="36" name="d8e4de88-af8b-4bf9-8b7b-a022e41b5008"/>
        <xdr:cNvPicPr>
          <a:picLocks noChangeAspect="1"/>
        </xdr:cNvPicPr>
      </xdr:nvPicPr>
      <xdr:blipFill rotWithShape="1">
        <a:blip r:embed="rId35"/>
        <a:stretch>
          <a:fillRect/>
        </a:stretch>
      </xdr:blipFill>
      <xdr:spPr>
        <a:xfrm>
          <a:off x="7395882" y="202030848"/>
          <a:ext cx="1972235" cy="1176617"/>
        </a:xfrm>
        <a:prstGeom prst="rect">
          <a:avLst/>
        </a:prstGeom>
      </xdr:spPr>
    </xdr:pic>
    <xdr:clientData fLocksWithSheet="1" fPrintsWithSheet="1"/>
  </xdr:twoCellAnchor>
  <xdr:twoCellAnchor editAs="oneCell">
    <xdr:from>
      <xdr:col>3</xdr:col>
      <xdr:colOff>157225</xdr:colOff>
      <xdr:row>280</xdr:row>
      <xdr:rowOff>104775</xdr:rowOff>
    </xdr:from>
    <xdr:to>
      <xdr:col>3</xdr:col>
      <xdr:colOff>1143000</xdr:colOff>
      <xdr:row>280</xdr:row>
      <xdr:rowOff>695325</xdr:rowOff>
    </xdr:to>
    <xdr:pic macro="" fPublished="0">
      <xdr:nvPicPr>
        <xdr:cNvPr id="37" name="05674dd8-fb66-496c-b013-c75022c21f87"/>
        <xdr:cNvPicPr>
          <a:picLocks noChangeAspect="1"/>
        </xdr:cNvPicPr>
      </xdr:nvPicPr>
      <xdr:blipFill rotWithShape="1">
        <a:blip r:embed="rId36"/>
        <a:stretch>
          <a:fillRect/>
        </a:stretch>
      </xdr:blipFill>
      <xdr:spPr>
        <a:xfrm>
          <a:off x="7395882" y="203610880"/>
          <a:ext cx="1972235" cy="1176617"/>
        </a:xfrm>
        <a:prstGeom prst="rect">
          <a:avLst/>
        </a:prstGeom>
      </xdr:spPr>
    </xdr:pic>
    <xdr:clientData fLocksWithSheet="1" fPrintsWithSheet="1"/>
  </xdr:twoCellAnchor>
  <xdr:twoCellAnchor editAs="oneCell">
    <xdr:from>
      <xdr:col>3</xdr:col>
      <xdr:colOff>157225</xdr:colOff>
      <xdr:row>281</xdr:row>
      <xdr:rowOff>104775</xdr:rowOff>
    </xdr:from>
    <xdr:to>
      <xdr:col>3</xdr:col>
      <xdr:colOff>1143000</xdr:colOff>
      <xdr:row>281</xdr:row>
      <xdr:rowOff>695325</xdr:rowOff>
    </xdr:to>
    <xdr:pic macro="" fPublished="0">
      <xdr:nvPicPr>
        <xdr:cNvPr id="38" name="667790fc-1855-41d9-b8a9-9fb559e40138"/>
        <xdr:cNvPicPr>
          <a:picLocks noChangeAspect="1"/>
        </xdr:cNvPicPr>
      </xdr:nvPicPr>
      <xdr:blipFill rotWithShape="1">
        <a:blip r:embed="rId37"/>
        <a:stretch>
          <a:fillRect/>
        </a:stretch>
      </xdr:blipFill>
      <xdr:spPr>
        <a:xfrm>
          <a:off x="7395882" y="205190896"/>
          <a:ext cx="1972235" cy="1176617"/>
        </a:xfrm>
        <a:prstGeom prst="rect">
          <a:avLst/>
        </a:prstGeom>
      </xdr:spPr>
    </xdr:pic>
    <xdr:clientData fLocksWithSheet="1" fPrintsWithSheet="1"/>
  </xdr:twoCellAnchor>
  <xdr:twoCellAnchor editAs="oneCell">
    <xdr:from>
      <xdr:col>3</xdr:col>
      <xdr:colOff>157225</xdr:colOff>
      <xdr:row>282</xdr:row>
      <xdr:rowOff>104775</xdr:rowOff>
    </xdr:from>
    <xdr:to>
      <xdr:col>3</xdr:col>
      <xdr:colOff>1143000</xdr:colOff>
      <xdr:row>282</xdr:row>
      <xdr:rowOff>695325</xdr:rowOff>
    </xdr:to>
    <xdr:pic macro="" fPublished="0">
      <xdr:nvPicPr>
        <xdr:cNvPr id="39" name="eedf211e-5962-4637-a0a5-8827022bae51"/>
        <xdr:cNvPicPr>
          <a:picLocks noChangeAspect="1"/>
        </xdr:cNvPicPr>
      </xdr:nvPicPr>
      <xdr:blipFill rotWithShape="1">
        <a:blip r:embed="rId38"/>
        <a:stretch>
          <a:fillRect/>
        </a:stretch>
      </xdr:blipFill>
      <xdr:spPr>
        <a:xfrm>
          <a:off x="7395882" y="206770928"/>
          <a:ext cx="1972235" cy="1176617"/>
        </a:xfrm>
        <a:prstGeom prst="rect">
          <a:avLst/>
        </a:prstGeom>
      </xdr:spPr>
    </xdr:pic>
    <xdr:clientData fLocksWithSheet="1" fPrintsWithSheet="1"/>
  </xdr:twoCellAnchor>
  <xdr:twoCellAnchor editAs="oneCell">
    <xdr:from>
      <xdr:col>3</xdr:col>
      <xdr:colOff>157225</xdr:colOff>
      <xdr:row>284</xdr:row>
      <xdr:rowOff>104775</xdr:rowOff>
    </xdr:from>
    <xdr:to>
      <xdr:col>3</xdr:col>
      <xdr:colOff>1143000</xdr:colOff>
      <xdr:row>284</xdr:row>
      <xdr:rowOff>695325</xdr:rowOff>
    </xdr:to>
    <xdr:pic macro="" fPublished="0">
      <xdr:nvPicPr>
        <xdr:cNvPr id="40" name="51fe342c-8a4e-47e9-b13e-cc97deaf93dc"/>
        <xdr:cNvPicPr>
          <a:picLocks noChangeAspect="1"/>
        </xdr:cNvPicPr>
      </xdr:nvPicPr>
      <xdr:blipFill rotWithShape="1">
        <a:blip r:embed="rId39"/>
        <a:stretch>
          <a:fillRect/>
        </a:stretch>
      </xdr:blipFill>
      <xdr:spPr>
        <a:xfrm>
          <a:off x="7395882" y="208956080"/>
          <a:ext cx="1972235" cy="1176617"/>
        </a:xfrm>
        <a:prstGeom prst="rect">
          <a:avLst/>
        </a:prstGeom>
      </xdr:spPr>
    </xdr:pic>
    <xdr:clientData fLocksWithSheet="1" fPrintsWithSheet="1"/>
  </xdr:twoCellAnchor>
  <xdr:twoCellAnchor editAs="oneCell">
    <xdr:from>
      <xdr:col>3</xdr:col>
      <xdr:colOff>157225</xdr:colOff>
      <xdr:row>285</xdr:row>
      <xdr:rowOff>104775</xdr:rowOff>
    </xdr:from>
    <xdr:to>
      <xdr:col>3</xdr:col>
      <xdr:colOff>1143000</xdr:colOff>
      <xdr:row>285</xdr:row>
      <xdr:rowOff>695325</xdr:rowOff>
    </xdr:to>
    <xdr:pic macro="" fPublished="0">
      <xdr:nvPicPr>
        <xdr:cNvPr id="41" name="cd9eeb02-5f9b-4956-b887-85dfd3194f7f"/>
        <xdr:cNvPicPr>
          <a:picLocks noChangeAspect="1"/>
        </xdr:cNvPicPr>
      </xdr:nvPicPr>
      <xdr:blipFill rotWithShape="1">
        <a:blip r:embed="rId40"/>
        <a:stretch>
          <a:fillRect/>
        </a:stretch>
      </xdr:blipFill>
      <xdr:spPr>
        <a:xfrm>
          <a:off x="7395882" y="210536112"/>
          <a:ext cx="1972235" cy="1176617"/>
        </a:xfrm>
        <a:prstGeom prst="rect">
          <a:avLst/>
        </a:prstGeom>
      </xdr:spPr>
    </xdr:pic>
    <xdr:clientData fLocksWithSheet="1" fPrintsWithSheet="1"/>
  </xdr:twoCellAnchor>
  <xdr:twoCellAnchor editAs="oneCell">
    <xdr:from>
      <xdr:col>3</xdr:col>
      <xdr:colOff>157225</xdr:colOff>
      <xdr:row>288</xdr:row>
      <xdr:rowOff>104775</xdr:rowOff>
    </xdr:from>
    <xdr:to>
      <xdr:col>3</xdr:col>
      <xdr:colOff>1143000</xdr:colOff>
      <xdr:row>288</xdr:row>
      <xdr:rowOff>695325</xdr:rowOff>
    </xdr:to>
    <xdr:pic macro="" fPublished="0">
      <xdr:nvPicPr>
        <xdr:cNvPr id="42" name="4364702e-7a3f-47b6-98a6-75a2da428492"/>
        <xdr:cNvPicPr>
          <a:picLocks noChangeAspect="1"/>
        </xdr:cNvPicPr>
      </xdr:nvPicPr>
      <xdr:blipFill rotWithShape="1">
        <a:blip r:embed="rId41"/>
        <a:stretch>
          <a:fillRect/>
        </a:stretch>
      </xdr:blipFill>
      <xdr:spPr>
        <a:xfrm>
          <a:off x="7395882" y="213326384"/>
          <a:ext cx="1972235" cy="1176617"/>
        </a:xfrm>
        <a:prstGeom prst="rect">
          <a:avLst/>
        </a:prstGeom>
      </xdr:spPr>
    </xdr:pic>
    <xdr:clientData fLocksWithSheet="1" fPrintsWithSheet="1"/>
  </xdr:twoCellAnchor>
  <xdr:twoCellAnchor editAs="oneCell">
    <xdr:from>
      <xdr:col>3</xdr:col>
      <xdr:colOff>157225</xdr:colOff>
      <xdr:row>289</xdr:row>
      <xdr:rowOff>104775</xdr:rowOff>
    </xdr:from>
    <xdr:to>
      <xdr:col>3</xdr:col>
      <xdr:colOff>1143000</xdr:colOff>
      <xdr:row>289</xdr:row>
      <xdr:rowOff>695325</xdr:rowOff>
    </xdr:to>
    <xdr:pic macro="" fPublished="0">
      <xdr:nvPicPr>
        <xdr:cNvPr id="43" name="58fae0b1-7c33-4b27-b8e9-f057b53007c2"/>
        <xdr:cNvPicPr>
          <a:picLocks noChangeAspect="1"/>
        </xdr:cNvPicPr>
      </xdr:nvPicPr>
      <xdr:blipFill rotWithShape="1">
        <a:blip r:embed="rId42"/>
        <a:stretch>
          <a:fillRect/>
        </a:stretch>
      </xdr:blipFill>
      <xdr:spPr>
        <a:xfrm>
          <a:off x="7395882" y="214906384"/>
          <a:ext cx="1972235" cy="1176617"/>
        </a:xfrm>
        <a:prstGeom prst="rect">
          <a:avLst/>
        </a:prstGeom>
      </xdr:spPr>
    </xdr:pic>
    <xdr:clientData fLocksWithSheet="1" fPrintsWithSheet="1"/>
  </xdr:twoCellAnchor>
</xdr:wsDr>
</file>

<file path=xl/drawings/drawing54.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19</xdr:col>
      <xdr:colOff>0</xdr:colOff>
      <xdr:row>17</xdr:row>
      <xdr:rowOff>0</xdr:rowOff>
    </xdr:from>
    <xdr:to>
      <xdr:col>28</xdr:col>
      <xdr:colOff>133350</xdr:colOff>
      <xdr:row>29</xdr:row>
      <xdr:rowOff>57150</xdr:rowOff>
    </xdr:to>
    <xdr:sp fLocksText="1" fPublished="0">
      <xdr:nvSpPr>
        <xdr:cNvPr id="2" name="밸런스팩터_01"/>
        <xdr:cNvSpPr>
          <a:spLocks noGrp="1" noRot="1"/>
        </xdr:cNvSpPr>
      </xdr:nvSpPr>
      <xdr:spPr>
        <a:xfrm>
          <a:off x="14025563" y="10191750"/>
          <a:ext cx="6905625" cy="6977062"/>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진행 관문</a:t>
          </a:r>
        </a:p>
      </xdr:txBody>
    </xdr:sp>
    <xdr:clientData fLocksWithSheet="1" fPrintsWithSheet="1"/>
  </xdr:twoCellAnchor>
  <xdr:twoCellAnchor editAs="oneCell">
    <xdr:from>
      <xdr:col>21</xdr:col>
      <xdr:colOff>0</xdr:colOff>
      <xdr:row>31</xdr:row>
      <xdr:rowOff>0</xdr:rowOff>
    </xdr:from>
    <xdr:to>
      <xdr:col>29</xdr:col>
      <xdr:colOff>304800</xdr:colOff>
      <xdr:row>42</xdr:row>
      <xdr:rowOff>152400</xdr:rowOff>
    </xdr:to>
    <xdr:sp fLocksText="1" fPublished="0">
      <xdr:nvSpPr>
        <xdr:cNvPr id="3" name="밸런스팩터_02"/>
        <xdr:cNvSpPr>
          <a:spLocks noGrp="1" noRot="1"/>
        </xdr:cNvSpPr>
      </xdr:nvSpPr>
      <xdr:spPr>
        <a:xfrm>
          <a:off x="15501937" y="18192750"/>
          <a:ext cx="6500812" cy="6596062"/>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밀도</a:t>
          </a:r>
        </a:p>
      </xdr:txBody>
    </xdr:sp>
    <xdr:clientData fLocksWithSheet="1" fPrintsWithSheet="1"/>
  </xdr:twoCellAnchor>
  <xdr:twoCellAnchor editAs="oneCell">
    <xdr:from>
      <xdr:col>32</xdr:col>
      <xdr:colOff>0</xdr:colOff>
      <xdr:row>18</xdr:row>
      <xdr:rowOff>0</xdr:rowOff>
    </xdr:from>
    <xdr:to>
      <xdr:col>40</xdr:col>
      <xdr:colOff>19050</xdr:colOff>
      <xdr:row>28</xdr:row>
      <xdr:rowOff>142875</xdr:rowOff>
    </xdr:to>
    <xdr:sp fLocksText="1" fPublished="0">
      <xdr:nvSpPr>
        <xdr:cNvPr id="4" name="밸런스팩터_03"/>
        <xdr:cNvSpPr>
          <a:spLocks noGrp="1" noRot="1"/>
        </xdr:cNvSpPr>
      </xdr:nvSpPr>
      <xdr:spPr>
        <a:xfrm>
          <a:off x="23622000" y="10763250"/>
          <a:ext cx="5953125" cy="60007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전투</a:t>
          </a:r>
        </a:p>
        <a:p>
          <a:pPr algn="ctr" eaLnBrk="0" latinLnBrk="0">
            <a:lnSpc>
              <a:spcPct val="100000"/>
            </a:lnSpc>
          </a:pPr>
          <a:r>
            <a:rPr lang="ko-KR" altLang="en-US" sz="900" b="1">
              <a:solidFill>
                <a:srgbClr val="ffffff"/>
              </a:solidFill>
              <a:latin typeface="맑은 고딕"/>
              <a:ea typeface="맑은 고딕"/>
            </a:rPr>
            <a:t>숙련도</a:t>
          </a:r>
        </a:p>
      </xdr:txBody>
    </xdr:sp>
    <xdr:clientData fLocksWithSheet="1" fPrintsWithSheet="1"/>
  </xdr:twoCellAnchor>
  <xdr:twoCellAnchor editAs="oneCell">
    <xdr:from>
      <xdr:col>33</xdr:col>
      <xdr:colOff>0</xdr:colOff>
      <xdr:row>32</xdr:row>
      <xdr:rowOff>0</xdr:rowOff>
    </xdr:from>
    <xdr:to>
      <xdr:col>41</xdr:col>
      <xdr:colOff>19050</xdr:colOff>
      <xdr:row>42</xdr:row>
      <xdr:rowOff>142875</xdr:rowOff>
    </xdr:to>
    <xdr:sp fLocksText="1" fPublished="0">
      <xdr:nvSpPr>
        <xdr:cNvPr id="5" name="밸런스팩터_04"/>
        <xdr:cNvSpPr>
          <a:spLocks noGrp="1" noRot="1"/>
        </xdr:cNvSpPr>
      </xdr:nvSpPr>
      <xdr:spPr>
        <a:xfrm>
          <a:off x="24360186" y="18764250"/>
          <a:ext cx="5953125" cy="60007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자아</a:t>
          </a:r>
        </a:p>
        <a:p>
          <a:pPr algn="ctr" eaLnBrk="0" latinLnBrk="0">
            <a:lnSpc>
              <a:spcPct val="100000"/>
            </a:lnSpc>
          </a:pPr>
          <a:r>
            <a:rPr lang="ko-KR" altLang="en-US" sz="900" b="1">
              <a:solidFill>
                <a:srgbClr val="ffffff"/>
              </a:solidFill>
              <a:latin typeface="맑은 고딕"/>
              <a:ea typeface="맑은 고딕"/>
            </a:rPr>
            <a:t>마모도</a:t>
          </a:r>
        </a:p>
      </xdr:txBody>
    </xdr:sp>
    <xdr:clientData fLocksWithSheet="1" fPrintsWithSheet="1"/>
  </xdr:twoCellAnchor>
  <xdr:twoCellAnchor editAs="oneCell">
    <xdr:from>
      <xdr:col>11</xdr:col>
      <xdr:colOff>0</xdr:colOff>
      <xdr:row>32</xdr:row>
      <xdr:rowOff>0</xdr:rowOff>
    </xdr:from>
    <xdr:to>
      <xdr:col>18</xdr:col>
      <xdr:colOff>295275</xdr:colOff>
      <xdr:row>42</xdr:row>
      <xdr:rowOff>47625</xdr:rowOff>
    </xdr:to>
    <xdr:sp fLocksText="1" fPublished="0">
      <xdr:nvSpPr>
        <xdr:cNvPr id="6" name="밸런스팩터_05"/>
        <xdr:cNvSpPr>
          <a:spLocks noGrp="1" noRot="1"/>
        </xdr:cNvSpPr>
      </xdr:nvSpPr>
      <xdr:spPr>
        <a:xfrm>
          <a:off x="8120062" y="18764250"/>
          <a:ext cx="5738812" cy="58102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인연</a:t>
          </a:r>
        </a:p>
        <a:p>
          <a:pPr algn="ctr" eaLnBrk="0" latinLnBrk="0">
            <a:lnSpc>
              <a:spcPct val="100000"/>
            </a:lnSpc>
          </a:pPr>
          <a:r>
            <a:rPr lang="ko-KR" altLang="en-US" sz="900" b="1">
              <a:solidFill>
                <a:srgbClr val="ffffff"/>
              </a:solidFill>
              <a:latin typeface="맑은 고딕"/>
              <a:ea typeface="맑은 고딕"/>
            </a:rPr>
            <a:t>시스템</a:t>
          </a:r>
        </a:p>
      </xdr:txBody>
    </xdr:sp>
    <xdr:clientData fLocksWithSheet="1" fPrintsWithSheet="1"/>
  </xdr:twoCellAnchor>
  <xdr:twoCellAnchor editAs="oneCell">
    <xdr:from>
      <xdr:col>9</xdr:col>
      <xdr:colOff>0</xdr:colOff>
      <xdr:row>18</xdr:row>
      <xdr:rowOff>0</xdr:rowOff>
    </xdr:from>
    <xdr:to>
      <xdr:col>16</xdr:col>
      <xdr:colOff>295275</xdr:colOff>
      <xdr:row>28</xdr:row>
      <xdr:rowOff>47625</xdr:rowOff>
    </xdr:to>
    <xdr:sp fLocksText="1" fPublished="0">
      <xdr:nvSpPr>
        <xdr:cNvPr id="7" name="밸런스팩터_06"/>
        <xdr:cNvSpPr>
          <a:spLocks noGrp="1" noRot="1"/>
        </xdr:cNvSpPr>
      </xdr:nvSpPr>
      <xdr:spPr>
        <a:xfrm>
          <a:off x="6643687" y="10763250"/>
          <a:ext cx="5738812" cy="58102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보스</a:t>
          </a:r>
        </a:p>
        <a:p>
          <a:pPr algn="ctr" eaLnBrk="0" latinLnBrk="0">
            <a:lnSpc>
              <a:spcPct val="100000"/>
            </a:lnSpc>
          </a:pPr>
          <a:r>
            <a:rPr lang="ko-KR" altLang="en-US" sz="900" b="1">
              <a:solidFill>
                <a:srgbClr val="ffffff"/>
              </a:solidFill>
              <a:latin typeface="맑은 고딕"/>
              <a:ea typeface="맑은 고딕"/>
            </a:rPr>
            <a:t>패턴</a:t>
          </a:r>
        </a:p>
      </xdr:txBody>
    </xdr:sp>
    <xdr:clientData fLocksWithSheet="1" fPrintsWithSheet="1"/>
  </xdr:twoCellAnchor>
  <xdr:twoCellAnchor editAs="oneCell">
    <xdr:from>
      <xdr:col>20</xdr:col>
      <xdr:colOff>0</xdr:colOff>
      <xdr:row>7</xdr:row>
      <xdr:rowOff>0</xdr:rowOff>
    </xdr:from>
    <xdr:to>
      <xdr:col>27</xdr:col>
      <xdr:colOff>9525</xdr:colOff>
      <xdr:row>16</xdr:row>
      <xdr:rowOff>47625</xdr:rowOff>
    </xdr:to>
    <xdr:sp fLocksText="1" fPublished="0">
      <xdr:nvSpPr>
        <xdr:cNvPr id="8" name="밸런스팩터_07"/>
        <xdr:cNvSpPr>
          <a:spLocks noGrp="1" noRot="1"/>
        </xdr:cNvSpPr>
      </xdr:nvSpPr>
      <xdr:spPr>
        <a:xfrm>
          <a:off x="14763749" y="4476750"/>
          <a:ext cx="5191125" cy="523875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예상</a:t>
          </a:r>
        </a:p>
        <a:p>
          <a:pPr algn="ctr" eaLnBrk="0" latinLnBrk="0">
            <a:lnSpc>
              <a:spcPct val="100000"/>
            </a:lnSpc>
          </a:pPr>
          <a:r>
            <a:rPr lang="ko-KR" altLang="en-US" sz="825" b="1">
              <a:solidFill>
                <a:srgbClr val="ffffff"/>
              </a:solidFill>
              <a:latin typeface="맑은 고딕"/>
              <a:ea typeface="맑은 고딕"/>
            </a:rPr>
            <a:t>소요 시간</a:t>
          </a:r>
        </a:p>
      </xdr:txBody>
    </xdr:sp>
    <xdr:clientData fLocksWithSheet="1" fPrintsWithSheet="1"/>
  </xdr:twoCellAnchor>
  <xdr:twoCellAnchor editAs="oneCell">
    <xdr:from>
      <xdr:col>9</xdr:col>
      <xdr:colOff>0</xdr:colOff>
      <xdr:row>8</xdr:row>
      <xdr:rowOff>0</xdr:rowOff>
    </xdr:from>
    <xdr:to>
      <xdr:col>15</xdr:col>
      <xdr:colOff>228600</xdr:colOff>
      <xdr:row>16</xdr:row>
      <xdr:rowOff>180975</xdr:rowOff>
    </xdr:to>
    <xdr:sp fLocksText="1" fPublished="0">
      <xdr:nvSpPr>
        <xdr:cNvPr id="9" name="밸런스팩터_08"/>
        <xdr:cNvSpPr>
          <a:spLocks noGrp="1" noRot="1"/>
        </xdr:cNvSpPr>
      </xdr:nvSpPr>
      <xdr:spPr>
        <a:xfrm>
          <a:off x="6643687" y="5048250"/>
          <a:ext cx="4881562" cy="4929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난이도</a:t>
          </a:r>
        </a:p>
      </xdr:txBody>
    </xdr:sp>
    <xdr:clientData fLocksWithSheet="1" fPrintsWithSheet="1"/>
  </xdr:twoCellAnchor>
  <xdr:twoCellAnchor editAs="oneCell">
    <xdr:from>
      <xdr:col>1</xdr:col>
      <xdr:colOff>0</xdr:colOff>
      <xdr:row>8</xdr:row>
      <xdr:rowOff>0</xdr:rowOff>
    </xdr:from>
    <xdr:to>
      <xdr:col>7</xdr:col>
      <xdr:colOff>133350</xdr:colOff>
      <xdr:row>16</xdr:row>
      <xdr:rowOff>85724</xdr:rowOff>
    </xdr:to>
    <xdr:sp fLocksText="1" fPublished="0">
      <xdr:nvSpPr>
        <xdr:cNvPr id="10" name="밸런스팩터_09"/>
        <xdr:cNvSpPr>
          <a:spLocks noGrp="1" noRot="1"/>
        </xdr:cNvSpPr>
      </xdr:nvSpPr>
      <xdr:spPr>
        <a:xfrm>
          <a:off x="738187" y="5048250"/>
          <a:ext cx="4691062" cy="473868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흥미도</a:t>
          </a:r>
        </a:p>
      </xdr:txBody>
    </xdr:sp>
    <xdr:clientData fLocksWithSheet="1" fPrintsWithSheet="1"/>
  </xdr:twoCellAnchor>
  <xdr:twoCellAnchor editAs="oneCell">
    <xdr:from>
      <xdr:col>31</xdr:col>
      <xdr:colOff>0</xdr:colOff>
      <xdr:row>8</xdr:row>
      <xdr:rowOff>0</xdr:rowOff>
    </xdr:from>
    <xdr:to>
      <xdr:col>37</xdr:col>
      <xdr:colOff>133350</xdr:colOff>
      <xdr:row>16</xdr:row>
      <xdr:rowOff>85724</xdr:rowOff>
    </xdr:to>
    <xdr:sp fLocksText="1" fPublished="0">
      <xdr:nvSpPr>
        <xdr:cNvPr id="11" name="밸런스팩터_10"/>
        <xdr:cNvSpPr>
          <a:spLocks noGrp="1" noRot="1"/>
        </xdr:cNvSpPr>
      </xdr:nvSpPr>
      <xdr:spPr>
        <a:xfrm>
          <a:off x="22883814" y="5048250"/>
          <a:ext cx="4691062" cy="47386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체크포인트</a:t>
          </a:r>
        </a:p>
        <a:p>
          <a:pPr algn="ctr" eaLnBrk="0" latinLnBrk="0">
            <a:lnSpc>
              <a:spcPct val="100000"/>
            </a:lnSpc>
          </a:pPr>
          <a:r>
            <a:rPr lang="ko-KR" altLang="en-US" sz="825" b="1">
              <a:solidFill>
                <a:srgbClr val="ffffff"/>
              </a:solidFill>
              <a:latin typeface="맑은 고딕"/>
              <a:ea typeface="맑은 고딕"/>
            </a:rPr>
            <a:t>간격</a:t>
          </a:r>
        </a:p>
      </xdr:txBody>
    </xdr:sp>
    <xdr:clientData fLocksWithSheet="1" fPrintsWithSheet="1"/>
  </xdr:twoCellAnchor>
  <xdr:twoCellAnchor editAs="oneCell">
    <xdr:from>
      <xdr:col>43</xdr:col>
      <xdr:colOff>0</xdr:colOff>
      <xdr:row>18</xdr:row>
      <xdr:rowOff>0</xdr:rowOff>
    </xdr:from>
    <xdr:to>
      <xdr:col>49</xdr:col>
      <xdr:colOff>133350</xdr:colOff>
      <xdr:row>26</xdr:row>
      <xdr:rowOff>85724</xdr:rowOff>
    </xdr:to>
    <xdr:sp fLocksText="1" fPublished="0">
      <xdr:nvSpPr>
        <xdr:cNvPr id="12" name="밸런스팩터_11"/>
        <xdr:cNvSpPr>
          <a:spLocks noGrp="1" noRot="1"/>
        </xdr:cNvSpPr>
      </xdr:nvSpPr>
      <xdr:spPr>
        <a:xfrm>
          <a:off x="31742062" y="10763250"/>
          <a:ext cx="4691062" cy="47386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적</a:t>
          </a:r>
        </a:p>
        <a:p>
          <a:pPr algn="ctr" eaLnBrk="0" latinLnBrk="0">
            <a:lnSpc>
              <a:spcPct val="100000"/>
            </a:lnSpc>
          </a:pPr>
          <a:r>
            <a:rPr lang="ko-KR" altLang="en-US" sz="825" b="1">
              <a:solidFill>
                <a:srgbClr val="ffffff"/>
              </a:solidFill>
              <a:latin typeface="맑은 고딕"/>
              <a:ea typeface="맑은 고딕"/>
            </a:rPr>
            <a:t>배치</a:t>
          </a:r>
        </a:p>
      </xdr:txBody>
    </xdr:sp>
    <xdr:clientData fLocksWithSheet="1" fPrintsWithSheet="1"/>
  </xdr:twoCellAnchor>
  <xdr:twoCellAnchor editAs="oneCell">
    <xdr:from>
      <xdr:col>43</xdr:col>
      <xdr:colOff>0</xdr:colOff>
      <xdr:row>28</xdr:row>
      <xdr:rowOff>0</xdr:rowOff>
    </xdr:from>
    <xdr:to>
      <xdr:col>49</xdr:col>
      <xdr:colOff>38100</xdr:colOff>
      <xdr:row>35</xdr:row>
      <xdr:rowOff>276225</xdr:rowOff>
    </xdr:to>
    <xdr:sp fLocksText="1" fPublished="0">
      <xdr:nvSpPr>
        <xdr:cNvPr id="13" name="밸런스팩터_12"/>
        <xdr:cNvSpPr>
          <a:spLocks noGrp="1" noRot="1"/>
        </xdr:cNvSpPr>
      </xdr:nvSpPr>
      <xdr:spPr>
        <a:xfrm>
          <a:off x="31742062" y="16478251"/>
          <a:ext cx="4500562" cy="45481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공격</a:t>
          </a:r>
        </a:p>
        <a:p>
          <a:pPr algn="ctr" eaLnBrk="0" latinLnBrk="0">
            <a:lnSpc>
              <a:spcPct val="100000"/>
            </a:lnSpc>
          </a:pPr>
          <a:r>
            <a:rPr lang="ko-KR" altLang="en-US" sz="825" b="1">
              <a:solidFill>
                <a:srgbClr val="ffffff"/>
              </a:solidFill>
              <a:latin typeface="맑은 고딕"/>
              <a:ea typeface="맑은 고딕"/>
            </a:rPr>
            <a:t>예고</a:t>
          </a:r>
        </a:p>
      </xdr:txBody>
    </xdr:sp>
    <xdr:clientData fLocksWithSheet="1" fPrintsWithSheet="1"/>
  </xdr:twoCellAnchor>
  <xdr:twoCellAnchor editAs="oneCell">
    <xdr:from>
      <xdr:col>39</xdr:col>
      <xdr:colOff>0</xdr:colOff>
      <xdr:row>41</xdr:row>
      <xdr:rowOff>0</xdr:rowOff>
    </xdr:from>
    <xdr:to>
      <xdr:col>45</xdr:col>
      <xdr:colOff>133350</xdr:colOff>
      <xdr:row>49</xdr:row>
      <xdr:rowOff>85724</xdr:rowOff>
    </xdr:to>
    <xdr:sp fLocksText="1" fPublished="0">
      <xdr:nvSpPr>
        <xdr:cNvPr id="14" name="밸런스팩터_13"/>
        <xdr:cNvSpPr>
          <a:spLocks noGrp="1" noRot="1"/>
        </xdr:cNvSpPr>
      </xdr:nvSpPr>
      <xdr:spPr>
        <a:xfrm>
          <a:off x="28789312" y="23907750"/>
          <a:ext cx="4691062" cy="47386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무기</a:t>
          </a:r>
        </a:p>
        <a:p>
          <a:pPr algn="ctr" eaLnBrk="0" latinLnBrk="0">
            <a:lnSpc>
              <a:spcPct val="100000"/>
            </a:lnSpc>
          </a:pPr>
          <a:r>
            <a:rPr lang="ko-KR" altLang="en-US" sz="825" b="1">
              <a:solidFill>
                <a:srgbClr val="ffffff"/>
              </a:solidFill>
              <a:latin typeface="맑은 고딕"/>
              <a:ea typeface="맑은 고딕"/>
            </a:rPr>
            <a:t>피해</a:t>
          </a:r>
        </a:p>
      </xdr:txBody>
    </xdr:sp>
    <xdr:clientData fLocksWithSheet="1" fPrintsWithSheet="1"/>
  </xdr:twoCellAnchor>
  <xdr:twoCellAnchor editAs="oneCell">
    <xdr:from>
      <xdr:col>31</xdr:col>
      <xdr:colOff>0</xdr:colOff>
      <xdr:row>49</xdr:row>
      <xdr:rowOff>0</xdr:rowOff>
    </xdr:from>
    <xdr:to>
      <xdr:col>37</xdr:col>
      <xdr:colOff>38100</xdr:colOff>
      <xdr:row>56</xdr:row>
      <xdr:rowOff>276225</xdr:rowOff>
    </xdr:to>
    <xdr:sp fLocksText="1" fPublished="0">
      <xdr:nvSpPr>
        <xdr:cNvPr id="15" name="밸런스팩터_14"/>
        <xdr:cNvSpPr>
          <a:spLocks noGrp="1" noRot="1"/>
        </xdr:cNvSpPr>
      </xdr:nvSpPr>
      <xdr:spPr>
        <a:xfrm>
          <a:off x="22883814" y="28479750"/>
          <a:ext cx="4500562" cy="45481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방어구</a:t>
          </a:r>
        </a:p>
        <a:p>
          <a:pPr algn="ctr" eaLnBrk="0" latinLnBrk="0">
            <a:lnSpc>
              <a:spcPct val="100000"/>
            </a:lnSpc>
          </a:pPr>
          <a:r>
            <a:rPr lang="ko-KR" altLang="en-US" sz="825" b="1">
              <a:solidFill>
                <a:srgbClr val="ffffff"/>
              </a:solidFill>
              <a:latin typeface="맑은 고딕"/>
              <a:ea typeface="맑은 고딕"/>
            </a:rPr>
            <a:t>방어</a:t>
          </a:r>
        </a:p>
      </xdr:txBody>
    </xdr:sp>
    <xdr:clientData fLocksWithSheet="1" fPrintsWithSheet="1"/>
  </xdr:twoCellAnchor>
  <xdr:twoCellAnchor editAs="oneCell">
    <xdr:from>
      <xdr:col>21</xdr:col>
      <xdr:colOff>0</xdr:colOff>
      <xdr:row>49</xdr:row>
      <xdr:rowOff>0</xdr:rowOff>
    </xdr:from>
    <xdr:to>
      <xdr:col>27</xdr:col>
      <xdr:colOff>38100</xdr:colOff>
      <xdr:row>56</xdr:row>
      <xdr:rowOff>276225</xdr:rowOff>
    </xdr:to>
    <xdr:sp fLocksText="1" fPublished="0">
      <xdr:nvSpPr>
        <xdr:cNvPr id="16" name="밸런스팩터_15"/>
        <xdr:cNvSpPr>
          <a:spLocks noGrp="1" noRot="1"/>
        </xdr:cNvSpPr>
      </xdr:nvSpPr>
      <xdr:spPr>
        <a:xfrm>
          <a:off x="15501937" y="28479750"/>
          <a:ext cx="4500562" cy="4548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스킬</a:t>
          </a:r>
        </a:p>
        <a:p>
          <a:pPr algn="ctr" eaLnBrk="0" latinLnBrk="0">
            <a:lnSpc>
              <a:spcPct val="100000"/>
            </a:lnSpc>
          </a:pPr>
          <a:r>
            <a:rPr lang="ko-KR" altLang="en-US" sz="825" b="1">
              <a:solidFill>
                <a:srgbClr val="ffffff"/>
              </a:solidFill>
              <a:latin typeface="맑은 고딕"/>
              <a:ea typeface="맑은 고딕"/>
            </a:rPr>
            <a:t>해금</a:t>
          </a:r>
        </a:p>
      </xdr:txBody>
    </xdr:sp>
    <xdr:clientData fLocksWithSheet="1" fPrintsWithSheet="1"/>
  </xdr:twoCellAnchor>
  <xdr:twoCellAnchor editAs="oneCell">
    <xdr:from>
      <xdr:col>8</xdr:col>
      <xdr:colOff>0</xdr:colOff>
      <xdr:row>45</xdr:row>
      <xdr:rowOff>0</xdr:rowOff>
    </xdr:from>
    <xdr:to>
      <xdr:col>14</xdr:col>
      <xdr:colOff>180975</xdr:colOff>
      <xdr:row>53</xdr:row>
      <xdr:rowOff>133350</xdr:rowOff>
    </xdr:to>
    <xdr:sp fLocksText="1" fPublished="0">
      <xdr:nvSpPr>
        <xdr:cNvPr id="17" name="밸런스팩터_16"/>
        <xdr:cNvSpPr>
          <a:spLocks noGrp="1" noRot="1"/>
        </xdr:cNvSpPr>
      </xdr:nvSpPr>
      <xdr:spPr>
        <a:xfrm>
          <a:off x="5905500" y="26193750"/>
          <a:ext cx="4786312" cy="48339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선택지</a:t>
          </a:r>
        </a:p>
        <a:p>
          <a:pPr algn="ctr" eaLnBrk="0" latinLnBrk="0">
            <a:lnSpc>
              <a:spcPct val="100000"/>
            </a:lnSpc>
          </a:pPr>
          <a:r>
            <a:rPr lang="ko-KR" altLang="en-US" sz="825" b="1">
              <a:solidFill>
                <a:srgbClr val="ffffff"/>
              </a:solidFill>
              <a:latin typeface="맑은 고딕"/>
              <a:ea typeface="맑은 고딕"/>
            </a:rPr>
            <a:t>영향도</a:t>
          </a:r>
        </a:p>
      </xdr:txBody>
    </xdr:sp>
    <xdr:clientData fLocksWithSheet="1" fPrintsWithSheet="1"/>
  </xdr:twoCellAnchor>
  <xdr:twoCellAnchor editAs="oneCell">
    <xdr:from>
      <xdr:col>1</xdr:col>
      <xdr:colOff>0</xdr:colOff>
      <xdr:row>32</xdr:row>
      <xdr:rowOff>0</xdr:rowOff>
    </xdr:from>
    <xdr:to>
      <xdr:col>7</xdr:col>
      <xdr:colOff>38100</xdr:colOff>
      <xdr:row>39</xdr:row>
      <xdr:rowOff>276225</xdr:rowOff>
    </xdr:to>
    <xdr:sp fLocksText="1" fPublished="0">
      <xdr:nvSpPr>
        <xdr:cNvPr id="18" name="밸런스팩터_17"/>
        <xdr:cNvSpPr>
          <a:spLocks noGrp="1" noRot="1"/>
        </xdr:cNvSpPr>
      </xdr:nvSpPr>
      <xdr:spPr>
        <a:xfrm>
          <a:off x="738187" y="18764250"/>
          <a:ext cx="4500562" cy="4548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퍼즐</a:t>
          </a:r>
        </a:p>
        <a:p>
          <a:pPr algn="ctr" eaLnBrk="0" latinLnBrk="0">
            <a:lnSpc>
              <a:spcPct val="100000"/>
            </a:lnSpc>
          </a:pPr>
          <a:r>
            <a:rPr lang="ko-KR" altLang="en-US" sz="825" b="1">
              <a:solidFill>
                <a:srgbClr val="ffffff"/>
              </a:solidFill>
              <a:latin typeface="맑은 고딕"/>
              <a:ea typeface="맑은 고딕"/>
            </a:rPr>
            <a:t>단계</a:t>
          </a:r>
        </a:p>
      </xdr:txBody>
    </xdr:sp>
    <xdr:clientData fLocksWithSheet="1" fPrintsWithSheet="1"/>
  </xdr:twoCellAnchor>
  <xdr:twoCellAnchor editAs="oneCell">
    <xdr:from>
      <xdr:col>1</xdr:col>
      <xdr:colOff>0</xdr:colOff>
      <xdr:row>20</xdr:row>
      <xdr:rowOff>0</xdr:rowOff>
    </xdr:from>
    <xdr:to>
      <xdr:col>7</xdr:col>
      <xdr:colOff>38100</xdr:colOff>
      <xdr:row>27</xdr:row>
      <xdr:rowOff>276225</xdr:rowOff>
    </xdr:to>
    <xdr:sp fLocksText="1" fPublished="0">
      <xdr:nvSpPr>
        <xdr:cNvPr id="19" name="밸런스팩터_18"/>
        <xdr:cNvSpPr>
          <a:spLocks noGrp="1" noRot="1"/>
        </xdr:cNvSpPr>
      </xdr:nvSpPr>
      <xdr:spPr>
        <a:xfrm>
          <a:off x="738187" y="11906251"/>
          <a:ext cx="4500562" cy="4548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힌트</a:t>
          </a:r>
        </a:p>
        <a:p>
          <a:pPr algn="ctr" eaLnBrk="0" latinLnBrk="0">
            <a:lnSpc>
              <a:spcPct val="100000"/>
            </a:lnSpc>
          </a:pPr>
          <a:r>
            <a:rPr lang="ko-KR" altLang="en-US" sz="825" b="1">
              <a:solidFill>
                <a:srgbClr val="ffffff"/>
              </a:solidFill>
              <a:latin typeface="맑은 고딕"/>
              <a:ea typeface="맑은 고딕"/>
            </a:rPr>
            <a:t>강도</a:t>
          </a:r>
        </a:p>
      </xdr:txBody>
    </xdr:sp>
    <xdr:clientData fLocksWithSheet="1" fPrintsWithSheet="1"/>
  </xdr:twoCellAnchor>
  <xdr:twoCellAnchor editAs="oneCell">
    <xdr:from>
      <xdr:col>41</xdr:col>
      <xdr:colOff>0</xdr:colOff>
      <xdr:row>7</xdr:row>
      <xdr:rowOff>0</xdr:rowOff>
    </xdr:from>
    <xdr:to>
      <xdr:col>46</xdr:col>
      <xdr:colOff>123824</xdr:colOff>
      <xdr:row>13</xdr:row>
      <xdr:rowOff>266700</xdr:rowOff>
    </xdr:to>
    <xdr:sp fLocksText="1" fPublished="0">
      <xdr:nvSpPr>
        <xdr:cNvPr id="20" name="밸런스팩터_19"/>
        <xdr:cNvSpPr>
          <a:spLocks noGrp="1" noRot="1"/>
        </xdr:cNvSpPr>
      </xdr:nvSpPr>
      <xdr:spPr>
        <a:xfrm>
          <a:off x="30265688" y="4476750"/>
          <a:ext cx="3929062" cy="395287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이동</a:t>
          </a:r>
        </a:p>
        <a:p>
          <a:pPr algn="ctr" eaLnBrk="0" latinLnBrk="0">
            <a:lnSpc>
              <a:spcPct val="100000"/>
            </a:lnSpc>
          </a:pPr>
          <a:r>
            <a:rPr lang="ko-KR" altLang="en-US" sz="750" b="1">
              <a:solidFill>
                <a:srgbClr val="ffffff"/>
              </a:solidFill>
              <a:latin typeface="맑은 고딕"/>
              <a:ea typeface="맑은 고딕"/>
            </a:rPr>
            <a:t>속도</a:t>
          </a:r>
        </a:p>
      </xdr:txBody>
    </xdr:sp>
    <xdr:clientData fLocksWithSheet="1" fPrintsWithSheet="1"/>
  </xdr:twoCellAnchor>
  <xdr:twoCellAnchor editAs="oneCell">
    <xdr:from>
      <xdr:col>48</xdr:col>
      <xdr:colOff>0</xdr:colOff>
      <xdr:row>7</xdr:row>
      <xdr:rowOff>0</xdr:rowOff>
    </xdr:from>
    <xdr:to>
      <xdr:col>53</xdr:col>
      <xdr:colOff>123824</xdr:colOff>
      <xdr:row>13</xdr:row>
      <xdr:rowOff>266700</xdr:rowOff>
    </xdr:to>
    <xdr:sp fLocksText="1" fPublished="0">
      <xdr:nvSpPr>
        <xdr:cNvPr id="21" name="밸런스팩터_20"/>
        <xdr:cNvSpPr>
          <a:spLocks noGrp="1" noRot="1"/>
        </xdr:cNvSpPr>
      </xdr:nvSpPr>
      <xdr:spPr>
        <a:xfrm>
          <a:off x="35433000" y="4476750"/>
          <a:ext cx="3929062" cy="395287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맵</a:t>
          </a:r>
        </a:p>
        <a:p>
          <a:pPr algn="ctr" eaLnBrk="0" latinLnBrk="0">
            <a:lnSpc>
              <a:spcPct val="100000"/>
            </a:lnSpc>
          </a:pPr>
          <a:r>
            <a:rPr lang="ko-KR" altLang="en-US" sz="750" b="1">
              <a:solidFill>
                <a:srgbClr val="ffffff"/>
              </a:solidFill>
              <a:latin typeface="맑은 고딕"/>
              <a:ea typeface="맑은 고딕"/>
            </a:rPr>
            <a:t>크기</a:t>
          </a:r>
        </a:p>
      </xdr:txBody>
    </xdr:sp>
    <xdr:clientData fLocksWithSheet="1" fPrintsWithSheet="1"/>
  </xdr:twoCellAnchor>
  <xdr:twoCellAnchor editAs="oneCell">
    <xdr:from>
      <xdr:col>49</xdr:col>
      <xdr:colOff>0</xdr:colOff>
      <xdr:row>14</xdr:row>
      <xdr:rowOff>0</xdr:rowOff>
    </xdr:from>
    <xdr:to>
      <xdr:col>54</xdr:col>
      <xdr:colOff>171449</xdr:colOff>
      <xdr:row>21</xdr:row>
      <xdr:rowOff>38100</xdr:rowOff>
    </xdr:to>
    <xdr:sp fLocksText="1" fPublished="0">
      <xdr:nvSpPr>
        <xdr:cNvPr id="22" name="밸런스팩터_21"/>
        <xdr:cNvSpPr>
          <a:spLocks noGrp="1" noRot="1"/>
        </xdr:cNvSpPr>
      </xdr:nvSpPr>
      <xdr:spPr>
        <a:xfrm>
          <a:off x="36171188" y="8477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카메라</a:t>
          </a:r>
        </a:p>
        <a:p>
          <a:pPr algn="ctr" eaLnBrk="0" latinLnBrk="0">
            <a:lnSpc>
              <a:spcPct val="100000"/>
            </a:lnSpc>
          </a:pPr>
          <a:r>
            <a:rPr lang="ko-KR" altLang="en-US" sz="750" b="1">
              <a:solidFill>
                <a:srgbClr val="ffffff"/>
              </a:solidFill>
              <a:latin typeface="맑은 고딕"/>
              <a:ea typeface="맑은 고딕"/>
            </a:rPr>
            <a:t>시야</a:t>
          </a:r>
        </a:p>
      </xdr:txBody>
    </xdr:sp>
    <xdr:clientData fLocksWithSheet="1" fPrintsWithSheet="1"/>
  </xdr:twoCellAnchor>
  <xdr:twoCellAnchor editAs="oneCell">
    <xdr:from>
      <xdr:col>1</xdr:col>
      <xdr:colOff>0</xdr:colOff>
      <xdr:row>39</xdr:row>
      <xdr:rowOff>0</xdr:rowOff>
    </xdr:from>
    <xdr:to>
      <xdr:col>6</xdr:col>
      <xdr:colOff>219075</xdr:colOff>
      <xdr:row>46</xdr:row>
      <xdr:rowOff>85724</xdr:rowOff>
    </xdr:to>
    <xdr:sp fLocksText="1" fPublished="0">
      <xdr:nvSpPr>
        <xdr:cNvPr id="23" name="밸런스팩터_22"/>
        <xdr:cNvSpPr>
          <a:spLocks noGrp="1" noRot="1"/>
        </xdr:cNvSpPr>
      </xdr:nvSpPr>
      <xdr:spPr>
        <a:xfrm>
          <a:off x="738187" y="22764750"/>
          <a:ext cx="4119562" cy="4167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상호작용</a:t>
          </a:r>
        </a:p>
        <a:p>
          <a:pPr algn="ctr" eaLnBrk="0" latinLnBrk="0">
            <a:lnSpc>
              <a:spcPct val="100000"/>
            </a:lnSpc>
          </a:pPr>
          <a:r>
            <a:rPr lang="ko-KR" altLang="en-US" sz="750" b="1">
              <a:solidFill>
                <a:srgbClr val="ffffff"/>
              </a:solidFill>
              <a:latin typeface="맑은 고딕"/>
              <a:ea typeface="맑은 고딕"/>
            </a:rPr>
            <a:t>범위</a:t>
          </a:r>
        </a:p>
      </xdr:txBody>
    </xdr:sp>
    <xdr:clientData fLocksWithSheet="1" fPrintsWithSheet="1"/>
  </xdr:twoCellAnchor>
  <xdr:twoCellAnchor editAs="oneCell">
    <xdr:from>
      <xdr:col>1</xdr:col>
      <xdr:colOff>0</xdr:colOff>
      <xdr:row>50</xdr:row>
      <xdr:rowOff>0</xdr:rowOff>
    </xdr:from>
    <xdr:to>
      <xdr:col>6</xdr:col>
      <xdr:colOff>123824</xdr:colOff>
      <xdr:row>56</xdr:row>
      <xdr:rowOff>266700</xdr:rowOff>
    </xdr:to>
    <xdr:sp fLocksText="1" fPublished="0">
      <xdr:nvSpPr>
        <xdr:cNvPr id="24" name="밸런스팩터_23"/>
        <xdr:cNvSpPr>
          <a:spLocks noGrp="1" noRot="1"/>
        </xdr:cNvSpPr>
      </xdr:nvSpPr>
      <xdr:spPr>
        <a:xfrm>
          <a:off x="738187" y="29051250"/>
          <a:ext cx="3929062" cy="3952875"/>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NPC</a:t>
          </a:r>
        </a:p>
        <a:p>
          <a:pPr algn="ctr" eaLnBrk="0" latinLnBrk="0">
            <a:lnSpc>
              <a:spcPct val="100000"/>
            </a:lnSpc>
          </a:pPr>
          <a:r>
            <a:rPr lang="ko-KR" altLang="en-US" sz="750" b="1">
              <a:solidFill>
                <a:srgbClr val="ffffff"/>
              </a:solidFill>
              <a:latin typeface="맑은 고딕"/>
              <a:ea typeface="맑은 고딕"/>
            </a:rPr>
            <a:t>밀도</a:t>
          </a:r>
        </a:p>
      </xdr:txBody>
    </xdr:sp>
    <xdr:clientData fLocksWithSheet="1" fPrintsWithSheet="1"/>
  </xdr:twoCellAnchor>
  <xdr:twoCellAnchor editAs="oneCell">
    <xdr:from>
      <xdr:col>39</xdr:col>
      <xdr:colOff>0</xdr:colOff>
      <xdr:row>12</xdr:row>
      <xdr:rowOff>0</xdr:rowOff>
    </xdr:from>
    <xdr:to>
      <xdr:col>44</xdr:col>
      <xdr:colOff>171449</xdr:colOff>
      <xdr:row>19</xdr:row>
      <xdr:rowOff>38100</xdr:rowOff>
    </xdr:to>
    <xdr:sp fLocksText="1" fPublished="0">
      <xdr:nvSpPr>
        <xdr:cNvPr id="25" name="밸런스팩터_24"/>
        <xdr:cNvSpPr>
          <a:spLocks noGrp="1" noRot="1"/>
        </xdr:cNvSpPr>
      </xdr:nvSpPr>
      <xdr:spPr>
        <a:xfrm>
          <a:off x="28789312" y="7334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목표</a:t>
          </a:r>
        </a:p>
        <a:p>
          <a:pPr algn="ctr" eaLnBrk="0" latinLnBrk="0">
            <a:lnSpc>
              <a:spcPct val="100000"/>
            </a:lnSpc>
          </a:pPr>
          <a:r>
            <a:rPr lang="ko-KR" altLang="en-US" sz="750" b="1">
              <a:solidFill>
                <a:srgbClr val="ffffff"/>
              </a:solidFill>
              <a:latin typeface="맑은 고딕"/>
              <a:ea typeface="맑은 고딕"/>
            </a:rPr>
            <a:t>표시</a:t>
          </a:r>
        </a:p>
      </xdr:txBody>
    </xdr:sp>
    <xdr:clientData fLocksWithSheet="1" fPrintsWithSheet="1"/>
  </xdr:twoCellAnchor>
  <xdr:twoCellAnchor editAs="oneCell">
    <xdr:from>
      <xdr:col>42</xdr:col>
      <xdr:colOff>0</xdr:colOff>
      <xdr:row>52</xdr:row>
      <xdr:rowOff>0</xdr:rowOff>
    </xdr:from>
    <xdr:to>
      <xdr:col>47</xdr:col>
      <xdr:colOff>171449</xdr:colOff>
      <xdr:row>59</xdr:row>
      <xdr:rowOff>38100</xdr:rowOff>
    </xdr:to>
    <xdr:sp fLocksText="1" fPublished="0">
      <xdr:nvSpPr>
        <xdr:cNvPr id="26" name="밸런스팩터_25"/>
        <xdr:cNvSpPr>
          <a:spLocks noGrp="1" noRot="1"/>
        </xdr:cNvSpPr>
      </xdr:nvSpPr>
      <xdr:spPr>
        <a:xfrm>
          <a:off x="31003874" y="30194250"/>
          <a:ext cx="4024312" cy="407193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제한</a:t>
          </a:r>
        </a:p>
        <a:p>
          <a:pPr algn="ctr" eaLnBrk="0" latinLnBrk="0">
            <a:lnSpc>
              <a:spcPct val="100000"/>
            </a:lnSpc>
          </a:pPr>
          <a:r>
            <a:rPr lang="ko-KR" altLang="en-US" sz="750" b="1">
              <a:solidFill>
                <a:srgbClr val="ffffff"/>
              </a:solidFill>
              <a:latin typeface="맑은 고딕"/>
              <a:ea typeface="맑은 고딕"/>
            </a:rPr>
            <a:t>시간</a:t>
          </a:r>
        </a:p>
      </xdr:txBody>
    </xdr:sp>
    <xdr:clientData fLocksWithSheet="1" fPrintsWithSheet="1"/>
  </xdr:twoCellAnchor>
  <xdr:twoCellAnchor editAs="oneCell">
    <xdr:from>
      <xdr:col>35</xdr:col>
      <xdr:colOff>0</xdr:colOff>
      <xdr:row>52</xdr:row>
      <xdr:rowOff>0</xdr:rowOff>
    </xdr:from>
    <xdr:to>
      <xdr:col>40</xdr:col>
      <xdr:colOff>171449</xdr:colOff>
      <xdr:row>59</xdr:row>
      <xdr:rowOff>38100</xdr:rowOff>
    </xdr:to>
    <xdr:sp fLocksText="1" fPublished="0">
      <xdr:nvSpPr>
        <xdr:cNvPr id="27" name="밸런스팩터_26"/>
        <xdr:cNvSpPr>
          <a:spLocks noGrp="1" noRot="1"/>
        </xdr:cNvSpPr>
      </xdr:nvSpPr>
      <xdr:spPr>
        <a:xfrm>
          <a:off x="25836562" y="30194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실패</a:t>
          </a:r>
        </a:p>
        <a:p>
          <a:pPr algn="ctr" eaLnBrk="0" latinLnBrk="0">
            <a:lnSpc>
              <a:spcPct val="100000"/>
            </a:lnSpc>
          </a:pPr>
          <a:r>
            <a:rPr lang="ko-KR" altLang="en-US" sz="750" b="1">
              <a:solidFill>
                <a:srgbClr val="ffffff"/>
              </a:solidFill>
              <a:latin typeface="맑은 고딕"/>
              <a:ea typeface="맑은 고딕"/>
            </a:rPr>
            <a:t>패널티</a:t>
          </a:r>
        </a:p>
      </xdr:txBody>
    </xdr:sp>
    <xdr:clientData fLocksWithSheet="1" fPrintsWithSheet="1"/>
  </xdr:twoCellAnchor>
  <xdr:twoCellAnchor editAs="oneCell">
    <xdr:from>
      <xdr:col>11</xdr:col>
      <xdr:colOff>0</xdr:colOff>
      <xdr:row>53</xdr:row>
      <xdr:rowOff>0</xdr:rowOff>
    </xdr:from>
    <xdr:to>
      <xdr:col>16</xdr:col>
      <xdr:colOff>266700</xdr:colOff>
      <xdr:row>60</xdr:row>
      <xdr:rowOff>133350</xdr:rowOff>
    </xdr:to>
    <xdr:sp fLocksText="1" fPublished="0">
      <xdr:nvSpPr>
        <xdr:cNvPr id="28" name="밸런스팩터_27"/>
        <xdr:cNvSpPr>
          <a:spLocks noGrp="1" noRot="1"/>
        </xdr:cNvSpPr>
      </xdr:nvSpPr>
      <xdr:spPr>
        <a:xfrm>
          <a:off x="8120062" y="30765750"/>
          <a:ext cx="4214812" cy="42624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대화</a:t>
          </a:r>
        </a:p>
        <a:p>
          <a:pPr algn="ctr" eaLnBrk="0" latinLnBrk="0">
            <a:lnSpc>
              <a:spcPct val="100000"/>
            </a:lnSpc>
          </a:pPr>
          <a:r>
            <a:rPr lang="ko-KR" altLang="en-US" sz="750" b="1">
              <a:solidFill>
                <a:srgbClr val="ffffff"/>
              </a:solidFill>
              <a:latin typeface="맑은 고딕"/>
              <a:ea typeface="맑은 고딕"/>
            </a:rPr>
            <a:t>길이</a:t>
          </a:r>
        </a:p>
      </xdr:txBody>
    </xdr:sp>
    <xdr:clientData fLocksWithSheet="1" fPrintsWithSheet="1"/>
  </xdr:twoCellAnchor>
  <xdr:twoCellAnchor editAs="oneCell">
    <xdr:from>
      <xdr:col>46</xdr:col>
      <xdr:colOff>0</xdr:colOff>
      <xdr:row>45</xdr:row>
      <xdr:rowOff>0</xdr:rowOff>
    </xdr:from>
    <xdr:to>
      <xdr:col>51</xdr:col>
      <xdr:colOff>266700</xdr:colOff>
      <xdr:row>52</xdr:row>
      <xdr:rowOff>133350</xdr:rowOff>
    </xdr:to>
    <xdr:sp fLocksText="1" fPublished="0">
      <xdr:nvSpPr>
        <xdr:cNvPr id="29" name="밸런스팩터_28"/>
        <xdr:cNvSpPr>
          <a:spLocks noGrp="1" noRot="1"/>
        </xdr:cNvSpPr>
      </xdr:nvSpPr>
      <xdr:spPr>
        <a:xfrm>
          <a:off x="33956624" y="26193750"/>
          <a:ext cx="4214812" cy="42624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연출</a:t>
          </a:r>
        </a:p>
        <a:p>
          <a:pPr algn="ctr" eaLnBrk="0" latinLnBrk="0">
            <a:lnSpc>
              <a:spcPct val="100000"/>
            </a:lnSpc>
          </a:pPr>
          <a:r>
            <a:rPr lang="ko-KR" altLang="en-US" sz="750" b="1">
              <a:solidFill>
                <a:srgbClr val="ffffff"/>
              </a:solidFill>
              <a:latin typeface="맑은 고딕"/>
              <a:ea typeface="맑은 고딕"/>
            </a:rPr>
            <a:t>길이</a:t>
          </a:r>
        </a:p>
      </xdr:txBody>
    </xdr:sp>
    <xdr:clientData fLocksWithSheet="1" fPrintsWithSheet="1"/>
  </xdr:twoCellAnchor>
  <xdr:twoCellAnchor editAs="oneCell">
    <xdr:from>
      <xdr:col>55</xdr:col>
      <xdr:colOff>0</xdr:colOff>
      <xdr:row>13</xdr:row>
      <xdr:rowOff>0</xdr:rowOff>
    </xdr:from>
    <xdr:to>
      <xdr:col>60</xdr:col>
      <xdr:colOff>219075</xdr:colOff>
      <xdr:row>20</xdr:row>
      <xdr:rowOff>85724</xdr:rowOff>
    </xdr:to>
    <xdr:sp fLocksText="1" fPublished="0">
      <xdr:nvSpPr>
        <xdr:cNvPr id="30" name="밸런스팩터_29"/>
        <xdr:cNvSpPr>
          <a:spLocks noGrp="1" noRot="1"/>
        </xdr:cNvSpPr>
      </xdr:nvSpPr>
      <xdr:spPr>
        <a:xfrm>
          <a:off x="40600312" y="7905750"/>
          <a:ext cx="4119562" cy="4167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사운드</a:t>
          </a:r>
        </a:p>
        <a:p>
          <a:pPr algn="ctr" eaLnBrk="0" latinLnBrk="0">
            <a:lnSpc>
              <a:spcPct val="100000"/>
            </a:lnSpc>
          </a:pPr>
          <a:r>
            <a:rPr lang="ko-KR" altLang="en-US" sz="750" b="1">
              <a:solidFill>
                <a:srgbClr val="ffffff"/>
              </a:solidFill>
              <a:latin typeface="맑은 고딕"/>
              <a:ea typeface="맑은 고딕"/>
            </a:rPr>
            <a:t>경고</a:t>
          </a:r>
        </a:p>
      </xdr:txBody>
    </xdr:sp>
    <xdr:clientData fLocksWithSheet="1" fPrintsWithSheet="1"/>
  </xdr:twoCellAnchor>
</xdr:wsDr>
</file>

<file path=xl/drawings/drawing55.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xdr:from>
      <xdr:col>4</xdr:col>
      <xdr:colOff>161925</xdr:colOff>
      <xdr:row>3</xdr:row>
      <xdr:rowOff>104775</xdr:rowOff>
    </xdr:from>
    <xdr:to>
      <xdr:col>9</xdr:col>
      <xdr:colOff>1085850</xdr:colOff>
      <xdr:row>18</xdr:row>
      <xdr:rowOff>123824</xdr:rowOff>
    </xdr:to>
    <xdr:graphicFrame fPublished="0">
      <xdr:nvGraphicFramePr>
        <xdr:cNvPr id="2" name="Chart"/>
        <xdr:cNvGraphicFramePr/>
      </xdr:nvGraphicFramePr>
      <xdr:xfrm>
        <a:off x="8410575" y="2609850"/>
        <a:ext cx="19945350" cy="7753350"/>
      </xdr:xfrm>
      <a:graphic>
        <a:graphicData uri="http://schemas.openxmlformats.org/drawingml/2006/chart">
          <c:chart r:id="rId1"/>
        </a:graphicData>
      </a:graphic>
    </xdr:graphicFrame>
    <xdr:clientData fLocksWithSheet="1" fPrintsWithSheet="1"/>
  </xdr:twoCellAnchor>
  <xdr:twoCellAnchor>
    <xdr:from>
      <xdr:col>4</xdr:col>
      <xdr:colOff>1495425</xdr:colOff>
      <xdr:row>42</xdr:row>
      <xdr:rowOff>228600</xdr:rowOff>
    </xdr:from>
    <xdr:to>
      <xdr:col>8</xdr:col>
      <xdr:colOff>1447800</xdr:colOff>
      <xdr:row>61</xdr:row>
      <xdr:rowOff>228600</xdr:rowOff>
    </xdr:to>
    <xdr:graphicFrame fPublished="0">
      <xdr:nvGraphicFramePr>
        <xdr:cNvPr id="3" name="Chart"/>
        <xdr:cNvGraphicFramePr/>
      </xdr:nvGraphicFramePr>
      <xdr:xfrm>
        <a:off x="11077575" y="22917150"/>
        <a:ext cx="10067925" cy="9772650"/>
      </xdr:xfrm>
      <a:graphic>
        <a:graphicData uri="http://schemas.openxmlformats.org/drawingml/2006/chart">
          <c:chart r:id="rId2"/>
        </a:graphicData>
      </a:graphic>
    </xdr:graphicFrame>
    <xdr:clientData fLocksWithSheet="1" fPrintsWithSheet="1"/>
  </xdr:twoCellAnchor>
</xdr:wsDr>
</file>

<file path=xl/drawings/drawing56.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xdr:from>
      <xdr:col>5</xdr:col>
      <xdr:colOff>0</xdr:colOff>
      <xdr:row>12</xdr:row>
      <xdr:rowOff>0</xdr:rowOff>
    </xdr:from>
    <xdr:to>
      <xdr:col>14</xdr:col>
      <xdr:colOff>0</xdr:colOff>
      <xdr:row>30</xdr:row>
      <xdr:rowOff>0</xdr:rowOff>
    </xdr:to>
    <xdr:graphicFrame fPublished="0">
      <xdr:nvGraphicFramePr>
        <xdr:cNvPr id="2" name="Chart"/>
        <xdr:cNvGraphicFramePr/>
      </xdr:nvGraphicFramePr>
      <xdr:xfrm>
        <a:off x="17487900" y="15087600"/>
        <a:ext cx="28984576" cy="6172200"/>
      </xdr:xfrm>
      <a:graphic>
        <a:graphicData uri="http://schemas.openxmlformats.org/drawingml/2006/chart">
          <c:chart r:id="rId1"/>
        </a:graphicData>
      </a:graphic>
    </xdr:graphicFrame>
    <xdr:clientData fLocksWithSheet="1" fPrintsWithSheet="1"/>
  </xdr:twoCellAnchor>
</xdr:wsDr>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  /><Relationship Id="rId2" Type="http://schemas.openxmlformats.org/officeDocument/2006/relationships/comments" Target="../comments1.xml"  /></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49.xml"  /></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0.xml"  /></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1.xml"  /></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2.xml"  /></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3.xml"  /></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2.vml"  /></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4.xml"  /></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5.xml"  /></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6.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Y308"/>
  <x:sheetViews>
    <x:sheetView topLeftCell="A103" zoomScale="70" zoomScaleNormal="70" zoomScaleSheetLayoutView="70" workbookViewId="0">
      <x:selection activeCell="E120" activeCellId="0" sqref="E120:E120"/>
    </x:sheetView>
  </x:sheetViews>
  <x:sheetFormatPr defaultColWidth="9" defaultRowHeight="13.55000000000000071054"/>
  <x:cols>
    <x:col min="1" max="1" width="13.875" style="95" customWidth="1"/>
    <x:col min="2" max="2" width="14.125" style="96" customWidth="1"/>
    <x:col min="3" max="3" width="13.125" style="96" customWidth="1"/>
    <x:col min="4" max="4" width="13.375" style="96" customWidth="1"/>
    <x:col min="5" max="5" width="42.625" style="95" customWidth="1"/>
    <x:col min="6" max="6" width="56.75" style="95" customWidth="1"/>
    <x:col min="7" max="7" width="47.5" style="95" customWidth="1"/>
    <x:col min="8" max="8" width="36.875" style="95" customWidth="1"/>
    <x:col min="9" max="9" width="11.875" style="96" customWidth="1"/>
    <x:col min="10" max="10" width="31.75" style="95" customWidth="1"/>
    <x:col min="11" max="11" width="39.625" style="96" customWidth="1"/>
    <x:col min="12" max="12" width="18.625" style="96" customWidth="1"/>
    <x:col min="13" max="13" width="47" style="95" customWidth="1"/>
    <x:col min="14" max="14" width="18.75" style="96" customWidth="1"/>
    <x:col min="15" max="15" width="24.75" style="95" customWidth="1"/>
    <x:col min="16" max="16" width="24.75" style="96" customWidth="1"/>
    <x:col min="17" max="17" width="19.75" style="96" customWidth="1"/>
    <x:col min="18" max="18" width="52.375" style="141" customWidth="1"/>
    <x:col min="19" max="19" width="15" style="98" customWidth="1"/>
    <x:col min="20" max="21" width="15" style="99" customWidth="1"/>
    <x:col min="22" max="22" width="22.375" style="93" customWidth="1"/>
    <x:col min="23" max="23" width="29.875" style="93" customWidth="1"/>
    <x:col min="24" max="24" width="38.375" style="145" customWidth="1"/>
    <x:col min="25" max="25" width="44.625" style="92" customWidth="1"/>
    <x:col min="26" max="16384" width="9" style="95"/>
  </x:cols>
  <x:sheetData>
    <x:row r="1" spans="1:25" ht="28.5" customHeight="1">
      <x:c r="A1" s="101"/>
      <x:c r="B1" s="100"/>
      <x:c r="C1" s="100"/>
      <x:c r="D1" s="100"/>
      <x:c r="E1" s="101"/>
      <x:c r="F1" s="101"/>
      <x:c r="G1" s="101"/>
      <x:c r="H1" s="101"/>
      <x:c r="I1" s="100"/>
      <x:c r="J1" s="101"/>
      <x:c r="K1" s="100"/>
      <x:c r="L1" s="100"/>
      <x:c r="M1" s="101"/>
      <x:c r="N1" s="100"/>
      <x:c r="O1" s="101"/>
      <x:c r="P1" s="100"/>
      <x:c r="Q1" s="100"/>
      <x:c r="R1" s="142"/>
      <x:c r="S1" s="176" t="s">
        <x:v>470</x:v>
      </x:c>
      <x:c r="T1" s="177"/>
      <x:c r="U1" s="178"/>
      <x:c r="Y1" s="101"/>
    </x:row>
    <x:row r="2" spans="1:25" s="97" customFormat="1" ht="56.10000000000000142109" customHeight="1">
      <x:c r="A2" s="102" t="s">
        <x:v>966</x:v>
      </x:c>
      <x:c r="B2" s="102" t="s">
        <x:v>483</x:v>
      </x:c>
      <x:c r="C2" s="102" t="s">
        <x:v>2059</x:v>
      </x:c>
      <x:c r="D2" s="102" t="s">
        <x:v>2069</x:v>
      </x:c>
      <x:c r="E2" s="102" t="s">
        <x:v>2045</x:v>
      </x:c>
      <x:c r="F2" s="102" t="s">
        <x:v>2042</x:v>
      </x:c>
      <x:c r="G2" s="102" t="s">
        <x:v>2018</x:v>
      </x:c>
      <x:c r="H2" s="102" t="s">
        <x:v>2047</x:v>
      </x:c>
      <x:c r="I2" s="102" t="s">
        <x:v>2043</x:v>
      </x:c>
      <x:c r="J2" s="102" t="s">
        <x:v>473</x:v>
      </x:c>
      <x:c r="K2" s="102" t="s">
        <x:v>2066</x:v>
      </x:c>
      <x:c r="L2" s="102" t="s">
        <x:v>478</x:v>
      </x:c>
      <x:c r="M2" s="102" t="s">
        <x:v>477</x:v>
      </x:c>
      <x:c r="N2" s="103" t="s">
        <x:v>417</x:v>
      </x:c>
      <x:c r="O2" s="103" t="s">
        <x:v>2050</x:v>
      </x:c>
      <x:c r="P2" s="103" t="s">
        <x:v>523</x:v>
      </x:c>
      <x:c r="Q2" s="103" t="s">
        <x:v>3409</x:v>
      </x:c>
      <x:c r="R2" s="103" t="s">
        <x:v>422</x:v>
      </x:c>
      <x:c r="S2" s="104" t="s">
        <x:v>838</x:v>
      </x:c>
      <x:c r="T2" s="104" t="s">
        <x:v>2068</x:v>
      </x:c>
      <x:c r="U2" s="104" t="s">
        <x:v>2034</x:v>
      </x:c>
      <x:c r="V2" s="102" t="s">
        <x:v>453</x:v>
      </x:c>
      <x:c r="W2" s="102" t="s">
        <x:v>420</x:v>
      </x:c>
      <x:c r="X2" s="146" t="s">
        <x:v>419</x:v>
      </x:c>
      <x:c r="Y2" s="102" t="s">
        <x:v>3398</x:v>
      </x:c>
    </x:row>
    <x:row r="3" spans="1:25" ht="39.95000000000000284217" customHeight="1">
      <x:c r="A3" s="105" t="s">
        <x:v>413</x:v>
      </x:c>
      <x:c r="B3" s="106">
        <x:v>1</x:v>
      </x:c>
      <x:c r="C3" s="106">
        <x:v>1</x:v>
      </x:c>
      <x:c r="D3" s="106">
        <x:v>8</x:v>
      </x:c>
      <x:c r="E3" s="107" t="s">
        <x:v>2595</x:v>
      </x:c>
      <x:c r="F3" s="107" t="s">
        <x:v>2537</x:v>
      </x:c>
      <x:c r="G3" s="107" t="s">
        <x:v>1421</x:v>
      </x:c>
      <x:c r="H3" s="107" t="s">
        <x:v>3094</x:v>
      </x:c>
      <x:c r="I3" s="106">
        <x:v>1</x:v>
      </x:c>
      <x:c r="J3" s="107" t="s">
        <x:v>857</x:v>
      </x:c>
      <x:c r="K3" s="108" t="s">
        <x:v>940</x:v>
      </x:c>
      <x:c r="L3" s="108" t="s">
        <x:v>961</x:v>
      </x:c>
      <x:c r="M3" s="107" t="s">
        <x:v>2394</x:v>
      </x:c>
      <x:c r="N3" s="109">
        <x:v>0.00052083333333333333</x:v>
      </x:c>
      <x:c r="O3" s="107" t="s">
        <x:v>2373</x:v>
      </x:c>
      <x:c r="P3" s="110">
        <x:v>3</x:v>
      </x:c>
      <x:c r="Q3" s="110">
        <x:f>P3</x:f>
        <x:v>3</x:v>
      </x:c>
      <x:c r="R3" s="112"/>
      <x:c r="S3" s="111" t="s">
        <x:v>961</x:v>
      </x:c>
      <x:c r="T3" s="111" t="s">
        <x:v>961</x:v>
      </x:c>
      <x:c r="U3" s="111" t="s">
        <x:v>961</x:v>
      </x:c>
      <x:c r="V3" s="106"/>
      <x:c r="W3" s="106"/>
      <x:c r="X3" s="112"/>
      <x:c r="Y3" s="112"/>
    </x:row>
    <x:row r="4" spans="1:25" ht="39.95000000000000284217" customHeight="1">
      <x:c r="A4" s="105" t="s">
        <x:v>413</x:v>
      </x:c>
      <x:c r="B4" s="106">
        <x:v>2</x:v>
      </x:c>
      <x:c r="C4" s="106">
        <x:v>1</x:v>
      </x:c>
      <x:c r="D4" s="106">
        <x:v>3</x:v>
      </x:c>
      <x:c r="E4" s="107" t="s">
        <x:v>2046</x:v>
      </x:c>
      <x:c r="F4" s="107" t="s">
        <x:v>1420</x:v>
      </x:c>
      <x:c r="G4" s="107" t="s">
        <x:v>3649</x:v>
      </x:c>
      <x:c r="H4" s="107" t="s">
        <x:v>1404</x:v>
      </x:c>
      <x:c r="I4" s="106">
        <x:v>1</x:v>
      </x:c>
      <x:c r="J4" s="107" t="s">
        <x:v>779</x:v>
      </x:c>
      <x:c r="K4" s="108" t="s">
        <x:v>940</x:v>
      </x:c>
      <x:c r="L4" s="108" t="s">
        <x:v>949</x:v>
      </x:c>
      <x:c r="M4" s="107" t="s">
        <x:v>841</x:v>
      </x:c>
      <x:c r="N4" s="109">
        <x:v>0.00063657407407407413</x:v>
      </x:c>
      <x:c r="O4" s="107" t="s">
        <x:v>2373</x:v>
      </x:c>
      <x:c r="P4" s="110">
        <x:v>2</x:v>
      </x:c>
      <x:c r="Q4" s="110">
        <x:f>Q3+P4</x:f>
        <x:v>5</x:v>
      </x:c>
      <x:c r="R4" s="112"/>
      <x:c r="S4" s="111" t="s">
        <x:v>949</x:v>
      </x:c>
      <x:c r="T4" s="111" t="s">
        <x:v>949</x:v>
      </x:c>
      <x:c r="U4" s="111" t="s">
        <x:v>949</x:v>
      </x:c>
      <x:c r="V4" s="106"/>
      <x:c r="W4" s="106"/>
      <x:c r="X4" s="112"/>
      <x:c r="Y4" s="112"/>
    </x:row>
    <x:row r="5" spans="1:25" ht="39.95000000000000284217" customHeight="1">
      <x:c r="A5" s="105" t="s">
        <x:v>413</x:v>
      </x:c>
      <x:c r="B5" s="106">
        <x:v>3</x:v>
      </x:c>
      <x:c r="C5" s="106">
        <x:v>1</x:v>
      </x:c>
      <x:c r="D5" s="106">
        <x:v>5</x:v>
      </x:c>
      <x:c r="E5" s="107" t="s">
        <x:v>1601</x:v>
      </x:c>
      <x:c r="F5" s="107" t="s">
        <x:v>3631</x:v>
      </x:c>
      <x:c r="G5" s="107" t="s">
        <x:v>1432</x:v>
      </x:c>
      <x:c r="H5" s="107" t="s">
        <x:v>1508</x:v>
      </x:c>
      <x:c r="I5" s="106">
        <x:v>1</x:v>
      </x:c>
      <x:c r="J5" s="107" t="s">
        <x:v>1495</x:v>
      </x:c>
      <x:c r="K5" s="108" t="s">
        <x:v>940</x:v>
      </x:c>
      <x:c r="L5" s="108" t="s">
        <x:v>958</x:v>
      </x:c>
      <x:c r="M5" s="107" t="s">
        <x:v>3086</x:v>
      </x:c>
      <x:c r="N5" s="109">
        <x:v>0.00086805555555555551</x:v>
      </x:c>
      <x:c r="O5" s="107" t="s">
        <x:v>2373</x:v>
      </x:c>
      <x:c r="P5" s="110">
        <x:v>3</x:v>
      </x:c>
      <x:c r="Q5" s="110">
        <x:v>8</x:v>
      </x:c>
      <x:c r="R5" s="112"/>
      <x:c r="S5" s="111" t="s">
        <x:v>958</x:v>
      </x:c>
      <x:c r="T5" s="111" t="s">
        <x:v>958</x:v>
      </x:c>
      <x:c r="U5" s="111" t="s">
        <x:v>958</x:v>
      </x:c>
      <x:c r="V5" s="106"/>
      <x:c r="W5" s="106" t="s">
        <x:v>2367</x:v>
      </x:c>
      <x:c r="X5" s="112"/>
      <x:c r="Y5" s="112"/>
    </x:row>
    <x:row r="6" spans="1:25" ht="39.95000000000000284217" customHeight="1">
      <x:c r="A6" s="105" t="s">
        <x:v>413</x:v>
      </x:c>
      <x:c r="B6" s="106">
        <x:v>4</x:v>
      </x:c>
      <x:c r="C6" s="106">
        <x:v>1</x:v>
      </x:c>
      <x:c r="D6" s="106">
        <x:v>3</x:v>
      </x:c>
      <x:c r="E6" s="107" t="s">
        <x:v>425</x:v>
      </x:c>
      <x:c r="F6" s="107" t="s">
        <x:v>3359</x:v>
      </x:c>
      <x:c r="G6" s="107" t="s">
        <x:v>3358</x:v>
      </x:c>
      <x:c r="H6" s="107" t="s">
        <x:v>213</x:v>
      </x:c>
      <x:c r="I6" s="106">
        <x:v>4</x:v>
      </x:c>
      <x:c r="J6" s="107" t="s">
        <x:v>3637</x:v>
      </x:c>
      <x:c r="K6" s="108" t="s">
        <x:v>940</x:v>
      </x:c>
      <x:c r="L6" s="108" t="s">
        <x:v>934</x:v>
      </x:c>
      <x:c r="M6" s="107" t="s">
        <x:v>837</x:v>
      </x:c>
      <x:c r="N6" s="109">
        <x:v>0.0012152777777777778</x:v>
      </x:c>
      <x:c r="O6" s="107" t="s">
        <x:v>2373</x:v>
      </x:c>
      <x:c r="P6" s="110">
        <x:v>3</x:v>
      </x:c>
      <x:c r="Q6" s="110">
        <x:v>11</x:v>
      </x:c>
      <x:c r="R6" s="112"/>
      <x:c r="S6" s="111" t="s">
        <x:v>934</x:v>
      </x:c>
      <x:c r="T6" s="111" t="s">
        <x:v>957</x:v>
      </x:c>
      <x:c r="U6" s="111" t="s">
        <x:v>957</x:v>
      </x:c>
      <x:c r="V6" s="106"/>
      <x:c r="W6" s="106"/>
      <x:c r="X6" s="112"/>
      <x:c r="Y6" s="112"/>
    </x:row>
    <x:row r="7" spans="1:25" ht="39.95000000000000284217" customHeight="1">
      <x:c r="A7" s="105" t="s">
        <x:v>413</x:v>
      </x:c>
      <x:c r="B7" s="106">
        <x:v>5</x:v>
      </x:c>
      <x:c r="C7" s="106">
        <x:v>1</x:v>
      </x:c>
      <x:c r="D7" s="106">
        <x:v>3</x:v>
      </x:c>
      <x:c r="E7" s="107" t="s">
        <x:v>426</x:v>
      </x:c>
      <x:c r="F7" s="107" t="s">
        <x:v>1396</x:v>
      </x:c>
      <x:c r="G7" s="107" t="s">
        <x:v>1433</x:v>
      </x:c>
      <x:c r="H7" s="107" t="s">
        <x:v>1386</x:v>
      </x:c>
      <x:c r="I7" s="106">
        <x:v>1</x:v>
      </x:c>
      <x:c r="J7" s="107" t="s">
        <x:v>793</x:v>
      </x:c>
      <x:c r="K7" s="108" t="s">
        <x:v>940</x:v>
      </x:c>
      <x:c r="L7" s="108" t="s">
        <x:v>959</x:v>
      </x:c>
      <x:c r="M7" s="107" t="s">
        <x:v>3215</x:v>
      </x:c>
      <x:c r="N7" s="109">
        <x:v>0.0013888888888888889</x:v>
      </x:c>
      <x:c r="O7" s="107" t="s">
        <x:v>2373</x:v>
      </x:c>
      <x:c r="P7" s="110">
        <x:v>2</x:v>
      </x:c>
      <x:c r="Q7" s="110">
        <x:v>13</x:v>
      </x:c>
      <x:c r="R7" s="112"/>
      <x:c r="S7" s="111" t="s">
        <x:v>959</x:v>
      </x:c>
      <x:c r="T7" s="111" t="s">
        <x:v>959</x:v>
      </x:c>
      <x:c r="U7" s="111" t="s">
        <x:v>959</x:v>
      </x:c>
      <x:c r="V7" s="106"/>
      <x:c r="W7" s="106"/>
      <x:c r="X7" s="112"/>
      <x:c r="Y7" s="112"/>
    </x:row>
    <x:row r="8" spans="1:25" ht="39.95000000000000284217" customHeight="1">
      <x:c r="A8" s="105" t="s">
        <x:v>413</x:v>
      </x:c>
      <x:c r="B8" s="106">
        <x:v>6</x:v>
      </x:c>
      <x:c r="C8" s="106">
        <x:v>1</x:v>
      </x:c>
      <x:c r="D8" s="106">
        <x:v>5</x:v>
      </x:c>
      <x:c r="E8" s="107" t="s">
        <x:v>421</x:v>
      </x:c>
      <x:c r="F8" s="107" t="s">
        <x:v>1400</x:v>
      </x:c>
      <x:c r="G8" s="107" t="s">
        <x:v>3360</x:v>
      </x:c>
      <x:c r="H8" s="107" t="s">
        <x:v>1208</x:v>
      </x:c>
      <x:c r="I8" s="106">
        <x:v>1</x:v>
      </x:c>
      <x:c r="J8" s="107" t="s">
        <x:v>482</x:v>
      </x:c>
      <x:c r="K8" s="108" t="s">
        <x:v>940</x:v>
      </x:c>
      <x:c r="L8" s="108" t="s">
        <x:v>959</x:v>
      </x:c>
      <x:c r="M8" s="107" t="s">
        <x:v>775</x:v>
      </x:c>
      <x:c r="N8" s="109">
        <x:v>0.0015625</x:v>
      </x:c>
      <x:c r="O8" s="107" t="s">
        <x:v>2373</x:v>
      </x:c>
      <x:c r="P8" s="110">
        <x:v>2</x:v>
      </x:c>
      <x:c r="Q8" s="110">
        <x:v>15</x:v>
      </x:c>
      <x:c r="R8" s="112"/>
      <x:c r="S8" s="111" t="s">
        <x:v>959</x:v>
      </x:c>
      <x:c r="T8" s="111" t="s">
        <x:v>959</x:v>
      </x:c>
      <x:c r="U8" s="111" t="s">
        <x:v>959</x:v>
      </x:c>
      <x:c r="V8" s="106"/>
      <x:c r="W8" s="106"/>
      <x:c r="X8" s="112" t="s">
        <x:v>2342</x:v>
      </x:c>
      <x:c r="Y8" s="112"/>
    </x:row>
    <x:row r="9" spans="1:25" ht="39.95000000000000284217" customHeight="1">
      <x:c r="A9" s="105" t="s">
        <x:v>413</x:v>
      </x:c>
      <x:c r="B9" s="106">
        <x:v>7</x:v>
      </x:c>
      <x:c r="C9" s="106">
        <x:v>2</x:v>
      </x:c>
      <x:c r="D9" s="106">
        <x:v>5</x:v>
      </x:c>
      <x:c r="E9" s="107" t="s">
        <x:v>397</x:v>
      </x:c>
      <x:c r="F9" s="107" t="s">
        <x:v>1396</x:v>
      </x:c>
      <x:c r="G9" s="107" t="s">
        <x:v>1504</x:v>
      </x:c>
      <x:c r="H9" s="107" t="s">
        <x:v>1417</x:v>
      </x:c>
      <x:c r="I9" s="106">
        <x:v>1</x:v>
      </x:c>
      <x:c r="J9" s="107" t="s">
        <x:v>782</x:v>
      </x:c>
      <x:c r="K9" s="108" t="s">
        <x:v>940</x:v>
      </x:c>
      <x:c r="L9" s="108" t="s">
        <x:v>958</x:v>
      </x:c>
      <x:c r="M9" s="107" t="s">
        <x:v>3215</x:v>
      </x:c>
      <x:c r="N9" s="109">
        <x:v>0.0017939814814814815</x:v>
      </x:c>
      <x:c r="O9" s="107" t="s">
        <x:v>256</x:v>
      </x:c>
      <x:c r="P9" s="110">
        <x:v>3</x:v>
      </x:c>
      <x:c r="Q9" s="110">
        <x:v>18</x:v>
      </x:c>
      <x:c r="R9" s="112"/>
      <x:c r="S9" s="111" t="s">
        <x:v>958</x:v>
      </x:c>
      <x:c r="T9" s="111" t="s">
        <x:v>958</x:v>
      </x:c>
      <x:c r="U9" s="111" t="s">
        <x:v>958</x:v>
      </x:c>
      <x:c r="V9" s="106"/>
      <x:c r="W9" s="106"/>
      <x:c r="X9" s="112"/>
      <x:c r="Y9" s="112"/>
    </x:row>
    <x:row r="10" spans="1:25" ht="39.95000000000000284217" customHeight="1">
      <x:c r="A10" s="105" t="s">
        <x:v>413</x:v>
      </x:c>
      <x:c r="B10" s="106">
        <x:v>8</x:v>
      </x:c>
      <x:c r="C10" s="106">
        <x:v>2</x:v>
      </x:c>
      <x:c r="D10" s="106">
        <x:v>6</x:v>
      </x:c>
      <x:c r="E10" s="107" t="s">
        <x:v>1583</x:v>
      </x:c>
      <x:c r="F10" s="107" t="s">
        <x:v>1398</x:v>
      </x:c>
      <x:c r="G10" s="107" t="s">
        <x:v>2468</x:v>
      </x:c>
      <x:c r="H10" s="107" t="s">
        <x:v>1376</x:v>
      </x:c>
      <x:c r="I10" s="106">
        <x:v>4</x:v>
      </x:c>
      <x:c r="J10" s="107" t="s">
        <x:v>3179</x:v>
      </x:c>
      <x:c r="K10" s="108" t="s">
        <x:v>940</x:v>
      </x:c>
      <x:c r="L10" s="108" t="s">
        <x:v>934</x:v>
      </x:c>
      <x:c r="M10" s="107" t="s">
        <x:v>3629</x:v>
      </x:c>
      <x:c r="N10" s="109">
        <x:v>0.0021412037037037038</x:v>
      </x:c>
      <x:c r="O10" s="107" t="s">
        <x:v>256</x:v>
      </x:c>
      <x:c r="P10" s="110">
        <x:v>4</x:v>
      </x:c>
      <x:c r="Q10" s="110">
        <x:v>22</x:v>
      </x:c>
      <x:c r="R10" s="112"/>
      <x:c r="S10" s="111" t="s">
        <x:v>934</x:v>
      </x:c>
      <x:c r="T10" s="111" t="s">
        <x:v>957</x:v>
      </x:c>
      <x:c r="U10" s="111" t="s">
        <x:v>957</x:v>
      </x:c>
      <x:c r="V10" s="106"/>
      <x:c r="W10" s="106"/>
      <x:c r="X10" s="112"/>
      <x:c r="Y10" s="112"/>
    </x:row>
    <x:row r="11" spans="1:25" ht="39.95000000000000284217" customHeight="1">
      <x:c r="A11" s="105" t="s">
        <x:v>413</x:v>
      </x:c>
      <x:c r="B11" s="106">
        <x:v>9</x:v>
      </x:c>
      <x:c r="C11" s="106">
        <x:v>1</x:v>
      </x:c>
      <x:c r="D11" s="106">
        <x:v>5</x:v>
      </x:c>
      <x:c r="E11" s="107" t="s">
        <x:v>423</x:v>
      </x:c>
      <x:c r="F11" s="107" t="s">
        <x:v>1400</x:v>
      </x:c>
      <x:c r="G11" s="107" t="s">
        <x:v>1884</x:v>
      </x:c>
      <x:c r="H11" s="107" t="s">
        <x:v>1208</x:v>
      </x:c>
      <x:c r="I11" s="106">
        <x:v>2</x:v>
      </x:c>
      <x:c r="J11" s="107" t="s">
        <x:v>3037</x:v>
      </x:c>
      <x:c r="K11" s="108" t="s">
        <x:v>940</x:v>
      </x:c>
      <x:c r="L11" s="108" t="s">
        <x:v>959</x:v>
      </x:c>
      <x:c r="M11" s="107" t="s">
        <x:v>775</x:v>
      </x:c>
      <x:c r="N11" s="109">
        <x:v>0.0023148148148148147</x:v>
      </x:c>
      <x:c r="O11" s="107" t="s">
        <x:v>256</x:v>
      </x:c>
      <x:c r="P11" s="110">
        <x:v>3</x:v>
      </x:c>
      <x:c r="Q11" s="110">
        <x:v>25</x:v>
      </x:c>
      <x:c r="R11" s="112"/>
      <x:c r="S11" s="111" t="s">
        <x:v>959</x:v>
      </x:c>
      <x:c r="T11" s="111" t="s">
        <x:v>959</x:v>
      </x:c>
      <x:c r="U11" s="111" t="s">
        <x:v>959</x:v>
      </x:c>
      <x:c r="V11" s="106"/>
      <x:c r="W11" s="106"/>
      <x:c r="X11" s="112"/>
      <x:c r="Y11" s="112"/>
    </x:row>
    <x:row r="12" spans="1:25" ht="39.95000000000000284217" customHeight="1">
      <x:c r="A12" s="105" t="s">
        <x:v>413</x:v>
      </x:c>
      <x:c r="B12" s="106">
        <x:v>10</x:v>
      </x:c>
      <x:c r="C12" s="106">
        <x:v>1</x:v>
      </x:c>
      <x:c r="D12" s="106">
        <x:v>7</x:v>
      </x:c>
      <x:c r="E12" s="107" t="s">
        <x:v>3158</x:v>
      </x:c>
      <x:c r="F12" s="107" t="s">
        <x:v>2542</x:v>
      </x:c>
      <x:c r="G12" s="107" t="s">
        <x:v>1113</x:v>
      </x:c>
      <x:c r="H12" s="107" t="s">
        <x:v>2461</x:v>
      </x:c>
      <x:c r="I12" s="106">
        <x:v>3</x:v>
      </x:c>
      <x:c r="J12" s="107" t="s">
        <x:v>3648</x:v>
      </x:c>
      <x:c r="K12" s="108" t="s">
        <x:v>940</x:v>
      </x:c>
      <x:c r="L12" s="108" t="s">
        <x:v>934</x:v>
      </x:c>
      <x:c r="M12" s="107" t="s">
        <x:v>3634</x:v>
      </x:c>
      <x:c r="N12" s="109">
        <x:v>0.002662037037037037</x:v>
      </x:c>
      <x:c r="O12" s="107" t="s">
        <x:v>256</x:v>
      </x:c>
      <x:c r="P12" s="110">
        <x:v>3</x:v>
      </x:c>
      <x:c r="Q12" s="110">
        <x:v>28</x:v>
      </x:c>
      <x:c r="R12" s="112"/>
      <x:c r="S12" s="111" t="s">
        <x:v>934</x:v>
      </x:c>
      <x:c r="T12" s="111" t="s">
        <x:v>957</x:v>
      </x:c>
      <x:c r="U12" s="111" t="s">
        <x:v>957</x:v>
      </x:c>
      <x:c r="V12" s="106"/>
      <x:c r="W12" s="106"/>
      <x:c r="X12" s="112"/>
      <x:c r="Y12" s="112"/>
    </x:row>
    <x:row r="13" spans="1:25" ht="39.95000000000000284217" customHeight="1">
      <x:c r="A13" s="105" t="s">
        <x:v>413</x:v>
      </x:c>
      <x:c r="B13" s="106">
        <x:v>11</x:v>
      </x:c>
      <x:c r="C13" s="106">
        <x:v>2</x:v>
      </x:c>
      <x:c r="D13" s="106">
        <x:v>8</x:v>
      </x:c>
      <x:c r="E13" s="107" t="s">
        <x:v>3288</x:v>
      </x:c>
      <x:c r="F13" s="107" t="s">
        <x:v>1399</x:v>
      </x:c>
      <x:c r="G13" s="107" t="s">
        <x:v>1822</x:v>
      </x:c>
      <x:c r="H13" s="107" t="s">
        <x:v>3671</x:v>
      </x:c>
      <x:c r="I13" s="106">
        <x:v>2</x:v>
      </x:c>
      <x:c r="J13" s="107" t="s">
        <x:v>3646</x:v>
      </x:c>
      <x:c r="K13" s="108" t="s">
        <x:v>940</x:v>
      </x:c>
      <x:c r="L13" s="108" t="s">
        <x:v>951</x:v>
      </x:c>
      <x:c r="M13" s="107" t="s">
        <x:v>3240</x:v>
      </x:c>
      <x:c r="N13" s="109">
        <x:v>0.0032407407407407406</x:v>
      </x:c>
      <x:c r="O13" s="107" t="s">
        <x:v>842</x:v>
      </x:c>
      <x:c r="P13" s="110">
        <x:v>3</x:v>
      </x:c>
      <x:c r="Q13" s="110">
        <x:v>31</x:v>
      </x:c>
      <x:c r="R13" s="112"/>
      <x:c r="S13" s="111" t="s">
        <x:v>951</x:v>
      </x:c>
      <x:c r="T13" s="111" t="s">
        <x:v>961</x:v>
      </x:c>
      <x:c r="U13" s="111" t="s">
        <x:v>935</x:v>
      </x:c>
      <x:c r="V13" s="106"/>
      <x:c r="W13" s="106"/>
      <x:c r="X13" s="112"/>
      <x:c r="Y13" s="112" t="s">
        <x:v>3236</x:v>
      </x:c>
    </x:row>
    <x:row r="14" spans="1:25" ht="39.95000000000000284217" customHeight="1">
      <x:c r="A14" s="105" t="s">
        <x:v>413</x:v>
      </x:c>
      <x:c r="B14" s="106">
        <x:v>12</x:v>
      </x:c>
      <x:c r="C14" s="106">
        <x:v>2</x:v>
      </x:c>
      <x:c r="D14" s="106">
        <x:v>8</x:v>
      </x:c>
      <x:c r="E14" s="107" t="s">
        <x:v>1449</x:v>
      </x:c>
      <x:c r="F14" s="107" t="s">
        <x:v>1207</x:v>
      </x:c>
      <x:c r="G14" s="107" t="s">
        <x:v>1857</x:v>
      </x:c>
      <x:c r="H14" s="107" t="s">
        <x:v>3671</x:v>
      </x:c>
      <x:c r="I14" s="106">
        <x:v>2</x:v>
      </x:c>
      <x:c r="J14" s="107" t="s">
        <x:v>2372</x:v>
      </x:c>
      <x:c r="K14" s="108" t="s">
        <x:v>940</x:v>
      </x:c>
      <x:c r="L14" s="108" t="s">
        <x:v>951</x:v>
      </x:c>
      <x:c r="M14" s="107" t="s">
        <x:v>3240</x:v>
      </x:c>
      <x:c r="N14" s="109">
        <x:v>0.0038194444444444443</x:v>
      </x:c>
      <x:c r="O14" s="107" t="s">
        <x:v>842</x:v>
      </x:c>
      <x:c r="P14" s="110">
        <x:v>3</x:v>
      </x:c>
      <x:c r="Q14" s="110">
        <x:v>34</x:v>
      </x:c>
      <x:c r="R14" s="112"/>
      <x:c r="S14" s="111" t="s">
        <x:v>951</x:v>
      </x:c>
      <x:c r="T14" s="111" t="s">
        <x:v>961</x:v>
      </x:c>
      <x:c r="U14" s="111" t="s">
        <x:v>935</x:v>
      </x:c>
      <x:c r="V14" s="106"/>
      <x:c r="W14" s="106"/>
      <x:c r="X14" s="112"/>
      <x:c r="Y14" s="112" t="s">
        <x:v>1046</x:v>
      </x:c>
    </x:row>
    <x:row r="15" spans="1:25" ht="39.95000000000000284217" customHeight="1">
      <x:c r="A15" s="105" t="s">
        <x:v>413</x:v>
      </x:c>
      <x:c r="B15" s="106">
        <x:v>13</x:v>
      </x:c>
      <x:c r="C15" s="106">
        <x:v>2</x:v>
      </x:c>
      <x:c r="D15" s="106">
        <x:v>8</x:v>
      </x:c>
      <x:c r="E15" s="107" t="s">
        <x:v>1453</x:v>
      </x:c>
      <x:c r="F15" s="107" t="s">
        <x:v>2283</x:v>
      </x:c>
      <x:c r="G15" s="107" t="s">
        <x:v>3449</x:v>
      </x:c>
      <x:c r="H15" s="107" t="s">
        <x:v>3671</x:v>
      </x:c>
      <x:c r="I15" s="106">
        <x:v>2</x:v>
      </x:c>
      <x:c r="J15" s="107" t="s">
        <x:v>2254</x:v>
      </x:c>
      <x:c r="K15" s="108" t="s">
        <x:v>940</x:v>
      </x:c>
      <x:c r="L15" s="108" t="s">
        <x:v>951</x:v>
      </x:c>
      <x:c r="M15" s="107" t="s">
        <x:v>3240</x:v>
      </x:c>
      <x:c r="N15" s="109">
        <x:v>0.0043981481481481484</x:v>
      </x:c>
      <x:c r="O15" s="107" t="s">
        <x:v>842</x:v>
      </x:c>
      <x:c r="P15" s="110">
        <x:v>3</x:v>
      </x:c>
      <x:c r="Q15" s="110">
        <x:v>37</x:v>
      </x:c>
      <x:c r="R15" s="112"/>
      <x:c r="S15" s="111" t="s">
        <x:v>951</x:v>
      </x:c>
      <x:c r="T15" s="111" t="s">
        <x:v>961</x:v>
      </x:c>
      <x:c r="U15" s="111" t="s">
        <x:v>935</x:v>
      </x:c>
      <x:c r="V15" s="106"/>
      <x:c r="W15" s="106" t="s">
        <x:v>3656</x:v>
      </x:c>
      <x:c r="X15" s="112"/>
      <x:c r="Y15" s="112" t="s">
        <x:v>3149</x:v>
      </x:c>
    </x:row>
    <x:row r="16" spans="1:25" ht="39.95000000000000284217" customHeight="1">
      <x:c r="A16" s="105" t="s">
        <x:v>413</x:v>
      </x:c>
      <x:c r="B16" s="106">
        <x:v>14</x:v>
      </x:c>
      <x:c r="C16" s="106">
        <x:v>2</x:v>
      </x:c>
      <x:c r="D16" s="106">
        <x:v>5</x:v>
      </x:c>
      <x:c r="E16" s="107" t="s">
        <x:v>2735</x:v>
      </x:c>
      <x:c r="F16" s="107" t="s">
        <x:v>1396</x:v>
      </x:c>
      <x:c r="G16" s="107" t="s">
        <x:v>1375</x:v>
      </x:c>
      <x:c r="H16" s="107" t="s">
        <x:v>1417</x:v>
      </x:c>
      <x:c r="I16" s="106">
        <x:v>1</x:v>
      </x:c>
      <x:c r="J16" s="107" t="s">
        <x:v>772</x:v>
      </x:c>
      <x:c r="K16" s="108" t="s">
        <x:v>940</x:v>
      </x:c>
      <x:c r="L16" s="108" t="s">
        <x:v>957</x:v>
      </x:c>
      <x:c r="M16" s="107" t="s">
        <x:v>3215</x:v>
      </x:c>
      <x:c r="N16" s="109">
        <x:v>0.0046875</x:v>
      </x:c>
      <x:c r="O16" s="107" t="s">
        <x:v>264</x:v>
      </x:c>
      <x:c r="P16" s="110">
        <x:v>3</x:v>
      </x:c>
      <x:c r="Q16" s="110">
        <x:v>40</x:v>
      </x:c>
      <x:c r="R16" s="112"/>
      <x:c r="S16" s="111" t="s">
        <x:v>957</x:v>
      </x:c>
      <x:c r="T16" s="111" t="s">
        <x:v>958</x:v>
      </x:c>
      <x:c r="U16" s="111" t="s">
        <x:v>958</x:v>
      </x:c>
      <x:c r="V16" s="106"/>
      <x:c r="W16" s="106"/>
      <x:c r="X16" s="112"/>
      <x:c r="Y16" s="112"/>
    </x:row>
    <x:row r="17" spans="1:25" ht="39.95000000000000284217" customHeight="1">
      <x:c r="A17" s="105" t="s">
        <x:v>413</x:v>
      </x:c>
      <x:c r="B17" s="106">
        <x:v>15</x:v>
      </x:c>
      <x:c r="C17" s="106">
        <x:v>2</x:v>
      </x:c>
      <x:c r="D17" s="106">
        <x:v>6</x:v>
      </x:c>
      <x:c r="E17" s="107" t="s">
        <x:v>2734</x:v>
      </x:c>
      <x:c r="F17" s="107" t="s">
        <x:v>1398</x:v>
      </x:c>
      <x:c r="G17" s="107" t="s">
        <x:v>1415</x:v>
      </x:c>
      <x:c r="H17" s="107" t="s">
        <x:v>1376</x:v>
      </x:c>
      <x:c r="I17" s="106">
        <x:v>5</x:v>
      </x:c>
      <x:c r="J17" s="107" t="s">
        <x:v>717</x:v>
      </x:c>
      <x:c r="K17" s="108" t="s">
        <x:v>940</x:v>
      </x:c>
      <x:c r="L17" s="108" t="s">
        <x:v>935</x:v>
      </x:c>
      <x:c r="M17" s="107" t="s">
        <x:v>3629</x:v>
      </x:c>
      <x:c r="N17" s="109">
        <x:v>0.0051504629629629626</x:v>
      </x:c>
      <x:c r="O17" s="107" t="s">
        <x:v>264</x:v>
      </x:c>
      <x:c r="P17" s="110">
        <x:v>4</x:v>
      </x:c>
      <x:c r="Q17" s="110">
        <x:v>44</x:v>
      </x:c>
      <x:c r="R17" s="112"/>
      <x:c r="S17" s="111" t="s">
        <x:v>935</x:v>
      </x:c>
      <x:c r="T17" s="111" t="s">
        <x:v>934</x:v>
      </x:c>
      <x:c r="U17" s="111" t="s">
        <x:v>934</x:v>
      </x:c>
      <x:c r="V17" s="106"/>
      <x:c r="W17" s="106"/>
      <x:c r="X17" s="112"/>
      <x:c r="Y17" s="112"/>
    </x:row>
    <x:row r="18" spans="1:25" ht="39.95000000000000284217" customHeight="1">
      <x:c r="A18" s="105" t="s">
        <x:v>413</x:v>
      </x:c>
      <x:c r="B18" s="106">
        <x:v>16</x:v>
      </x:c>
      <x:c r="C18" s="106">
        <x:v>1</x:v>
      </x:c>
      <x:c r="D18" s="106">
        <x:v>5</x:v>
      </x:c>
      <x:c r="E18" s="107" t="s">
        <x:v>2733</x:v>
      </x:c>
      <x:c r="F18" s="107" t="s">
        <x:v>3032</x:v>
      </x:c>
      <x:c r="G18" s="107" t="s">
        <x:v>2456</x:v>
      </x:c>
      <x:c r="H18" s="107" t="s">
        <x:v>1388</x:v>
      </x:c>
      <x:c r="I18" s="106">
        <x:v>3</x:v>
      </x:c>
      <x:c r="J18" s="107" t="s">
        <x:v>734</x:v>
      </x:c>
      <x:c r="K18" s="108" t="s">
        <x:v>728</x:v>
      </x:c>
      <x:c r="L18" s="108" t="s">
        <x:v>958</x:v>
      </x:c>
      <x:c r="M18" s="107" t="s">
        <x:v>537</x:v>
      </x:c>
      <x:c r="N18" s="109">
        <x:v>0.0053819444444444444</x:v>
      </x:c>
      <x:c r="O18" s="107" t="s">
        <x:v>264</x:v>
      </x:c>
      <x:c r="P18" s="110">
        <x:v>3</x:v>
      </x:c>
      <x:c r="Q18" s="110">
        <x:v>47</x:v>
      </x:c>
      <x:c r="R18" s="112"/>
      <x:c r="S18" s="111" t="s">
        <x:v>958</x:v>
      </x:c>
      <x:c r="T18" s="111" t="s">
        <x:v>958</x:v>
      </x:c>
      <x:c r="U18" s="111" t="s">
        <x:v>958</x:v>
      </x:c>
      <x:c r="V18" s="106"/>
      <x:c r="W18" s="106"/>
      <x:c r="X18" s="112"/>
      <x:c r="Y18" s="112"/>
    </x:row>
    <x:row r="19" spans="1:25" ht="39.95000000000000284217" customHeight="1">
      <x:c r="A19" s="105" t="s">
        <x:v>413</x:v>
      </x:c>
      <x:c r="B19" s="106">
        <x:v>17</x:v>
      </x:c>
      <x:c r="C19" s="106">
        <x:v>2</x:v>
      </x:c>
      <x:c r="D19" s="106">
        <x:v>5</x:v>
      </x:c>
      <x:c r="E19" s="107" t="s">
        <x:v>2736</x:v>
      </x:c>
      <x:c r="F19" s="107" t="s">
        <x:v>1396</x:v>
      </x:c>
      <x:c r="G19" s="107" t="s">
        <x:v>1397</x:v>
      </x:c>
      <x:c r="H19" s="107" t="s">
        <x:v>1417</x:v>
      </x:c>
      <x:c r="I19" s="106">
        <x:v>1</x:v>
      </x:c>
      <x:c r="J19" s="107" t="s">
        <x:v>716</x:v>
      </x:c>
      <x:c r="K19" s="108" t="s">
        <x:v>940</x:v>
      </x:c>
      <x:c r="L19" s="108" t="s">
        <x:v>960</x:v>
      </x:c>
      <x:c r="M19" s="107" t="s">
        <x:v>3215</x:v>
      </x:c>
      <x:c r="N19" s="109">
        <x:v>0.0057870370370370367</x:v>
      </x:c>
      <x:c r="O19" s="107" t="s">
        <x:v>254</x:v>
      </x:c>
      <x:c r="P19" s="110">
        <x:v>3</x:v>
      </x:c>
      <x:c r="Q19" s="110">
        <x:v>50</x:v>
      </x:c>
      <x:c r="R19" s="112"/>
      <x:c r="S19" s="111" t="s">
        <x:v>960</x:v>
      </x:c>
      <x:c r="T19" s="111" t="s">
        <x:v>934</x:v>
      </x:c>
      <x:c r="U19" s="111" t="s">
        <x:v>934</x:v>
      </x:c>
      <x:c r="V19" s="106"/>
      <x:c r="W19" s="106"/>
      <x:c r="X19" s="112"/>
      <x:c r="Y19" s="112"/>
    </x:row>
    <x:row r="20" spans="1:25" ht="39.95000000000000284217" customHeight="1">
      <x:c r="A20" s="105" t="s">
        <x:v>413</x:v>
      </x:c>
      <x:c r="B20" s="106">
        <x:v>18</x:v>
      </x:c>
      <x:c r="C20" s="106">
        <x:v>2</x:v>
      </x:c>
      <x:c r="D20" s="106">
        <x:v>5</x:v>
      </x:c>
      <x:c r="E20" s="107" t="s">
        <x:v>2054</x:v>
      </x:c>
      <x:c r="F20" s="107" t="s">
        <x:v>3032</x:v>
      </x:c>
      <x:c r="G20" s="107" t="s">
        <x:v>2456</x:v>
      </x:c>
      <x:c r="H20" s="107" t="s">
        <x:v>1391</x:v>
      </x:c>
      <x:c r="I20" s="106">
        <x:v>3</x:v>
      </x:c>
      <x:c r="J20" s="107" t="s">
        <x:v>3021</x:v>
      </x:c>
      <x:c r="K20" s="108" t="s">
        <x:v>728</x:v>
      </x:c>
      <x:c r="L20" s="108" t="s">
        <x:v>934</x:v>
      </x:c>
      <x:c r="M20" s="107" t="s">
        <x:v>537</x:v>
      </x:c>
      <x:c r="N20" s="109">
        <x:v>0.0061342592592592594</x:v>
      </x:c>
      <x:c r="O20" s="107" t="s">
        <x:v>254</x:v>
      </x:c>
      <x:c r="P20" s="110">
        <x:v>3</x:v>
      </x:c>
      <x:c r="Q20" s="110">
        <x:v>53</x:v>
      </x:c>
      <x:c r="R20" s="112"/>
      <x:c r="S20" s="111" t="s">
        <x:v>934</x:v>
      </x:c>
      <x:c r="T20" s="111" t="s">
        <x:v>934</x:v>
      </x:c>
      <x:c r="U20" s="111" t="s">
        <x:v>934</x:v>
      </x:c>
      <x:c r="V20" s="106"/>
      <x:c r="W20" s="106"/>
      <x:c r="X20" s="112"/>
      <x:c r="Y20" s="112"/>
    </x:row>
    <x:row r="21" spans="1:25" ht="39.95000000000000284217" customHeight="1">
      <x:c r="A21" s="105" t="s">
        <x:v>413</x:v>
      </x:c>
      <x:c r="B21" s="106">
        <x:v>19</x:v>
      </x:c>
      <x:c r="C21" s="106">
        <x:v>2</x:v>
      </x:c>
      <x:c r="D21" s="106">
        <x:v>8</x:v>
      </x:c>
      <x:c r="E21" s="107" t="s">
        <x:v>824</x:v>
      </x:c>
      <x:c r="F21" s="107" t="s">
        <x:v>181</x:v>
      </x:c>
      <x:c r="G21" s="107" t="s">
        <x:v>3655</x:v>
      </x:c>
      <x:c r="H21" s="107" t="s">
        <x:v>3671</x:v>
      </x:c>
      <x:c r="I21" s="106">
        <x:v>2</x:v>
      </x:c>
      <x:c r="J21" s="107" t="s">
        <x:v>536</x:v>
      </x:c>
      <x:c r="K21" s="108" t="s">
        <x:v>940</x:v>
      </x:c>
      <x:c r="L21" s="108" t="s">
        <x:v>951</x:v>
      </x:c>
      <x:c r="M21" s="107" t="s">
        <x:v>3240</x:v>
      </x:c>
      <x:c r="N21" s="109">
        <x:v>0.0067129629629629631</x:v>
      </x:c>
      <x:c r="O21" s="107" t="s">
        <x:v>2370</x:v>
      </x:c>
      <x:c r="P21" s="110">
        <x:v>3</x:v>
      </x:c>
      <x:c r="Q21" s="110">
        <x:v>56</x:v>
      </x:c>
      <x:c r="R21" s="112"/>
      <x:c r="S21" s="111" t="s">
        <x:v>951</x:v>
      </x:c>
      <x:c r="T21" s="111" t="s">
        <x:v>961</x:v>
      </x:c>
      <x:c r="U21" s="111" t="s">
        <x:v>935</x:v>
      </x:c>
      <x:c r="V21" s="106"/>
      <x:c r="W21" s="106"/>
      <x:c r="X21" s="112"/>
      <x:c r="Y21" s="112" t="s">
        <x:v>1654</x:v>
      </x:c>
    </x:row>
    <x:row r="22" spans="1:25" ht="39.95000000000000284217" customHeight="1">
      <x:c r="A22" s="105" t="s">
        <x:v>413</x:v>
      </x:c>
      <x:c r="B22" s="106">
        <x:v>20</x:v>
      </x:c>
      <x:c r="C22" s="106">
        <x:v>2</x:v>
      </x:c>
      <x:c r="D22" s="106">
        <x:v>8</x:v>
      </x:c>
      <x:c r="E22" s="107" t="s">
        <x:v>795</x:v>
      </x:c>
      <x:c r="F22" s="107" t="s">
        <x:v>2268</x:v>
      </x:c>
      <x:c r="G22" s="107" t="s">
        <x:v>3645</x:v>
      </x:c>
      <x:c r="H22" s="107" t="s">
        <x:v>3671</x:v>
      </x:c>
      <x:c r="I22" s="106">
        <x:v>2</x:v>
      </x:c>
      <x:c r="J22" s="107" t="s">
        <x:v>265</x:v>
      </x:c>
      <x:c r="K22" s="108" t="s">
        <x:v>940</x:v>
      </x:c>
      <x:c r="L22" s="108" t="s">
        <x:v>951</x:v>
      </x:c>
      <x:c r="M22" s="107" t="s">
        <x:v>3240</x:v>
      </x:c>
      <x:c r="N22" s="109">
        <x:v>0.0072916666666666668</x:v>
      </x:c>
      <x:c r="O22" s="107" t="s">
        <x:v>2370</x:v>
      </x:c>
      <x:c r="P22" s="110">
        <x:v>3</x:v>
      </x:c>
      <x:c r="Q22" s="110">
        <x:v>59</x:v>
      </x:c>
      <x:c r="R22" s="112"/>
      <x:c r="S22" s="111" t="s">
        <x:v>951</x:v>
      </x:c>
      <x:c r="T22" s="111" t="s">
        <x:v>961</x:v>
      </x:c>
      <x:c r="U22" s="111" t="s">
        <x:v>935</x:v>
      </x:c>
      <x:c r="V22" s="106"/>
      <x:c r="W22" s="106"/>
      <x:c r="X22" s="112"/>
      <x:c r="Y22" s="112" t="s">
        <x:v>860</x:v>
      </x:c>
    </x:row>
    <x:row r="23" spans="1:25" ht="39.95000000000000284217" customHeight="1">
      <x:c r="A23" s="105" t="s">
        <x:v>413</x:v>
      </x:c>
      <x:c r="B23" s="106">
        <x:v>21</x:v>
      </x:c>
      <x:c r="C23" s="106">
        <x:v>1</x:v>
      </x:c>
      <x:c r="D23" s="106">
        <x:v>8</x:v>
      </x:c>
      <x:c r="E23" s="107" t="s">
        <x:v>3018</x:v>
      </x:c>
      <x:c r="F23" s="107" t="s">
        <x:v>3664</x:v>
      </x:c>
      <x:c r="G23" s="107" t="s">
        <x:v>3442</x:v>
      </x:c>
      <x:c r="H23" s="107" t="s">
        <x:v>3674</x:v>
      </x:c>
      <x:c r="I23" s="106">
        <x:v>2</x:v>
      </x:c>
      <x:c r="J23" s="107" t="s">
        <x:v>570</x:v>
      </x:c>
      <x:c r="K23" s="108" t="s">
        <x:v>940</x:v>
      </x:c>
      <x:c r="L23" s="108" t="s">
        <x:v>961</x:v>
      </x:c>
      <x:c r="M23" s="107" t="s">
        <x:v>3654</x:v>
      </x:c>
      <x:c r="N23" s="109">
        <x:v>0.0078125</x:v>
      </x:c>
      <x:c r="O23" s="107" t="s">
        <x:v>2370</x:v>
      </x:c>
      <x:c r="P23" s="110">
        <x:v>4</x:v>
      </x:c>
      <x:c r="Q23" s="110">
        <x:v>63</x:v>
      </x:c>
      <x:c r="R23" s="112"/>
      <x:c r="S23" s="111" t="s">
        <x:v>961</x:v>
      </x:c>
      <x:c r="T23" s="111" t="s">
        <x:v>935</x:v>
      </x:c>
      <x:c r="U23" s="111" t="s">
        <x:v>960</x:v>
      </x:c>
      <x:c r="V23" s="106"/>
      <x:c r="W23" s="106"/>
      <x:c r="X23" s="112"/>
      <x:c r="Y23" s="112" t="s">
        <x:v>2341</x:v>
      </x:c>
    </x:row>
    <x:row r="24" spans="1:25" ht="39.95000000000000284217" customHeight="1">
      <x:c r="A24" s="105" t="s">
        <x:v>413</x:v>
      </x:c>
      <x:c r="B24" s="106">
        <x:v>22</x:v>
      </x:c>
      <x:c r="C24" s="106">
        <x:v>4</x:v>
      </x:c>
      <x:c r="D24" s="106">
        <x:v>8</x:v>
      </x:c>
      <x:c r="E24" s="107" t="s">
        <x:v>3019</x:v>
      </x:c>
      <x:c r="F24" s="107" t="s">
        <x:v>1414</x:v>
      </x:c>
      <x:c r="G24" s="107" t="s">
        <x:v>1424</x:v>
      </x:c>
      <x:c r="H24" s="107" t="s">
        <x:v>3661</x:v>
      </x:c>
      <x:c r="I24" s="106">
        <x:v>5</x:v>
      </x:c>
      <x:c r="J24" s="107" t="s">
        <x:v>718</x:v>
      </x:c>
      <x:c r="K24" s="108" t="s">
        <x:v>693</x:v>
      </x:c>
      <x:c r="L24" s="108" t="s">
        <x:v>938</x:v>
      </x:c>
      <x:c r="M24" s="107" t="s">
        <x:v>3030</x:v>
      </x:c>
      <x:c r="N24" s="109">
        <x:v>0.0092013888888888892</x:v>
      </x:c>
      <x:c r="O24" s="107" t="s">
        <x:v>2370</x:v>
      </x:c>
      <x:c r="P24" s="110">
        <x:v>6</x:v>
      </x:c>
      <x:c r="Q24" s="110">
        <x:v>69</x:v>
      </x:c>
      <x:c r="R24" s="112"/>
      <x:c r="S24" s="111" t="s">
        <x:v>938</x:v>
      </x:c>
      <x:c r="T24" s="111" t="s">
        <x:v>2016</x:v>
      </x:c>
      <x:c r="U24" s="111" t="s">
        <x:v>1988</x:v>
      </x:c>
      <x:c r="V24" s="106"/>
      <x:c r="W24" s="106"/>
      <x:c r="X24" s="112"/>
      <x:c r="Y24" s="112"/>
    </x:row>
    <x:row r="25" spans="1:25" ht="39.95000000000000284217" customHeight="1">
      <x:c r="A25" s="105" t="s">
        <x:v>413</x:v>
      </x:c>
      <x:c r="B25" s="106">
        <x:v>23</x:v>
      </x:c>
      <x:c r="C25" s="106">
        <x:v>4</x:v>
      </x:c>
      <x:c r="D25" s="106">
        <x:v>8</x:v>
      </x:c>
      <x:c r="E25" s="107" t="s">
        <x:v>2588</x:v>
      </x:c>
      <x:c r="F25" s="107" t="s">
        <x:v>2516</x:v>
      </x:c>
      <x:c r="G25" s="107" t="s">
        <x:v>1422</x:v>
      </x:c>
      <x:c r="H25" s="107" t="s">
        <x:v>3661</x:v>
      </x:c>
      <x:c r="I25" s="106">
        <x:v>5</x:v>
      </x:c>
      <x:c r="J25" s="107" t="s">
        <x:v>736</x:v>
      </x:c>
      <x:c r="K25" s="108" t="s">
        <x:v>693</x:v>
      </x:c>
      <x:c r="L25" s="108" t="s">
        <x:v>938</x:v>
      </x:c>
      <x:c r="M25" s="107" t="s">
        <x:v>3030</x:v>
      </x:c>
      <x:c r="N25" s="109">
        <x:v>0.010590277777777778</x:v>
      </x:c>
      <x:c r="O25" s="107" t="s">
        <x:v>2370</x:v>
      </x:c>
      <x:c r="P25" s="110">
        <x:v>6</x:v>
      </x:c>
      <x:c r="Q25" s="110">
        <x:v>75</x:v>
      </x:c>
      <x:c r="R25" s="112"/>
      <x:c r="S25" s="111" t="s">
        <x:v>938</x:v>
      </x:c>
      <x:c r="T25" s="111" t="s">
        <x:v>2016</x:v>
      </x:c>
      <x:c r="U25" s="111" t="s">
        <x:v>1988</x:v>
      </x:c>
      <x:c r="V25" s="106"/>
      <x:c r="W25" s="106"/>
      <x:c r="X25" s="112"/>
      <x:c r="Y25" s="112"/>
    </x:row>
    <x:row r="26" spans="1:25" ht="39.95000000000000284217" customHeight="1">
      <x:c r="A26" s="105" t="s">
        <x:v>413</x:v>
      </x:c>
      <x:c r="B26" s="106">
        <x:v>24</x:v>
      </x:c>
      <x:c r="C26" s="106">
        <x:v>4</x:v>
      </x:c>
      <x:c r="D26" s="106">
        <x:v>8</x:v>
      </x:c>
      <x:c r="E26" s="107" t="s">
        <x:v>2594</x:v>
      </x:c>
      <x:c r="F26" s="107" t="s">
        <x:v>1395</x:v>
      </x:c>
      <x:c r="G26" s="107" t="s">
        <x:v>2464</x:v>
      </x:c>
      <x:c r="H26" s="107" t="s">
        <x:v>3661</x:v>
      </x:c>
      <x:c r="I26" s="106">
        <x:v>5</x:v>
      </x:c>
      <x:c r="J26" s="107" t="s">
        <x:v>2349</x:v>
      </x:c>
      <x:c r="K26" s="108" t="s">
        <x:v>693</x:v>
      </x:c>
      <x:c r="L26" s="108" t="s">
        <x:v>2022</x:v>
      </x:c>
      <x:c r="M26" s="107" t="s">
        <x:v>3030</x:v>
      </x:c>
      <x:c r="N26" s="109">
        <x:v>0.011631944444444445</x:v>
      </x:c>
      <x:c r="O26" s="107" t="s">
        <x:v>2370</x:v>
      </x:c>
      <x:c r="P26" s="110">
        <x:v>6</x:v>
      </x:c>
      <x:c r="Q26" s="110">
        <x:v>81</x:v>
      </x:c>
      <x:c r="R26" s="112"/>
      <x:c r="S26" s="111" t="s">
        <x:v>2022</x:v>
      </x:c>
      <x:c r="T26" s="111" t="s">
        <x:v>2029</x:v>
      </x:c>
      <x:c r="U26" s="111" t="s">
        <x:v>945</x:v>
      </x:c>
      <x:c r="V26" s="106"/>
      <x:c r="W26" s="106"/>
      <x:c r="X26" s="112"/>
      <x:c r="Y26" s="112"/>
    </x:row>
    <x:row r="27" spans="1:25" ht="39.95000000000000284217" customHeight="1">
      <x:c r="A27" s="105" t="s">
        <x:v>413</x:v>
      </x:c>
      <x:c r="B27" s="106">
        <x:v>25</x:v>
      </x:c>
      <x:c r="C27" s="106">
        <x:v>2</x:v>
      </x:c>
      <x:c r="D27" s="106">
        <x:v>8</x:v>
      </x:c>
      <x:c r="E27" s="107" t="s">
        <x:v>780</x:v>
      </x:c>
      <x:c r="F27" s="107" t="s">
        <x:v>2266</x:v>
      </x:c>
      <x:c r="G27" s="107" t="s">
        <x:v>2257</x:v>
      </x:c>
      <x:c r="H27" s="107" t="s">
        <x:v>3671</x:v>
      </x:c>
      <x:c r="I27" s="106">
        <x:v>2</x:v>
      </x:c>
      <x:c r="J27" s="107" t="s">
        <x:v>3647</x:v>
      </x:c>
      <x:c r="K27" s="108" t="s">
        <x:v>940</x:v>
      </x:c>
      <x:c r="L27" s="108" t="s">
        <x:v>951</x:v>
      </x:c>
      <x:c r="M27" s="107" t="s">
        <x:v>3240</x:v>
      </x:c>
      <x:c r="N27" s="109">
        <x:v>0.012210648148148148</x:v>
      </x:c>
      <x:c r="O27" s="107" t="s">
        <x:v>2370</x:v>
      </x:c>
      <x:c r="P27" s="110">
        <x:v>3</x:v>
      </x:c>
      <x:c r="Q27" s="110">
        <x:v>84</x:v>
      </x:c>
      <x:c r="R27" s="112"/>
      <x:c r="S27" s="111" t="s">
        <x:v>951</x:v>
      </x:c>
      <x:c r="T27" s="111" t="s">
        <x:v>961</x:v>
      </x:c>
      <x:c r="U27" s="111" t="s">
        <x:v>935</x:v>
      </x:c>
      <x:c r="V27" s="106"/>
      <x:c r="W27" s="106"/>
      <x:c r="X27" s="112"/>
      <x:c r="Y27" s="112" t="s">
        <x:v>732</x:v>
      </x:c>
    </x:row>
    <x:row r="28" spans="1:25" ht="39.95000000000000284217" customHeight="1">
      <x:c r="A28" s="105" t="s">
        <x:v>413</x:v>
      </x:c>
      <x:c r="B28" s="106">
        <x:v>26</x:v>
      </x:c>
      <x:c r="C28" s="106">
        <x:v>1</x:v>
      </x:c>
      <x:c r="D28" s="106">
        <x:v>8</x:v>
      </x:c>
      <x:c r="E28" s="107" t="s">
        <x:v>794</x:v>
      </x:c>
      <x:c r="F28" s="107" t="s">
        <x:v>1139</x:v>
      </x:c>
      <x:c r="G28" s="107" t="s">
        <x:v>1851</x:v>
      </x:c>
      <x:c r="H28" s="107" t="s">
        <x:v>176</x:v>
      </x:c>
      <x:c r="I28" s="106">
        <x:v>2</x:v>
      </x:c>
      <x:c r="J28" s="107" t="s">
        <x:v>3666</x:v>
      </x:c>
      <x:c r="K28" s="108" t="s">
        <x:v>783</x:v>
      </x:c>
      <x:c r="L28" s="108" t="s">
        <x:v>959</x:v>
      </x:c>
      <x:c r="M28" s="107" t="s">
        <x:v>2265</x:v>
      </x:c>
      <x:c r="N28" s="109">
        <x:v>0.01238425925925926</x:v>
      </x:c>
      <x:c r="O28" s="107" t="s">
        <x:v>254</x:v>
      </x:c>
      <x:c r="P28" s="110">
        <x:v>3</x:v>
      </x:c>
      <x:c r="Q28" s="110">
        <x:v>87</x:v>
      </x:c>
      <x:c r="R28" s="112"/>
      <x:c r="S28" s="111" t="s">
        <x:v>959</x:v>
      </x:c>
      <x:c r="T28" s="111" t="s">
        <x:v>949</x:v>
      </x:c>
      <x:c r="U28" s="111" t="s">
        <x:v>949</x:v>
      </x:c>
      <x:c r="V28" s="106"/>
      <x:c r="W28" s="106"/>
      <x:c r="X28" s="112"/>
      <x:c r="Y28" s="112"/>
    </x:row>
    <x:row r="29" spans="1:25" ht="39.95000000000000284217" customHeight="1">
      <x:c r="A29" s="105" t="s">
        <x:v>413</x:v>
      </x:c>
      <x:c r="B29" s="106">
        <x:v>27</x:v>
      </x:c>
      <x:c r="C29" s="106">
        <x:v>3</x:v>
      </x:c>
      <x:c r="D29" s="106">
        <x:v>7</x:v>
      </x:c>
      <x:c r="E29" s="107" t="s">
        <x:v>524</x:v>
      </x:c>
      <x:c r="F29" s="107" t="s">
        <x:v>1416</x:v>
      </x:c>
      <x:c r="G29" s="107" t="s">
        <x:v>2462</x:v>
      </x:c>
      <x:c r="H29" s="107" t="s">
        <x:v>2440</x:v>
      </x:c>
      <x:c r="I29" s="106">
        <x:v>3</x:v>
      </x:c>
      <x:c r="J29" s="107" t="s">
        <x:v>690</x:v>
      </x:c>
      <x:c r="K29" s="108" t="s">
        <x:v>3024</x:v>
      </x:c>
      <x:c r="L29" s="108" t="s">
        <x:v>934</x:v>
      </x:c>
      <x:c r="M29" s="107" t="s">
        <x:v>1430</x:v>
      </x:c>
      <x:c r="N29" s="109">
        <x:v>0.012731481481481481</x:v>
      </x:c>
      <x:c r="O29" s="107" t="s">
        <x:v>2389</x:v>
      </x:c>
      <x:c r="P29" s="110">
        <x:v>4</x:v>
      </x:c>
      <x:c r="Q29" s="110">
        <x:v>91</x:v>
      </x:c>
      <x:c r="R29" s="112"/>
      <x:c r="S29" s="111" t="s">
        <x:v>934</x:v>
      </x:c>
      <x:c r="T29" s="111" t="s">
        <x:v>957</x:v>
      </x:c>
      <x:c r="U29" s="111" t="s">
        <x:v>957</x:v>
      </x:c>
      <x:c r="V29" s="106"/>
      <x:c r="W29" s="106"/>
      <x:c r="X29" s="112"/>
      <x:c r="Y29" s="112"/>
    </x:row>
    <x:row r="30" spans="1:25" ht="39.95000000000000284217" customHeight="1">
      <x:c r="A30" s="105" t="s">
        <x:v>413</x:v>
      </x:c>
      <x:c r="B30" s="106">
        <x:v>28</x:v>
      </x:c>
      <x:c r="C30" s="106">
        <x:v>5</x:v>
      </x:c>
      <x:c r="D30" s="106">
        <x:v>8</x:v>
      </x:c>
      <x:c r="E30" s="107" t="s">
        <x:v>3422</x:v>
      </x:c>
      <x:c r="F30" s="107" t="s">
        <x:v>1497</x:v>
      </x:c>
      <x:c r="G30" s="107" t="s">
        <x:v>1509</x:v>
      </x:c>
      <x:c r="H30" s="107" t="s">
        <x:v>487</x:v>
      </x:c>
      <x:c r="I30" s="106">
        <x:v>1</x:v>
      </x:c>
      <x:c r="J30" s="107" t="s">
        <x:v>739</x:v>
      </x:c>
      <x:c r="K30" s="108" t="s">
        <x:v>3025</x:v>
      </x:c>
      <x:c r="L30" s="108" t="s">
        <x:v>960</x:v>
      </x:c>
      <x:c r="M30" s="107" t="s">
        <x:v>3643</x:v>
      </x:c>
      <x:c r="N30" s="109">
        <x:v>0.013136574074074075</x:v>
      </x:c>
      <x:c r="O30" s="107" t="s">
        <x:v>2389</x:v>
      </x:c>
      <x:c r="P30" s="110">
        <x:v>5</x:v>
      </x:c>
      <x:c r="Q30" s="110">
        <x:v>96</x:v>
      </x:c>
      <x:c r="R30" s="112"/>
      <x:c r="S30" s="111" t="s">
        <x:v>960</x:v>
      </x:c>
      <x:c r="T30" s="111" t="s">
        <x:v>934</x:v>
      </x:c>
      <x:c r="U30" s="111" t="s">
        <x:v>934</x:v>
      </x:c>
      <x:c r="V30" s="106"/>
      <x:c r="W30" s="106"/>
      <x:c r="X30" s="112"/>
      <x:c r="Y30" s="112"/>
    </x:row>
    <x:row r="31" spans="1:25" ht="39.95000000000000284217" customHeight="1">
      <x:c r="A31" s="105" t="s">
        <x:v>413</x:v>
      </x:c>
      <x:c r="B31" s="106">
        <x:v>29</x:v>
      </x:c>
      <x:c r="C31" s="106">
        <x:v>5</x:v>
      </x:c>
      <x:c r="D31" s="106">
        <x:v>9</x:v>
      </x:c>
      <x:c r="E31" s="107" t="s">
        <x:v>771</x:v>
      </x:c>
      <x:c r="F31" s="107" t="s">
        <x:v>1604</x:v>
      </x:c>
      <x:c r="G31" s="107" t="s">
        <x:v>1687</x:v>
      </x:c>
      <x:c r="H31" s="107" t="s">
        <x:v>1855</x:v>
      </x:c>
      <x:c r="I31" s="106">
        <x:v>6</x:v>
      </x:c>
      <x:c r="J31" s="107" t="s">
        <x:v>1506</x:v>
      </x:c>
      <x:c r="K31" s="108" t="s">
        <x:v>499</x:v>
      </x:c>
      <x:c r="L31" s="108" t="s">
        <x:v>935</x:v>
      </x:c>
      <x:c r="M31" s="107" t="s">
        <x:v>1434</x:v>
      </x:c>
      <x:c r="N31" s="109">
        <x:v>0.013599537037037038</x:v>
      </x:c>
      <x:c r="O31" s="107" t="s">
        <x:v>2389</x:v>
      </x:c>
      <x:c r="P31" s="110">
        <x:v>6</x:v>
      </x:c>
      <x:c r="Q31" s="110">
        <x:v>102</x:v>
      </x:c>
      <x:c r="R31" s="112"/>
      <x:c r="S31" s="111" t="s">
        <x:v>935</x:v>
      </x:c>
      <x:c r="T31" s="111" t="s">
        <x:v>934</x:v>
      </x:c>
      <x:c r="U31" s="111" t="s">
        <x:v>934</x:v>
      </x:c>
      <x:c r="V31" s="106"/>
      <x:c r="W31" s="106"/>
      <x:c r="X31" s="112"/>
      <x:c r="Y31" s="112"/>
    </x:row>
    <x:row r="32" spans="1:25" ht="39.95000000000000284217" customHeight="1">
      <x:c r="A32" s="105" t="s">
        <x:v>413</x:v>
      </x:c>
      <x:c r="B32" s="106">
        <x:v>30</x:v>
      </x:c>
      <x:c r="C32" s="106">
        <x:v>4</x:v>
      </x:c>
      <x:c r="D32" s="106">
        <x:v>7</x:v>
      </x:c>
      <x:c r="E32" s="107" t="s">
        <x:v>3390</x:v>
      </x:c>
      <x:c r="F32" s="107" t="s">
        <x:v>1507</x:v>
      </x:c>
      <x:c r="G32" s="107" t="s">
        <x:v>3445</x:v>
      </x:c>
      <x:c r="H32" s="107" t="s">
        <x:v>177</x:v>
      </x:c>
      <x:c r="I32" s="106">
        <x:v>4</x:v>
      </x:c>
      <x:c r="J32" s="107" t="s">
        <x:v>3028</x:v>
      </x:c>
      <x:c r="K32" s="108" t="s">
        <x:v>3035</x:v>
      </x:c>
      <x:c r="L32" s="108" t="s">
        <x:v>935</x:v>
      </x:c>
      <x:c r="M32" s="107" t="s">
        <x:v>698</x:v>
      </x:c>
      <x:c r="N32" s="109">
        <x:v>0.0140625</x:v>
      </x:c>
      <x:c r="O32" s="107" t="s">
        <x:v>2389</x:v>
      </x:c>
      <x:c r="P32" s="110">
        <x:v>5</x:v>
      </x:c>
      <x:c r="Q32" s="110">
        <x:v>107</x:v>
      </x:c>
      <x:c r="R32" s="112"/>
      <x:c r="S32" s="111" t="s">
        <x:v>935</x:v>
      </x:c>
      <x:c r="T32" s="111" t="s">
        <x:v>960</x:v>
      </x:c>
      <x:c r="U32" s="111" t="s">
        <x:v>960</x:v>
      </x:c>
      <x:c r="V32" s="106"/>
      <x:c r="W32" s="106"/>
      <x:c r="X32" s="112"/>
      <x:c r="Y32" s="112"/>
    </x:row>
    <x:row r="33" spans="1:25" ht="39.95000000000000284217" customHeight="1">
      <x:c r="A33" s="105" t="s">
        <x:v>413</x:v>
      </x:c>
      <x:c r="B33" s="106">
        <x:v>31</x:v>
      </x:c>
      <x:c r="C33" s="106">
        <x:v>2</x:v>
      </x:c>
      <x:c r="D33" s="106">
        <x:v>5</x:v>
      </x:c>
      <x:c r="E33" s="107" t="s">
        <x:v>442</x:v>
      </x:c>
      <x:c r="F33" s="107" t="s">
        <x:v>3032</x:v>
      </x:c>
      <x:c r="G33" s="107" t="s">
        <x:v>2456</x:v>
      </x:c>
      <x:c r="H33" s="107" t="s">
        <x:v>1391</x:v>
      </x:c>
      <x:c r="I33" s="106">
        <x:v>3</x:v>
      </x:c>
      <x:c r="J33" s="107" t="s">
        <x:v>727</x:v>
      </x:c>
      <x:c r="K33" s="108" t="s">
        <x:v>728</x:v>
      </x:c>
      <x:c r="L33" s="108" t="s">
        <x:v>958</x:v>
      </x:c>
      <x:c r="M33" s="107" t="s">
        <x:v>537</x:v>
      </x:c>
      <x:c r="N33" s="109">
        <x:v>0.014293981481481482</x:v>
      </x:c>
      <x:c r="O33" s="107" t="s">
        <x:v>2389</x:v>
      </x:c>
      <x:c r="P33" s="110">
        <x:v>3</x:v>
      </x:c>
      <x:c r="Q33" s="110">
        <x:v>110</x:v>
      </x:c>
      <x:c r="R33" s="112"/>
      <x:c r="S33" s="111" t="s">
        <x:v>958</x:v>
      </x:c>
      <x:c r="T33" s="111" t="s">
        <x:v>958</x:v>
      </x:c>
      <x:c r="U33" s="111" t="s">
        <x:v>958</x:v>
      </x:c>
      <x:c r="V33" s="106"/>
      <x:c r="W33" s="106"/>
      <x:c r="X33" s="112"/>
      <x:c r="Y33" s="112"/>
    </x:row>
    <x:row r="34" spans="1:25" ht="39.95000000000000284217" customHeight="1">
      <x:c r="A34" s="105" t="s">
        <x:v>413</x:v>
      </x:c>
      <x:c r="B34" s="106">
        <x:v>32</x:v>
      </x:c>
      <x:c r="C34" s="106">
        <x:v>1</x:v>
      </x:c>
      <x:c r="D34" s="106">
        <x:v>5</x:v>
      </x:c>
      <x:c r="E34" s="107" t="s">
        <x:v>441</x:v>
      </x:c>
      <x:c r="F34" s="107" t="s">
        <x:v>3631</x:v>
      </x:c>
      <x:c r="G34" s="107" t="s">
        <x:v>1432</x:v>
      </x:c>
      <x:c r="H34" s="107" t="s">
        <x:v>1508</x:v>
      </x:c>
      <x:c r="I34" s="106">
        <x:v>1</x:v>
      </x:c>
      <x:c r="J34" s="107" t="s">
        <x:v>2261</x:v>
      </x:c>
      <x:c r="K34" s="108" t="s">
        <x:v>940</x:v>
      </x:c>
      <x:c r="L34" s="108" t="s">
        <x:v>958</x:v>
      </x:c>
      <x:c r="M34" s="107" t="s">
        <x:v>3086</x:v>
      </x:c>
      <x:c r="N34" s="109">
        <x:v>0.014525462962962962</x:v>
      </x:c>
      <x:c r="O34" s="107" t="s">
        <x:v>2389</x:v>
      </x:c>
      <x:c r="P34" s="110">
        <x:v>3</x:v>
      </x:c>
      <x:c r="Q34" s="110">
        <x:v>113</x:v>
      </x:c>
      <x:c r="R34" s="112"/>
      <x:c r="S34" s="111" t="s">
        <x:v>958</x:v>
      </x:c>
      <x:c r="T34" s="111" t="s">
        <x:v>958</x:v>
      </x:c>
      <x:c r="U34" s="111" t="s">
        <x:v>958</x:v>
      </x:c>
      <x:c r="V34" s="106"/>
      <x:c r="W34" s="106" t="s">
        <x:v>596</x:v>
      </x:c>
      <x:c r="X34" s="112"/>
      <x:c r="Y34" s="112" t="s">
        <x:v>3702</x:v>
      </x:c>
    </x:row>
    <x:row r="35" spans="1:25" ht="39.95000000000000284217" customHeight="1">
      <x:c r="A35" s="105" t="s">
        <x:v>413</x:v>
      </x:c>
      <x:c r="B35" s="106">
        <x:v>33</x:v>
      </x:c>
      <x:c r="C35" s="106">
        <x:v>2</x:v>
      </x:c>
      <x:c r="D35" s="106">
        <x:v>5</x:v>
      </x:c>
      <x:c r="E35" s="107" t="s">
        <x:v>415</x:v>
      </x:c>
      <x:c r="F35" s="107" t="s">
        <x:v>1396</x:v>
      </x:c>
      <x:c r="G35" s="107" t="s">
        <x:v>3458</x:v>
      </x:c>
      <x:c r="H35" s="107" t="s">
        <x:v>1417</x:v>
      </x:c>
      <x:c r="I35" s="106">
        <x:v>1</x:v>
      </x:c>
      <x:c r="J35" s="107" t="s">
        <x:v>3047</x:v>
      </x:c>
      <x:c r="K35" s="108" t="s">
        <x:v>940</x:v>
      </x:c>
      <x:c r="L35" s="108" t="s">
        <x:v>935</x:v>
      </x:c>
      <x:c r="M35" s="107" t="s">
        <x:v>3215</x:v>
      </x:c>
      <x:c r="N35" s="109">
        <x:v>0.014988425925925926</x:v>
      </x:c>
      <x:c r="O35" s="107" t="s">
        <x:v>258</x:v>
      </x:c>
      <x:c r="P35" s="110">
        <x:v>3</x:v>
      </x:c>
      <x:c r="Q35" s="110">
        <x:v>116</x:v>
      </x:c>
      <x:c r="R35" s="112"/>
      <x:c r="S35" s="111" t="s">
        <x:v>935</x:v>
      </x:c>
      <x:c r="T35" s="111" t="s">
        <x:v>960</x:v>
      </x:c>
      <x:c r="U35" s="111" t="s">
        <x:v>960</x:v>
      </x:c>
      <x:c r="V35" s="106"/>
      <x:c r="W35" s="106"/>
      <x:c r="X35" s="112"/>
      <x:c r="Y35" s="112"/>
    </x:row>
    <x:row r="36" spans="1:25" ht="39.95000000000000284217" customHeight="1">
      <x:c r="A36" s="105" t="s">
        <x:v>413</x:v>
      </x:c>
      <x:c r="B36" s="106">
        <x:v>34</x:v>
      </x:c>
      <x:c r="C36" s="106">
        <x:v>2</x:v>
      </x:c>
      <x:c r="D36" s="106">
        <x:v>7</x:v>
      </x:c>
      <x:c r="E36" s="107" t="s">
        <x:v>3373</x:v>
      </x:c>
      <x:c r="F36" s="107" t="s">
        <x:v>2277</x:v>
      </x:c>
      <x:c r="G36" s="107" t="s">
        <x:v>1697</x:v>
      </x:c>
      <x:c r="H36" s="107" t="s">
        <x:v>1385</x:v>
      </x:c>
      <x:c r="I36" s="106">
        <x:v>3</x:v>
      </x:c>
      <x:c r="J36" s="107" t="s">
        <x:v>2331</x:v>
      </x:c>
      <x:c r="K36" s="108" t="s">
        <x:v>940</x:v>
      </x:c>
      <x:c r="L36" s="108" t="s">
        <x:v>934</x:v>
      </x:c>
      <x:c r="M36" s="107" t="s">
        <x:v>3135</x:v>
      </x:c>
      <x:c r="N36" s="109">
        <x:v>0.015335648148148149</x:v>
      </x:c>
      <x:c r="O36" s="107" t="s">
        <x:v>258</x:v>
      </x:c>
      <x:c r="P36" s="110">
        <x:v>4</x:v>
      </x:c>
      <x:c r="Q36" s="110">
        <x:v>120</x:v>
      </x:c>
      <x:c r="R36" s="112"/>
      <x:c r="S36" s="111" t="s">
        <x:v>934</x:v>
      </x:c>
      <x:c r="T36" s="111" t="s">
        <x:v>957</x:v>
      </x:c>
      <x:c r="U36" s="111" t="s">
        <x:v>957</x:v>
      </x:c>
      <x:c r="V36" s="106"/>
      <x:c r="W36" s="106"/>
      <x:c r="X36" s="112"/>
      <x:c r="Y36" s="112"/>
    </x:row>
    <x:row r="37" spans="1:25" ht="39.95000000000000284217" customHeight="1">
      <x:c r="A37" s="105" t="s">
        <x:v>413</x:v>
      </x:c>
      <x:c r="B37" s="106">
        <x:v>35</x:v>
      </x:c>
      <x:c r="C37" s="106">
        <x:v>3</x:v>
      </x:c>
      <x:c r="D37" s="106">
        <x:v>8</x:v>
      </x:c>
      <x:c r="E37" s="107" t="s">
        <x:v>439</x:v>
      </x:c>
      <x:c r="F37" s="107" t="s">
        <x:v>1510</x:v>
      </x:c>
      <x:c r="G37" s="107" t="s">
        <x:v>1825</x:v>
      </x:c>
      <x:c r="H37" s="107" t="s">
        <x:v>1222</x:v>
      </x:c>
      <x:c r="I37" s="106">
        <x:v>4</x:v>
      </x:c>
      <x:c r="J37" s="107" t="s">
        <x:v>2333</x:v>
      </x:c>
      <x:c r="K37" s="108" t="s">
        <x:v>3662</x:v>
      </x:c>
      <x:c r="L37" s="108" t="s">
        <x:v>935</x:v>
      </x:c>
      <x:c r="M37" s="107" t="s">
        <x:v>3048</x:v>
      </x:c>
      <x:c r="N37" s="109">
        <x:v>0.01579861111111111</x:v>
      </x:c>
      <x:c r="O37" s="107" t="s">
        <x:v>258</x:v>
      </x:c>
      <x:c r="P37" s="110">
        <x:v>5</x:v>
      </x:c>
      <x:c r="Q37" s="110">
        <x:v>125</x:v>
      </x:c>
      <x:c r="R37" s="112"/>
      <x:c r="S37" s="111" t="s">
        <x:v>935</x:v>
      </x:c>
      <x:c r="T37" s="111" t="s">
        <x:v>934</x:v>
      </x:c>
      <x:c r="U37" s="111" t="s">
        <x:v>934</x:v>
      </x:c>
      <x:c r="V37" s="106"/>
      <x:c r="W37" s="106"/>
      <x:c r="X37" s="112"/>
      <x:c r="Y37" s="112"/>
    </x:row>
    <x:row r="38" spans="1:25" ht="39.95000000000000284217" customHeight="1">
      <x:c r="A38" s="105" t="s">
        <x:v>413</x:v>
      </x:c>
      <x:c r="B38" s="106">
        <x:v>36</x:v>
      </x:c>
      <x:c r="C38" s="106">
        <x:v>1</x:v>
      </x:c>
      <x:c r="D38" s="106">
        <x:v>5</x:v>
      </x:c>
      <x:c r="E38" s="107" t="s">
        <x:v>412</x:v>
      </x:c>
      <x:c r="F38" s="107" t="s">
        <x:v>3032</x:v>
      </x:c>
      <x:c r="G38" s="107" t="s">
        <x:v>2456</x:v>
      </x:c>
      <x:c r="H38" s="107" t="s">
        <x:v>1388</x:v>
      </x:c>
      <x:c r="I38" s="106">
        <x:v>3</x:v>
      </x:c>
      <x:c r="J38" s="107" t="s">
        <x:v>3163</x:v>
      </x:c>
      <x:c r="K38" s="108" t="s">
        <x:v>728</x:v>
      </x:c>
      <x:c r="L38" s="108" t="s">
        <x:v>957</x:v>
      </x:c>
      <x:c r="M38" s="107" t="s">
        <x:v>537</x:v>
      </x:c>
      <x:c r="N38" s="109">
        <x:v>0.016087962962962965</x:v>
      </x:c>
      <x:c r="O38" s="107" t="s">
        <x:v>258</x:v>
      </x:c>
      <x:c r="P38" s="110">
        <x:v>3</x:v>
      </x:c>
      <x:c r="Q38" s="110">
        <x:v>128</x:v>
      </x:c>
      <x:c r="R38" s="112"/>
      <x:c r="S38" s="111" t="s">
        <x:v>957</x:v>
      </x:c>
      <x:c r="T38" s="111" t="s">
        <x:v>958</x:v>
      </x:c>
      <x:c r="U38" s="111" t="s">
        <x:v>958</x:v>
      </x:c>
      <x:c r="V38" s="106"/>
      <x:c r="W38" s="106" t="s">
        <x:v>573</x:v>
      </x:c>
      <x:c r="X38" s="112"/>
      <x:c r="Y38" s="112"/>
    </x:row>
    <x:row r="39" spans="1:25" ht="39.95000000000000284217" customHeight="1">
      <x:c r="A39" s="105" t="s">
        <x:v>413</x:v>
      </x:c>
      <x:c r="B39" s="106">
        <x:v>37</x:v>
      </x:c>
      <x:c r="C39" s="106">
        <x:v>2</x:v>
      </x:c>
      <x:c r="D39" s="106">
        <x:v>8</x:v>
      </x:c>
      <x:c r="E39" s="107" t="s">
        <x:v>767</x:v>
      </x:c>
      <x:c r="F39" s="107" t="s">
        <x:v>2544</x:v>
      </x:c>
      <x:c r="G39" s="107" t="s">
        <x:v>1828</x:v>
      </x:c>
      <x:c r="H39" s="107" t="s">
        <x:v>1237</x:v>
      </x:c>
      <x:c r="I39" s="106">
        <x:v>2</x:v>
      </x:c>
      <x:c r="J39" s="107" t="s">
        <x:v>2255</x:v>
      </x:c>
      <x:c r="K39" s="108" t="s">
        <x:v>940</x:v>
      </x:c>
      <x:c r="L39" s="108" t="s">
        <x:v>960</x:v>
      </x:c>
      <x:c r="M39" s="107" t="s">
        <x:v>3657</x:v>
      </x:c>
      <x:c r="N39" s="109">
        <x:v>0.016493055555555556</x:v>
      </x:c>
      <x:c r="O39" s="107" t="s">
        <x:v>259</x:v>
      </x:c>
      <x:c r="P39" s="110">
        <x:v>4</x:v>
      </x:c>
      <x:c r="Q39" s="110">
        <x:v>132</x:v>
      </x:c>
      <x:c r="R39" s="112"/>
      <x:c r="S39" s="111" t="s">
        <x:v>960</x:v>
      </x:c>
      <x:c r="T39" s="111" t="s">
        <x:v>934</x:v>
      </x:c>
      <x:c r="U39" s="111" t="s">
        <x:v>934</x:v>
      </x:c>
      <x:c r="V39" s="106"/>
      <x:c r="W39" s="106"/>
      <x:c r="X39" s="112" t="s">
        <x:v>2375</x:v>
      </x:c>
      <x:c r="Y39" s="112"/>
    </x:row>
    <x:row r="40" spans="1:25" ht="39.95000000000000284217" customHeight="1">
      <x:c r="A40" s="113" t="s">
        <x:v>431</x:v>
      </x:c>
      <x:c r="B40" s="106">
        <x:v>38</x:v>
      </x:c>
      <x:c r="C40" s="106">
        <x:v>1</x:v>
      </x:c>
      <x:c r="D40" s="106">
        <x:v>7</x:v>
      </x:c>
      <x:c r="E40" s="107" t="s">
        <x:v>1452</x:v>
      </x:c>
      <x:c r="F40" s="107" t="s">
        <x:v>156</x:v>
      </x:c>
      <x:c r="G40" s="107" t="s">
        <x:v>1839</x:v>
      </x:c>
      <x:c r="H40" s="107" t="s">
        <x:v>3471</x:v>
      </x:c>
      <x:c r="I40" s="106">
        <x:v>5</x:v>
      </x:c>
      <x:c r="J40" s="107" t="s">
        <x:v>3668</x:v>
      </x:c>
      <x:c r="K40" s="108" t="s">
        <x:v>940</x:v>
      </x:c>
      <x:c r="L40" s="108" t="s">
        <x:v>957</x:v>
      </x:c>
      <x:c r="M40" s="107" t="s">
        <x:v>2274</x:v>
      </x:c>
      <x:c r="N40" s="109">
        <x:v>0.016782407407407409</x:v>
      </x:c>
      <x:c r="O40" s="107" t="s">
        <x:v>2343</x:v>
      </x:c>
      <x:c r="P40" s="110">
        <x:v>3</x:v>
      </x:c>
      <x:c r="Q40" s="110">
        <x:v>135</x:v>
      </x:c>
      <x:c r="R40" s="112"/>
      <x:c r="S40" s="111" t="s">
        <x:v>957</x:v>
      </x:c>
      <x:c r="T40" s="111" t="s">
        <x:v>957</x:v>
      </x:c>
      <x:c r="U40" s="111" t="s">
        <x:v>957</x:v>
      </x:c>
      <x:c r="V40" s="106"/>
      <x:c r="W40" s="106"/>
      <x:c r="X40" s="112"/>
      <x:c r="Y40" s="112"/>
    </x:row>
    <x:row r="41" spans="1:25" ht="39.95000000000000284217" customHeight="1">
      <x:c r="A41" s="113" t="s">
        <x:v>431</x:v>
      </x:c>
      <x:c r="B41" s="106">
        <x:v>39</x:v>
      </x:c>
      <x:c r="C41" s="106">
        <x:v>1</x:v>
      </x:c>
      <x:c r="D41" s="106">
        <x:v>6</x:v>
      </x:c>
      <x:c r="E41" s="107" t="s">
        <x:v>3289</x:v>
      </x:c>
      <x:c r="F41" s="107" t="s">
        <x:v>1501</x:v>
      </x:c>
      <x:c r="G41" s="107" t="s">
        <x:v>1511</x:v>
      </x:c>
      <x:c r="H41" s="107" t="s">
        <x:v>2256</x:v>
      </x:c>
      <x:c r="I41" s="106">
        <x:v>1</x:v>
      </x:c>
      <x:c r="J41" s="107" t="s">
        <x:v>253</x:v>
      </x:c>
      <x:c r="K41" s="108" t="s">
        <x:v>940</x:v>
      </x:c>
      <x:c r="L41" s="108" t="s">
        <x:v>959</x:v>
      </x:c>
      <x:c r="M41" s="107" t="s">
        <x:v>790</x:v>
      </x:c>
      <x:c r="N41" s="109">
        <x:v>0.01695601851851852</x:v>
      </x:c>
      <x:c r="O41" s="107" t="s">
        <x:v>2343</x:v>
      </x:c>
      <x:c r="P41" s="110">
        <x:v>3</x:v>
      </x:c>
      <x:c r="Q41" s="110">
        <x:v>138</x:v>
      </x:c>
      <x:c r="R41" s="112"/>
      <x:c r="S41" s="111" t="s">
        <x:v>959</x:v>
      </x:c>
      <x:c r="T41" s="111" t="s">
        <x:v>959</x:v>
      </x:c>
      <x:c r="U41" s="111" t="s">
        <x:v>959</x:v>
      </x:c>
      <x:c r="V41" s="106"/>
      <x:c r="W41" s="106"/>
      <x:c r="X41" s="112"/>
      <x:c r="Y41" s="112"/>
    </x:row>
    <x:row r="42" spans="1:25" ht="39.95000000000000284217" customHeight="1">
      <x:c r="A42" s="113" t="s">
        <x:v>431</x:v>
      </x:c>
      <x:c r="B42" s="106">
        <x:v>40</x:v>
      </x:c>
      <x:c r="C42" s="106">
        <x:v>1</x:v>
      </x:c>
      <x:c r="D42" s="106">
        <x:v>5</x:v>
      </x:c>
      <x:c r="E42" s="107" t="s">
        <x:v>2586</x:v>
      </x:c>
      <x:c r="F42" s="107" t="s">
        <x:v>1413</x:v>
      </x:c>
      <x:c r="G42" s="107" t="s">
        <x:v>2247</x:v>
      </x:c>
      <x:c r="H42" s="107" t="s">
        <x:v>2451</x:v>
      </x:c>
      <x:c r="I42" s="106">
        <x:v>1</x:v>
      </x:c>
      <x:c r="J42" s="107" t="s">
        <x:v>260</x:v>
      </x:c>
      <x:c r="K42" s="108" t="s">
        <x:v>940</x:v>
      </x:c>
      <x:c r="L42" s="108" t="s">
        <x:v>959</x:v>
      </x:c>
      <x:c r="M42" s="107" t="s">
        <x:v>3042</x:v>
      </x:c>
      <x:c r="N42" s="109">
        <x:v>0.01712962962962963</x:v>
      </x:c>
      <x:c r="O42" s="107" t="s">
        <x:v>2343</x:v>
      </x:c>
      <x:c r="P42" s="110">
        <x:v>2</x:v>
      </x:c>
      <x:c r="Q42" s="110">
        <x:f>Q41+P42</x:f>
        <x:v>140</x:v>
      </x:c>
      <x:c r="R42" s="112"/>
      <x:c r="S42" s="111" t="s">
        <x:v>959</x:v>
      </x:c>
      <x:c r="T42" s="111" t="s">
        <x:v>959</x:v>
      </x:c>
      <x:c r="U42" s="111" t="s">
        <x:v>959</x:v>
      </x:c>
      <x:c r="V42" s="106"/>
      <x:c r="W42" s="106"/>
      <x:c r="X42" s="112"/>
      <x:c r="Y42" s="112"/>
    </x:row>
    <x:row r="43" spans="1:25" ht="39.95000000000000284217" customHeight="1">
      <x:c r="A43" s="113" t="s">
        <x:v>431</x:v>
      </x:c>
      <x:c r="B43" s="106">
        <x:v>41</x:v>
      </x:c>
      <x:c r="C43" s="106">
        <x:v>2</x:v>
      </x:c>
      <x:c r="D43" s="106">
        <x:v>5</x:v>
      </x:c>
      <x:c r="E43" s="107" t="s">
        <x:v>2737</x:v>
      </x:c>
      <x:c r="F43" s="107" t="s">
        <x:v>1398</x:v>
      </x:c>
      <x:c r="G43" s="107" t="s">
        <x:v>1409</x:v>
      </x:c>
      <x:c r="H43" s="107" t="s">
        <x:v>1376</x:v>
      </x:c>
      <x:c r="I43" s="106">
        <x:v>4</x:v>
      </x:c>
      <x:c r="J43" s="107" t="s">
        <x:v>3045</x:v>
      </x:c>
      <x:c r="K43" s="108" t="s">
        <x:v>940</x:v>
      </x:c>
      <x:c r="L43" s="108" t="s">
        <x:v>934</x:v>
      </x:c>
      <x:c r="M43" s="107" t="s">
        <x:v>3629</x:v>
      </x:c>
      <x:c r="N43" s="109">
        <x:v>0.017476851851851851</x:v>
      </x:c>
      <x:c r="O43" s="107" t="s">
        <x:v>2343</x:v>
      </x:c>
      <x:c r="P43" s="110">
        <x:v>3</x:v>
      </x:c>
      <x:c r="Q43" s="110">
        <x:v>143</x:v>
      </x:c>
      <x:c r="R43" s="112"/>
      <x:c r="S43" s="111" t="s">
        <x:v>934</x:v>
      </x:c>
      <x:c r="T43" s="111" t="s">
        <x:v>957</x:v>
      </x:c>
      <x:c r="U43" s="111" t="s">
        <x:v>957</x:v>
      </x:c>
      <x:c r="V43" s="106"/>
      <x:c r="W43" s="106"/>
      <x:c r="X43" s="112"/>
      <x:c r="Y43" s="112"/>
    </x:row>
    <x:row r="44" spans="1:25" ht="39.95000000000000284217" customHeight="1">
      <x:c r="A44" s="113" t="s">
        <x:v>431</x:v>
      </x:c>
      <x:c r="B44" s="106">
        <x:v>42</x:v>
      </x:c>
      <x:c r="C44" s="106">
        <x:v>4</x:v>
      </x:c>
      <x:c r="D44" s="106">
        <x:v>8</x:v>
      </x:c>
      <x:c r="E44" s="107" t="s">
        <x:v>3017</x:v>
      </x:c>
      <x:c r="F44" s="107" t="s">
        <x:v>203</x:v>
      </x:c>
      <x:c r="G44" s="107" t="s">
        <x:v>3472</x:v>
      </x:c>
      <x:c r="H44" s="107" t="s">
        <x:v>2495</x:v>
      </x:c>
      <x:c r="I44" s="106">
        <x:v>3</x:v>
      </x:c>
      <x:c r="J44" s="107" t="s">
        <x:v>551</x:v>
      </x:c>
      <x:c r="K44" s="108" t="s">
        <x:v>3041</x:v>
      </x:c>
      <x:c r="L44" s="108" t="s">
        <x:v>957</x:v>
      </x:c>
      <x:c r="M44" s="107" t="s">
        <x:v>2250</x:v>
      </x:c>
      <x:c r="N44" s="109">
        <x:v>0.017766203703703704</x:v>
      </x:c>
      <x:c r="O44" s="107" t="s">
        <x:v>2343</x:v>
      </x:c>
      <x:c r="P44" s="110">
        <x:v>5</x:v>
      </x:c>
      <x:c r="Q44" s="110">
        <x:v>148</x:v>
      </x:c>
      <x:c r="R44" s="112"/>
      <x:c r="S44" s="111" t="s">
        <x:v>957</x:v>
      </x:c>
      <x:c r="T44" s="111" t="s">
        <x:v>958</x:v>
      </x:c>
      <x:c r="U44" s="111" t="s">
        <x:v>958</x:v>
      </x:c>
      <x:c r="V44" s="106"/>
      <x:c r="W44" s="106"/>
      <x:c r="X44" s="112"/>
      <x:c r="Y44" s="112"/>
    </x:row>
    <x:row r="45" spans="1:25" ht="39.95000000000000284217" customHeight="1">
      <x:c r="A45" s="113" t="s">
        <x:v>431</x:v>
      </x:c>
      <x:c r="B45" s="106">
        <x:v>43</x:v>
      </x:c>
      <x:c r="C45" s="106">
        <x:v>1</x:v>
      </x:c>
      <x:c r="D45" s="106">
        <x:v>5</x:v>
      </x:c>
      <x:c r="E45" s="107" t="s">
        <x:v>2738</x:v>
      </x:c>
      <x:c r="F45" s="107" t="s">
        <x:v>3659</x:v>
      </x:c>
      <x:c r="G45" s="107" t="s">
        <x:v>1512</x:v>
      </x:c>
      <x:c r="H45" s="107" t="s">
        <x:v>3651</x:v>
      </x:c>
      <x:c r="I45" s="106">
        <x:v>3</x:v>
      </x:c>
      <x:c r="J45" s="107" t="s">
        <x:v>2354</x:v>
      </x:c>
      <x:c r="K45" s="108" t="s">
        <x:v>940</x:v>
      </x:c>
      <x:c r="L45" s="108" t="s">
        <x:v>958</x:v>
      </x:c>
      <x:c r="M45" s="107" t="s">
        <x:v>3027</x:v>
      </x:c>
      <x:c r="N45" s="109">
        <x:v>0.017997685185185186</x:v>
      </x:c>
      <x:c r="O45" s="107" t="s">
        <x:v>2343</x:v>
      </x:c>
      <x:c r="P45" s="110">
        <x:v>3</x:v>
      </x:c>
      <x:c r="Q45" s="110">
        <x:v>151</x:v>
      </x:c>
      <x:c r="R45" s="112"/>
      <x:c r="S45" s="111" t="s">
        <x:v>958</x:v>
      </x:c>
      <x:c r="T45" s="111" t="s">
        <x:v>958</x:v>
      </x:c>
      <x:c r="U45" s="111" t="s">
        <x:v>958</x:v>
      </x:c>
      <x:c r="V45" s="106"/>
      <x:c r="W45" s="106"/>
      <x:c r="X45" s="112"/>
      <x:c r="Y45" s="112"/>
    </x:row>
    <x:row r="46" spans="1:25" ht="39.95000000000000284217" customHeight="1">
      <x:c r="A46" s="113" t="s">
        <x:v>431</x:v>
      </x:c>
      <x:c r="B46" s="106">
        <x:v>44</x:v>
      </x:c>
      <x:c r="C46" s="106">
        <x:v>2</x:v>
      </x:c>
      <x:c r="D46" s="106">
        <x:v>6</x:v>
      </x:c>
      <x:c r="E46" s="107" t="s">
        <x:v>2596</x:v>
      </x:c>
      <x:c r="F46" s="107" t="s">
        <x:v>1505</x:v>
      </x:c>
      <x:c r="G46" s="107" t="s">
        <x:v>2245</x:v>
      </x:c>
      <x:c r="H46" s="107" t="s">
        <x:v>1232</x:v>
      </x:c>
      <x:c r="I46" s="106">
        <x:v>8</x:v>
      </x:c>
      <x:c r="J46" s="107" t="s">
        <x:v>609</x:v>
      </x:c>
      <x:c r="K46" s="108" t="s">
        <x:v>3044</x:v>
      </x:c>
      <x:c r="L46" s="108" t="s">
        <x:v>945</x:v>
      </x:c>
      <x:c r="M46" s="107" t="s">
        <x:v>2292</x:v>
      </x:c>
      <x:c r="N46" s="109">
        <x:v>0.018692129629629628</x:v>
      </x:c>
      <x:c r="O46" s="107" t="s">
        <x:v>2343</x:v>
      </x:c>
      <x:c r="P46" s="110">
        <x:v>5</x:v>
      </x:c>
      <x:c r="Q46" s="110">
        <x:v>156</x:v>
      </x:c>
      <x:c r="R46" s="112"/>
      <x:c r="S46" s="111" t="s">
        <x:v>945</x:v>
      </x:c>
      <x:c r="T46" s="111" t="s">
        <x:v>951</x:v>
      </x:c>
      <x:c r="U46" s="111" t="s">
        <x:v>951</x:v>
      </x:c>
      <x:c r="V46" s="106"/>
      <x:c r="W46" s="106"/>
      <x:c r="X46" s="112"/>
      <x:c r="Y46" s="112"/>
    </x:row>
    <x:row r="47" spans="1:25" ht="39.95000000000000284217" customHeight="1">
      <x:c r="A47" s="113" t="s">
        <x:v>431</x:v>
      </x:c>
      <x:c r="B47" s="106">
        <x:v>45</x:v>
      </x:c>
      <x:c r="C47" s="106">
        <x:v>2</x:v>
      </x:c>
      <x:c r="D47" s="106">
        <x:v>6</x:v>
      </x:c>
      <x:c r="E47" s="107" t="s">
        <x:v>2587</x:v>
      </x:c>
      <x:c r="F47" s="107" t="s">
        <x:v>1505</x:v>
      </x:c>
      <x:c r="G47" s="107" t="s">
        <x:v>1626</x:v>
      </x:c>
      <x:c r="H47" s="107" t="s">
        <x:v>1232</x:v>
      </x:c>
      <x:c r="I47" s="106">
        <x:v>7</x:v>
      </x:c>
      <x:c r="J47" s="107" t="s">
        <x:v>567</x:v>
      </x:c>
      <x:c r="K47" s="108" t="s">
        <x:v>3044</x:v>
      </x:c>
      <x:c r="L47" s="108" t="s">
        <x:v>933</x:v>
      </x:c>
      <x:c r="M47" s="107" t="s">
        <x:v>2292</x:v>
      </x:c>
      <x:c r="N47" s="109">
        <x:v>0.019328703703703702</x:v>
      </x:c>
      <x:c r="O47" s="107" t="s">
        <x:v>2343</x:v>
      </x:c>
      <x:c r="P47" s="110">
        <x:v>4</x:v>
      </x:c>
      <x:c r="Q47" s="110">
        <x:v>160</x:v>
      </x:c>
      <x:c r="R47" s="112"/>
      <x:c r="S47" s="111" t="s">
        <x:v>933</x:v>
      </x:c>
      <x:c r="T47" s="111" t="s">
        <x:v>961</x:v>
      </x:c>
      <x:c r="U47" s="111" t="s">
        <x:v>961</x:v>
      </x:c>
      <x:c r="V47" s="106"/>
      <x:c r="W47" s="106"/>
      <x:c r="X47" s="112"/>
      <x:c r="Y47" s="112"/>
    </x:row>
    <x:row r="48" spans="1:25" ht="39.95000000000000284217" customHeight="1">
      <x:c r="A48" s="113" t="s">
        <x:v>431</x:v>
      </x:c>
      <x:c r="B48" s="106">
        <x:v>46</x:v>
      </x:c>
      <x:c r="C48" s="106">
        <x:v>2</x:v>
      </x:c>
      <x:c r="D48" s="106">
        <x:v>8</x:v>
      </x:c>
      <x:c r="E48" s="107" t="s">
        <x:v>3290</x:v>
      </x:c>
      <x:c r="F48" s="107" t="s">
        <x:v>1219</x:v>
      </x:c>
      <x:c r="G48" s="107" t="s">
        <x:v>2502</x:v>
      </x:c>
      <x:c r="H48" s="107" t="s">
        <x:v>3671</x:v>
      </x:c>
      <x:c r="I48" s="106">
        <x:v>2</x:v>
      </x:c>
      <x:c r="J48" s="107" t="s">
        <x:v>740</x:v>
      </x:c>
      <x:c r="K48" s="108" t="s">
        <x:v>940</x:v>
      </x:c>
      <x:c r="L48" s="108" t="s">
        <x:v>951</x:v>
      </x:c>
      <x:c r="M48" s="107" t="s">
        <x:v>3240</x:v>
      </x:c>
      <x:c r="N48" s="109">
        <x:v>0.019907407407407408</x:v>
      </x:c>
      <x:c r="O48" s="107" t="s">
        <x:v>2343</x:v>
      </x:c>
      <x:c r="P48" s="110">
        <x:v>3</x:v>
      </x:c>
      <x:c r="Q48" s="110">
        <x:v>163</x:v>
      </x:c>
      <x:c r="R48" s="112"/>
      <x:c r="S48" s="111" t="s">
        <x:v>951</x:v>
      </x:c>
      <x:c r="T48" s="111" t="s">
        <x:v>961</x:v>
      </x:c>
      <x:c r="U48" s="111" t="s">
        <x:v>935</x:v>
      </x:c>
      <x:c r="V48" s="106"/>
      <x:c r="W48" s="106"/>
      <x:c r="X48" s="112"/>
      <x:c r="Y48" s="112" t="s">
        <x:v>730</x:v>
      </x:c>
    </x:row>
    <x:row r="49" spans="1:25" ht="39.95000000000000284217" customHeight="1">
      <x:c r="A49" s="113" t="s">
        <x:v>431</x:v>
      </x:c>
      <x:c r="B49" s="106">
        <x:v>47</x:v>
      </x:c>
      <x:c r="C49" s="106">
        <x:v>2</x:v>
      </x:c>
      <x:c r="D49" s="106">
        <x:v>8</x:v>
      </x:c>
      <x:c r="E49" s="107" t="s">
        <x:v>1454</x:v>
      </x:c>
      <x:c r="F49" s="107" t="s">
        <x:v>2264</x:v>
      </x:c>
      <x:c r="G49" s="107" t="s">
        <x:v>2458</x:v>
      </x:c>
      <x:c r="H49" s="107" t="s">
        <x:v>3671</x:v>
      </x:c>
      <x:c r="I49" s="106">
        <x:v>2</x:v>
      </x:c>
      <x:c r="J49" s="107" t="s">
        <x:v>745</x:v>
      </x:c>
      <x:c r="K49" s="108" t="s">
        <x:v>940</x:v>
      </x:c>
      <x:c r="L49" s="108" t="s">
        <x:v>951</x:v>
      </x:c>
      <x:c r="M49" s="107" t="s">
        <x:v>3240</x:v>
      </x:c>
      <x:c r="N49" s="109">
        <x:v>0.020486111111111111</x:v>
      </x:c>
      <x:c r="O49" s="107" t="s">
        <x:v>2343</x:v>
      </x:c>
      <x:c r="P49" s="110">
        <x:v>3</x:v>
      </x:c>
      <x:c r="Q49" s="110">
        <x:v>166</x:v>
      </x:c>
      <x:c r="R49" s="112"/>
      <x:c r="S49" s="111" t="s">
        <x:v>951</x:v>
      </x:c>
      <x:c r="T49" s="111" t="s">
        <x:v>961</x:v>
      </x:c>
      <x:c r="U49" s="111" t="s">
        <x:v>935</x:v>
      </x:c>
      <x:c r="V49" s="106"/>
      <x:c r="W49" s="106"/>
      <x:c r="X49" s="112"/>
      <x:c r="Y49" s="112" t="s">
        <x:v>2337</x:v>
      </x:c>
    </x:row>
    <x:row r="50" spans="1:25" ht="39.95000000000000284217" customHeight="1">
      <x:c r="A50" s="113" t="s">
        <x:v>431</x:v>
      </x:c>
      <x:c r="B50" s="106">
        <x:v>48</x:v>
      </x:c>
      <x:c r="C50" s="106">
        <x:v>2</x:v>
      </x:c>
      <x:c r="D50" s="106">
        <x:v>8</x:v>
      </x:c>
      <x:c r="E50" s="107" t="s">
        <x:v>1455</x:v>
      </x:c>
      <x:c r="F50" s="107" t="s">
        <x:v>3670</x:v>
      </x:c>
      <x:c r="G50" s="107" t="s">
        <x:v>2443</x:v>
      </x:c>
      <x:c r="H50" s="107" t="s">
        <x:v>3671</x:v>
      </x:c>
      <x:c r="I50" s="106">
        <x:v>2</x:v>
      </x:c>
      <x:c r="J50" s="107" t="s">
        <x:v>2361</x:v>
      </x:c>
      <x:c r="K50" s="108" t="s">
        <x:v>940</x:v>
      </x:c>
      <x:c r="L50" s="108" t="s">
        <x:v>951</x:v>
      </x:c>
      <x:c r="M50" s="107" t="s">
        <x:v>3240</x:v>
      </x:c>
      <x:c r="N50" s="109">
        <x:v>0.021064814814814814</x:v>
      </x:c>
      <x:c r="O50" s="107" t="s">
        <x:v>2343</x:v>
      </x:c>
      <x:c r="P50" s="110">
        <x:v>3</x:v>
      </x:c>
      <x:c r="Q50" s="110">
        <x:v>169</x:v>
      </x:c>
      <x:c r="R50" s="112"/>
      <x:c r="S50" s="111" t="s">
        <x:v>951</x:v>
      </x:c>
      <x:c r="T50" s="111" t="s">
        <x:v>961</x:v>
      </x:c>
      <x:c r="U50" s="111" t="s">
        <x:v>935</x:v>
      </x:c>
      <x:c r="V50" s="106"/>
      <x:c r="W50" s="106" t="s">
        <x:v>3660</x:v>
      </x:c>
      <x:c r="X50" s="112"/>
      <x:c r="Y50" s="112" t="s">
        <x:v>3149</x:v>
      </x:c>
    </x:row>
    <x:row r="51" spans="1:25" ht="39.95000000000000284217" customHeight="1">
      <x:c r="A51" s="113" t="s">
        <x:v>431</x:v>
      </x:c>
      <x:c r="B51" s="106">
        <x:v>49</x:v>
      </x:c>
      <x:c r="C51" s="106">
        <x:v>3</x:v>
      </x:c>
      <x:c r="D51" s="106">
        <x:v>6</x:v>
      </x:c>
      <x:c r="E51" s="107" t="s">
        <x:v>2590</x:v>
      </x:c>
      <x:c r="F51" s="107" t="s">
        <x:v>1505</x:v>
      </x:c>
      <x:c r="G51" s="107" t="s">
        <x:v>1683</x:v>
      </x:c>
      <x:c r="H51" s="107" t="s">
        <x:v>208</x:v>
      </x:c>
      <x:c r="I51" s="106">
        <x:v>6</x:v>
      </x:c>
      <x:c r="J51" s="107" t="s">
        <x:v>744</x:v>
      </x:c>
      <x:c r="K51" s="108" t="s">
        <x:v>3044</x:v>
      </x:c>
      <x:c r="L51" s="108" t="s">
        <x:v>951</x:v>
      </x:c>
      <x:c r="M51" s="107" t="s">
        <x:v>2292</x:v>
      </x:c>
      <x:c r="N51" s="109">
        <x:v>0.021643518518518517</x:v>
      </x:c>
      <x:c r="O51" s="107" t="s">
        <x:v>2343</x:v>
      </x:c>
      <x:c r="P51" s="110">
        <x:v>5</x:v>
      </x:c>
      <x:c r="Q51" s="110">
        <x:v>174</x:v>
      </x:c>
      <x:c r="R51" s="112"/>
      <x:c r="S51" s="111" t="s">
        <x:v>951</x:v>
      </x:c>
      <x:c r="T51" s="111" t="s">
        <x:v>935</x:v>
      </x:c>
      <x:c r="U51" s="111" t="s">
        <x:v>935</x:v>
      </x:c>
      <x:c r="V51" s="106"/>
      <x:c r="W51" s="106"/>
      <x:c r="X51" s="112"/>
      <x:c r="Y51" s="112"/>
    </x:row>
    <x:row r="52" spans="1:25" ht="39.95000000000000284217" customHeight="1">
      <x:c r="A52" s="113" t="s">
        <x:v>431</x:v>
      </x:c>
      <x:c r="B52" s="106">
        <x:v>50</x:v>
      </x:c>
      <x:c r="C52" s="106">
        <x:v>1</x:v>
      </x:c>
      <x:c r="D52" s="106">
        <x:v>5</x:v>
      </x:c>
      <x:c r="E52" s="107" t="s">
        <x:v>2740</x:v>
      </x:c>
      <x:c r="F52" s="107" t="s">
        <x:v>3631</x:v>
      </x:c>
      <x:c r="G52" s="107" t="s">
        <x:v>1432</x:v>
      </x:c>
      <x:c r="H52" s="107" t="s">
        <x:v>1508</x:v>
      </x:c>
      <x:c r="I52" s="106">
        <x:v>1</x:v>
      </x:c>
      <x:c r="J52" s="107" t="s">
        <x:v>1502</x:v>
      </x:c>
      <x:c r="K52" s="108" t="s">
        <x:v>940</x:v>
      </x:c>
      <x:c r="L52" s="108" t="s">
        <x:v>960</x:v>
      </x:c>
      <x:c r="M52" s="107" t="s">
        <x:v>3086</x:v>
      </x:c>
      <x:c r="N52" s="109">
        <x:v>0.022048611111111113</x:v>
      </x:c>
      <x:c r="O52" s="107" t="s">
        <x:v>2343</x:v>
      </x:c>
      <x:c r="P52" s="110">
        <x:v>3</x:v>
      </x:c>
      <x:c r="Q52" s="110">
        <x:v>177</x:v>
      </x:c>
      <x:c r="R52" s="112"/>
      <x:c r="S52" s="111" t="s">
        <x:v>960</x:v>
      </x:c>
      <x:c r="T52" s="111" t="s">
        <x:v>934</x:v>
      </x:c>
      <x:c r="U52" s="111" t="s">
        <x:v>934</x:v>
      </x:c>
      <x:c r="V52" s="106"/>
      <x:c r="W52" s="106" t="s">
        <x:v>2334</x:v>
      </x:c>
      <x:c r="X52" s="112"/>
      <x:c r="Y52" s="112"/>
    </x:row>
    <x:row r="53" spans="1:25" ht="39.95000000000000284217" customHeight="1">
      <x:c r="A53" s="113" t="s">
        <x:v>431</x:v>
      </x:c>
      <x:c r="B53" s="106">
        <x:v>51</x:v>
      </x:c>
      <x:c r="C53" s="106">
        <x:v>2</x:v>
      </x:c>
      <x:c r="D53" s="106">
        <x:v>5</x:v>
      </x:c>
      <x:c r="E53" s="107" t="s">
        <x:v>2589</x:v>
      </x:c>
      <x:c r="F53" s="107" t="s">
        <x:v>1499</x:v>
      </x:c>
      <x:c r="G53" s="107" t="s">
        <x:v>1206</x:v>
      </x:c>
      <x:c r="H53" s="107" t="s">
        <x:v>1241</x:v>
      </x:c>
      <x:c r="I53" s="106">
        <x:v>4</x:v>
      </x:c>
      <x:c r="J53" s="107" t="s">
        <x:v>781</x:v>
      </x:c>
      <x:c r="K53" s="108" t="s">
        <x:v>940</x:v>
      </x:c>
      <x:c r="L53" s="108" t="s">
        <x:v>961</x:v>
      </x:c>
      <x:c r="M53" s="107" t="s">
        <x:v>3029</x:v>
      </x:c>
      <x:c r="N53" s="109">
        <x:v>0.022569444444444444</x:v>
      </x:c>
      <x:c r="O53" s="107" t="s">
        <x:v>2343</x:v>
      </x:c>
      <x:c r="P53" s="110">
        <x:v>4</x:v>
      </x:c>
      <x:c r="Q53" s="110">
        <x:v>181</x:v>
      </x:c>
      <x:c r="R53" s="112"/>
      <x:c r="S53" s="111" t="s">
        <x:v>961</x:v>
      </x:c>
      <x:c r="T53" s="111" t="s">
        <x:v>961</x:v>
      </x:c>
      <x:c r="U53" s="111" t="s">
        <x:v>961</x:v>
      </x:c>
      <x:c r="V53" s="106"/>
      <x:c r="W53" s="106" t="s">
        <x:v>564</x:v>
      </x:c>
      <x:c r="X53" s="112"/>
      <x:c r="Y53" s="112"/>
    </x:row>
    <x:row r="54" spans="1:25" ht="39.95000000000000284217" customHeight="1">
      <x:c r="A54" s="113" t="s">
        <x:v>431</x:v>
      </x:c>
      <x:c r="B54" s="106">
        <x:v>52</x:v>
      </x:c>
      <x:c r="C54" s="106">
        <x:v>4</x:v>
      </x:c>
      <x:c r="D54" s="106">
        <x:v>8</x:v>
      </x:c>
      <x:c r="E54" s="107" t="s">
        <x:v>2739</x:v>
      </x:c>
      <x:c r="F54" s="107" t="s">
        <x:v>1827</x:v>
      </x:c>
      <x:c r="G54" s="107" t="s">
        <x:v>1835</x:v>
      </x:c>
      <x:c r="H54" s="107" t="s">
        <x:v>1210</x:v>
      </x:c>
      <x:c r="I54" s="106">
        <x:v>12</x:v>
      </x:c>
      <x:c r="J54" s="107" t="s">
        <x:v>559</x:v>
      </x:c>
      <x:c r="K54" s="108" t="s">
        <x:v>3147</x:v>
      </x:c>
      <x:c r="L54" s="108" t="s">
        <x:v>2024</x:v>
      </x:c>
      <x:c r="M54" s="107" t="s">
        <x:v>1164</x:v>
      </x:c>
      <x:c r="N54" s="109">
        <x:v>0.023321759259259261</x:v>
      </x:c>
      <x:c r="O54" s="107" t="s">
        <x:v>2343</x:v>
      </x:c>
      <x:c r="P54" s="110">
        <x:v>6</x:v>
      </x:c>
      <x:c r="Q54" s="110">
        <x:v>187</x:v>
      </x:c>
      <x:c r="R54" s="112"/>
      <x:c r="S54" s="111" t="s">
        <x:v>2024</x:v>
      </x:c>
      <x:c r="T54" s="111" t="s">
        <x:v>933</x:v>
      </x:c>
      <x:c r="U54" s="111" t="s">
        <x:v>933</x:v>
      </x:c>
      <x:c r="V54" s="106"/>
      <x:c r="W54" s="106"/>
      <x:c r="X54" s="112"/>
      <x:c r="Y54" s="112"/>
    </x:row>
    <x:row r="55" spans="1:25" ht="39.95000000000000284217" customHeight="1">
      <x:c r="A55" s="113" t="s">
        <x:v>431</x:v>
      </x:c>
      <x:c r="B55" s="106">
        <x:v>53</x:v>
      </x:c>
      <x:c r="C55" s="106">
        <x:v>2</x:v>
      </x:c>
      <x:c r="D55" s="106">
        <x:v>7</x:v>
      </x:c>
      <x:c r="E55" s="107" t="s">
        <x:v>765</x:v>
      </x:c>
      <x:c r="F55" s="107" t="s">
        <x:v>1685</x:v>
      </x:c>
      <x:c r="G55" s="107" t="s">
        <x:v>512</x:v>
      </x:c>
      <x:c r="H55" s="107" t="s">
        <x:v>2484</x:v>
      </x:c>
      <x:c r="I55" s="106">
        <x:v>4</x:v>
      </x:c>
      <x:c r="J55" s="107" t="s">
        <x:v>3142</x:v>
      </x:c>
      <x:c r="K55" s="108" t="s">
        <x:v>729</x:v>
      </x:c>
      <x:c r="L55" s="108" t="s">
        <x:v>934</x:v>
      </x:c>
      <x:c r="M55" s="107" t="s">
        <x:v>3663</x:v>
      </x:c>
      <x:c r="N55" s="109">
        <x:v>0.023668981481481482</x:v>
      </x:c>
      <x:c r="O55" s="107" t="s">
        <x:v>2343</x:v>
      </x:c>
      <x:c r="P55" s="110">
        <x:v>4</x:v>
      </x:c>
      <x:c r="Q55" s="110">
        <x:v>191</x:v>
      </x:c>
      <x:c r="R55" s="112"/>
      <x:c r="S55" s="111" t="s">
        <x:v>934</x:v>
      </x:c>
      <x:c r="T55" s="111" t="s">
        <x:v>957</x:v>
      </x:c>
      <x:c r="U55" s="111" t="s">
        <x:v>957</x:v>
      </x:c>
      <x:c r="V55" s="106"/>
      <x:c r="W55" s="106"/>
      <x:c r="X55" s="112"/>
      <x:c r="Y55" s="112"/>
    </x:row>
    <x:row r="56" spans="1:25" ht="39.95000000000000284217" customHeight="1">
      <x:c r="A56" s="113" t="s">
        <x:v>431</x:v>
      </x:c>
      <x:c r="B56" s="106">
        <x:v>54</x:v>
      </x:c>
      <x:c r="C56" s="106">
        <x:v>4</x:v>
      </x:c>
      <x:c r="D56" s="106">
        <x:v>8</x:v>
      </x:c>
      <x:c r="E56" s="107" t="s">
        <x:v>2829</x:v>
      </x:c>
      <x:c r="F56" s="107" t="s">
        <x:v>492</x:v>
      </x:c>
      <x:c r="G56" s="107" t="s">
        <x:v>206</x:v>
      </x:c>
      <x:c r="H56" s="107" t="s">
        <x:v>1401</x:v>
      </x:c>
      <x:c r="I56" s="106">
        <x:v>4</x:v>
      </x:c>
      <x:c r="J56" s="107" t="s">
        <x:v>688</x:v>
      </x:c>
      <x:c r="K56" s="108" t="s">
        <x:v>3118</x:v>
      </x:c>
      <x:c r="L56" s="108" t="s">
        <x:v>935</x:v>
      </x:c>
      <x:c r="M56" s="107" t="s">
        <x:v>3153</x:v>
      </x:c>
      <x:c r="N56" s="109">
        <x:v>0.024131944444444445</x:v>
      </x:c>
      <x:c r="O56" s="107" t="s">
        <x:v>2343</x:v>
      </x:c>
      <x:c r="P56" s="110">
        <x:v>5</x:v>
      </x:c>
      <x:c r="Q56" s="110">
        <x:v>196</x:v>
      </x:c>
      <x:c r="R56" s="112"/>
      <x:c r="S56" s="111" t="s">
        <x:v>935</x:v>
      </x:c>
      <x:c r="T56" s="111" t="s">
        <x:v>960</x:v>
      </x:c>
      <x:c r="U56" s="111" t="s">
        <x:v>960</x:v>
      </x:c>
      <x:c r="V56" s="106"/>
      <x:c r="W56" s="106"/>
      <x:c r="X56" s="112"/>
      <x:c r="Y56" s="112"/>
    </x:row>
    <x:row r="57" spans="1:25" ht="39.95000000000000284217" customHeight="1">
      <x:c r="A57" s="113" t="s">
        <x:v>431</x:v>
      </x:c>
      <x:c r="B57" s="106">
        <x:v>55</x:v>
      </x:c>
      <x:c r="C57" s="106">
        <x:v>3</x:v>
      </x:c>
      <x:c r="D57" s="106">
        <x:v>7</x:v>
      </x:c>
      <x:c r="E57" s="107" t="s">
        <x:v>435</x:v>
      </x:c>
      <x:c r="F57" s="107" t="s">
        <x:v>1390</x:v>
      </x:c>
      <x:c r="G57" s="107" t="s">
        <x:v>1202</x:v>
      </x:c>
      <x:c r="H57" s="107" t="s">
        <x:v>1355</x:v>
      </x:c>
      <x:c r="I57" s="106">
        <x:v>5</x:v>
      </x:c>
      <x:c r="J57" s="107" t="s">
        <x:v>3140</x:v>
      </x:c>
      <x:c r="K57" s="108" t="s">
        <x:v>940</x:v>
      </x:c>
      <x:c r="L57" s="108" t="s">
        <x:v>933</x:v>
      </x:c>
      <x:c r="M57" s="107" t="s">
        <x:v>3658</x:v>
      </x:c>
      <x:c r="N57" s="109">
        <x:v>0.02476851851851852</x:v>
      </x:c>
      <x:c r="O57" s="107" t="s">
        <x:v>2343</x:v>
      </x:c>
      <x:c r="P57" s="110">
        <x:v>5</x:v>
      </x:c>
      <x:c r="Q57" s="110">
        <x:v>201</x:v>
      </x:c>
      <x:c r="R57" s="112"/>
      <x:c r="S57" s="111" t="s">
        <x:v>933</x:v>
      </x:c>
      <x:c r="T57" s="111" t="s">
        <x:v>961</x:v>
      </x:c>
      <x:c r="U57" s="111" t="s">
        <x:v>961</x:v>
      </x:c>
      <x:c r="V57" s="106"/>
      <x:c r="W57" s="106"/>
      <x:c r="X57" s="112"/>
      <x:c r="Y57" s="112" t="s">
        <x:v>3676</x:v>
      </x:c>
    </x:row>
    <x:row r="58" spans="1:25" ht="39.95000000000000284217" customHeight="1">
      <x:c r="A58" s="113" t="s">
        <x:v>431</x:v>
      </x:c>
      <x:c r="B58" s="106">
        <x:v>56</x:v>
      </x:c>
      <x:c r="C58" s="106">
        <x:v>1</x:v>
      </x:c>
      <x:c r="D58" s="106">
        <x:v>8</x:v>
      </x:c>
      <x:c r="E58" s="107" t="s">
        <x:v>1568</x:v>
      </x:c>
      <x:c r="F58" s="107" t="s">
        <x:v>2258</x:v>
      </x:c>
      <x:c r="G58" s="107" t="s">
        <x:v>3665</x:v>
      </x:c>
      <x:c r="H58" s="107" t="s">
        <x:v>491</x:v>
      </x:c>
      <x:c r="I58" s="106">
        <x:v>2</x:v>
      </x:c>
      <x:c r="J58" s="107" t="s">
        <x:v>2336</x:v>
      </x:c>
      <x:c r="K58" s="108" t="s">
        <x:v>3132</x:v>
      </x:c>
      <x:c r="L58" s="108" t="s">
        <x:v>957</x:v>
      </x:c>
      <x:c r="M58" s="107" t="s">
        <x:v>3117</x:v>
      </x:c>
      <x:c r="N58" s="109">
        <x:v>0.025057870370370369</x:v>
      </x:c>
      <x:c r="O58" s="107" t="s">
        <x:v>2343</x:v>
      </x:c>
      <x:c r="P58" s="110">
        <x:v>3</x:v>
      </x:c>
      <x:c r="Q58" s="110">
        <x:v>204</x:v>
      </x:c>
      <x:c r="R58" s="112"/>
      <x:c r="S58" s="111" t="s">
        <x:v>957</x:v>
      </x:c>
      <x:c r="T58" s="111" t="s">
        <x:v>958</x:v>
      </x:c>
      <x:c r="U58" s="111" t="s">
        <x:v>958</x:v>
      </x:c>
      <x:c r="V58" s="106"/>
      <x:c r="W58" s="106"/>
      <x:c r="X58" s="112"/>
      <x:c r="Y58" s="112"/>
    </x:row>
    <x:row r="59" spans="1:25" ht="39.95000000000000284217" customHeight="1">
      <x:c r="A59" s="113" t="s">
        <x:v>431</x:v>
      </x:c>
      <x:c r="B59" s="106">
        <x:v>57</x:v>
      </x:c>
      <x:c r="C59" s="106">
        <x:v>2</x:v>
      </x:c>
      <x:c r="D59" s="106">
        <x:v>8</x:v>
      </x:c>
      <x:c r="E59" s="107" t="s">
        <x:v>3291</x:v>
      </x:c>
      <x:c r="F59" s="107" t="s">
        <x:v>2554</x:v>
      </x:c>
      <x:c r="G59" s="107" t="s">
        <x:v>1832</x:v>
      </x:c>
      <x:c r="H59" s="107" t="s">
        <x:v>3484</x:v>
      </x:c>
      <x:c r="I59" s="106">
        <x:v>5</x:v>
      </x:c>
      <x:c r="J59" s="107" t="s">
        <x:v>2281</x:v>
      </x:c>
      <x:c r="K59" s="108" t="s">
        <x:v>766</x:v>
      </x:c>
      <x:c r="L59" s="108" t="s">
        <x:v>934</x:v>
      </x:c>
      <x:c r="M59" s="107" t="s">
        <x:v>2280</x:v>
      </x:c>
      <x:c r="N59" s="109">
        <x:v>0.025405092592592594</x:v>
      </x:c>
      <x:c r="O59" s="107" t="s">
        <x:v>2343</x:v>
      </x:c>
      <x:c r="P59" s="110">
        <x:v>4</x:v>
      </x:c>
      <x:c r="Q59" s="110">
        <x:v>208</x:v>
      </x:c>
      <x:c r="R59" s="112"/>
      <x:c r="S59" s="111" t="s">
        <x:v>934</x:v>
      </x:c>
      <x:c r="T59" s="111" t="s">
        <x:v>957</x:v>
      </x:c>
      <x:c r="U59" s="111" t="s">
        <x:v>957</x:v>
      </x:c>
      <x:c r="V59" s="106"/>
      <x:c r="W59" s="106"/>
      <x:c r="X59" s="112" t="s">
        <x:v>569</x:v>
      </x:c>
      <x:c r="Y59" s="112"/>
    </x:row>
    <x:row r="60" spans="1:25" ht="39.95000000000000284217" customHeight="1">
      <x:c r="A60" s="113" t="s">
        <x:v>431</x:v>
      </x:c>
      <x:c r="B60" s="106">
        <x:v>58</x:v>
      </x:c>
      <x:c r="C60" s="106">
        <x:v>3</x:v>
      </x:c>
      <x:c r="D60" s="106">
        <x:v>8</x:v>
      </x:c>
      <x:c r="E60" s="107" t="s">
        <x:v>1450</x:v>
      </x:c>
      <x:c r="F60" s="107" t="s">
        <x:v>1727</x:v>
      </x:c>
      <x:c r="G60" s="107" t="s">
        <x:v>1847</x:v>
      </x:c>
      <x:c r="H60" s="107" t="s">
        <x:v>1212</x:v>
      </x:c>
      <x:c r="I60" s="106">
        <x:v>3</x:v>
      </x:c>
      <x:c r="J60" s="107" t="s">
        <x:v>3141</x:v>
      </x:c>
      <x:c r="K60" s="108" t="s">
        <x:v>2262</x:v>
      </x:c>
      <x:c r="L60" s="108" t="s">
        <x:v>958</x:v>
      </x:c>
      <x:c r="M60" s="107" t="s">
        <x:v>3673</x:v>
      </x:c>
      <x:c r="N60" s="109">
        <x:v>0.025636574074074076</x:v>
      </x:c>
      <x:c r="O60" s="107" t="s">
        <x:v>263</x:v>
      </x:c>
      <x:c r="P60" s="110">
        <x:v>4</x:v>
      </x:c>
      <x:c r="Q60" s="110">
        <x:v>212</x:v>
      </x:c>
      <x:c r="R60" s="112"/>
      <x:c r="S60" s="111" t="s">
        <x:v>958</x:v>
      </x:c>
      <x:c r="T60" s="111" t="s">
        <x:v>958</x:v>
      </x:c>
      <x:c r="U60" s="111" t="s">
        <x:v>958</x:v>
      </x:c>
      <x:c r="V60" s="106"/>
      <x:c r="W60" s="106"/>
      <x:c r="X60" s="112"/>
      <x:c r="Y60" s="112"/>
    </x:row>
    <x:row r="61" spans="1:25" ht="39.95000000000000284217" customHeight="1">
      <x:c r="A61" s="113" t="s">
        <x:v>431</x:v>
      </x:c>
      <x:c r="B61" s="106">
        <x:v>59</x:v>
      </x:c>
      <x:c r="C61" s="106">
        <x:v>2</x:v>
      </x:c>
      <x:c r="D61" s="106">
        <x:v>6</x:v>
      </x:c>
      <x:c r="E61" s="107" t="s">
        <x:v>2741</x:v>
      </x:c>
      <x:c r="F61" s="107" t="s">
        <x:v>1372</x:v>
      </x:c>
      <x:c r="G61" s="107" t="s">
        <x:v>2498</x:v>
      </x:c>
      <x:c r="H61" s="107" t="s">
        <x:v>1244</x:v>
      </x:c>
      <x:c r="I61" s="106">
        <x:v>8</x:v>
      </x:c>
      <x:c r="J61" s="107" t="s">
        <x:v>572</x:v>
      </x:c>
      <x:c r="K61" s="108" t="s">
        <x:v>3116</x:v>
      </x:c>
      <x:c r="L61" s="108" t="s">
        <x:v>951</x:v>
      </x:c>
      <x:c r="M61" s="107" t="s">
        <x:v>552</x:v>
      </x:c>
      <x:c r="N61" s="109">
        <x:v>0.026215277777777778</x:v>
      </x:c>
      <x:c r="O61" s="107" t="s">
        <x:v>263</x:v>
      </x:c>
      <x:c r="P61" s="110">
        <x:v>4</x:v>
      </x:c>
      <x:c r="Q61" s="110">
        <x:v>216</x:v>
      </x:c>
      <x:c r="R61" s="112"/>
      <x:c r="S61" s="111" t="s">
        <x:v>951</x:v>
      </x:c>
      <x:c r="T61" s="111" t="s">
        <x:v>935</x:v>
      </x:c>
      <x:c r="U61" s="111" t="s">
        <x:v>935</x:v>
      </x:c>
      <x:c r="V61" s="106"/>
      <x:c r="W61" s="106"/>
      <x:c r="X61" s="112"/>
      <x:c r="Y61" s="112"/>
    </x:row>
    <x:row r="62" spans="1:25" ht="39.95000000000000284217" customHeight="1">
      <x:c r="A62" s="113" t="s">
        <x:v>431</x:v>
      </x:c>
      <x:c r="B62" s="106">
        <x:v>60</x:v>
      </x:c>
      <x:c r="C62" s="106">
        <x:v>3</x:v>
      </x:c>
      <x:c r="D62" s="106">
        <x:v>7</x:v>
      </x:c>
      <x:c r="E62" s="107" t="s">
        <x:v>2742</x:v>
      </x:c>
      <x:c r="F62" s="107" t="s">
        <x:v>1372</x:v>
      </x:c>
      <x:c r="G62" s="107" t="s">
        <x:v>1824</x:v>
      </x:c>
      <x:c r="H62" s="107" t="s">
        <x:v>1245</x:v>
      </x:c>
      <x:c r="I62" s="106">
        <x:v>10</x:v>
      </x:c>
      <x:c r="J62" s="107" t="s">
        <x:v>3152</x:v>
      </x:c>
      <x:c r="K62" s="108" t="s">
        <x:v>3116</x:v>
      </x:c>
      <x:c r="L62" s="108" t="s">
        <x:v>2024</x:v>
      </x:c>
      <x:c r="M62" s="107" t="s">
        <x:v>552</x:v>
      </x:c>
      <x:c r="N62" s="109">
        <x:v>0.026967592592592592</x:v>
      </x:c>
      <x:c r="O62" s="107" t="s">
        <x:v>263</x:v>
      </x:c>
      <x:c r="P62" s="110">
        <x:v>5</x:v>
      </x:c>
      <x:c r="Q62" s="110">
        <x:v>221</x:v>
      </x:c>
      <x:c r="R62" s="112"/>
      <x:c r="S62" s="111" t="s">
        <x:v>2024</x:v>
      </x:c>
      <x:c r="T62" s="111" t="s">
        <x:v>933</x:v>
      </x:c>
      <x:c r="U62" s="111" t="s">
        <x:v>933</x:v>
      </x:c>
      <x:c r="V62" s="106"/>
      <x:c r="W62" s="106"/>
      <x:c r="X62" s="112"/>
      <x:c r="Y62" s="112"/>
    </x:row>
    <x:row r="63" spans="1:25" ht="39.95000000000000284217" customHeight="1">
      <x:c r="A63" s="113" t="s">
        <x:v>431</x:v>
      </x:c>
      <x:c r="B63" s="106">
        <x:v>61</x:v>
      </x:c>
      <x:c r="C63" s="106">
        <x:v>3</x:v>
      </x:c>
      <x:c r="D63" s="106">
        <x:v>7</x:v>
      </x:c>
      <x:c r="E63" s="107" t="s">
        <x:v>2591</x:v>
      </x:c>
      <x:c r="F63" s="107" t="s">
        <x:v>1372</x:v>
      </x:c>
      <x:c r="G63" s="107" t="s">
        <x:v>2237</x:v>
      </x:c>
      <x:c r="H63" s="107" t="s">
        <x:v>1245</x:v>
      </x:c>
      <x:c r="I63" s="106">
        <x:v>6</x:v>
      </x:c>
      <x:c r="J63" s="107" t="s">
        <x:v>3605</x:v>
      </x:c>
      <x:c r="K63" s="108" t="s">
        <x:v>3116</x:v>
      </x:c>
      <x:c r="L63" s="108" t="s">
        <x:v>933</x:v>
      </x:c>
      <x:c r="M63" s="107" t="s">
        <x:v>552</x:v>
      </x:c>
      <x:c r="N63" s="109">
        <x:v>0.027604166666666666</x:v>
      </x:c>
      <x:c r="O63" s="107" t="s">
        <x:v>263</x:v>
      </x:c>
      <x:c r="P63" s="110">
        <x:v>5</x:v>
      </x:c>
      <x:c r="Q63" s="110">
        <x:v>226</x:v>
      </x:c>
      <x:c r="R63" s="112"/>
      <x:c r="S63" s="111" t="s">
        <x:v>933</x:v>
      </x:c>
      <x:c r="T63" s="111" t="s">
        <x:v>961</x:v>
      </x:c>
      <x:c r="U63" s="111" t="s">
        <x:v>961</x:v>
      </x:c>
      <x:c r="V63" s="106"/>
      <x:c r="W63" s="106"/>
      <x:c r="X63" s="112"/>
      <x:c r="Y63" s="112"/>
    </x:row>
    <x:row r="64" spans="1:25" ht="39.95000000000000284217" customHeight="1">
      <x:c r="A64" s="113" t="s">
        <x:v>431</x:v>
      </x:c>
      <x:c r="B64" s="106">
        <x:v>62</x:v>
      </x:c>
      <x:c r="C64" s="106">
        <x:v>5</x:v>
      </x:c>
      <x:c r="D64" s="106">
        <x:v>8</x:v>
      </x:c>
      <x:c r="E64" s="107" t="s">
        <x:v>2592</x:v>
      </x:c>
      <x:c r="F64" s="107" t="s">
        <x:v>1204</x:v>
      </x:c>
      <x:c r="G64" s="107" t="s">
        <x:v>1849</x:v>
      </x:c>
      <x:c r="H64" s="107" t="s">
        <x:v>207</x:v>
      </x:c>
      <x:c r="I64" s="106">
        <x:v>10</x:v>
      </x:c>
      <x:c r="J64" s="107" t="s">
        <x:v>3154</x:v>
      </x:c>
      <x:c r="K64" s="108" t="s">
        <x:v>3139</x:v>
      </x:c>
      <x:c r="L64" s="108" t="s">
        <x:v>951</x:v>
      </x:c>
      <x:c r="M64" s="107" t="s">
        <x:v>1364</x:v>
      </x:c>
      <x:c r="N64" s="109">
        <x:v>0.028182870370370372</x:v>
      </x:c>
      <x:c r="O64" s="107" t="s">
        <x:v>263</x:v>
      </x:c>
      <x:c r="P64" s="110">
        <x:v>6</x:v>
      </x:c>
      <x:c r="Q64" s="110">
        <x:v>232</x:v>
      </x:c>
      <x:c r="R64" s="112"/>
      <x:c r="S64" s="111" t="s">
        <x:v>951</x:v>
      </x:c>
      <x:c r="T64" s="111" t="s">
        <x:v>935</x:v>
      </x:c>
      <x:c r="U64" s="111" t="s">
        <x:v>935</x:v>
      </x:c>
      <x:c r="V64" s="106"/>
      <x:c r="W64" s="106"/>
      <x:c r="X64" s="112"/>
      <x:c r="Y64" s="112"/>
    </x:row>
    <x:row r="65" spans="1:25" ht="39.95000000000000284217" customHeight="1">
      <x:c r="A65" s="113" t="s">
        <x:v>431</x:v>
      </x:c>
      <x:c r="B65" s="106">
        <x:v>63</x:v>
      </x:c>
      <x:c r="C65" s="106">
        <x:v>2</x:v>
      </x:c>
      <x:c r="D65" s="106">
        <x:v>9</x:v>
      </x:c>
      <x:c r="E65" s="107" t="s">
        <x:v>3292</x:v>
      </x:c>
      <x:c r="F65" s="107" t="s">
        <x:v>1123</x:v>
      </x:c>
      <x:c r="G65" s="107" t="s">
        <x:v>1834</x:v>
      </x:c>
      <x:c r="H65" s="107" t="s">
        <x:v>214</x:v>
      </x:c>
      <x:c r="I65" s="106">
        <x:v>4</x:v>
      </x:c>
      <x:c r="J65" s="107" t="s">
        <x:v>3626</x:v>
      </x:c>
      <x:c r="K65" s="108" t="s">
        <x:v>766</x:v>
      </x:c>
      <x:c r="L65" s="108" t="s">
        <x:v>958</x:v>
      </x:c>
      <x:c r="M65" s="107" t="s">
        <x:v>1246</x:v>
      </x:c>
      <x:c r="N65" s="109">
        <x:v>0.02841435185185185</x:v>
      </x:c>
      <x:c r="O65" s="107" t="s">
        <x:v>263</x:v>
      </x:c>
      <x:c r="P65" s="110">
        <x:v>5</x:v>
      </x:c>
      <x:c r="Q65" s="110">
        <x:v>237</x:v>
      </x:c>
      <x:c r="R65" s="112"/>
      <x:c r="S65" s="111" t="s">
        <x:v>958</x:v>
      </x:c>
      <x:c r="T65" s="111" t="s">
        <x:v>958</x:v>
      </x:c>
      <x:c r="U65" s="111" t="s">
        <x:v>958</x:v>
      </x:c>
      <x:c r="V65" s="106"/>
      <x:c r="W65" s="106"/>
      <x:c r="X65" s="112" t="s">
        <x:v>266</x:v>
      </x:c>
      <x:c r="Y65" s="112"/>
    </x:row>
    <x:row r="66" spans="1:25" ht="39.95000000000000284217" customHeight="1">
      <x:c r="A66" s="113" t="s">
        <x:v>431</x:v>
      </x:c>
      <x:c r="B66" s="106">
        <x:v>64</x:v>
      </x:c>
      <x:c r="C66" s="106">
        <x:v>1</x:v>
      </x:c>
      <x:c r="D66" s="106">
        <x:v>10</x:v>
      </x:c>
      <x:c r="E66" s="107" t="s">
        <x:v>543</x:v>
      </x:c>
      <x:c r="F66" s="107" t="s">
        <x:v>1134</x:v>
      </x:c>
      <x:c r="G66" s="107" t="s">
        <x:v>1689</x:v>
      </x:c>
      <x:c r="H66" s="107" t="s">
        <x:v>1236</x:v>
      </x:c>
      <x:c r="I66" s="106">
        <x:v>2</x:v>
      </x:c>
      <x:c r="J66" s="107" t="s">
        <x:v>697</x:v>
      </x:c>
      <x:c r="K66" s="108" t="s">
        <x:v>940</x:v>
      </x:c>
      <x:c r="L66" s="108" t="s">
        <x:v>959</x:v>
      </x:c>
      <x:c r="M66" s="107" t="s">
        <x:v>1182</x:v>
      </x:c>
      <x:c r="N66" s="109">
        <x:v>0.028587962962962965</x:v>
      </x:c>
      <x:c r="O66" s="107" t="s">
        <x:v>554</x:v>
      </x:c>
      <x:c r="P66" s="110">
        <x:v>4</x:v>
      </x:c>
      <x:c r="Q66" s="110">
        <x:v>241</x:v>
      </x:c>
      <x:c r="R66" s="112"/>
      <x:c r="S66" s="111" t="s">
        <x:v>959</x:v>
      </x:c>
      <x:c r="T66" s="111" t="s">
        <x:v>959</x:v>
      </x:c>
      <x:c r="U66" s="111" t="s">
        <x:v>959</x:v>
      </x:c>
      <x:c r="V66" s="106"/>
      <x:c r="W66" s="106"/>
      <x:c r="X66" s="112"/>
      <x:c r="Y66" s="112"/>
    </x:row>
    <x:row r="67" spans="1:25" ht="39.95000000000000284217" customHeight="1">
      <x:c r="A67" s="113" t="s">
        <x:v>431</x:v>
      </x:c>
      <x:c r="B67" s="106">
        <x:v>65</x:v>
      </x:c>
      <x:c r="C67" s="106">
        <x:v>2</x:v>
      </x:c>
      <x:c r="D67" s="106">
        <x:v>7</x:v>
      </x:c>
      <x:c r="E67" s="107" t="s">
        <x:v>3610</x:v>
      </x:c>
      <x:c r="F67" s="107" t="s">
        <x:v>494</x:v>
      </x:c>
      <x:c r="G67" s="107" t="s">
        <x:v>516</x:v>
      </x:c>
      <x:c r="H67" s="107" t="s">
        <x:v>743</x:v>
      </x:c>
      <x:c r="I67" s="106">
        <x:v>3</x:v>
      </x:c>
      <x:c r="J67" s="107" t="s">
        <x:v>568</x:v>
      </x:c>
      <x:c r="K67" s="108" t="s">
        <x:v>940</x:v>
      </x:c>
      <x:c r="L67" s="108" t="s">
        <x:v>935</x:v>
      </x:c>
      <x:c r="M67" s="107" t="s">
        <x:v>3036</x:v>
      </x:c>
      <x:c r="N67" s="109">
        <x:v>0.029050925925925924</x:v>
      </x:c>
      <x:c r="O67" s="107" t="s">
        <x:v>2335</x:v>
      </x:c>
      <x:c r="P67" s="110">
        <x:v>4</x:v>
      </x:c>
      <x:c r="Q67" s="110">
        <x:v>245</x:v>
      </x:c>
      <x:c r="R67" s="112"/>
      <x:c r="S67" s="111" t="s">
        <x:v>935</x:v>
      </x:c>
      <x:c r="T67" s="111" t="s">
        <x:v>960</x:v>
      </x:c>
      <x:c r="U67" s="111" t="s">
        <x:v>934</x:v>
      </x:c>
      <x:c r="V67" s="106"/>
      <x:c r="W67" s="106"/>
      <x:c r="X67" s="112"/>
      <x:c r="Y67" s="112"/>
    </x:row>
    <x:row r="68" spans="1:25" ht="39.95000000000000284217" customHeight="1">
      <x:c r="A68" s="113" t="s">
        <x:v>431</x:v>
      </x:c>
      <x:c r="B68" s="106">
        <x:v>66</x:v>
      </x:c>
      <x:c r="C68" s="106">
        <x:v>2</x:v>
      </x:c>
      <x:c r="D68" s="106">
        <x:v>7</x:v>
      </x:c>
      <x:c r="E68" s="107" t="s">
        <x:v>3159</x:v>
      </x:c>
      <x:c r="F68" s="107" t="s">
        <x:v>1842</x:v>
      </x:c>
      <x:c r="G68" s="107" t="s">
        <x:v>488</x:v>
      </x:c>
      <x:c r="H68" s="107" t="s">
        <x:v>743</x:v>
      </x:c>
      <x:c r="I68" s="106">
        <x:v>3</x:v>
      </x:c>
      <x:c r="J68" s="107" t="s">
        <x:v>534</x:v>
      </x:c>
      <x:c r="K68" s="108" t="s">
        <x:v>940</x:v>
      </x:c>
      <x:c r="L68" s="108" t="s">
        <x:v>935</x:v>
      </x:c>
      <x:c r="M68" s="107" t="s">
        <x:v>3036</x:v>
      </x:c>
      <x:c r="N68" s="109">
        <x:v>0.029513888888888888</x:v>
      </x:c>
      <x:c r="O68" s="107" t="s">
        <x:v>2335</x:v>
      </x:c>
      <x:c r="P68" s="110">
        <x:v>4</x:v>
      </x:c>
      <x:c r="Q68" s="110">
        <x:v>249</x:v>
      </x:c>
      <x:c r="R68" s="112"/>
      <x:c r="S68" s="111" t="s">
        <x:v>935</x:v>
      </x:c>
      <x:c r="T68" s="111" t="s">
        <x:v>960</x:v>
      </x:c>
      <x:c r="U68" s="111" t="s">
        <x:v>934</x:v>
      </x:c>
      <x:c r="V68" s="106"/>
      <x:c r="W68" s="106"/>
      <x:c r="X68" s="112"/>
      <x:c r="Y68" s="112"/>
    </x:row>
    <x:row r="69" spans="1:25" ht="39.95000000000000284217" customHeight="1">
      <x:c r="A69" s="113" t="s">
        <x:v>431</x:v>
      </x:c>
      <x:c r="B69" s="106">
        <x:v>67</x:v>
      </x:c>
      <x:c r="C69" s="106">
        <x:v>1</x:v>
      </x:c>
      <x:c r="D69" s="106">
        <x:v>8</x:v>
      </x:c>
      <x:c r="E69" s="107" t="s">
        <x:v>3164</x:v>
      </x:c>
      <x:c r="F69" s="107" t="s">
        <x:v>3625</x:v>
      </x:c>
      <x:c r="G69" s="107" t="s">
        <x:v>518</x:v>
      </x:c>
      <x:c r="H69" s="107" t="s">
        <x:v>3674</x:v>
      </x:c>
      <x:c r="I69" s="106">
        <x:v>2</x:v>
      </x:c>
      <x:c r="J69" s="107" t="s">
        <x:v>3046</x:v>
      </x:c>
      <x:c r="K69" s="108" t="s">
        <x:v>940</x:v>
      </x:c>
      <x:c r="L69" s="108" t="s">
        <x:v>961</x:v>
      </x:c>
      <x:c r="M69" s="107" t="s">
        <x:v>3654</x:v>
      </x:c>
      <x:c r="N69" s="109">
        <x:v>0.030034722222222223</x:v>
      </x:c>
      <x:c r="O69" s="107" t="s">
        <x:v>2335</x:v>
      </x:c>
      <x:c r="P69" s="110">
        <x:v>4</x:v>
      </x:c>
      <x:c r="Q69" s="110">
        <x:v>253</x:v>
      </x:c>
      <x:c r="R69" s="112"/>
      <x:c r="S69" s="111" t="s">
        <x:v>961</x:v>
      </x:c>
      <x:c r="T69" s="111" t="s">
        <x:v>935</x:v>
      </x:c>
      <x:c r="U69" s="111" t="s">
        <x:v>960</x:v>
      </x:c>
      <x:c r="V69" s="106"/>
      <x:c r="W69" s="106"/>
      <x:c r="X69" s="112"/>
      <x:c r="Y69" s="112"/>
    </x:row>
    <x:row r="70" spans="1:25" ht="39.95000000000000284217" customHeight="1">
      <x:c r="A70" s="113" t="s">
        <x:v>431</x:v>
      </x:c>
      <x:c r="B70" s="106">
        <x:v>68</x:v>
      </x:c>
      <x:c r="C70" s="106">
        <x:v>2</x:v>
      </x:c>
      <x:c r="D70" s="106">
        <x:v>5</x:v>
      </x:c>
      <x:c r="E70" s="107" t="s">
        <x:v>785</x:v>
      </x:c>
      <x:c r="F70" s="107" t="s">
        <x:v>520</x:v>
      </x:c>
      <x:c r="G70" s="107" t="s">
        <x:v>2486</x:v>
      </x:c>
      <x:c r="H70" s="107" t="s">
        <x:v>3023</x:v>
      </x:c>
      <x:c r="I70" s="106">
        <x:v>1</x:v>
      </x:c>
      <x:c r="J70" s="107" t="s">
        <x:v>2368</x:v>
      </x:c>
      <x:c r="K70" s="108" t="s">
        <x:v>940</x:v>
      </x:c>
      <x:c r="L70" s="108" t="s">
        <x:v>960</x:v>
      </x:c>
      <x:c r="M70" s="107" t="s">
        <x:v>738</x:v>
      </x:c>
      <x:c r="N70" s="109">
        <x:v>0.030439814814814815</x:v>
      </x:c>
      <x:c r="O70" s="107" t="s">
        <x:v>2374</x:v>
      </x:c>
      <x:c r="P70" s="110">
        <x:v>3</x:v>
      </x:c>
      <x:c r="Q70" s="110">
        <x:v>256</x:v>
      </x:c>
      <x:c r="R70" s="112"/>
      <x:c r="S70" s="111" t="s">
        <x:v>960</x:v>
      </x:c>
      <x:c r="T70" s="111" t="s">
        <x:v>934</x:v>
      </x:c>
      <x:c r="U70" s="111" t="s">
        <x:v>957</x:v>
      </x:c>
      <x:c r="V70" s="106"/>
      <x:c r="W70" s="106"/>
      <x:c r="X70" s="112"/>
      <x:c r="Y70" s="112"/>
    </x:row>
    <x:row r="71" spans="1:25" ht="39.95000000000000284217" customHeight="1">
      <x:c r="A71" s="113" t="s">
        <x:v>431</x:v>
      </x:c>
      <x:c r="B71" s="106">
        <x:v>69</x:v>
      </x:c>
      <x:c r="C71" s="106">
        <x:v>1</x:v>
      </x:c>
      <x:c r="D71" s="106">
        <x:v>8</x:v>
      </x:c>
      <x:c r="E71" s="107" t="s">
        <x:v>3145</x:v>
      </x:c>
      <x:c r="F71" s="107" t="s">
        <x:v>517</x:v>
      </x:c>
      <x:c r="G71" s="107" t="s">
        <x:v>1248</x:v>
      </x:c>
      <x:c r="H71" s="107" t="s">
        <x:v>3674</x:v>
      </x:c>
      <x:c r="I71" s="106">
        <x:v>2</x:v>
      </x:c>
      <x:c r="J71" s="107" t="s">
        <x:v>459</x:v>
      </x:c>
      <x:c r="K71" s="108" t="s">
        <x:v>940</x:v>
      </x:c>
      <x:c r="L71" s="108" t="s">
        <x:v>961</x:v>
      </x:c>
      <x:c r="M71" s="107" t="s">
        <x:v>3654</x:v>
      </x:c>
      <x:c r="N71" s="109">
        <x:v>0.030960648148148147</x:v>
      </x:c>
      <x:c r="O71" s="107" t="s">
        <x:v>2374</x:v>
      </x:c>
      <x:c r="P71" s="110">
        <x:v>4</x:v>
      </x:c>
      <x:c r="Q71" s="110">
        <x:v>260</x:v>
      </x:c>
      <x:c r="R71" s="112"/>
      <x:c r="S71" s="111" t="s">
        <x:v>961</x:v>
      </x:c>
      <x:c r="T71" s="111" t="s">
        <x:v>935</x:v>
      </x:c>
      <x:c r="U71" s="111" t="s">
        <x:v>960</x:v>
      </x:c>
      <x:c r="V71" s="106"/>
      <x:c r="W71" s="106"/>
      <x:c r="X71" s="112"/>
      <x:c r="Y71" s="112"/>
    </x:row>
    <x:row r="72" spans="1:25" ht="39.95000000000000284217" customHeight="1">
      <x:c r="A72" s="114" t="s">
        <x:v>414</x:v>
      </x:c>
      <x:c r="B72" s="106">
        <x:v>70</x:v>
      </x:c>
      <x:c r="C72" s="106">
        <x:v>1</x:v>
      </x:c>
      <x:c r="D72" s="106">
        <x:v>6</x:v>
      </x:c>
      <x:c r="E72" s="107" t="s">
        <x:v>2597</x:v>
      </x:c>
      <x:c r="F72" s="107" t="s">
        <x:v>1407</x:v>
      </x:c>
      <x:c r="G72" s="107" t="s">
        <x:v>2293</x:v>
      </x:c>
      <x:c r="H72" s="107" t="s">
        <x:v>2259</x:v>
      </x:c>
      <x:c r="I72" s="106">
        <x:v>2</x:v>
      </x:c>
      <x:c r="J72" s="107" t="s">
        <x:v>2384</x:v>
      </x:c>
      <x:c r="K72" s="108" t="s">
        <x:v>940</x:v>
      </x:c>
      <x:c r="L72" s="108" t="s">
        <x:v>959</x:v>
      </x:c>
      <x:c r="M72" s="107" t="s">
        <x:v>3026</x:v>
      </x:c>
      <x:c r="N72" s="109">
        <x:v>0.031134259259259261</x:v>
      </x:c>
      <x:c r="O72" s="107" t="s">
        <x:v>2369</x:v>
      </x:c>
      <x:c r="P72" s="110">
        <x:v>3</x:v>
      </x:c>
      <x:c r="Q72" s="110">
        <x:v>263</x:v>
      </x:c>
      <x:c r="R72" s="112"/>
      <x:c r="S72" s="111" t="s">
        <x:v>959</x:v>
      </x:c>
      <x:c r="T72" s="111" t="s">
        <x:v>959</x:v>
      </x:c>
      <x:c r="U72" s="111" t="s">
        <x:v>959</x:v>
      </x:c>
      <x:c r="V72" s="106"/>
      <x:c r="W72" s="106"/>
      <x:c r="X72" s="112"/>
      <x:c r="Y72" s="112"/>
    </x:row>
    <x:row r="73" spans="1:25" ht="39.95000000000000284217" customHeight="1">
      <x:c r="A73" s="114" t="s">
        <x:v>414</x:v>
      </x:c>
      <x:c r="B73" s="106">
        <x:v>71</x:v>
      </x:c>
      <x:c r="C73" s="106">
        <x:v>2</x:v>
      </x:c>
      <x:c r="D73" s="106">
        <x:v>8</x:v>
      </x:c>
      <x:c r="E73" s="107" t="s">
        <x:v>2661</x:v>
      </x:c>
      <x:c r="F73" s="107" t="s">
        <x:v>3631</x:v>
      </x:c>
      <x:c r="G73" s="107" t="s">
        <x:v>1432</x:v>
      </x:c>
      <x:c r="H73" s="107" t="s">
        <x:v>1356</x:v>
      </x:c>
      <x:c r="I73" s="106">
        <x:v>3</x:v>
      </x:c>
      <x:c r="J73" s="107" t="s">
        <x:v>3039</x:v>
      </x:c>
      <x:c r="K73" s="108" t="s">
        <x:v>940</x:v>
      </x:c>
      <x:c r="L73" s="108" t="s">
        <x:v>957</x:v>
      </x:c>
      <x:c r="M73" s="107" t="s">
        <x:v>3086</x:v>
      </x:c>
      <x:c r="N73" s="109">
        <x:v>0.03142361111111111</x:v>
      </x:c>
      <x:c r="O73" s="107" t="s">
        <x:v>2369</x:v>
      </x:c>
      <x:c r="P73" s="110">
        <x:v>4</x:v>
      </x:c>
      <x:c r="Q73" s="110">
        <x:v>267</x:v>
      </x:c>
      <x:c r="R73" s="112"/>
      <x:c r="S73" s="111" t="s">
        <x:v>957</x:v>
      </x:c>
      <x:c r="T73" s="111" t="s">
        <x:v>958</x:v>
      </x:c>
      <x:c r="U73" s="111" t="s">
        <x:v>958</x:v>
      </x:c>
      <x:c r="V73" s="106"/>
      <x:c r="W73" s="106" t="s">
        <x:v>565</x:v>
      </x:c>
      <x:c r="X73" s="112"/>
      <x:c r="Y73" s="112"/>
    </x:row>
    <x:row r="74" spans="1:25" ht="39.95000000000000284217" customHeight="1">
      <x:c r="A74" s="114" t="s">
        <x:v>414</x:v>
      </x:c>
      <x:c r="B74" s="106">
        <x:v>72</x:v>
      </x:c>
      <x:c r="C74" s="106">
        <x:v>3</x:v>
      </x:c>
      <x:c r="D74" s="106">
        <x:v>7</x:v>
      </x:c>
      <x:c r="E74" s="107" t="s">
        <x:v>2743</x:v>
      </x:c>
      <x:c r="F74" s="107" t="s">
        <x:v>1247</x:v>
      </x:c>
      <x:c r="G74" s="107" t="s">
        <x:v>490</x:v>
      </x:c>
      <x:c r="H74" s="107" t="s">
        <x:v>1215</x:v>
      </x:c>
      <x:c r="I74" s="106">
        <x:v>5</x:v>
      </x:c>
      <x:c r="J74" s="107" t="s">
        <x:v>770</x:v>
      </x:c>
      <x:c r="K74" s="108" t="s">
        <x:v>3080</x:v>
      </x:c>
      <x:c r="L74" s="108" t="s">
        <x:v>961</x:v>
      </x:c>
      <x:c r="M74" s="107" t="s">
        <x:v>528</x:v>
      </x:c>
      <x:c r="N74" s="109">
        <x:v>0.031944444444444442</x:v>
      </x:c>
      <x:c r="O74" s="107" t="s">
        <x:v>2369</x:v>
      </x:c>
      <x:c r="P74" s="110">
        <x:v>5</x:v>
      </x:c>
      <x:c r="Q74" s="110">
        <x:v>272</x:v>
      </x:c>
      <x:c r="R74" s="112"/>
      <x:c r="S74" s="111" t="s">
        <x:v>961</x:v>
      </x:c>
      <x:c r="T74" s="111" t="s">
        <x:v>961</x:v>
      </x:c>
      <x:c r="U74" s="111" t="s">
        <x:v>961</x:v>
      </x:c>
      <x:c r="V74" s="106"/>
      <x:c r="W74" s="106"/>
      <x:c r="X74" s="112"/>
      <x:c r="Y74" s="112"/>
    </x:row>
    <x:row r="75" spans="1:25" ht="39.95000000000000284217" customHeight="1">
      <x:c r="A75" s="114" t="s">
        <x:v>414</x:v>
      </x:c>
      <x:c r="B75" s="106">
        <x:v>73</x:v>
      </x:c>
      <x:c r="C75" s="106">
        <x:v>4</x:v>
      </x:c>
      <x:c r="D75" s="106">
        <x:v>9</x:v>
      </x:c>
      <x:c r="E75" s="107" t="s">
        <x:v>2746</x:v>
      </x:c>
      <x:c r="F75" s="107" t="s">
        <x:v>1321</x:v>
      </x:c>
      <x:c r="G75" s="107" t="s">
        <x:v>1411</x:v>
      </x:c>
      <x:c r="H75" s="107" t="s">
        <x:v>2487</x:v>
      </x:c>
      <x:c r="I75" s="106">
        <x:v>3</x:v>
      </x:c>
      <x:c r="J75" s="107" t="s">
        <x:v>587</x:v>
      </x:c>
      <x:c r="K75" s="108" t="s">
        <x:v>3675</x:v>
      </x:c>
      <x:c r="L75" s="108" t="s">
        <x:v>933</x:v>
      </x:c>
      <x:c r="M75" s="107" t="s">
        <x:v>3057</x:v>
      </x:c>
      <x:c r="N75" s="109">
        <x:v>0.032581018518518516</x:v>
      </x:c>
      <x:c r="O75" s="107" t="s">
        <x:v>2369</x:v>
      </x:c>
      <x:c r="P75" s="110">
        <x:v>6</x:v>
      </x:c>
      <x:c r="Q75" s="110">
        <x:v>278</x:v>
      </x:c>
      <x:c r="R75" s="112"/>
      <x:c r="S75" s="111" t="s">
        <x:v>933</x:v>
      </x:c>
      <x:c r="T75" s="111" t="s">
        <x:v>951</x:v>
      </x:c>
      <x:c r="U75" s="111" t="s">
        <x:v>951</x:v>
      </x:c>
      <x:c r="V75" s="106"/>
      <x:c r="W75" s="106"/>
      <x:c r="X75" s="112"/>
      <x:c r="Y75" s="112"/>
    </x:row>
    <x:row r="76" spans="1:25" ht="39.95000000000000284217" customHeight="1">
      <x:c r="A76" s="114" t="s">
        <x:v>414</x:v>
      </x:c>
      <x:c r="B76" s="106">
        <x:v>74</x:v>
      </x:c>
      <x:c r="C76" s="106">
        <x:v>2</x:v>
      </x:c>
      <x:c r="D76" s="106">
        <x:v>8</x:v>
      </x:c>
      <x:c r="E76" s="107" t="s">
        <x:v>2320</x:v>
      </x:c>
      <x:c r="F76" s="107" t="s">
        <x:v>1116</x:v>
      </x:c>
      <x:c r="G76" s="107" t="s">
        <x:v>1121</x:v>
      </x:c>
      <x:c r="H76" s="107" t="s">
        <x:v>1226</x:v>
      </x:c>
      <x:c r="I76" s="106">
        <x:v>1</x:v>
      </x:c>
      <x:c r="J76" s="107" t="s">
        <x:v>1377</x:v>
      </x:c>
      <x:c r="K76" s="108" t="s">
        <x:v>788</x:v>
      </x:c>
      <x:c r="L76" s="108" t="s">
        <x:v>934</x:v>
      </x:c>
      <x:c r="M76" s="107" t="s">
        <x:v>3514</x:v>
      </x:c>
      <x:c r="N76" s="109">
        <x:v>0.032928240740740744</x:v>
      </x:c>
      <x:c r="O76" s="107" t="s">
        <x:v>447</x:v>
      </x:c>
      <x:c r="P76" s="110">
        <x:v>5</x:v>
      </x:c>
      <x:c r="Q76" s="110">
        <x:v>283</x:v>
      </x:c>
      <x:c r="R76" s="112" t="s">
        <x:v>714</x:v>
      </x:c>
      <x:c r="S76" s="111" t="s">
        <x:v>934</x:v>
      </x:c>
      <x:c r="T76" s="111" t="s">
        <x:v>957</x:v>
      </x:c>
      <x:c r="U76" s="111" t="s">
        <x:v>957</x:v>
      </x:c>
      <x:c r="V76" s="106"/>
      <x:c r="W76" s="106"/>
      <x:c r="X76" s="112"/>
      <x:c r="Y76" s="112"/>
    </x:row>
    <x:row r="77" spans="1:25" ht="39.95000000000000284217" customHeight="1">
      <x:c r="A77" s="114" t="s">
        <x:v>414</x:v>
      </x:c>
      <x:c r="B77" s="106">
        <x:v>75</x:v>
      </x:c>
      <x:c r="C77" s="106">
        <x:v>5</x:v>
      </x:c>
      <x:c r="D77" s="106">
        <x:v>9</x:v>
      </x:c>
      <x:c r="E77" s="107" t="s">
        <x:v>2745</x:v>
      </x:c>
      <x:c r="F77" s="107" t="s">
        <x:v>218</x:v>
      </x:c>
      <x:c r="G77" s="107" t="s">
        <x:v>1224</x:v>
      </x:c>
      <x:c r="H77" s="107" t="s">
        <x:v>1227</x:v>
      </x:c>
      <x:c r="I77" s="106">
        <x:v>3</x:v>
      </x:c>
      <x:c r="J77" s="107" t="s">
        <x:v>2376</x:v>
      </x:c>
      <x:c r="K77" s="108" t="s">
        <x:v>3033</x:v>
      </x:c>
      <x:c r="L77" s="108" t="s">
        <x:v>2024</x:v>
      </x:c>
      <x:c r="M77" s="107" t="s">
        <x:v>571</x:v>
      </x:c>
      <x:c r="N77" s="109">
        <x:v>0.033680555555555554</x:v>
      </x:c>
      <x:c r="O77" s="107" t="s">
        <x:v>447</x:v>
      </x:c>
      <x:c r="P77" s="110">
        <x:v>6</x:v>
      </x:c>
      <x:c r="Q77" s="110">
        <x:v>289</x:v>
      </x:c>
      <x:c r="R77" s="112"/>
      <x:c r="S77" s="111" t="s">
        <x:v>2024</x:v>
      </x:c>
      <x:c r="T77" s="111" t="s">
        <x:v>933</x:v>
      </x:c>
      <x:c r="U77" s="111" t="s">
        <x:v>933</x:v>
      </x:c>
      <x:c r="V77" s="106"/>
      <x:c r="W77" s="106"/>
      <x:c r="X77" s="112"/>
      <x:c r="Y77" s="112"/>
    </x:row>
    <x:row r="78" spans="1:25" ht="39.95000000000000284217" customHeight="1">
      <x:c r="A78" s="114" t="s">
        <x:v>414</x:v>
      </x:c>
      <x:c r="B78" s="106">
        <x:v>76</x:v>
      </x:c>
      <x:c r="C78" s="106">
        <x:v>2</x:v>
      </x:c>
      <x:c r="D78" s="106">
        <x:v>5</x:v>
      </x:c>
      <x:c r="E78" s="107" t="s">
        <x:v>3293</x:v>
      </x:c>
      <x:c r="F78" s="107" t="s">
        <x:v>1178</x:v>
      </x:c>
      <x:c r="G78" s="107" t="s">
        <x:v>2465</x:v>
      </x:c>
      <x:c r="H78" s="107" t="s">
        <x:v>3023</x:v>
      </x:c>
      <x:c r="I78" s="106">
        <x:v>1</x:v>
      </x:c>
      <x:c r="J78" s="107" t="s">
        <x:v>582</x:v>
      </x:c>
      <x:c r="K78" s="108" t="s">
        <x:v>940</x:v>
      </x:c>
      <x:c r="L78" s="108" t="s">
        <x:v>960</x:v>
      </x:c>
      <x:c r="M78" s="107" t="s">
        <x:v>738</x:v>
      </x:c>
      <x:c r="N78" s="109">
        <x:v>0.03408564814814815</x:v>
      </x:c>
      <x:c r="O78" s="107" t="s">
        <x:v>555</x:v>
      </x:c>
      <x:c r="P78" s="110">
        <x:v>3</x:v>
      </x:c>
      <x:c r="Q78" s="110">
        <x:v>292</x:v>
      </x:c>
      <x:c r="R78" s="112"/>
      <x:c r="S78" s="111" t="s">
        <x:v>960</x:v>
      </x:c>
      <x:c r="T78" s="111" t="s">
        <x:v>934</x:v>
      </x:c>
      <x:c r="U78" s="111" t="s">
        <x:v>957</x:v>
      </x:c>
      <x:c r="V78" s="106"/>
      <x:c r="W78" s="106" t="s">
        <x:v>210</x:v>
      </x:c>
      <x:c r="X78" s="112" t="s">
        <x:v>2338</x:v>
      </x:c>
      <x:c r="Y78" s="112"/>
    </x:row>
    <x:row r="79" spans="1:25" ht="39.95000000000000284217" customHeight="1">
      <x:c r="A79" s="114" t="s">
        <x:v>414</x:v>
      </x:c>
      <x:c r="B79" s="106">
        <x:v>77</x:v>
      </x:c>
      <x:c r="C79" s="106">
        <x:v>2</x:v>
      </x:c>
      <x:c r="D79" s="106">
        <x:v>7</x:v>
      </x:c>
      <x:c r="E79" s="107" t="s">
        <x:v>1462</x:v>
      </x:c>
      <x:c r="F79" s="107" t="s">
        <x:v>212</x:v>
      </x:c>
      <x:c r="G79" s="107" t="s">
        <x:v>220</x:v>
      </x:c>
      <x:c r="H79" s="107" t="s">
        <x:v>743</x:v>
      </x:c>
      <x:c r="I79" s="106">
        <x:v>3</x:v>
      </x:c>
      <x:c r="J79" s="107" t="s">
        <x:v>2339</x:v>
      </x:c>
      <x:c r="K79" s="108" t="s">
        <x:v>940</x:v>
      </x:c>
      <x:c r="L79" s="108" t="s">
        <x:v>935</x:v>
      </x:c>
      <x:c r="M79" s="107" t="s">
        <x:v>3036</x:v>
      </x:c>
      <x:c r="N79" s="109">
        <x:v>0.034548611111111113</x:v>
      </x:c>
      <x:c r="O79" s="107" t="s">
        <x:v>555</x:v>
      </x:c>
      <x:c r="P79" s="110">
        <x:v>4</x:v>
      </x:c>
      <x:c r="Q79" s="110">
        <x:v>296</x:v>
      </x:c>
      <x:c r="R79" s="112"/>
      <x:c r="S79" s="111" t="s">
        <x:v>935</x:v>
      </x:c>
      <x:c r="T79" s="111" t="s">
        <x:v>960</x:v>
      </x:c>
      <x:c r="U79" s="111" t="s">
        <x:v>934</x:v>
      </x:c>
      <x:c r="V79" s="106"/>
      <x:c r="W79" s="106"/>
      <x:c r="X79" s="112"/>
      <x:c r="Y79" s="112"/>
    </x:row>
    <x:row r="80" spans="1:25" ht="39.95000000000000284217" customHeight="1">
      <x:c r="A80" s="114" t="s">
        <x:v>414</x:v>
      </x:c>
      <x:c r="B80" s="106">
        <x:v>78</x:v>
      </x:c>
      <x:c r="C80" s="106">
        <x:v>1</x:v>
      </x:c>
      <x:c r="D80" s="106">
        <x:v>10</x:v>
      </x:c>
      <x:c r="E80" s="107" t="s">
        <x:v>705</x:v>
      </x:c>
      <x:c r="F80" s="107" t="s">
        <x:v>485</x:v>
      </x:c>
      <x:c r="G80" s="107" t="s">
        <x:v>2445</x:v>
      </x:c>
      <x:c r="H80" s="107" t="s">
        <x:v>1054</x:v>
      </x:c>
      <x:c r="I80" s="106">
        <x:v>2</x:v>
      </x:c>
      <x:c r="J80" s="107" t="s">
        <x:v>1406</x:v>
      </x:c>
      <x:c r="K80" s="108" t="s">
        <x:v>940</x:v>
      </x:c>
      <x:c r="L80" s="108" t="s">
        <x:v>1988</x:v>
      </x:c>
      <x:c r="M80" s="107" t="s">
        <x:v>3076</x:v>
      </x:c>
      <x:c r="N80" s="109">
        <x:v>0.035474537037037035</x:v>
      </x:c>
      <x:c r="O80" s="107" t="s">
        <x:v>555</x:v>
      </x:c>
      <x:c r="P80" s="110">
        <x:v>5</x:v>
      </x:c>
      <x:c r="Q80" s="110">
        <x:v>301</x:v>
      </x:c>
      <x:c r="R80" s="112" t="s">
        <x:v>3043</x:v>
      </x:c>
      <x:c r="S80" s="111" t="s">
        <x:v>1988</x:v>
      </x:c>
      <x:c r="T80" s="111" t="s">
        <x:v>2040</x:v>
      </x:c>
      <x:c r="U80" s="111" t="s">
        <x:v>945</x:v>
      </x:c>
      <x:c r="V80" s="106"/>
      <x:c r="W80" s="106"/>
      <x:c r="X80" s="112"/>
      <x:c r="Y80" s="112"/>
    </x:row>
    <x:row r="81" spans="1:25" ht="39.95000000000000284217" customHeight="1">
      <x:c r="A81" s="114" t="s">
        <x:v>414</x:v>
      </x:c>
      <x:c r="B81" s="106">
        <x:v>79</x:v>
      </x:c>
      <x:c r="C81" s="106">
        <x:v>1</x:v>
      </x:c>
      <x:c r="D81" s="106">
        <x:v>10</x:v>
      </x:c>
      <x:c r="E81" s="107" t="s">
        <x:v>2832</x:v>
      </x:c>
      <x:c r="F81" s="107" t="s">
        <x:v>495</x:v>
      </x:c>
      <x:c r="G81" s="107" t="s">
        <x:v>1384</x:v>
      </x:c>
      <x:c r="H81" s="107" t="s">
        <x:v>3068</x:v>
      </x:c>
      <x:c r="I81" s="106">
        <x:v>2</x:v>
      </x:c>
      <x:c r="J81" s="107" t="s">
        <x:v>2390</x:v>
      </x:c>
      <x:c r="K81" s="108" t="s">
        <x:v>940</x:v>
      </x:c>
      <x:c r="L81" s="108" t="s">
        <x:v>960</x:v>
      </x:c>
      <x:c r="M81" s="107" t="s">
        <x:v>769</x:v>
      </x:c>
      <x:c r="N81" s="109">
        <x:v>0.035879629629629629</x:v>
      </x:c>
      <x:c r="O81" s="107" t="s">
        <x:v>555</x:v>
      </x:c>
      <x:c r="P81" s="110">
        <x:v>8</x:v>
      </x:c>
      <x:c r="Q81" s="110">
        <x:v>309</x:v>
      </x:c>
      <x:c r="R81" s="112" t="s">
        <x:v>3059</x:v>
      </x:c>
      <x:c r="S81" s="111" t="s">
        <x:v>960</x:v>
      </x:c>
      <x:c r="T81" s="111" t="s">
        <x:v>960</x:v>
      </x:c>
      <x:c r="U81" s="111" t="s">
        <x:v>960</x:v>
      </x:c>
      <x:c r="V81" s="106"/>
      <x:c r="W81" s="106"/>
      <x:c r="X81" s="112"/>
      <x:c r="Y81" s="112"/>
    </x:row>
    <x:row r="82" spans="1:25" ht="39.95000000000000284217" customHeight="1">
      <x:c r="A82" s="114" t="s">
        <x:v>414</x:v>
      </x:c>
      <x:c r="B82" s="106">
        <x:v>80</x:v>
      </x:c>
      <x:c r="C82" s="106">
        <x:v>2</x:v>
      </x:c>
      <x:c r="D82" s="106">
        <x:v>7</x:v>
      </x:c>
      <x:c r="E82" s="107" t="s">
        <x:v>1460</x:v>
      </x:c>
      <x:c r="F82" s="107" t="s">
        <x:v>183</x:v>
      </x:c>
      <x:c r="G82" s="107" t="s">
        <x:v>3354</x:v>
      </x:c>
      <x:c r="H82" s="107" t="s">
        <x:v>743</x:v>
      </x:c>
      <x:c r="I82" s="106">
        <x:v>3</x:v>
      </x:c>
      <x:c r="J82" s="107" t="s">
        <x:v>2355</x:v>
      </x:c>
      <x:c r="K82" s="108" t="s">
        <x:v>940</x:v>
      </x:c>
      <x:c r="L82" s="108" t="s">
        <x:v>935</x:v>
      </x:c>
      <x:c r="M82" s="107" t="s">
        <x:v>3036</x:v>
      </x:c>
      <x:c r="N82" s="109">
        <x:v>0.036342592592592593</x:v>
      </x:c>
      <x:c r="O82" s="107" t="s">
        <x:v>555</x:v>
      </x:c>
      <x:c r="P82" s="110">
        <x:v>4</x:v>
      </x:c>
      <x:c r="Q82" s="110">
        <x:v>313</x:v>
      </x:c>
      <x:c r="R82" s="112"/>
      <x:c r="S82" s="111" t="s">
        <x:v>935</x:v>
      </x:c>
      <x:c r="T82" s="111" t="s">
        <x:v>960</x:v>
      </x:c>
      <x:c r="U82" s="111" t="s">
        <x:v>934</x:v>
      </x:c>
      <x:c r="V82" s="106"/>
      <x:c r="W82" s="106"/>
      <x:c r="X82" s="112"/>
      <x:c r="Y82" s="112"/>
    </x:row>
    <x:row r="83" spans="1:25" ht="39.95000000000000284217" customHeight="1">
      <x:c r="A83" s="114" t="s">
        <x:v>414</x:v>
      </x:c>
      <x:c r="B83" s="106">
        <x:v>81</x:v>
      </x:c>
      <x:c r="C83" s="106">
        <x:v>2</x:v>
      </x:c>
      <x:c r="D83" s="106">
        <x:v>5</x:v>
      </x:c>
      <x:c r="E83" s="107" t="s">
        <x:v>2831</x:v>
      </x:c>
      <x:c r="F83" s="107" t="s">
        <x:v>205</x:v>
      </x:c>
      <x:c r="G83" s="107" t="s">
        <x:v>2457</x:v>
      </x:c>
      <x:c r="H83" s="107" t="s">
        <x:v>3023</x:v>
      </x:c>
      <x:c r="I83" s="106">
        <x:v>1</x:v>
      </x:c>
      <x:c r="J83" s="107" t="s">
        <x:v>563</x:v>
      </x:c>
      <x:c r="K83" s="108" t="s">
        <x:v>940</x:v>
      </x:c>
      <x:c r="L83" s="108" t="s">
        <x:v>960</x:v>
      </x:c>
      <x:c r="M83" s="107" t="s">
        <x:v>738</x:v>
      </x:c>
      <x:c r="N83" s="109">
        <x:v>0.036747685185185182</x:v>
      </x:c>
      <x:c r="O83" s="107" t="s">
        <x:v>555</x:v>
      </x:c>
      <x:c r="P83" s="110">
        <x:v>3</x:v>
      </x:c>
      <x:c r="Q83" s="110">
        <x:v>316</x:v>
      </x:c>
      <x:c r="R83" s="112"/>
      <x:c r="S83" s="111" t="s">
        <x:v>960</x:v>
      </x:c>
      <x:c r="T83" s="111" t="s">
        <x:v>934</x:v>
      </x:c>
      <x:c r="U83" s="111" t="s">
        <x:v>957</x:v>
      </x:c>
      <x:c r="V83" s="106"/>
      <x:c r="W83" s="106" t="s">
        <x:v>3075</x:v>
      </x:c>
      <x:c r="X83" s="112" t="s">
        <x:v>451</x:v>
      </x:c>
      <x:c r="Y83" s="112"/>
    </x:row>
    <x:row r="84" spans="1:25" ht="39.95000000000000284217" customHeight="1">
      <x:c r="A84" s="114" t="s">
        <x:v>414</x:v>
      </x:c>
      <x:c r="B84" s="106">
        <x:v>82</x:v>
      </x:c>
      <x:c r="C84" s="106">
        <x:v>1</x:v>
      </x:c>
      <x:c r="D84" s="106">
        <x:v>8</x:v>
      </x:c>
      <x:c r="E84" s="107" t="s">
        <x:v>2833</x:v>
      </x:c>
      <x:c r="F84" s="107" t="s">
        <x:v>1214</x:v>
      </x:c>
      <x:c r="G84" s="107" t="s">
        <x:v>3464</x:v>
      </x:c>
      <x:c r="H84" s="107" t="s">
        <x:v>3674</x:v>
      </x:c>
      <x:c r="I84" s="106">
        <x:v>2</x:v>
      </x:c>
      <x:c r="J84" s="107" t="s">
        <x:v>457</x:v>
      </x:c>
      <x:c r="K84" s="108" t="s">
        <x:v>940</x:v>
      </x:c>
      <x:c r="L84" s="108" t="s">
        <x:v>961</x:v>
      </x:c>
      <x:c r="M84" s="107" t="s">
        <x:v>3654</x:v>
      </x:c>
      <x:c r="N84" s="109">
        <x:v>0.03726851851851852</x:v>
      </x:c>
      <x:c r="O84" s="107" t="s">
        <x:v>555</x:v>
      </x:c>
      <x:c r="P84" s="110">
        <x:v>4</x:v>
      </x:c>
      <x:c r="Q84" s="110">
        <x:v>320</x:v>
      </x:c>
      <x:c r="R84" s="112"/>
      <x:c r="S84" s="111" t="s">
        <x:v>961</x:v>
      </x:c>
      <x:c r="T84" s="111" t="s">
        <x:v>935</x:v>
      </x:c>
      <x:c r="U84" s="111" t="s">
        <x:v>960</x:v>
      </x:c>
      <x:c r="V84" s="106"/>
      <x:c r="W84" s="106"/>
      <x:c r="X84" s="112"/>
      <x:c r="Y84" s="112"/>
    </x:row>
    <x:row r="85" spans="1:25" ht="39.95000000000000284217" customHeight="1">
      <x:c r="A85" s="114" t="s">
        <x:v>414</x:v>
      </x:c>
      <x:c r="B85" s="106">
        <x:v>83</x:v>
      </x:c>
      <x:c r="C85" s="106">
        <x:v>2</x:v>
      </x:c>
      <x:c r="D85" s="106">
        <x:v>8</x:v>
      </x:c>
      <x:c r="E85" s="107" t="s">
        <x:v>3206</x:v>
      </x:c>
      <x:c r="F85" s="107" t="s">
        <x:v>505</x:v>
      </x:c>
      <x:c r="G85" s="107" t="s">
        <x:v>1112</x:v>
      </x:c>
      <x:c r="H85" s="107" t="s">
        <x:v>1226</x:v>
      </x:c>
      <x:c r="I85" s="106">
        <x:v>1</x:v>
      </x:c>
      <x:c r="J85" s="107" t="s">
        <x:v>1162</x:v>
      </x:c>
      <x:c r="K85" s="108" t="s">
        <x:v>788</x:v>
      </x:c>
      <x:c r="L85" s="108" t="s">
        <x:v>935</x:v>
      </x:c>
      <x:c r="M85" s="107" t="s">
        <x:v>3514</x:v>
      </x:c>
      <x:c r="N85" s="109">
        <x:v>0.037731481481481484</x:v>
      </x:c>
      <x:c r="O85" s="107" t="s">
        <x:v>447</x:v>
      </x:c>
      <x:c r="P85" s="110">
        <x:v>5</x:v>
      </x:c>
      <x:c r="Q85" s="110">
        <x:v>325</x:v>
      </x:c>
      <x:c r="R85" s="112" t="s">
        <x:v>556</x:v>
      </x:c>
      <x:c r="S85" s="111" t="s">
        <x:v>935</x:v>
      </x:c>
      <x:c r="T85" s="111" t="s">
        <x:v>960</x:v>
      </x:c>
      <x:c r="U85" s="111" t="s">
        <x:v>960</x:v>
      </x:c>
      <x:c r="V85" s="106"/>
      <x:c r="W85" s="106"/>
      <x:c r="X85" s="112"/>
      <x:c r="Y85" s="112"/>
    </x:row>
    <x:row r="86" spans="1:25" ht="39.95000000000000284217" customHeight="1">
      <x:c r="A86" s="114" t="s">
        <x:v>414</x:v>
      </x:c>
      <x:c r="B86" s="106">
        <x:v>84</x:v>
      </x:c>
      <x:c r="C86" s="106">
        <x:v>2</x:v>
      </x:c>
      <x:c r="D86" s="106">
        <x:v>8</x:v>
      </x:c>
      <x:c r="E86" s="107" t="s">
        <x:v>1389</x:v>
      </x:c>
      <x:c r="F86" s="107" t="s">
        <x:v>1692</x:v>
      </x:c>
      <x:c r="G86" s="107" t="s">
        <x:v>2527</x:v>
      </x:c>
      <x:c r="H86" s="107" t="s">
        <x:v>1226</x:v>
      </x:c>
      <x:c r="I86" s="106">
        <x:v>4</x:v>
      </x:c>
      <x:c r="J86" s="107" t="s">
        <x:v>1175</x:v>
      </x:c>
      <x:c r="K86" s="108" t="s">
        <x:v>788</x:v>
      </x:c>
      <x:c r="L86" s="108" t="s">
        <x:v>2037</x:v>
      </x:c>
      <x:c r="M86" s="107" t="s">
        <x:v>3514</x:v>
      </x:c>
      <x:c r="N86" s="109">
        <x:v>0.039004629629629632</x:v>
      </x:c>
      <x:c r="O86" s="107" t="s">
        <x:v>447</x:v>
      </x:c>
      <x:c r="P86" s="110">
        <x:v>10</x:v>
      </x:c>
      <x:c r="Q86" s="110">
        <x:v>335</x:v>
      </x:c>
      <x:c r="R86" s="112" t="s">
        <x:v>3022</x:v>
      </x:c>
      <x:c r="S86" s="111" t="s">
        <x:v>2037</x:v>
      </x:c>
      <x:c r="T86" s="111" t="s">
        <x:v>2022</x:v>
      </x:c>
      <x:c r="U86" s="111" t="s">
        <x:v>2022</x:v>
      </x:c>
      <x:c r="V86" s="106"/>
      <x:c r="W86" s="106"/>
      <x:c r="X86" s="112"/>
      <x:c r="Y86" s="112"/>
    </x:row>
    <x:row r="87" spans="1:25" ht="39.95000000000000284217" customHeight="1">
      <x:c r="A87" s="114" t="s">
        <x:v>414</x:v>
      </x:c>
      <x:c r="B87" s="106">
        <x:v>85</x:v>
      </x:c>
      <x:c r="C87" s="106">
        <x:v>2</x:v>
      </x:c>
      <x:c r="D87" s="106">
        <x:v>8</x:v>
      </x:c>
      <x:c r="E87" s="107" t="s">
        <x:v>3590</x:v>
      </x:c>
      <x:c r="F87" s="107" t="s">
        <x:v>1844</x:v>
      </x:c>
      <x:c r="G87" s="107" t="s">
        <x:v>2543</x:v>
      </x:c>
      <x:c r="H87" s="107" t="s">
        <x:v>1226</x:v>
      </x:c>
      <x:c r="I87" s="106">
        <x:v>2</x:v>
      </x:c>
      <x:c r="J87" s="107" t="s">
        <x:v>1179</x:v>
      </x:c>
      <x:c r="K87" s="108" t="s">
        <x:v>788</x:v>
      </x:c>
      <x:c r="L87" s="108" t="s">
        <x:v>934</x:v>
      </x:c>
      <x:c r="M87" s="107" t="s">
        <x:v>3514</x:v>
      </x:c>
      <x:c r="N87" s="109">
        <x:v>0.039351851851851853</x:v>
      </x:c>
      <x:c r="O87" s="107" t="s">
        <x:v>447</x:v>
      </x:c>
      <x:c r="P87" s="110">
        <x:v>4</x:v>
      </x:c>
      <x:c r="Q87" s="110">
        <x:v>339</x:v>
      </x:c>
      <x:c r="R87" s="112" t="s">
        <x:v>691</x:v>
      </x:c>
      <x:c r="S87" s="111" t="s">
        <x:v>934</x:v>
      </x:c>
      <x:c r="T87" s="111" t="s">
        <x:v>957</x:v>
      </x:c>
      <x:c r="U87" s="111" t="s">
        <x:v>957</x:v>
      </x:c>
      <x:c r="V87" s="106"/>
      <x:c r="W87" s="106" t="s">
        <x:v>557</x:v>
      </x:c>
      <x:c r="X87" s="112" t="s">
        <x:v>2371</x:v>
      </x:c>
      <x:c r="Y87" s="112" t="s">
        <x:v>3688</x:v>
      </x:c>
    </x:row>
    <x:row r="88" spans="1:25" ht="39.95000000000000284217" customHeight="1">
      <x:c r="A88" s="114" t="s">
        <x:v>414</x:v>
      </x:c>
      <x:c r="B88" s="106">
        <x:v>86</x:v>
      </x:c>
      <x:c r="C88" s="106">
        <x:v>3</x:v>
      </x:c>
      <x:c r="D88" s="106">
        <x:v>8</x:v>
      </x:c>
      <x:c r="E88" s="107" t="s">
        <x:v>2748</x:v>
      </x:c>
      <x:c r="F88" s="107" t="s">
        <x:v>1396</x:v>
      </x:c>
      <x:c r="G88" s="107" t="s">
        <x:v>1347</x:v>
      </x:c>
      <x:c r="H88" s="107" t="s">
        <x:v>1348</x:v>
      </x:c>
      <x:c r="I88" s="106">
        <x:v>1</x:v>
      </x:c>
      <x:c r="J88" s="107" t="s">
        <x:v>553</x:v>
      </x:c>
      <x:c r="K88" s="108" t="s">
        <x:v>940</x:v>
      </x:c>
      <x:c r="L88" s="108" t="s">
        <x:v>960</x:v>
      </x:c>
      <x:c r="M88" s="107" t="s">
        <x:v>3215</x:v>
      </x:c>
      <x:c r="N88" s="109">
        <x:v>0.039756944444444442</x:v>
      </x:c>
      <x:c r="O88" s="107" t="s">
        <x:v>2221</x:v>
      </x:c>
      <x:c r="P88" s="110">
        <x:v>4</x:v>
      </x:c>
      <x:c r="Q88" s="110">
        <x:v>343</x:v>
      </x:c>
      <x:c r="R88" s="112"/>
      <x:c r="S88" s="111" t="s">
        <x:v>960</x:v>
      </x:c>
      <x:c r="T88" s="111" t="s">
        <x:v>934</x:v>
      </x:c>
      <x:c r="U88" s="111" t="s">
        <x:v>934</x:v>
      </x:c>
      <x:c r="V88" s="106"/>
      <x:c r="W88" s="106"/>
      <x:c r="X88" s="112"/>
      <x:c r="Y88" s="112"/>
    </x:row>
    <x:row r="89" spans="1:25" ht="39.95000000000000284217" customHeight="1">
      <x:c r="A89" s="114" t="s">
        <x:v>414</x:v>
      </x:c>
      <x:c r="B89" s="106">
        <x:v>87</x:v>
      </x:c>
      <x:c r="C89" s="106">
        <x:v>1</x:v>
      </x:c>
      <x:c r="D89" s="106">
        <x:v>8</x:v>
      </x:c>
      <x:c r="E89" s="107" t="s">
        <x:v>3126</x:v>
      </x:c>
      <x:c r="F89" s="107" t="s">
        <x:v>1230</x:v>
      </x:c>
      <x:c r="G89" s="107" t="s">
        <x:v>2494</x:v>
      </x:c>
      <x:c r="H89" s="107" t="s">
        <x:v>3674</x:v>
      </x:c>
      <x:c r="I89" s="106">
        <x:v>2</x:v>
      </x:c>
      <x:c r="J89" s="107" t="s">
        <x:v>541</x:v>
      </x:c>
      <x:c r="K89" s="108" t="s">
        <x:v>940</x:v>
      </x:c>
      <x:c r="L89" s="108" t="s">
        <x:v>961</x:v>
      </x:c>
      <x:c r="M89" s="107" t="s">
        <x:v>3654</x:v>
      </x:c>
      <x:c r="N89" s="109">
        <x:v>0.04027777777777778</x:v>
      </x:c>
      <x:c r="O89" s="107" t="s">
        <x:v>548</x:v>
      </x:c>
      <x:c r="P89" s="110">
        <x:v>4</x:v>
      </x:c>
      <x:c r="Q89" s="110">
        <x:v>347</x:v>
      </x:c>
      <x:c r="R89" s="112"/>
      <x:c r="S89" s="111" t="s">
        <x:v>961</x:v>
      </x:c>
      <x:c r="T89" s="111" t="s">
        <x:v>935</x:v>
      </x:c>
      <x:c r="U89" s="111" t="s">
        <x:v>960</x:v>
      </x:c>
      <x:c r="V89" s="106"/>
      <x:c r="W89" s="106"/>
      <x:c r="X89" s="112"/>
      <x:c r="Y89" s="112"/>
    </x:row>
    <x:row r="90" spans="1:25" ht="39.95000000000000284217" customHeight="1">
      <x:c r="A90" s="114" t="s">
        <x:v>414</x:v>
      </x:c>
      <x:c r="B90" s="106">
        <x:v>88</x:v>
      </x:c>
      <x:c r="C90" s="106">
        <x:v>1</x:v>
      </x:c>
      <x:c r="D90" s="106">
        <x:v>8</x:v>
      </x:c>
      <x:c r="E90" s="107" t="s">
        <x:v>3606</x:v>
      </x:c>
      <x:c r="F90" s="107" t="s">
        <x:v>1218</x:v>
      </x:c>
      <x:c r="G90" s="107" t="s">
        <x:v>3441</x:v>
      </x:c>
      <x:c r="H90" s="107" t="s">
        <x:v>3674</x:v>
      </x:c>
      <x:c r="I90" s="106">
        <x:v>2</x:v>
      </x:c>
      <x:c r="J90" s="107" t="s">
        <x:v>774</x:v>
      </x:c>
      <x:c r="K90" s="108" t="s">
        <x:v>940</x:v>
      </x:c>
      <x:c r="L90" s="108" t="s">
        <x:v>961</x:v>
      </x:c>
      <x:c r="M90" s="107" t="s">
        <x:v>3654</x:v>
      </x:c>
      <x:c r="N90" s="109">
        <x:v>0.040798611111111112</x:v>
      </x:c>
      <x:c r="O90" s="107" t="s">
        <x:v>548</x:v>
      </x:c>
      <x:c r="P90" s="110">
        <x:v>4</x:v>
      </x:c>
      <x:c r="Q90" s="110">
        <x:v>351</x:v>
      </x:c>
      <x:c r="R90" s="112"/>
      <x:c r="S90" s="111" t="s">
        <x:v>961</x:v>
      </x:c>
      <x:c r="T90" s="111" t="s">
        <x:v>935</x:v>
      </x:c>
      <x:c r="U90" s="111" t="s">
        <x:v>960</x:v>
      </x:c>
      <x:c r="V90" s="106"/>
      <x:c r="W90" s="106"/>
      <x:c r="X90" s="112"/>
      <x:c r="Y90" s="112"/>
    </x:row>
    <x:row r="91" spans="1:25" ht="39.95000000000000284217" customHeight="1">
      <x:c r="A91" s="114" t="s">
        <x:v>414</x:v>
      </x:c>
      <x:c r="B91" s="106">
        <x:v>89</x:v>
      </x:c>
      <x:c r="C91" s="106">
        <x:v>1</x:v>
      </x:c>
      <x:c r="D91" s="106">
        <x:v>8</x:v>
      </x:c>
      <x:c r="E91" s="107" t="s">
        <x:v>764</x:v>
      </x:c>
      <x:c r="F91" s="107" t="s">
        <x:v>1826</x:v>
      </x:c>
      <x:c r="G91" s="107" t="s">
        <x:v>1845</x:v>
      </x:c>
      <x:c r="H91" s="107" t="s">
        <x:v>3674</x:v>
      </x:c>
      <x:c r="I91" s="106">
        <x:v>2</x:v>
      </x:c>
      <x:c r="J91" s="107" t="s">
        <x:v>731</x:v>
      </x:c>
      <x:c r="K91" s="108" t="s">
        <x:v>940</x:v>
      </x:c>
      <x:c r="L91" s="108" t="s">
        <x:v>961</x:v>
      </x:c>
      <x:c r="M91" s="107" t="s">
        <x:v>3654</x:v>
      </x:c>
      <x:c r="N91" s="109">
        <x:v>0.041319444444444443</x:v>
      </x:c>
      <x:c r="O91" s="107" t="s">
        <x:v>548</x:v>
      </x:c>
      <x:c r="P91" s="110">
        <x:v>4</x:v>
      </x:c>
      <x:c r="Q91" s="110">
        <x:v>355</x:v>
      </x:c>
      <x:c r="R91" s="112"/>
      <x:c r="S91" s="111" t="s">
        <x:v>961</x:v>
      </x:c>
      <x:c r="T91" s="111" t="s">
        <x:v>935</x:v>
      </x:c>
      <x:c r="U91" s="111" t="s">
        <x:v>960</x:v>
      </x:c>
      <x:c r="V91" s="106"/>
      <x:c r="W91" s="106"/>
      <x:c r="X91" s="112"/>
      <x:c r="Y91" s="112"/>
    </x:row>
    <x:row r="92" spans="1:25" ht="39.95000000000000284217" customHeight="1">
      <x:c r="A92" s="114" t="s">
        <x:v>414</x:v>
      </x:c>
      <x:c r="B92" s="106">
        <x:v>90</x:v>
      </x:c>
      <x:c r="C92" s="106">
        <x:v>2</x:v>
      </x:c>
      <x:c r="D92" s="106">
        <x:v>7</x:v>
      </x:c>
      <x:c r="E92" s="107" t="s">
        <x:v>784</x:v>
      </x:c>
      <x:c r="F92" s="107" t="s">
        <x:v>1848</x:v>
      </x:c>
      <x:c r="G92" s="107" t="s">
        <x:v>1228</x:v>
      </x:c>
      <x:c r="H92" s="107" t="s">
        <x:v>743</x:v>
      </x:c>
      <x:c r="I92" s="106">
        <x:v>3</x:v>
      </x:c>
      <x:c r="J92" s="107" t="s">
        <x:v>2366</x:v>
      </x:c>
      <x:c r="K92" s="108" t="s">
        <x:v>940</x:v>
      </x:c>
      <x:c r="L92" s="108" t="s">
        <x:v>935</x:v>
      </x:c>
      <x:c r="M92" s="107" t="s">
        <x:v>3036</x:v>
      </x:c>
      <x:c r="N92" s="109">
        <x:v>0.041782407407407407</x:v>
      </x:c>
      <x:c r="O92" s="107" t="s">
        <x:v>548</x:v>
      </x:c>
      <x:c r="P92" s="110">
        <x:v>4</x:v>
      </x:c>
      <x:c r="Q92" s="110">
        <x:v>359</x:v>
      </x:c>
      <x:c r="R92" s="112"/>
      <x:c r="S92" s="111" t="s">
        <x:v>935</x:v>
      </x:c>
      <x:c r="T92" s="111" t="s">
        <x:v>960</x:v>
      </x:c>
      <x:c r="U92" s="111" t="s">
        <x:v>934</x:v>
      </x:c>
      <x:c r="V92" s="106"/>
      <x:c r="W92" s="106"/>
      <x:c r="X92" s="112"/>
      <x:c r="Y92" s="112"/>
    </x:row>
    <x:row r="93" spans="1:25" ht="39.95000000000000284217" customHeight="1">
      <x:c r="A93" s="114" t="s">
        <x:v>414</x:v>
      </x:c>
      <x:c r="B93" s="106">
        <x:v>91</x:v>
      </x:c>
      <x:c r="C93" s="106">
        <x:v>1</x:v>
      </x:c>
      <x:c r="D93" s="106">
        <x:v>8</x:v>
      </x:c>
      <x:c r="E93" s="107" t="s">
        <x:v>3295</x:v>
      </x:c>
      <x:c r="F93" s="107" t="s">
        <x:v>1238</x:v>
      </x:c>
      <x:c r="G93" s="107" t="s">
        <x:v>190</x:v>
      </x:c>
      <x:c r="H93" s="107" t="s">
        <x:v>3674</x:v>
      </x:c>
      <x:c r="I93" s="106">
        <x:v>2</x:v>
      </x:c>
      <x:c r="J93" s="107" t="s">
        <x:v>3034</x:v>
      </x:c>
      <x:c r="K93" s="108" t="s">
        <x:v>940</x:v>
      </x:c>
      <x:c r="L93" s="108" t="s">
        <x:v>961</x:v>
      </x:c>
      <x:c r="M93" s="107" t="s">
        <x:v>3654</x:v>
      </x:c>
      <x:c r="N93" s="109">
        <x:v>0.042303240740740738</x:v>
      </x:c>
      <x:c r="O93" s="107" t="s">
        <x:v>548</x:v>
      </x:c>
      <x:c r="P93" s="110">
        <x:v>4</x:v>
      </x:c>
      <x:c r="Q93" s="110">
        <x:v>363</x:v>
      </x:c>
      <x:c r="R93" s="112"/>
      <x:c r="S93" s="111" t="s">
        <x:v>961</x:v>
      </x:c>
      <x:c r="T93" s="111" t="s">
        <x:v>935</x:v>
      </x:c>
      <x:c r="U93" s="111" t="s">
        <x:v>960</x:v>
      </x:c>
      <x:c r="V93" s="115"/>
      <x:c r="W93" s="106"/>
      <x:c r="X93" s="112"/>
      <x:c r="Y93" s="112"/>
    </x:row>
    <x:row r="94" spans="1:25" ht="39.95000000000000284217" customHeight="1">
      <x:c r="A94" s="114" t="s">
        <x:v>414</x:v>
      </x:c>
      <x:c r="B94" s="116">
        <x:v>92</x:v>
      </x:c>
      <x:c r="C94" s="116">
        <x:v>1</x:v>
      </x:c>
      <x:c r="D94" s="116">
        <x:v>10</x:v>
      </x:c>
      <x:c r="E94" s="117" t="s">
        <x:v>768</x:v>
      </x:c>
      <x:c r="F94" s="118" t="s">
        <x:v>1853</x:v>
      </x:c>
      <x:c r="G94" s="118" t="s">
        <x:v>1234</x:v>
      </x:c>
      <x:c r="H94" s="118" t="s">
        <x:v>3068</x:v>
      </x:c>
      <x:c r="I94" s="116">
        <x:v>2</x:v>
      </x:c>
      <x:c r="J94" s="118" t="s">
        <x:v>580</x:v>
      </x:c>
      <x:c r="K94" s="119" t="s">
        <x:v>940</x:v>
      </x:c>
      <x:c r="L94" s="119" t="s">
        <x:v>1988</x:v>
      </x:c>
      <x:c r="M94" s="118" t="s">
        <x:v>769</x:v>
      </x:c>
      <x:c r="N94" s="120">
        <x:v>0.043229166666666666</x:v>
      </x:c>
      <x:c r="O94" s="117" t="s">
        <x:v>548</x:v>
      </x:c>
      <x:c r="P94" s="121">
        <x:v>5</x:v>
      </x:c>
      <x:c r="Q94" s="122">
        <x:v>368</x:v>
      </x:c>
      <x:c r="R94" s="143"/>
      <x:c r="S94" s="124" t="s">
        <x:v>1988</x:v>
      </x:c>
      <x:c r="T94" s="124" t="s">
        <x:v>2040</x:v>
      </x:c>
      <x:c r="U94" s="124" t="s">
        <x:v>945</x:v>
      </x:c>
      <x:c r="V94" s="116"/>
      <x:c r="W94" s="116"/>
      <x:c r="X94" s="125"/>
      <x:c r="Y94" s="112"/>
    </x:row>
    <x:row r="95" spans="1:25" ht="39.95000000000000284217" customHeight="1">
      <x:c r="A95" s="114" t="s">
        <x:v>414</x:v>
      </x:c>
      <x:c r="B95" s="106">
        <x:v>93</x:v>
      </x:c>
      <x:c r="C95" s="106">
        <x:v>1</x:v>
      </x:c>
      <x:c r="D95" s="106">
        <x:v>8</x:v>
      </x:c>
      <x:c r="E95" s="107" t="s">
        <x:v>2628</x:v>
      </x:c>
      <x:c r="F95" s="107" t="s">
        <x:v>1402</x:v>
      </x:c>
      <x:c r="G95" s="107" t="s">
        <x:v>1707</x:v>
      </x:c>
      <x:c r="H95" s="107" t="s">
        <x:v>3674</x:v>
      </x:c>
      <x:c r="I95" s="106">
        <x:v>2</x:v>
      </x:c>
      <x:c r="J95" s="107" t="s">
        <x:v>579</x:v>
      </x:c>
      <x:c r="K95" s="108" t="s">
        <x:v>940</x:v>
      </x:c>
      <x:c r="L95" s="108" t="s">
        <x:v>961</x:v>
      </x:c>
      <x:c r="M95" s="107" t="s">
        <x:v>3654</x:v>
      </x:c>
      <x:c r="N95" s="109">
        <x:v>0.04375</x:v>
      </x:c>
      <x:c r="O95" s="107" t="s">
        <x:v>548</x:v>
      </x:c>
      <x:c r="P95" s="110">
        <x:v>4</x:v>
      </x:c>
      <x:c r="Q95" s="110">
        <x:v>372</x:v>
      </x:c>
      <x:c r="R95" s="112"/>
      <x:c r="S95" s="111" t="s">
        <x:v>961</x:v>
      </x:c>
      <x:c r="T95" s="111" t="s">
        <x:v>935</x:v>
      </x:c>
      <x:c r="U95" s="111" t="s">
        <x:v>960</x:v>
      </x:c>
      <x:c r="V95" s="106"/>
      <x:c r="W95" s="106"/>
      <x:c r="X95" s="112"/>
      <x:c r="Y95" s="112"/>
    </x:row>
    <x:row r="96" spans="1:25" ht="39.95000000000000284217" customHeight="1">
      <x:c r="A96" s="114" t="s">
        <x:v>414</x:v>
      </x:c>
      <x:c r="B96" s="106">
        <x:v>94</x:v>
      </x:c>
      <x:c r="C96" s="106">
        <x:v>1</x:v>
      </x:c>
      <x:c r="D96" s="106">
        <x:v>8</x:v>
      </x:c>
      <x:c r="E96" s="107" t="s">
        <x:v>1465</x:v>
      </x:c>
      <x:c r="F96" s="107" t="s">
        <x:v>1833</x:v>
      </x:c>
      <x:c r="G96" s="107" t="s">
        <x:v>3508</x:v>
      </x:c>
      <x:c r="H96" s="107" t="s">
        <x:v>3674</x:v>
      </x:c>
      <x:c r="I96" s="106">
        <x:v>2</x:v>
      </x:c>
      <x:c r="J96" s="107" t="s">
        <x:v>3040</x:v>
      </x:c>
      <x:c r="K96" s="108" t="s">
        <x:v>940</x:v>
      </x:c>
      <x:c r="L96" s="108" t="s">
        <x:v>961</x:v>
      </x:c>
      <x:c r="M96" s="107" t="s">
        <x:v>3654</x:v>
      </x:c>
      <x:c r="N96" s="109">
        <x:v>0.044270833333333336</x:v>
      </x:c>
      <x:c r="O96" s="107" t="s">
        <x:v>548</x:v>
      </x:c>
      <x:c r="P96" s="110">
        <x:v>4</x:v>
      </x:c>
      <x:c r="Q96" s="110">
        <x:v>376</x:v>
      </x:c>
      <x:c r="R96" s="112"/>
      <x:c r="S96" s="111" t="s">
        <x:v>961</x:v>
      </x:c>
      <x:c r="T96" s="111" t="s">
        <x:v>935</x:v>
      </x:c>
      <x:c r="U96" s="111" t="s">
        <x:v>960</x:v>
      </x:c>
      <x:c r="V96" s="115"/>
      <x:c r="W96" s="106"/>
      <x:c r="X96" s="112"/>
      <x:c r="Y96" s="112"/>
    </x:row>
    <x:row r="97" spans="1:25" ht="39.95000000000000284217" customHeight="1">
      <x:c r="A97" s="114" t="s">
        <x:v>414</x:v>
      </x:c>
      <x:c r="B97" s="106">
        <x:v>95</x:v>
      </x:c>
      <x:c r="C97" s="106">
        <x:v>1</x:v>
      </x:c>
      <x:c r="D97" s="106">
        <x:v>8</x:v>
      </x:c>
      <x:c r="E97" s="107" t="s">
        <x:v>3296</x:v>
      </x:c>
      <x:c r="F97" s="107" t="s">
        <x:v>1381</x:v>
      </x:c>
      <x:c r="G97" s="107" t="s">
        <x:v>1383</x:v>
      </x:c>
      <x:c r="H97" s="107" t="s">
        <x:v>3674</x:v>
      </x:c>
      <x:c r="I97" s="106">
        <x:v>2</x:v>
      </x:c>
      <x:c r="J97" s="107" t="s">
        <x:v>605</x:v>
      </x:c>
      <x:c r="K97" s="108" t="s">
        <x:v>940</x:v>
      </x:c>
      <x:c r="L97" s="108" t="s">
        <x:v>961</x:v>
      </x:c>
      <x:c r="M97" s="107" t="s">
        <x:v>3654</x:v>
      </x:c>
      <x:c r="N97" s="109">
        <x:v>0.044791666666666667</x:v>
      </x:c>
      <x:c r="O97" s="107" t="s">
        <x:v>548</x:v>
      </x:c>
      <x:c r="P97" s="110">
        <x:v>4</x:v>
      </x:c>
      <x:c r="Q97" s="110">
        <x:v>380</x:v>
      </x:c>
      <x:c r="R97" s="112"/>
      <x:c r="S97" s="111" t="s">
        <x:v>961</x:v>
      </x:c>
      <x:c r="T97" s="111" t="s">
        <x:v>935</x:v>
      </x:c>
      <x:c r="U97" s="111" t="s">
        <x:v>960</x:v>
      </x:c>
      <x:c r="V97" s="106"/>
      <x:c r="W97" s="106"/>
      <x:c r="X97" s="112"/>
      <x:c r="Y97" s="112"/>
    </x:row>
    <x:row r="98" spans="1:25" ht="39.95000000000000284217" customHeight="1">
      <x:c r="A98" s="114" t="s">
        <x:v>414</x:v>
      </x:c>
      <x:c r="B98" s="106">
        <x:v>96</x:v>
      </x:c>
      <x:c r="C98" s="106">
        <x:v>1</x:v>
      </x:c>
      <x:c r="D98" s="106">
        <x:v>8</x:v>
      </x:c>
      <x:c r="E98" s="107" t="s">
        <x:v>1467</x:v>
      </x:c>
      <x:c r="F98" s="107" t="s">
        <x:v>1235</x:v>
      </x:c>
      <x:c r="G98" s="107" t="s">
        <x:v>1213</x:v>
      </x:c>
      <x:c r="H98" s="107" t="s">
        <x:v>3674</x:v>
      </x:c>
      <x:c r="I98" s="106">
        <x:v>2</x:v>
      </x:c>
      <x:c r="J98" s="107" t="s">
        <x:v>601</x:v>
      </x:c>
      <x:c r="K98" s="108" t="s">
        <x:v>940</x:v>
      </x:c>
      <x:c r="L98" s="108" t="s">
        <x:v>961</x:v>
      </x:c>
      <x:c r="M98" s="107" t="s">
        <x:v>3654</x:v>
      </x:c>
      <x:c r="N98" s="109">
        <x:v>0.0453125</x:v>
      </x:c>
      <x:c r="O98" s="107" t="s">
        <x:v>598</x:v>
      </x:c>
      <x:c r="P98" s="110">
        <x:v>4</x:v>
      </x:c>
      <x:c r="Q98" s="110">
        <x:v>384</x:v>
      </x:c>
      <x:c r="R98" s="112"/>
      <x:c r="S98" s="111" t="s">
        <x:v>961</x:v>
      </x:c>
      <x:c r="T98" s="111" t="s">
        <x:v>935</x:v>
      </x:c>
      <x:c r="U98" s="111" t="s">
        <x:v>960</x:v>
      </x:c>
      <x:c r="V98" s="106"/>
      <x:c r="W98" s="106"/>
      <x:c r="X98" s="112"/>
      <x:c r="Y98" s="112"/>
    </x:row>
    <x:row r="99" spans="1:25" ht="39.95000000000000284217" customHeight="1">
      <x:c r="A99" s="114" t="s">
        <x:v>414</x:v>
      </x:c>
      <x:c r="B99" s="106">
        <x:v>97</x:v>
      </x:c>
      <x:c r="C99" s="106">
        <x:v>3</x:v>
      </x:c>
      <x:c r="D99" s="106">
        <x:v>8</x:v>
      </x:c>
      <x:c r="E99" s="107" t="s">
        <x:v>1373</x:v>
      </x:c>
      <x:c r="F99" s="107" t="s">
        <x:v>1837</x:v>
      </x:c>
      <x:c r="G99" s="107" t="s">
        <x:v>1702</x:v>
      </x:c>
      <x:c r="H99" s="107" t="s">
        <x:v>2489</x:v>
      </x:c>
      <x:c r="I99" s="106">
        <x:v>1</x:v>
      </x:c>
      <x:c r="J99" s="107" t="s">
        <x:v>3065</x:v>
      </x:c>
      <x:c r="K99" s="108" t="s">
        <x:v>1408</x:v>
      </x:c>
      <x:c r="L99" s="108" t="s">
        <x:v>938</x:v>
      </x:c>
      <x:c r="M99" s="107" t="s">
        <x:v>1072</x:v>
      </x:c>
      <x:c r="N99" s="109">
        <x:v>0.04670138888888889</x:v>
      </x:c>
      <x:c r="O99" s="107" t="s">
        <x:v>598</x:v>
      </x:c>
      <x:c r="P99" s="110">
        <x:v>5</x:v>
      </x:c>
      <x:c r="Q99" s="110">
        <x:v>389</x:v>
      </x:c>
      <x:c r="R99" s="112" t="s">
        <x:v>3352</x:v>
      </x:c>
      <x:c r="S99" s="111" t="s">
        <x:v>938</x:v>
      </x:c>
      <x:c r="T99" s="111" t="s">
        <x:v>2016</x:v>
      </x:c>
      <x:c r="U99" s="111" t="s">
        <x:v>2004</x:v>
      </x:c>
      <x:c r="V99" s="106"/>
      <x:c r="W99" s="106"/>
      <x:c r="X99" s="112"/>
      <x:c r="Y99" s="112"/>
    </x:row>
    <x:row r="100" spans="1:25" ht="39.95000000000000284217" customHeight="1">
      <x:c r="A100" s="114" t="s">
        <x:v>414</x:v>
      </x:c>
      <x:c r="B100" s="106">
        <x:v>98</x:v>
      </x:c>
      <x:c r="C100" s="106">
        <x:v>3</x:v>
      </x:c>
      <x:c r="D100" s="106">
        <x:v>8</x:v>
      </x:c>
      <x:c r="E100" s="107" t="s">
        <x:v>1062</x:v>
      </x:c>
      <x:c r="F100" s="107" t="s">
        <x:v>169</x:v>
      </x:c>
      <x:c r="G100" s="107" t="s">
        <x:v>1836</x:v>
      </x:c>
      <x:c r="H100" s="107" t="s">
        <x:v>2489</x:v>
      </x:c>
      <x:c r="I100" s="106">
        <x:v>2</x:v>
      </x:c>
      <x:c r="J100" s="107" t="s">
        <x:v>3065</x:v>
      </x:c>
      <x:c r="K100" s="108" t="s">
        <x:v>1408</x:v>
      </x:c>
      <x:c r="L100" s="108" t="s">
        <x:v>951</x:v>
      </x:c>
      <x:c r="M100" s="107" t="s">
        <x:v>1072</x:v>
      </x:c>
      <x:c r="N100" s="109">
        <x:v>0.047280092592592596</x:v>
      </x:c>
      <x:c r="O100" s="107" t="s">
        <x:v>598</x:v>
      </x:c>
      <x:c r="P100" s="110">
        <x:v>3</x:v>
      </x:c>
      <x:c r="Q100" s="110">
        <x:v>392</x:v>
      </x:c>
      <x:c r="R100" s="112" t="s">
        <x:v>3522</x:v>
      </x:c>
      <x:c r="S100" s="111" t="s">
        <x:v>951</x:v>
      </x:c>
      <x:c r="T100" s="111" t="s">
        <x:v>961</x:v>
      </x:c>
      <x:c r="U100" s="111" t="s">
        <x:v>935</x:v>
      </x:c>
      <x:c r="V100" s="106"/>
      <x:c r="W100" s="106" t="s">
        <x:v>3682</x:v>
      </x:c>
      <x:c r="X100" s="112"/>
      <x:c r="Y100" s="112" t="s">
        <x:v>600</x:v>
      </x:c>
    </x:row>
    <x:row r="101" spans="1:25" ht="39.95000000000000284217" customHeight="1">
      <x:c r="A101" s="114" t="s">
        <x:v>414</x:v>
      </x:c>
      <x:c r="B101" s="106">
        <x:v>99</x:v>
      </x:c>
      <x:c r="C101" s="106">
        <x:v>1</x:v>
      </x:c>
      <x:c r="D101" s="106">
        <x:v>8</x:v>
      </x:c>
      <x:c r="E101" s="107" t="s">
        <x:v>3297</x:v>
      </x:c>
      <x:c r="F101" s="107" t="s">
        <x:v>1243</x:v>
      </x:c>
      <x:c r="G101" s="107" t="s">
        <x:v>1382</x:v>
      </x:c>
      <x:c r="H101" s="107" t="s">
        <x:v>3674</x:v>
      </x:c>
      <x:c r="I101" s="106">
        <x:v>2</x:v>
      </x:c>
      <x:c r="J101" s="107" t="s">
        <x:v>1544</x:v>
      </x:c>
      <x:c r="K101" s="108" t="s">
        <x:v>940</x:v>
      </x:c>
      <x:c r="L101" s="108" t="s">
        <x:v>961</x:v>
      </x:c>
      <x:c r="M101" s="107" t="s">
        <x:v>3654</x:v>
      </x:c>
      <x:c r="N101" s="109">
        <x:v>0.047800925925925927</x:v>
      </x:c>
      <x:c r="O101" s="107" t="s">
        <x:v>598</x:v>
      </x:c>
      <x:c r="P101" s="110">
        <x:v>4</x:v>
      </x:c>
      <x:c r="Q101" s="110">
        <x:v>396</x:v>
      </x:c>
      <x:c r="R101" s="112"/>
      <x:c r="S101" s="111" t="s">
        <x:v>961</x:v>
      </x:c>
      <x:c r="T101" s="111" t="s">
        <x:v>935</x:v>
      </x:c>
      <x:c r="U101" s="111" t="s">
        <x:v>960</x:v>
      </x:c>
      <x:c r="V101" s="106"/>
      <x:c r="W101" s="106"/>
      <x:c r="X101" s="112"/>
      <x:c r="Y101" s="112"/>
    </x:row>
    <x:row r="102" spans="1:25" ht="39.95000000000000284217" customHeight="1">
      <x:c r="A102" s="114" t="s">
        <x:v>414</x:v>
      </x:c>
      <x:c r="B102" s="116">
        <x:v>100</x:v>
      </x:c>
      <x:c r="C102" s="116">
        <x:v>3</x:v>
      </x:c>
      <x:c r="D102" s="116">
        <x:v>8</x:v>
      </x:c>
      <x:c r="E102" s="117" t="s">
        <x:v>1374</x:v>
      </x:c>
      <x:c r="F102" s="118" t="s">
        <x:v>170</x:v>
      </x:c>
      <x:c r="G102" s="118" t="s">
        <x:v>1724</x:v>
      </x:c>
      <x:c r="H102" s="118" t="s">
        <x:v>2489</x:v>
      </x:c>
      <x:c r="I102" s="116">
        <x:v>4</x:v>
      </x:c>
      <x:c r="J102" s="118" t="s">
        <x:v>3065</x:v>
      </x:c>
      <x:c r="K102" s="119" t="s">
        <x:v>1408</x:v>
      </x:c>
      <x:c r="L102" s="119" t="s">
        <x:v>938</x:v>
      </x:c>
      <x:c r="M102" s="118" t="s">
        <x:v>1072</x:v>
      </x:c>
      <x:c r="N102" s="120">
        <x:v>0.049189814814814818</x:v>
      </x:c>
      <x:c r="O102" s="117" t="s">
        <x:v>598</x:v>
      </x:c>
      <x:c r="P102" s="121">
        <x:v>7</x:v>
      </x:c>
      <x:c r="Q102" s="122">
        <x:v>403</x:v>
      </x:c>
      <x:c r="R102" s="143" t="s">
        <x:v>1403</x:v>
      </x:c>
      <x:c r="S102" s="124" t="s">
        <x:v>938</x:v>
      </x:c>
      <x:c r="T102" s="124" t="s">
        <x:v>2016</x:v>
      </x:c>
      <x:c r="U102" s="124" t="s">
        <x:v>1988</x:v>
      </x:c>
      <x:c r="V102" s="126"/>
      <x:c r="W102" s="116"/>
      <x:c r="X102" s="125"/>
      <x:c r="Y102" s="112"/>
    </x:row>
    <x:row r="103" spans="1:25" ht="39.95000000000000284217" customHeight="1">
      <x:c r="A103" s="114" t="s">
        <x:v>414</x:v>
      </x:c>
      <x:c r="B103" s="106">
        <x:v>101</x:v>
      </x:c>
      <x:c r="C103" s="106">
        <x:v>2</x:v>
      </x:c>
      <x:c r="D103" s="106">
        <x:v>8</x:v>
      </x:c>
      <x:c r="E103" s="107" t="s">
        <x:v>1457</x:v>
      </x:c>
      <x:c r="F103" s="107" t="s">
        <x:v>1436</x:v>
      </x:c>
      <x:c r="G103" s="107" t="s">
        <x:v>3520</x:v>
      </x:c>
      <x:c r="H103" s="107" t="s">
        <x:v>3671</x:v>
      </x:c>
      <x:c r="I103" s="106">
        <x:v>2</x:v>
      </x:c>
      <x:c r="J103" s="107" t="s">
        <x:v>685</x:v>
      </x:c>
      <x:c r="K103" s="108" t="s">
        <x:v>940</x:v>
      </x:c>
      <x:c r="L103" s="108" t="s">
        <x:v>951</x:v>
      </x:c>
      <x:c r="M103" s="107" t="s">
        <x:v>3240</x:v>
      </x:c>
      <x:c r="N103" s="109">
        <x:v>0.049768518518518517</x:v>
      </x:c>
      <x:c r="O103" s="107" t="s">
        <x:v>598</x:v>
      </x:c>
      <x:c r="P103" s="110">
        <x:v>3</x:v>
      </x:c>
      <x:c r="Q103" s="110">
        <x:v>406</x:v>
      </x:c>
      <x:c r="R103" s="112"/>
      <x:c r="S103" s="111" t="s">
        <x:v>951</x:v>
      </x:c>
      <x:c r="T103" s="111" t="s">
        <x:v>961</x:v>
      </x:c>
      <x:c r="U103" s="111" t="s">
        <x:v>935</x:v>
      </x:c>
      <x:c r="V103" s="106"/>
      <x:c r="W103" s="106"/>
      <x:c r="X103" s="112"/>
      <x:c r="Y103" s="112" t="s">
        <x:v>686</x:v>
      </x:c>
    </x:row>
    <x:row r="104" spans="1:25" ht="39.95000000000000284217" customHeight="1">
      <x:c r="A104" s="114" t="s">
        <x:v>414</x:v>
      </x:c>
      <x:c r="B104" s="106">
        <x:v>102</x:v>
      </x:c>
      <x:c r="C104" s="106">
        <x:v>2</x:v>
      </x:c>
      <x:c r="D104" s="106">
        <x:v>8</x:v>
      </x:c>
      <x:c r="E104" s="107" t="s">
        <x:v>2627</x:v>
      </x:c>
      <x:c r="F104" s="107" t="s">
        <x:v>3083</x:v>
      </x:c>
      <x:c r="G104" s="107" t="s">
        <x:v>2477</x:v>
      </x:c>
      <x:c r="H104" s="107" t="s">
        <x:v>3671</x:v>
      </x:c>
      <x:c r="I104" s="106">
        <x:v>2</x:v>
      </x:c>
      <x:c r="J104" s="107" t="s">
        <x:v>3088</x:v>
      </x:c>
      <x:c r="K104" s="108" t="s">
        <x:v>940</x:v>
      </x:c>
      <x:c r="L104" s="108" t="s">
        <x:v>951</x:v>
      </x:c>
      <x:c r="M104" s="107" t="s">
        <x:v>3240</x:v>
      </x:c>
      <x:c r="N104" s="109">
        <x:v>0.050347222222222224</x:v>
      </x:c>
      <x:c r="O104" s="107" t="s">
        <x:v>598</x:v>
      </x:c>
      <x:c r="P104" s="110">
        <x:v>3</x:v>
      </x:c>
      <x:c r="Q104" s="110">
        <x:v>409</x:v>
      </x:c>
      <x:c r="R104" s="112"/>
      <x:c r="S104" s="111" t="s">
        <x:v>951</x:v>
      </x:c>
      <x:c r="T104" s="111" t="s">
        <x:v>961</x:v>
      </x:c>
      <x:c r="U104" s="111" t="s">
        <x:v>935</x:v>
      </x:c>
      <x:c r="V104" s="106"/>
      <x:c r="W104" s="106" t="s">
        <x:v>3683</x:v>
      </x:c>
      <x:c r="X104" s="112"/>
      <x:c r="Y104" s="112" t="s">
        <x:v>3149</x:v>
      </x:c>
    </x:row>
    <x:row r="105" spans="1:25" ht="39.95000000000000284217" customHeight="1">
      <x:c r="A105" s="114" t="s">
        <x:v>414</x:v>
      </x:c>
      <x:c r="B105" s="106">
        <x:v>103</x:v>
      </x:c>
      <x:c r="C105" s="106">
        <x:v>3</x:v>
      </x:c>
      <x:c r="D105" s="106">
        <x:v>8</x:v>
      </x:c>
      <x:c r="E105" s="107" t="s">
        <x:v>1367</x:v>
      </x:c>
      <x:c r="F105" s="107" t="s">
        <x:v>2239</x:v>
      </x:c>
      <x:c r="G105" s="107" t="s">
        <x:v>1840</x:v>
      </x:c>
      <x:c r="H105" s="107" t="s">
        <x:v>2489</x:v>
      </x:c>
      <x:c r="I105" s="106">
        <x:v>2</x:v>
      </x:c>
      <x:c r="J105" s="107" t="s">
        <x:v>3065</x:v>
      </x:c>
      <x:c r="K105" s="108" t="s">
        <x:v>1408</x:v>
      </x:c>
      <x:c r="L105" s="108" t="s">
        <x:v>1988</x:v>
      </x:c>
      <x:c r="M105" s="107" t="s">
        <x:v>1072</x:v>
      </x:c>
      <x:c r="N105" s="109">
        <x:v>0.051273148148148151</x:v>
      </x:c>
      <x:c r="O105" s="107" t="s">
        <x:v>598</x:v>
      </x:c>
      <x:c r="P105" s="110">
        <x:v>5</x:v>
      </x:c>
      <x:c r="Q105" s="110">
        <x:v>414</x:v>
      </x:c>
      <x:c r="R105" s="112" t="s">
        <x:v>2263</x:v>
      </x:c>
      <x:c r="S105" s="111" t="s">
        <x:v>1988</x:v>
      </x:c>
      <x:c r="T105" s="111" t="s">
        <x:v>2040</x:v>
      </x:c>
      <x:c r="U105" s="111" t="s">
        <x:v>945</x:v>
      </x:c>
      <x:c r="V105" s="106"/>
      <x:c r="W105" s="106"/>
      <x:c r="X105" s="112"/>
      <x:c r="Y105" s="112"/>
    </x:row>
    <x:row r="106" spans="1:25" ht="39.95000000000000284217" customHeight="1">
      <x:c r="A106" s="114" t="s">
        <x:v>414</x:v>
      </x:c>
      <x:c r="B106" s="106">
        <x:v>104</x:v>
      </x:c>
      <x:c r="C106" s="106">
        <x:v>2</x:v>
      </x:c>
      <x:c r="D106" s="106">
        <x:v>8</x:v>
      </x:c>
      <x:c r="E106" s="107" t="s">
        <x:v>3298</x:v>
      </x:c>
      <x:c r="F106" s="107" t="s">
        <x:v>1852</x:v>
      </x:c>
      <x:c r="G106" s="107" t="s">
        <x:v>1173</x:v>
      </x:c>
      <x:c r="H106" s="107" t="s">
        <x:v>3671</x:v>
      </x:c>
      <x:c r="I106" s="106">
        <x:v>2</x:v>
      </x:c>
      <x:c r="J106" s="107" t="s">
        <x:v>747</x:v>
      </x:c>
      <x:c r="K106" s="108" t="s">
        <x:v>940</x:v>
      </x:c>
      <x:c r="L106" s="108" t="s">
        <x:v>951</x:v>
      </x:c>
      <x:c r="M106" s="107" t="s">
        <x:v>3240</x:v>
      </x:c>
      <x:c r="N106" s="109">
        <x:v>0.05185185185185185</x:v>
      </x:c>
      <x:c r="O106" s="107" t="s">
        <x:v>598</x:v>
      </x:c>
      <x:c r="P106" s="110">
        <x:v>3</x:v>
      </x:c>
      <x:c r="Q106" s="110">
        <x:f>Q105+P106</x:f>
        <x:v>417</x:v>
      </x:c>
      <x:c r="R106" s="112"/>
      <x:c r="S106" s="111" t="s">
        <x:v>951</x:v>
      </x:c>
      <x:c r="T106" s="111" t="s">
        <x:v>961</x:v>
      </x:c>
      <x:c r="U106" s="111" t="s">
        <x:v>935</x:v>
      </x:c>
      <x:c r="V106" s="106"/>
      <x:c r="W106" s="106" t="s">
        <x:v>3680</x:v>
      </x:c>
      <x:c r="X106" s="112"/>
      <x:c r="Y106" s="112" t="s">
        <x:v>600</x:v>
      </x:c>
    </x:row>
    <x:row r="107" spans="1:25" ht="39.95000000000000284217" customHeight="1">
      <x:c r="A107" s="114" t="s">
        <x:v>414</x:v>
      </x:c>
      <x:c r="B107" s="106">
        <x:v>105</x:v>
      </x:c>
      <x:c r="C107" s="106">
        <x:v>1</x:v>
      </x:c>
      <x:c r="D107" s="106">
        <x:v>8</x:v>
      </x:c>
      <x:c r="E107" s="107" t="s">
        <x:v>3300</x:v>
      </x:c>
      <x:c r="F107" s="107" t="s">
        <x:v>1365</x:v>
      </x:c>
      <x:c r="G107" s="107" t="s">
        <x:v>168</x:v>
      </x:c>
      <x:c r="H107" s="107" t="s">
        <x:v>3674</x:v>
      </x:c>
      <x:c r="I107" s="106">
        <x:v>2</x:v>
      </x:c>
      <x:c r="J107" s="107" t="s">
        <x:v>597</x:v>
      </x:c>
      <x:c r="K107" s="108" t="s">
        <x:v>940</x:v>
      </x:c>
      <x:c r="L107" s="108" t="s">
        <x:v>961</x:v>
      </x:c>
      <x:c r="M107" s="107" t="s">
        <x:v>3654</x:v>
      </x:c>
      <x:c r="N107" s="109">
        <x:v>0.052372685185185182</x:v>
      </x:c>
      <x:c r="O107" s="107" t="s">
        <x:v>522</x:v>
      </x:c>
      <x:c r="P107" s="110">
        <x:v>4</x:v>
      </x:c>
      <x:c r="Q107" s="110">
        <x:v>421</x:v>
      </x:c>
      <x:c r="R107" s="112"/>
      <x:c r="S107" s="111" t="s">
        <x:v>961</x:v>
      </x:c>
      <x:c r="T107" s="111" t="s">
        <x:v>935</x:v>
      </x:c>
      <x:c r="U107" s="111" t="s">
        <x:v>960</x:v>
      </x:c>
      <x:c r="V107" s="106"/>
      <x:c r="W107" s="106"/>
      <x:c r="X107" s="112"/>
      <x:c r="Y107" s="112"/>
    </x:row>
    <x:row r="108" spans="1:25" ht="39.95000000000000284217" customHeight="1">
      <x:c r="A108" s="114" t="s">
        <x:v>414</x:v>
      </x:c>
      <x:c r="B108" s="106">
        <x:v>106</x:v>
      </x:c>
      <x:c r="C108" s="106">
        <x:v>1</x:v>
      </x:c>
      <x:c r="D108" s="106">
        <x:v>8</x:v>
      </x:c>
      <x:c r="E108" s="107" t="s">
        <x:v>3299</x:v>
      </x:c>
      <x:c r="F108" s="107" t="s">
        <x:v>501</x:v>
      </x:c>
      <x:c r="G108" s="107" t="s">
        <x:v>506</x:v>
      </x:c>
      <x:c r="H108" s="107" t="s">
        <x:v>3674</x:v>
      </x:c>
      <x:c r="I108" s="106">
        <x:v>2</x:v>
      </x:c>
      <x:c r="J108" s="107" t="s">
        <x:v>560</x:v>
      </x:c>
      <x:c r="K108" s="108" t="s">
        <x:v>940</x:v>
      </x:c>
      <x:c r="L108" s="108" t="s">
        <x:v>961</x:v>
      </x:c>
      <x:c r="M108" s="107" t="s">
        <x:v>3654</x:v>
      </x:c>
      <x:c r="N108" s="109">
        <x:v>0.05289351851851852</x:v>
      </x:c>
      <x:c r="O108" s="107" t="s">
        <x:v>522</x:v>
      </x:c>
      <x:c r="P108" s="110">
        <x:v>4</x:v>
      </x:c>
      <x:c r="Q108" s="110">
        <x:v>425</x:v>
      </x:c>
      <x:c r="R108" s="112"/>
      <x:c r="S108" s="111" t="s">
        <x:v>961</x:v>
      </x:c>
      <x:c r="T108" s="111" t="s">
        <x:v>935</x:v>
      </x:c>
      <x:c r="U108" s="111" t="s">
        <x:v>960</x:v>
      </x:c>
      <x:c r="V108" s="106"/>
      <x:c r="W108" s="106"/>
      <x:c r="X108" s="112"/>
      <x:c r="Y108" s="112"/>
    </x:row>
    <x:row r="109" spans="1:25" ht="39.95000000000000284217" customHeight="1">
      <x:c r="A109" s="114" t="s">
        <x:v>414</x:v>
      </x:c>
      <x:c r="B109" s="106">
        <x:v>107</x:v>
      </x:c>
      <x:c r="C109" s="106">
        <x:v>2</x:v>
      </x:c>
      <x:c r="D109" s="106">
        <x:v>7</x:v>
      </x:c>
      <x:c r="E109" s="107" t="s">
        <x:v>2620</x:v>
      </x:c>
      <x:c r="F109" s="107" t="s">
        <x:v>1380</x:v>
      </x:c>
      <x:c r="G109" s="107" t="s">
        <x:v>1370</x:v>
      </x:c>
      <x:c r="H109" s="107" t="s">
        <x:v>743</x:v>
      </x:c>
      <x:c r="I109" s="106">
        <x:v>3</x:v>
      </x:c>
      <x:c r="J109" s="107" t="s">
        <x:v>742</x:v>
      </x:c>
      <x:c r="K109" s="108" t="s">
        <x:v>940</x:v>
      </x:c>
      <x:c r="L109" s="108" t="s">
        <x:v>935</x:v>
      </x:c>
      <x:c r="M109" s="107" t="s">
        <x:v>3036</x:v>
      </x:c>
      <x:c r="N109" s="109">
        <x:v>0.053356481481481484</x:v>
      </x:c>
      <x:c r="O109" s="107" t="s">
        <x:v>522</x:v>
      </x:c>
      <x:c r="P109" s="110">
        <x:v>4</x:v>
      </x:c>
      <x:c r="Q109" s="110">
        <x:v>429</x:v>
      </x:c>
      <x:c r="R109" s="112"/>
      <x:c r="S109" s="111" t="s">
        <x:v>935</x:v>
      </x:c>
      <x:c r="T109" s="111" t="s">
        <x:v>960</x:v>
      </x:c>
      <x:c r="U109" s="111" t="s">
        <x:v>934</x:v>
      </x:c>
      <x:c r="V109" s="106"/>
      <x:c r="W109" s="106"/>
      <x:c r="X109" s="112"/>
      <x:c r="Y109" s="112"/>
    </x:row>
    <x:row r="110" spans="1:25" ht="39.95000000000000284217" customHeight="1">
      <x:c r="A110" s="114" t="s">
        <x:v>414</x:v>
      </x:c>
      <x:c r="B110" s="106">
        <x:v>108</x:v>
      </x:c>
      <x:c r="C110" s="106">
        <x:v>1</x:v>
      </x:c>
      <x:c r="D110" s="106">
        <x:v>10</x:v>
      </x:c>
      <x:c r="E110" s="107" t="s">
        <x:v>2830</x:v>
      </x:c>
      <x:c r="F110" s="107" t="s">
        <x:v>175</x:v>
      </x:c>
      <x:c r="G110" s="107" t="s">
        <x:v>3684</x:v>
      </x:c>
      <x:c r="H110" s="107" t="s">
        <x:v>3068</x:v>
      </x:c>
      <x:c r="I110" s="106">
        <x:v>2</x:v>
      </x:c>
      <x:c r="J110" s="107" t="s">
        <x:v>455</x:v>
      </x:c>
      <x:c r="K110" s="108" t="s">
        <x:v>940</x:v>
      </x:c>
      <x:c r="L110" s="108" t="s">
        <x:v>1988</x:v>
      </x:c>
      <x:c r="M110" s="107" t="s">
        <x:v>769</x:v>
      </x:c>
      <x:c r="N110" s="109">
        <x:v>0.054282407407407404</x:v>
      </x:c>
      <x:c r="O110" s="107" t="s">
        <x:v>522</x:v>
      </x:c>
      <x:c r="P110" s="110">
        <x:v>5</x:v>
      </x:c>
      <x:c r="Q110" s="110">
        <x:v>434</x:v>
      </x:c>
      <x:c r="R110" s="112"/>
      <x:c r="S110" s="111" t="s">
        <x:v>1988</x:v>
      </x:c>
      <x:c r="T110" s="111" t="s">
        <x:v>2040</x:v>
      </x:c>
      <x:c r="U110" s="111" t="s">
        <x:v>945</x:v>
      </x:c>
      <x:c r="V110" s="106"/>
      <x:c r="W110" s="106"/>
      <x:c r="X110" s="112"/>
      <x:c r="Y110" s="112"/>
    </x:row>
    <x:row r="111" spans="1:25" ht="39.95000000000000284217" customHeight="1">
      <x:c r="A111" s="114" t="s">
        <x:v>414</x:v>
      </x:c>
      <x:c r="B111" s="106">
        <x:v>109</x:v>
      </x:c>
      <x:c r="C111" s="106">
        <x:v>1</x:v>
      </x:c>
      <x:c r="D111" s="106">
        <x:v>8</x:v>
      </x:c>
      <x:c r="E111" s="107" t="s">
        <x:v>1461</x:v>
      </x:c>
      <x:c r="F111" s="107" t="s">
        <x:v>1048</x:v>
      </x:c>
      <x:c r="G111" s="107" t="s">
        <x:v>1069</x:v>
      </x:c>
      <x:c r="H111" s="107" t="s">
        <x:v>3674</x:v>
      </x:c>
      <x:c r="I111" s="106">
        <x:v>2</x:v>
      </x:c>
      <x:c r="J111" s="107" t="s">
        <x:v>454</x:v>
      </x:c>
      <x:c r="K111" s="108" t="s">
        <x:v>940</x:v>
      </x:c>
      <x:c r="L111" s="108" t="s">
        <x:v>961</x:v>
      </x:c>
      <x:c r="M111" s="107" t="s">
        <x:v>3654</x:v>
      </x:c>
      <x:c r="N111" s="109">
        <x:v>0.054803240740740743</x:v>
      </x:c>
      <x:c r="O111" s="107" t="s">
        <x:v>2380</x:v>
      </x:c>
      <x:c r="P111" s="110">
        <x:v>4</x:v>
      </x:c>
      <x:c r="Q111" s="110">
        <x:v>438</x:v>
      </x:c>
      <x:c r="R111" s="112"/>
      <x:c r="S111" s="111" t="s">
        <x:v>961</x:v>
      </x:c>
      <x:c r="T111" s="111" t="s">
        <x:v>935</x:v>
      </x:c>
      <x:c r="U111" s="111" t="s">
        <x:v>960</x:v>
      </x:c>
      <x:c r="V111" s="106"/>
      <x:c r="W111" s="106"/>
      <x:c r="X111" s="112"/>
      <x:c r="Y111" s="112"/>
    </x:row>
    <x:row r="112" spans="1:25" ht="39.95000000000000284217" customHeight="1">
      <x:c r="A112" s="114" t="s">
        <x:v>414</x:v>
      </x:c>
      <x:c r="B112" s="116">
        <x:v>110</x:v>
      </x:c>
      <x:c r="C112" s="116">
        <x:v>2</x:v>
      </x:c>
      <x:c r="D112" s="116">
        <x:v>7</x:v>
      </x:c>
      <x:c r="E112" s="117" t="s">
        <x:v>2844</x:v>
      </x:c>
      <x:c r="F112" s="118" t="s">
        <x:v>2236</x:v>
      </x:c>
      <x:c r="G112" s="118" t="s">
        <x:v>640</x:v>
      </x:c>
      <x:c r="H112" s="118" t="s">
        <x:v>743</x:v>
      </x:c>
      <x:c r="I112" s="116">
        <x:v>3</x:v>
      </x:c>
      <x:c r="J112" s="118" t="s">
        <x:v>449</x:v>
      </x:c>
      <x:c r="K112" s="119" t="s">
        <x:v>940</x:v>
      </x:c>
      <x:c r="L112" s="119" t="s">
        <x:v>935</x:v>
      </x:c>
      <x:c r="M112" s="118" t="s">
        <x:v>3036</x:v>
      </x:c>
      <x:c r="N112" s="120">
        <x:v>0.055266203703703706</x:v>
      </x:c>
      <x:c r="O112" s="117" t="s">
        <x:v>2380</x:v>
      </x:c>
      <x:c r="P112" s="121">
        <x:v>4</x:v>
      </x:c>
      <x:c r="Q112" s="122">
        <x:v>442</x:v>
      </x:c>
      <x:c r="R112" s="143"/>
      <x:c r="S112" s="124" t="s">
        <x:v>935</x:v>
      </x:c>
      <x:c r="T112" s="124" t="s">
        <x:v>960</x:v>
      </x:c>
      <x:c r="U112" s="124" t="s">
        <x:v>934</x:v>
      </x:c>
      <x:c r="V112" s="116"/>
      <x:c r="W112" s="116"/>
      <x:c r="X112" s="125"/>
      <x:c r="Y112" s="112"/>
    </x:row>
    <x:row r="113" spans="1:25" ht="39.95000000000000284217" customHeight="1">
      <x:c r="A113" s="114" t="s">
        <x:v>414</x:v>
      </x:c>
      <x:c r="B113" s="106">
        <x:v>111</x:v>
      </x:c>
      <x:c r="C113" s="106">
        <x:v>1</x:v>
      </x:c>
      <x:c r="D113" s="106">
        <x:v>10</x:v>
      </x:c>
      <x:c r="E113" s="107" t="s">
        <x:v>2623</x:v>
      </x:c>
      <x:c r="F113" s="107" t="s">
        <x:v>1410</x:v>
      </x:c>
      <x:c r="G113" s="107" t="s">
        <x:v>1217</x:v>
      </x:c>
      <x:c r="H113" s="107" t="s">
        <x:v>3068</x:v>
      </x:c>
      <x:c r="I113" s="106">
        <x:v>2</x:v>
      </x:c>
      <x:c r="J113" s="107" t="s">
        <x:v>575</x:v>
      </x:c>
      <x:c r="K113" s="108" t="s">
        <x:v>940</x:v>
      </x:c>
      <x:c r="L113" s="108" t="s">
        <x:v>945</x:v>
      </x:c>
      <x:c r="M113" s="107" t="s">
        <x:v>769</x:v>
      </x:c>
      <x:c r="N113" s="109">
        <x:v>0.055960648148148148</x:v>
      </x:c>
      <x:c r="O113" s="107" t="s">
        <x:v>2380</x:v>
      </x:c>
      <x:c r="P113" s="110">
        <x:v>8</x:v>
      </x:c>
      <x:c r="Q113" s="110">
        <x:v>450</x:v>
      </x:c>
      <x:c r="R113" s="112"/>
      <x:c r="S113" s="111" t="s">
        <x:v>945</x:v>
      </x:c>
      <x:c r="T113" s="111" t="s">
        <x:v>933</x:v>
      </x:c>
      <x:c r="U113" s="111" t="s">
        <x:v>951</x:v>
      </x:c>
      <x:c r="V113" s="106"/>
      <x:c r="W113" s="106"/>
      <x:c r="X113" s="112"/>
      <x:c r="Y113" s="112"/>
    </x:row>
    <x:row r="114" spans="1:25" ht="39.95000000000000284217" customHeight="1">
      <x:c r="A114" s="114" t="s">
        <x:v>414</x:v>
      </x:c>
      <x:c r="B114" s="106">
        <x:v>112</x:v>
      </x:c>
      <x:c r="C114" s="106">
        <x:v>1</x:v>
      </x:c>
      <x:c r="D114" s="106">
        <x:v>8</x:v>
      </x:c>
      <x:c r="E114" s="107" t="s">
        <x:v>3301</x:v>
      </x:c>
      <x:c r="F114" s="107" t="s">
        <x:v>1223</x:v>
      </x:c>
      <x:c r="G114" s="107" t="s">
        <x:v>1225</x:v>
      </x:c>
      <x:c r="H114" s="107" t="s">
        <x:v>3674</x:v>
      </x:c>
      <x:c r="I114" s="106">
        <x:v>2</x:v>
      </x:c>
      <x:c r="J114" s="107" t="s">
        <x:v>2227</x:v>
      </x:c>
      <x:c r="K114" s="108" t="s">
        <x:v>940</x:v>
      </x:c>
      <x:c r="L114" s="108" t="s">
        <x:v>961</x:v>
      </x:c>
      <x:c r="M114" s="107" t="s">
        <x:v>3654</x:v>
      </x:c>
      <x:c r="N114" s="109">
        <x:v>0.05648148148148148</x:v>
      </x:c>
      <x:c r="O114" s="107" t="s">
        <x:v>2380</x:v>
      </x:c>
      <x:c r="P114" s="110">
        <x:v>4</x:v>
      </x:c>
      <x:c r="Q114" s="110">
        <x:v>454</x:v>
      </x:c>
      <x:c r="R114" s="112"/>
      <x:c r="S114" s="111" t="s">
        <x:v>961</x:v>
      </x:c>
      <x:c r="T114" s="111" t="s">
        <x:v>935</x:v>
      </x:c>
      <x:c r="U114" s="111" t="s">
        <x:v>960</x:v>
      </x:c>
      <x:c r="V114" s="106"/>
      <x:c r="W114" s="106"/>
      <x:c r="X114" s="112"/>
      <x:c r="Y114" s="112"/>
    </x:row>
    <x:row r="115" spans="1:25" ht="39.95000000000000284217" customHeight="1">
      <x:c r="A115" s="114" t="s">
        <x:v>414</x:v>
      </x:c>
      <x:c r="B115" s="106">
        <x:v>113</x:v>
      </x:c>
      <x:c r="C115" s="106">
        <x:v>1</x:v>
      </x:c>
      <x:c r="D115" s="106">
        <x:v>8</x:v>
      </x:c>
      <x:c r="E115" s="107" t="s">
        <x:v>2845</x:v>
      </x:c>
      <x:c r="F115" s="107" t="s">
        <x:v>2242</x:v>
      </x:c>
      <x:c r="G115" s="107" t="s">
        <x:v>1205</x:v>
      </x:c>
      <x:c r="H115" s="107" t="s">
        <x:v>3674</x:v>
      </x:c>
      <x:c r="I115" s="106">
        <x:v>2</x:v>
      </x:c>
      <x:c r="J115" s="107" t="s">
        <x:v>610</x:v>
      </x:c>
      <x:c r="K115" s="108" t="s">
        <x:v>940</x:v>
      </x:c>
      <x:c r="L115" s="108" t="s">
        <x:v>961</x:v>
      </x:c>
      <x:c r="M115" s="107" t="s">
        <x:v>3654</x:v>
      </x:c>
      <x:c r="N115" s="109">
        <x:v>0.057002314814814818</x:v>
      </x:c>
      <x:c r="O115" s="107" t="s">
        <x:v>2380</x:v>
      </x:c>
      <x:c r="P115" s="110">
        <x:v>4</x:v>
      </x:c>
      <x:c r="Q115" s="110">
        <x:v>458</x:v>
      </x:c>
      <x:c r="R115" s="112"/>
      <x:c r="S115" s="111" t="s">
        <x:v>961</x:v>
      </x:c>
      <x:c r="T115" s="111" t="s">
        <x:v>935</x:v>
      </x:c>
      <x:c r="U115" s="111" t="s">
        <x:v>960</x:v>
      </x:c>
      <x:c r="V115" s="106"/>
      <x:c r="W115" s="106" t="s">
        <x:v>562</x:v>
      </x:c>
      <x:c r="X115" s="112"/>
      <x:c r="Y115" s="112"/>
    </x:row>
    <x:row r="116" spans="1:25" ht="39.95000000000000284217" customHeight="1">
      <x:c r="A116" s="114" t="s">
        <x:v>414</x:v>
      </x:c>
      <x:c r="B116" s="106">
        <x:v>114</x:v>
      </x:c>
      <x:c r="C116" s="106">
        <x:v>1</x:v>
      </x:c>
      <x:c r="D116" s="106">
        <x:v>8</x:v>
      </x:c>
      <x:c r="E116" s="107" t="s">
        <x:v>3302</x:v>
      </x:c>
      <x:c r="F116" s="107" t="s">
        <x:v>3450</x:v>
      </x:c>
      <x:c r="G116" s="107" t="s">
        <x:v>1830</x:v>
      </x:c>
      <x:c r="H116" s="107" t="s">
        <x:v>3674</x:v>
      </x:c>
      <x:c r="I116" s="106">
        <x:v>2</x:v>
      </x:c>
      <x:c r="J116" s="107" t="s">
        <x:v>625</x:v>
      </x:c>
      <x:c r="K116" s="108" t="s">
        <x:v>940</x:v>
      </x:c>
      <x:c r="L116" s="108" t="s">
        <x:v>961</x:v>
      </x:c>
      <x:c r="M116" s="107" t="s">
        <x:v>3654</x:v>
      </x:c>
      <x:c r="N116" s="109">
        <x:v>0.05752314814814815</x:v>
      </x:c>
      <x:c r="O116" s="107" t="s">
        <x:v>2380</x:v>
      </x:c>
      <x:c r="P116" s="110">
        <x:v>4</x:v>
      </x:c>
      <x:c r="Q116" s="110">
        <x:v>462</x:v>
      </x:c>
      <x:c r="R116" s="112"/>
      <x:c r="S116" s="111" t="s">
        <x:v>961</x:v>
      </x:c>
      <x:c r="T116" s="111" t="s">
        <x:v>935</x:v>
      </x:c>
      <x:c r="U116" s="111" t="s">
        <x:v>960</x:v>
      </x:c>
      <x:c r="V116" s="106"/>
      <x:c r="W116" s="106" t="s">
        <x:v>599</x:v>
      </x:c>
      <x:c r="X116" s="112"/>
      <x:c r="Y116" s="112"/>
    </x:row>
    <x:row r="117" spans="1:25" ht="39.95000000000000284217" customHeight="1">
      <x:c r="A117" s="127" t="s">
        <x:v>433</x:v>
      </x:c>
      <x:c r="B117" s="106">
        <x:v>115</x:v>
      </x:c>
      <x:c r="C117" s="106">
        <x:v>1</x:v>
      </x:c>
      <x:c r="D117" s="106">
        <x:v>8</x:v>
      </x:c>
      <x:c r="E117" s="107" t="s">
        <x:v>2834</x:v>
      </x:c>
      <x:c r="F117" s="107" t="s">
        <x:v>3437</x:v>
      </x:c>
      <x:c r="G117" s="107" t="s">
        <x:v>489</x:v>
      </x:c>
      <x:c r="H117" s="107" t="s">
        <x:v>1158</x:v>
      </x:c>
      <x:c r="I117" s="106">
        <x:v>2</x:v>
      </x:c>
      <x:c r="J117" s="107" t="s">
        <x:v>585</x:v>
      </x:c>
      <x:c r="K117" s="108" t="s">
        <x:v>940</x:v>
      </x:c>
      <x:c r="L117" s="108" t="s">
        <x:v>957</x:v>
      </x:c>
      <x:c r="M117" s="107" t="s">
        <x:v>611</x:v>
      </x:c>
      <x:c r="N117" s="109">
        <x:v>0.0578125</x:v>
      </x:c>
      <x:c r="O117" s="107" t="s">
        <x:v>589</x:v>
      </x:c>
      <x:c r="P117" s="110">
        <x:v>3</x:v>
      </x:c>
      <x:c r="Q117" s="110">
        <x:v>465</x:v>
      </x:c>
      <x:c r="R117" s="112"/>
      <x:c r="S117" s="111" t="s">
        <x:v>957</x:v>
      </x:c>
      <x:c r="T117" s="111" t="s">
        <x:v>957</x:v>
      </x:c>
      <x:c r="U117" s="111" t="s">
        <x:v>957</x:v>
      </x:c>
      <x:c r="V117" s="106"/>
      <x:c r="W117" s="106"/>
      <x:c r="X117" s="112"/>
      <x:c r="Y117" s="112"/>
    </x:row>
    <x:row r="118" spans="1:25" ht="39.95000000000000284217" customHeight="1">
      <x:c r="A118" s="127" t="s">
        <x:v>433</x:v>
      </x:c>
      <x:c r="B118" s="106">
        <x:v>116</x:v>
      </x:c>
      <x:c r="C118" s="106">
        <x:v>1</x:v>
      </x:c>
      <x:c r="D118" s="106">
        <x:v>8</x:v>
      </x:c>
      <x:c r="E118" s="107" t="s">
        <x:v>2839</x:v>
      </x:c>
      <x:c r="F118" s="107" t="s">
        <x:v>1439</x:v>
      </x:c>
      <x:c r="G118" s="107" t="s">
        <x:v>1378</x:v>
      </x:c>
      <x:c r="H118" s="107" t="s">
        <x:v>3674</x:v>
      </x:c>
      <x:c r="I118" s="106">
        <x:v>2</x:v>
      </x:c>
      <x:c r="J118" s="107" t="s">
        <x:v>815</x:v>
      </x:c>
      <x:c r="K118" s="108" t="s">
        <x:v>940</x:v>
      </x:c>
      <x:c r="L118" s="108" t="s">
        <x:v>961</x:v>
      </x:c>
      <x:c r="M118" s="107" t="s">
        <x:v>3654</x:v>
      </x:c>
      <x:c r="N118" s="109">
        <x:v>0.058333333333333334</x:v>
      </x:c>
      <x:c r="O118" s="107" t="s">
        <x:v>589</x:v>
      </x:c>
      <x:c r="P118" s="110">
        <x:v>4</x:v>
      </x:c>
      <x:c r="Q118" s="110">
        <x:v>469</x:v>
      </x:c>
      <x:c r="R118" s="112"/>
      <x:c r="S118" s="111" t="s">
        <x:v>961</x:v>
      </x:c>
      <x:c r="T118" s="111" t="s">
        <x:v>935</x:v>
      </x:c>
      <x:c r="U118" s="111" t="s">
        <x:v>960</x:v>
      </x:c>
      <x:c r="V118" s="106"/>
      <x:c r="W118" s="106"/>
      <x:c r="X118" s="112"/>
      <x:c r="Y118" s="112"/>
    </x:row>
    <x:row r="119" spans="1:25" ht="39.95000000000000284217" customHeight="1">
      <x:c r="A119" s="127" t="s">
        <x:v>433</x:v>
      </x:c>
      <x:c r="B119" s="106">
        <x:v>117</x:v>
      </x:c>
      <x:c r="C119" s="106">
        <x:v>1</x:v>
      </x:c>
      <x:c r="D119" s="106">
        <x:v>10</x:v>
      </x:c>
      <x:c r="E119" s="107" t="s">
        <x:v>778</x:v>
      </x:c>
      <x:c r="F119" s="107" t="s">
        <x:v>209</x:v>
      </x:c>
      <x:c r="G119" s="107" t="s">
        <x:v>1429</x:v>
      </x:c>
      <x:c r="H119" s="107" t="s">
        <x:v>3068</x:v>
      </x:c>
      <x:c r="I119" s="106">
        <x:v>2</x:v>
      </x:c>
      <x:c r="J119" s="107" t="s">
        <x:v>584</x:v>
      </x:c>
      <x:c r="K119" s="108" t="s">
        <x:v>940</x:v>
      </x:c>
      <x:c r="L119" s="108" t="s">
        <x:v>1988</x:v>
      </x:c>
      <x:c r="M119" s="107" t="s">
        <x:v>769</x:v>
      </x:c>
      <x:c r="N119" s="109">
        <x:v>0.059259259259259262</x:v>
      </x:c>
      <x:c r="O119" s="107" t="s">
        <x:v>589</x:v>
      </x:c>
      <x:c r="P119" s="110">
        <x:v>5</x:v>
      </x:c>
      <x:c r="Q119" s="110">
        <x:v>474</x:v>
      </x:c>
      <x:c r="R119" s="112"/>
      <x:c r="S119" s="111" t="s">
        <x:v>1988</x:v>
      </x:c>
      <x:c r="T119" s="111" t="s">
        <x:v>2040</x:v>
      </x:c>
      <x:c r="U119" s="111" t="s">
        <x:v>945</x:v>
      </x:c>
      <x:c r="V119" s="106"/>
      <x:c r="W119" s="106"/>
      <x:c r="X119" s="112"/>
      <x:c r="Y119" s="112"/>
    </x:row>
    <x:row r="120" spans="1:25" ht="39.95000000000000284217" customHeight="1">
      <x:c r="A120" s="127" t="s">
        <x:v>433</x:v>
      </x:c>
      <x:c r="B120" s="106">
        <x:v>118</x:v>
      </x:c>
      <x:c r="C120" s="106">
        <x:v>2</x:v>
      </x:c>
      <x:c r="D120" s="106">
        <x:v>6</x:v>
      </x:c>
      <x:c r="E120" s="107" t="s">
        <x:v>1264</x:v>
      </x:c>
      <x:c r="F120" s="107" t="s">
        <x:v>1688</x:v>
      </x:c>
      <x:c r="G120" s="107" t="s">
        <x:v>201</x:v>
      </x:c>
      <x:c r="H120" s="107" t="s">
        <x:v>1387</x:v>
      </x:c>
      <x:c r="I120" s="106">
        <x:v>10</x:v>
      </x:c>
      <x:c r="J120" s="107" t="s">
        <x:v>3485</x:v>
      </x:c>
      <x:c r="K120" s="108" t="s">
        <x:v>940</x:v>
      </x:c>
      <x:c r="L120" s="108" t="s">
        <x:v>2022</x:v>
      </x:c>
      <x:c r="M120" s="107" t="s">
        <x:v>2270</x:v>
      </x:c>
      <x:c r="N120" s="109">
        <x:v>0.060300925925925924</x:v>
      </x:c>
      <x:c r="O120" s="107" t="s">
        <x:v>589</x:v>
      </x:c>
      <x:c r="P120" s="110">
        <x:v>3</x:v>
      </x:c>
      <x:c r="Q120" s="110">
        <x:v>477</x:v>
      </x:c>
      <x:c r="R120" s="112"/>
      <x:c r="S120" s="111" t="s">
        <x:v>2022</x:v>
      </x:c>
      <x:c r="T120" s="111" t="s">
        <x:v>2029</x:v>
      </x:c>
      <x:c r="U120" s="111" t="s">
        <x:v>2024</x:v>
      </x:c>
      <x:c r="V120" s="106"/>
      <x:c r="W120" s="106"/>
      <x:c r="X120" s="112"/>
      <x:c r="Y120" s="112" t="s">
        <x:v>3704</x:v>
      </x:c>
    </x:row>
    <x:row r="121" spans="1:25" ht="39.95000000000000284217" customHeight="1">
      <x:c r="A121" s="127" t="s">
        <x:v>433</x:v>
      </x:c>
      <x:c r="B121" s="106">
        <x:v>119</x:v>
      </x:c>
      <x:c r="C121" s="106">
        <x:v>3</x:v>
      </x:c>
      <x:c r="D121" s="106">
        <x:v>7</x:v>
      </x:c>
      <x:c r="E121" s="107" t="s">
        <x:v>2505</x:v>
      </x:c>
      <x:c r="F121" s="107" t="s">
        <x:v>3473</x:v>
      </x:c>
      <x:c r="G121" s="107" t="s">
        <x:v>1144</x:v>
      </x:c>
      <x:c r="H121" s="107" t="s">
        <x:v>2473</x:v>
      </x:c>
      <x:c r="I121" s="106">
        <x:v>7</x:v>
      </x:c>
      <x:c r="J121" s="107" t="s">
        <x:v>2267</x:v>
      </x:c>
      <x:c r="K121" s="108" t="s">
        <x:v>578</x:v>
      </x:c>
      <x:c r="L121" s="108" t="s">
        <x:v>961</x:v>
      </x:c>
      <x:c r="M121" s="107" t="s">
        <x:v>1188</x:v>
      </x:c>
      <x:c r="N121" s="109">
        <x:v>0.060821759259259256</x:v>
      </x:c>
      <x:c r="O121" s="107" t="s">
        <x:v>589</x:v>
      </x:c>
      <x:c r="P121" s="110">
        <x:v>6</x:v>
      </x:c>
      <x:c r="Q121" s="110">
        <x:v>483</x:v>
      </x:c>
      <x:c r="R121" s="112"/>
      <x:c r="S121" s="111" t="s">
        <x:v>961</x:v>
      </x:c>
      <x:c r="T121" s="111" t="s">
        <x:v>935</x:v>
      </x:c>
      <x:c r="U121" s="111" t="s">
        <x:v>935</x:v>
      </x:c>
      <x:c r="V121" s="106"/>
      <x:c r="W121" s="106"/>
      <x:c r="X121" s="112"/>
      <x:c r="Y121" s="112" t="s">
        <x:v>588</x:v>
      </x:c>
    </x:row>
    <x:row r="122" spans="1:25" ht="39.95000000000000284217" customHeight="1">
      <x:c r="A122" s="127" t="s">
        <x:v>433</x:v>
      </x:c>
      <x:c r="B122" s="106">
        <x:v>120</x:v>
      </x:c>
      <x:c r="C122" s="106">
        <x:v>1</x:v>
      </x:c>
      <x:c r="D122" s="106">
        <x:v>10</x:v>
      </x:c>
      <x:c r="E122" s="107" t="s">
        <x:v>1459</x:v>
      </x:c>
      <x:c r="F122" s="107" t="s">
        <x:v>1425</x:v>
      </x:c>
      <x:c r="G122" s="107" t="s">
        <x:v>1153</x:v>
      </x:c>
      <x:c r="H122" s="107" t="s">
        <x:v>3068</x:v>
      </x:c>
      <x:c r="I122" s="106">
        <x:v>2</x:v>
      </x:c>
      <x:c r="J122" s="107" t="s">
        <x:v>448</x:v>
      </x:c>
      <x:c r="K122" s="108" t="s">
        <x:v>940</x:v>
      </x:c>
      <x:c r="L122" s="108" t="s">
        <x:v>1988</x:v>
      </x:c>
      <x:c r="M122" s="107" t="s">
        <x:v>769</x:v>
      </x:c>
      <x:c r="N122" s="109">
        <x:v>0.061747685185185183</x:v>
      </x:c>
      <x:c r="O122" s="94" t="s">
        <x:v>589</x:v>
      </x:c>
      <x:c r="P122" s="110">
        <x:v>5</x:v>
      </x:c>
      <x:c r="Q122" s="110">
        <x:v>488</x:v>
      </x:c>
      <x:c r="R122" s="112"/>
      <x:c r="S122" s="111" t="s">
        <x:v>1988</x:v>
      </x:c>
      <x:c r="T122" s="111" t="s">
        <x:v>2040</x:v>
      </x:c>
      <x:c r="U122" s="111" t="s">
        <x:v>945</x:v>
      </x:c>
      <x:c r="V122" s="106"/>
      <x:c r="W122" s="106"/>
      <x:c r="X122" s="112"/>
      <x:c r="Y122" s="94"/>
    </x:row>
    <x:row r="123" spans="1:25" ht="39.95000000000000284217" customHeight="1">
      <x:c r="A123" s="127" t="s">
        <x:v>433</x:v>
      </x:c>
      <x:c r="B123" s="106">
        <x:v>121</x:v>
      </x:c>
      <x:c r="C123" s="106">
        <x:v>4</x:v>
      </x:c>
      <x:c r="D123" s="106">
        <x:v>7</x:v>
      </x:c>
      <x:c r="E123" s="107" t="s">
        <x:v>2507</x:v>
      </x:c>
      <x:c r="F123" s="107" t="s">
        <x:v>3482</x:v>
      </x:c>
      <x:c r="G123" s="107" t="s">
        <x:v>1606</x:v>
      </x:c>
      <x:c r="H123" s="107" t="s">
        <x:v>1412</x:v>
      </x:c>
      <x:c r="I123" s="106">
        <x:v>2</x:v>
      </x:c>
      <x:c r="J123" s="107" t="s">
        <x:v>3694</x:v>
      </x:c>
      <x:c r="K123" s="108" t="s">
        <x:v>940</x:v>
      </x:c>
      <x:c r="L123" s="108" t="s">
        <x:v>935</x:v>
      </x:c>
      <x:c r="M123" s="107" t="s">
        <x:v>3215</x:v>
      </x:c>
      <x:c r="N123" s="109">
        <x:v>0.062210648148148147</x:v>
      </x:c>
      <x:c r="O123" s="94" t="s">
        <x:v>2387</x:v>
      </x:c>
      <x:c r="P123" s="110">
        <x:v>4</x:v>
      </x:c>
      <x:c r="Q123" s="110">
        <x:v>492</x:v>
      </x:c>
      <x:c r="R123" s="112"/>
      <x:c r="S123" s="111" t="s">
        <x:v>935</x:v>
      </x:c>
      <x:c r="T123" s="111" t="s">
        <x:v>960</x:v>
      </x:c>
      <x:c r="U123" s="111" t="s">
        <x:v>960</x:v>
      </x:c>
      <x:c r="V123" s="106"/>
      <x:c r="W123" s="106"/>
      <x:c r="X123" s="112"/>
      <x:c r="Y123" s="94" t="s">
        <x:v>3250</x:v>
      </x:c>
    </x:row>
    <x:row r="124" spans="1:25" ht="39.95000000000000284217" customHeight="1">
      <x:c r="A124" s="128" t="s">
        <x:v>433</x:v>
      </x:c>
      <x:c r="B124" s="106">
        <x:v>122</x:v>
      </x:c>
      <x:c r="C124" s="106">
        <x:v>4</x:v>
      </x:c>
      <x:c r="D124" s="106">
        <x:v>7</x:v>
      </x:c>
      <x:c r="E124" s="94" t="s">
        <x:v>2749</x:v>
      </x:c>
      <x:c r="F124" s="94" t="s">
        <x:v>1067</x:v>
      </x:c>
      <x:c r="G124" s="94" t="s">
        <x:v>1064</x:v>
      </x:c>
      <x:c r="H124" s="94" t="s">
        <x:v>1187</x:v>
      </x:c>
      <x:c r="I124" s="106">
        <x:v>4</x:v>
      </x:c>
      <x:c r="J124" s="107" t="s">
        <x:v>2357</x:v>
      </x:c>
      <x:c r="K124" s="106" t="s">
        <x:v>3510</x:v>
      </x:c>
      <x:c r="L124" s="106" t="s">
        <x:v>933</x:v>
      </x:c>
      <x:c r="M124" s="94" t="s">
        <x:v>733</x:v>
      </x:c>
      <x:c r="N124" s="109">
        <x:v>0.062847222222222221</x:v>
      </x:c>
      <x:c r="O124" s="94" t="s">
        <x:v>2387</x:v>
      </x:c>
      <x:c r="P124" s="110">
        <x:v>5</x:v>
      </x:c>
      <x:c r="Q124" s="110">
        <x:v>497</x:v>
      </x:c>
      <x:c r="R124" s="112"/>
      <x:c r="S124" s="111" t="s">
        <x:v>933</x:v>
      </x:c>
      <x:c r="T124" s="111" t="s">
        <x:v>961</x:v>
      </x:c>
      <x:c r="U124" s="111" t="s">
        <x:v>961</x:v>
      </x:c>
      <x:c r="V124" s="106"/>
      <x:c r="W124" s="106"/>
      <x:c r="X124" s="112"/>
      <x:c r="Y124" s="94"/>
    </x:row>
    <x:row r="125" spans="1:25" ht="39.95000000000000284217" customHeight="1">
      <x:c r="A125" s="128" t="s">
        <x:v>433</x:v>
      </x:c>
      <x:c r="B125" s="106">
        <x:v>123</x:v>
      </x:c>
      <x:c r="C125" s="106">
        <x:v>5</x:v>
      </x:c>
      <x:c r="D125" s="106">
        <x:v>7</x:v>
      </x:c>
      <x:c r="E125" s="94" t="s">
        <x:v>1458</x:v>
      </x:c>
      <x:c r="F125" s="94" t="s">
        <x:v>1820</x:v>
      </x:c>
      <x:c r="G125" s="94" t="s">
        <x:v>1803</x:v>
      </x:c>
      <x:c r="H125" s="94" t="s">
        <x:v>1426</x:v>
      </x:c>
      <x:c r="I125" s="106">
        <x:v>6</x:v>
      </x:c>
      <x:c r="J125" s="94" t="s">
        <x:v>1331</x:v>
      </x:c>
      <x:c r="K125" s="106" t="s">
        <x:v>3506</x:v>
      </x:c>
      <x:c r="L125" s="106" t="s">
        <x:v>1988</x:v>
      </x:c>
      <x:c r="M125" s="94" t="s">
        <x:v>3054</x:v>
      </x:c>
      <x:c r="N125" s="109">
        <x:v>0.063773148148148148</x:v>
      </x:c>
      <x:c r="O125" s="94" t="s">
        <x:v>2387</x:v>
      </x:c>
      <x:c r="P125" s="110">
        <x:v>6</x:v>
      </x:c>
      <x:c r="Q125" s="110">
        <x:v>503</x:v>
      </x:c>
      <x:c r="R125" s="112"/>
      <x:c r="S125" s="111" t="s">
        <x:v>1988</x:v>
      </x:c>
      <x:c r="T125" s="111" t="s">
        <x:v>2040</x:v>
      </x:c>
      <x:c r="U125" s="111" t="s">
        <x:v>2040</x:v>
      </x:c>
      <x:c r="V125" s="115"/>
      <x:c r="W125" s="106"/>
      <x:c r="X125" s="112"/>
      <x:c r="Y125" s="94"/>
    </x:row>
    <x:row r="126" spans="1:25" ht="39.95000000000000284217" customHeight="1">
      <x:c r="A126" s="128" t="s">
        <x:v>433</x:v>
      </x:c>
      <x:c r="B126" s="106">
        <x:v>124</x:v>
      </x:c>
      <x:c r="C126" s="106">
        <x:v>6</x:v>
      </x:c>
      <x:c r="D126" s="106">
        <x:v>7</x:v>
      </x:c>
      <x:c r="E126" s="94" t="s">
        <x:v>2751</x:v>
      </x:c>
      <x:c r="F126" s="94" t="s">
        <x:v>1431</x:v>
      </x:c>
      <x:c r="G126" s="94" t="s">
        <x:v>186</x:v>
      </x:c>
      <x:c r="H126" s="94" t="s">
        <x:v>498</x:v>
      </x:c>
      <x:c r="I126" s="106">
        <x:v>5</x:v>
      </x:c>
      <x:c r="J126" s="94" t="s">
        <x:v>2353</x:v>
      </x:c>
      <x:c r="K126" s="106" t="s">
        <x:v>3078</x:v>
      </x:c>
      <x:c r="L126" s="106" t="s">
        <x:v>2029</x:v>
      </x:c>
      <x:c r="M126" s="94" t="s">
        <x:v>576</x:v>
      </x:c>
      <x:c r="N126" s="109">
        <x:v>0.064641203703703701</x:v>
      </x:c>
      <x:c r="O126" s="94" t="s">
        <x:v>2387</x:v>
      </x:c>
      <x:c r="P126" s="110">
        <x:v>6</x:v>
      </x:c>
      <x:c r="Q126" s="110">
        <x:v>509</x:v>
      </x:c>
      <x:c r="R126" s="112"/>
      <x:c r="S126" s="111" t="s">
        <x:v>2029</x:v>
      </x:c>
      <x:c r="T126" s="111" t="s">
        <x:v>2024</x:v>
      </x:c>
      <x:c r="U126" s="111" t="s">
        <x:v>2024</x:v>
      </x:c>
      <x:c r="V126" s="106"/>
      <x:c r="W126" s="106"/>
      <x:c r="X126" s="112"/>
      <x:c r="Y126" s="94"/>
    </x:row>
    <x:row r="127" spans="1:25" ht="39.95000000000000284217" customHeight="1">
      <x:c r="A127" s="128" t="s">
        <x:v>433</x:v>
      </x:c>
      <x:c r="B127" s="106">
        <x:v>125</x:v>
      </x:c>
      <x:c r="C127" s="106">
        <x:v>5</x:v>
      </x:c>
      <x:c r="D127" s="106">
        <x:v>8</x:v>
      </x:c>
      <x:c r="E127" s="94" t="s">
        <x:v>1287</x:v>
      </x:c>
      <x:c r="F127" s="94" t="s">
        <x:v>926</x:v>
      </x:c>
      <x:c r="G127" s="94" t="s">
        <x:v>1802</x:v>
      </x:c>
      <x:c r="H127" s="94" t="s">
        <x:v>2488</x:v>
      </x:c>
      <x:c r="I127" s="106">
        <x:v>3</x:v>
      </x:c>
      <x:c r="J127" s="94" t="s">
        <x:v>2284</x:v>
      </x:c>
      <x:c r="K127" s="106" t="s">
        <x:v>1057</x:v>
      </x:c>
      <x:c r="L127" s="106" t="s">
        <x:v>933</x:v>
      </x:c>
      <x:c r="M127" s="94" t="s">
        <x:v>3070</x:v>
      </x:c>
      <x:c r="N127" s="109">
        <x:v>0.065277777777777782</x:v>
      </x:c>
      <x:c r="O127" s="94" t="s">
        <x:v>2387</x:v>
      </x:c>
      <x:c r="P127" s="110">
        <x:v>6</x:v>
      </x:c>
      <x:c r="Q127" s="110">
        <x:v>515</x:v>
      </x:c>
      <x:c r="R127" s="112" t="s">
        <x:v>3091</x:v>
      </x:c>
      <x:c r="S127" s="111" t="s">
        <x:v>933</x:v>
      </x:c>
      <x:c r="T127" s="111" t="s">
        <x:v>961</x:v>
      </x:c>
      <x:c r="U127" s="111" t="s">
        <x:v>961</x:v>
      </x:c>
      <x:c r="V127" s="106"/>
      <x:c r="W127" s="106"/>
      <x:c r="X127" s="112"/>
      <x:c r="Y127" s="94"/>
    </x:row>
    <x:row r="128" spans="1:25" ht="39.95000000000000284217" customHeight="1">
      <x:c r="A128" s="128" t="s">
        <x:v>433</x:v>
      </x:c>
      <x:c r="B128" s="106">
        <x:v>126</x:v>
      </x:c>
      <x:c r="C128" s="106">
        <x:v>5</x:v>
      </x:c>
      <x:c r="D128" s="106">
        <x:v>8</x:v>
      </x:c>
      <x:c r="E128" s="94" t="s">
        <x:v>1170</x:v>
      </x:c>
      <x:c r="F128" s="94" t="s">
        <x:v>162</x:v>
      </x:c>
      <x:c r="G128" s="94" t="s">
        <x:v>2240</x:v>
      </x:c>
      <x:c r="H128" s="94" t="s">
        <x:v>2488</x:v>
      </x:c>
      <x:c r="I128" s="106">
        <x:v>2</x:v>
      </x:c>
      <x:c r="J128" s="94" t="s">
        <x:v>1083</x:v>
      </x:c>
      <x:c r="K128" s="106" t="s">
        <x:v>1057</x:v>
      </x:c>
      <x:c r="L128" s="106" t="s">
        <x:v>945</x:v>
      </x:c>
      <x:c r="M128" s="94" t="s">
        <x:v>3070</x:v>
      </x:c>
      <x:c r="N128" s="109">
        <x:v>0.065972222222222224</x:v>
      </x:c>
      <x:c r="O128" s="94" t="s">
        <x:v>2387</x:v>
      </x:c>
      <x:c r="P128" s="110">
        <x:v>7</x:v>
      </x:c>
      <x:c r="Q128" s="110">
        <x:v>522</x:v>
      </x:c>
      <x:c r="R128" s="112" t="s">
        <x:v>3055</x:v>
      </x:c>
      <x:c r="S128" s="111" t="s">
        <x:v>945</x:v>
      </x:c>
      <x:c r="T128" s="111" t="s">
        <x:v>961</x:v>
      </x:c>
      <x:c r="U128" s="111" t="s">
        <x:v>961</x:v>
      </x:c>
      <x:c r="V128" s="106"/>
      <x:c r="W128" s="106"/>
      <x:c r="X128" s="112"/>
      <x:c r="Y128" s="94"/>
    </x:row>
    <x:row r="129" spans="1:25" ht="39.95000000000000284217" customHeight="1">
      <x:c r="A129" s="128" t="s">
        <x:v>433</x:v>
      </x:c>
      <x:c r="B129" s="106">
        <x:v>127</x:v>
      </x:c>
      <x:c r="C129" s="106">
        <x:v>4</x:v>
      </x:c>
      <x:c r="D129" s="106">
        <x:v>9</x:v>
      </x:c>
      <x:c r="E129" s="94" t="s">
        <x:v>1456</x:v>
      </x:c>
      <x:c r="F129" s="94" t="s">
        <x:v>2260</x:v>
      </x:c>
      <x:c r="G129" s="94" t="s">
        <x:v>1220</x:v>
      </x:c>
      <x:c r="H129" s="94" t="s">
        <x:v>1405</x:v>
      </x:c>
      <x:c r="I129" s="106">
        <x:v>5</x:v>
      </x:c>
      <x:c r="J129" s="94" t="s">
        <x:v>3512</x:v>
      </x:c>
      <x:c r="K129" s="106" t="s">
        <x:v>3513</x:v>
      </x:c>
      <x:c r="L129" s="106" t="s">
        <x:v>935</x:v>
      </x:c>
      <x:c r="M129" s="94" t="s">
        <x:v>2253</x:v>
      </x:c>
      <x:c r="N129" s="109">
        <x:v>0.06643518518518518</x:v>
      </x:c>
      <x:c r="O129" s="94" t="s">
        <x:v>2387</x:v>
      </x:c>
      <x:c r="P129" s="110">
        <x:v>7</x:v>
      </x:c>
      <x:c r="Q129" s="110">
        <x:v>529</x:v>
      </x:c>
      <x:c r="R129" s="112"/>
      <x:c r="S129" s="111" t="s">
        <x:v>935</x:v>
      </x:c>
      <x:c r="T129" s="111" t="s">
        <x:v>960</x:v>
      </x:c>
      <x:c r="U129" s="111" t="s">
        <x:v>960</x:v>
      </x:c>
      <x:c r="V129" s="115"/>
      <x:c r="W129" s="106"/>
      <x:c r="X129" s="112"/>
      <x:c r="Y129" s="94"/>
    </x:row>
    <x:row r="130" spans="1:25" ht="39.95000000000000284217" customHeight="1">
      <x:c r="A130" s="128" t="s">
        <x:v>433</x:v>
      </x:c>
      <x:c r="B130" s="106">
        <x:v>128</x:v>
      </x:c>
      <x:c r="C130" s="106">
        <x:v>5</x:v>
      </x:c>
      <x:c r="D130" s="106">
        <x:v>9</x:v>
      </x:c>
      <x:c r="E130" s="94" t="s">
        <x:v>1263</x:v>
      </x:c>
      <x:c r="F130" s="94" t="s">
        <x:v>1154</x:v>
      </x:c>
      <x:c r="G130" s="94" t="s">
        <x:v>1145</x:v>
      </x:c>
      <x:c r="H130" s="94" t="s">
        <x:v>1418</x:v>
      </x:c>
      <x:c r="I130" s="106">
        <x:v>5</x:v>
      </x:c>
      <x:c r="J130" s="94" t="s">
        <x:v>1150</x:v>
      </x:c>
      <x:c r="K130" s="106" t="s">
        <x:v>777</x:v>
      </x:c>
      <x:c r="L130" s="106" t="s">
        <x:v>935</x:v>
      </x:c>
      <x:c r="M130" s="94" t="s">
        <x:v>3348</x:v>
      </x:c>
      <x:c r="N130" s="109">
        <x:v>0.066898148148148151</x:v>
      </x:c>
      <x:c r="O130" s="94" t="s">
        <x:v>2387</x:v>
      </x:c>
      <x:c r="P130" s="110">
        <x:v>6</x:v>
      </x:c>
      <x:c r="Q130" s="110">
        <x:v>535</x:v>
      </x:c>
      <x:c r="R130" s="112"/>
      <x:c r="S130" s="111" t="s">
        <x:v>935</x:v>
      </x:c>
      <x:c r="T130" s="111" t="s">
        <x:v>934</x:v>
      </x:c>
      <x:c r="U130" s="111" t="s">
        <x:v>934</x:v>
      </x:c>
      <x:c r="V130" s="106"/>
      <x:c r="W130" s="106"/>
      <x:c r="X130" s="112"/>
      <x:c r="Y130" s="94" t="s">
        <x:v>2381</x:v>
      </x:c>
    </x:row>
    <x:row r="131" spans="1:25" ht="39.95000000000000284217" customHeight="1">
      <x:c r="A131" s="128" t="s">
        <x:v>433</x:v>
      </x:c>
      <x:c r="B131" s="106">
        <x:v>129</x:v>
      </x:c>
      <x:c r="C131" s="106">
        <x:v>5</x:v>
      </x:c>
      <x:c r="D131" s="106">
        <x:v>9</x:v>
      </x:c>
      <x:c r="E131" s="94" t="s">
        <x:v>547</x:v>
      </x:c>
      <x:c r="F131" s="94" t="s">
        <x:v>1829</x:v>
      </x:c>
      <x:c r="G131" s="94" t="s">
        <x:v>1823</x:v>
      </x:c>
      <x:c r="H131" s="94" t="s">
        <x:v>1216</x:v>
      </x:c>
      <x:c r="I131" s="106">
        <x:v>3</x:v>
      </x:c>
      <x:c r="J131" s="94" t="s">
        <x:v>566</x:v>
      </x:c>
      <x:c r="K131" s="106" t="s">
        <x:v>3233</x:v>
      </x:c>
      <x:c r="L131" s="106" t="s">
        <x:v>934</x:v>
      </x:c>
      <x:c r="M131" s="94" t="s">
        <x:v>3504</x:v>
      </x:c>
      <x:c r="N131" s="109">
        <x:v>0.067245370370370372</x:v>
      </x:c>
      <x:c r="O131" s="94" t="s">
        <x:v>2387</x:v>
      </x:c>
      <x:c r="P131" s="110">
        <x:v>6</x:v>
      </x:c>
      <x:c r="Q131" s="110">
        <x:v>541</x:v>
      </x:c>
      <x:c r="R131" s="112"/>
      <x:c r="S131" s="111" t="s">
        <x:v>934</x:v>
      </x:c>
      <x:c r="T131" s="111" t="s">
        <x:v>957</x:v>
      </x:c>
      <x:c r="U131" s="111" t="s">
        <x:v>957</x:v>
      </x:c>
      <x:c r="V131" s="106"/>
      <x:c r="W131" s="106"/>
      <x:c r="X131" s="112"/>
      <x:c r="Y131" s="94"/>
    </x:row>
    <x:row r="132" spans="1:25" ht="39.95000000000000284217" customHeight="1">
      <x:c r="A132" s="128" t="s">
        <x:v>433</x:v>
      </x:c>
      <x:c r="B132" s="106">
        <x:v>130</x:v>
      </x:c>
      <x:c r="C132" s="106">
        <x:v>5</x:v>
      </x:c>
      <x:c r="D132" s="106">
        <x:v>8</x:v>
      </x:c>
      <x:c r="E132" s="94" t="s">
        <x:v>3220</x:v>
      </x:c>
      <x:c r="F132" s="94" t="s">
        <x:v>1682</x:v>
      </x:c>
      <x:c r="G132" s="94" t="s">
        <x:v>1684</x:v>
      </x:c>
      <x:c r="H132" s="94" t="s">
        <x:v>2488</x:v>
      </x:c>
      <x:c r="I132" s="106">
        <x:v>3</x:v>
      </x:c>
      <x:c r="J132" s="94" t="s">
        <x:v>1392</x:v>
      </x:c>
      <x:c r="K132" s="106" t="s">
        <x:v>1057</x:v>
      </x:c>
      <x:c r="L132" s="106" t="s">
        <x:v>2029</x:v>
      </x:c>
      <x:c r="M132" s="94" t="s">
        <x:v>3070</x:v>
      </x:c>
      <x:c r="N132" s="109">
        <x:v>0.068113425925925924</x:v>
      </x:c>
      <x:c r="O132" s="94" t="s">
        <x:v>2387</x:v>
      </x:c>
      <x:c r="P132" s="110">
        <x:v>9</x:v>
      </x:c>
      <x:c r="Q132" s="110">
        <x:v>550</x:v>
      </x:c>
      <x:c r="R132" s="112" t="s">
        <x:v>3241</x:v>
      </x:c>
      <x:c r="S132" s="111" t="s">
        <x:v>2029</x:v>
      </x:c>
      <x:c r="T132" s="111" t="s">
        <x:v>933</x:v>
      </x:c>
      <x:c r="U132" s="111" t="s">
        <x:v>933</x:v>
      </x:c>
      <x:c r="V132" s="106"/>
      <x:c r="W132" s="106"/>
      <x:c r="X132" s="112"/>
      <x:c r="Y132" s="94"/>
    </x:row>
    <x:row r="133" spans="1:25" ht="39.95000000000000284217" customHeight="1">
      <x:c r="A133" s="128" t="s">
        <x:v>433</x:v>
      </x:c>
      <x:c r="B133" s="106">
        <x:v>131</x:v>
      </x:c>
      <x:c r="C133" s="106">
        <x:v>1</x:v>
      </x:c>
      <x:c r="D133" s="106">
        <x:v>7</x:v>
      </x:c>
      <x:c r="E133" s="94" t="s">
        <x:v>2630</x:v>
      </x:c>
      <x:c r="F133" s="94" t="s">
        <x:v>496</x:v>
      </x:c>
      <x:c r="G133" s="94" t="s">
        <x:v>1797</x:v>
      </x:c>
      <x:c r="H133" s="94" t="s">
        <x:v>1085</x:v>
      </x:c>
      <x:c r="I133" s="106">
        <x:v>2</x:v>
      </x:c>
      <x:c r="J133" s="94" t="s">
        <x:v>2275</x:v>
      </x:c>
      <x:c r="K133" s="106" t="s">
        <x:v>940</x:v>
      </x:c>
      <x:c r="L133" s="106" t="s">
        <x:v>958</x:v>
      </x:c>
      <x:c r="M133" s="94" t="s">
        <x:v>3526</x:v>
      </x:c>
      <x:c r="N133" s="109">
        <x:v>0.06834490740740741</x:v>
      </x:c>
      <x:c r="O133" s="94" t="s">
        <x:v>2387</x:v>
      </x:c>
      <x:c r="P133" s="110">
        <x:v>2</x:v>
      </x:c>
      <x:c r="Q133" s="110">
        <x:v>552</x:v>
      </x:c>
      <x:c r="R133" s="112"/>
      <x:c r="S133" s="111" t="s">
        <x:v>958</x:v>
      </x:c>
      <x:c r="T133" s="111" t="s">
        <x:v>958</x:v>
      </x:c>
      <x:c r="U133" s="111" t="s">
        <x:v>958</x:v>
      </x:c>
      <x:c r="V133" s="115"/>
      <x:c r="W133" s="106"/>
      <x:c r="X133" s="112"/>
      <x:c r="Y133" s="94"/>
    </x:row>
    <x:row r="134" spans="1:25" ht="39.95000000000000284217" customHeight="1">
      <x:c r="A134" s="128" t="s">
        <x:v>433</x:v>
      </x:c>
      <x:c r="B134" s="106">
        <x:v>132</x:v>
      </x:c>
      <x:c r="C134" s="106">
        <x:v>3</x:v>
      </x:c>
      <x:c r="D134" s="106">
        <x:v>8</x:v>
      </x:c>
      <x:c r="E134" s="94" t="s">
        <x:v>3304</x:v>
      </x:c>
      <x:c r="F134" s="94" t="s">
        <x:v>1690</x:v>
      </x:c>
      <x:c r="G134" s="94" t="s">
        <x:v>2545</x:v>
      </x:c>
      <x:c r="H134" s="94" t="s">
        <x:v>3511</x:v>
      </x:c>
      <x:c r="I134" s="106">
        <x:v>2</x:v>
      </x:c>
      <x:c r="J134" s="94" t="s">
        <x:v>3266</x:v>
      </x:c>
      <x:c r="K134" s="106" t="s">
        <x:v>940</x:v>
      </x:c>
      <x:c r="L134" s="106" t="s">
        <x:v>958</x:v>
      </x:c>
      <x:c r="M134" s="94" t="s">
        <x:v>602</x:v>
      </x:c>
      <x:c r="N134" s="109">
        <x:v>0.068576388888888895</x:v>
      </x:c>
      <x:c r="O134" s="94" t="s">
        <x:v>2387</x:v>
      </x:c>
      <x:c r="P134" s="110">
        <x:v>4</x:v>
      </x:c>
      <x:c r="Q134" s="110">
        <x:v>556</x:v>
      </x:c>
      <x:c r="R134" s="112"/>
      <x:c r="S134" s="111" t="s">
        <x:v>958</x:v>
      </x:c>
      <x:c r="T134" s="111" t="s">
        <x:v>958</x:v>
      </x:c>
      <x:c r="U134" s="111" t="s">
        <x:v>958</x:v>
      </x:c>
      <x:c r="V134" s="106"/>
      <x:c r="W134" s="106"/>
      <x:c r="X134" s="112"/>
      <x:c r="Y134" s="94"/>
    </x:row>
    <x:row r="135" spans="1:25" ht="39.95000000000000284217" customHeight="1">
      <x:c r="A135" s="128" t="s">
        <x:v>433</x:v>
      </x:c>
      <x:c r="B135" s="106">
        <x:v>133</x:v>
      </x:c>
      <x:c r="C135" s="106">
        <x:v>1</x:v>
      </x:c>
      <x:c r="D135" s="106">
        <x:v>7</x:v>
      </x:c>
      <x:c r="E135" s="94" t="s">
        <x:v>2619</x:v>
      </x:c>
      <x:c r="F135" s="94" t="s">
        <x:v>1419</x:v>
      </x:c>
      <x:c r="G135" s="94" t="s">
        <x:v>1242</x:v>
      </x:c>
      <x:c r="H135" s="94" t="s">
        <x:v>1059</x:v>
      </x:c>
      <x:c r="I135" s="106">
        <x:v>2</x:v>
      </x:c>
      <x:c r="J135" s="94" t="s">
        <x:v>2347</x:v>
      </x:c>
      <x:c r="K135" s="106" t="s">
        <x:v>606</x:v>
      </x:c>
      <x:c r="L135" s="106" t="s">
        <x:v>934</x:v>
      </x:c>
      <x:c r="M135" s="94" t="s">
        <x:v>525</x:v>
      </x:c>
      <x:c r="N135" s="109">
        <x:v>0.068923611111111116</x:v>
      </x:c>
      <x:c r="O135" s="94" t="s">
        <x:v>2387</x:v>
      </x:c>
      <x:c r="P135" s="110">
        <x:v>3</x:v>
      </x:c>
      <x:c r="Q135" s="110">
        <x:v>559</x:v>
      </x:c>
      <x:c r="R135" s="112"/>
      <x:c r="S135" s="111" t="s">
        <x:v>934</x:v>
      </x:c>
      <x:c r="T135" s="111" t="s">
        <x:v>934</x:v>
      </x:c>
      <x:c r="U135" s="111" t="s">
        <x:v>934</x:v>
      </x:c>
      <x:c r="V135" s="106"/>
      <x:c r="W135" s="106" t="s">
        <x:v>178</x:v>
      </x:c>
      <x:c r="X135" s="112" t="s">
        <x:v>603</x:v>
      </x:c>
      <x:c r="Y135" s="94"/>
    </x:row>
    <x:row r="136" spans="1:25" ht="39.95000000000000284217" customHeight="1">
      <x:c r="A136" s="128" t="s">
        <x:v>433</x:v>
      </x:c>
      <x:c r="B136" s="106">
        <x:v>134</x:v>
      </x:c>
      <x:c r="C136" s="106">
        <x:v>1</x:v>
      </x:c>
      <x:c r="D136" s="106">
        <x:v>8</x:v>
      </x:c>
      <x:c r="E136" s="94" t="s">
        <x:v>2622</x:v>
      </x:c>
      <x:c r="F136" s="94" t="s">
        <x:v>924</x:v>
      </x:c>
      <x:c r="G136" s="94" t="s">
        <x:v>196</x:v>
      </x:c>
      <x:c r="H136" s="94" t="s">
        <x:v>3221</x:v>
      </x:c>
      <x:c r="I136" s="106">
        <x:v>4</x:v>
      </x:c>
      <x:c r="J136" s="94" t="s">
        <x:v>1282</x:v>
      </x:c>
      <x:c r="K136" s="106" t="s">
        <x:v>940</x:v>
      </x:c>
      <x:c r="L136" s="106" t="s">
        <x:v>960</x:v>
      </x:c>
      <x:c r="M136" s="94" t="s">
        <x:v>1427</x:v>
      </x:c>
      <x:c r="N136" s="109">
        <x:v>0.069328703703703698</x:v>
      </x:c>
      <x:c r="O136" s="94" t="s">
        <x:v>2387</x:v>
      </x:c>
      <x:c r="P136" s="110">
        <x:v>2</x:v>
      </x:c>
      <x:c r="Q136" s="110">
        <x:v>561</x:v>
      </x:c>
      <x:c r="R136" s="112"/>
      <x:c r="S136" s="111" t="s">
        <x:v>960</x:v>
      </x:c>
      <x:c r="T136" s="111" t="s">
        <x:v>960</x:v>
      </x:c>
      <x:c r="U136" s="111" t="s">
        <x:v>960</x:v>
      </x:c>
      <x:c r="V136" s="106"/>
      <x:c r="W136" s="106" t="s">
        <x:v>3238</x:v>
      </x:c>
      <x:c r="X136" s="112"/>
      <x:c r="Y136" s="94" t="s">
        <x:v>192</x:v>
      </x:c>
    </x:row>
    <x:row r="137" spans="1:25" ht="39.95000000000000284217" customHeight="1">
      <x:c r="A137" s="128" t="s">
        <x:v>433</x:v>
      </x:c>
      <x:c r="B137" s="106">
        <x:v>135</x:v>
      </x:c>
      <x:c r="C137" s="106">
        <x:v>2</x:v>
      </x:c>
      <x:c r="D137" s="106">
        <x:v>8</x:v>
      </x:c>
      <x:c r="E137" s="94" t="s">
        <x:v>3601</x:v>
      </x:c>
      <x:c r="F137" s="94" t="s">
        <x:v>1854</x:v>
      </x:c>
      <x:c r="G137" s="94" t="s">
        <x:v>1239</x:v>
      </x:c>
      <x:c r="H137" s="94" t="s">
        <x:v>3671</x:v>
      </x:c>
      <x:c r="I137" s="106">
        <x:v>2</x:v>
      </x:c>
      <x:c r="J137" s="94" t="s">
        <x:v>3524</x:v>
      </x:c>
      <x:c r="K137" s="106" t="s">
        <x:v>940</x:v>
      </x:c>
      <x:c r="L137" s="106" t="s">
        <x:v>951</x:v>
      </x:c>
      <x:c r="M137" s="94" t="s">
        <x:v>3240</x:v>
      </x:c>
      <x:c r="N137" s="109">
        <x:v>0.069907407407407404</x:v>
      </x:c>
      <x:c r="O137" s="94" t="s">
        <x:v>595</x:v>
      </x:c>
      <x:c r="P137" s="110">
        <x:v>3</x:v>
      </x:c>
      <x:c r="Q137" s="110">
        <x:v>564</x:v>
      </x:c>
      <x:c r="R137" s="112"/>
      <x:c r="S137" s="111" t="s">
        <x:v>951</x:v>
      </x:c>
      <x:c r="T137" s="111" t="s">
        <x:v>961</x:v>
      </x:c>
      <x:c r="U137" s="111" t="s">
        <x:v>935</x:v>
      </x:c>
      <x:c r="V137" s="106"/>
      <x:c r="W137" s="106" t="s">
        <x:v>3518</x:v>
      </x:c>
      <x:c r="X137" s="112"/>
      <x:c r="Y137" s="94" t="s">
        <x:v>600</x:v>
      </x:c>
    </x:row>
    <x:row r="138" spans="1:25" ht="39.95000000000000284217" customHeight="1">
      <x:c r="A138" s="128" t="s">
        <x:v>433</x:v>
      </x:c>
      <x:c r="B138" s="106">
        <x:v>136</x:v>
      </x:c>
      <x:c r="C138" s="106">
        <x:v>2</x:v>
      </x:c>
      <x:c r="D138" s="106">
        <x:v>8</x:v>
      </x:c>
      <x:c r="E138" s="94" t="s">
        <x:v>3151</x:v>
      </x:c>
      <x:c r="F138" s="94" t="s">
        <x:v>1437</x:v>
      </x:c>
      <x:c r="G138" s="94" t="s">
        <x:v>2483</x:v>
      </x:c>
      <x:c r="H138" s="94" t="s">
        <x:v>3671</x:v>
      </x:c>
      <x:c r="I138" s="106">
        <x:v>2</x:v>
      </x:c>
      <x:c r="J138" s="94" t="s">
        <x:v>558</x:v>
      </x:c>
      <x:c r="K138" s="106" t="s">
        <x:v>940</x:v>
      </x:c>
      <x:c r="L138" s="106" t="s">
        <x:v>951</x:v>
      </x:c>
      <x:c r="M138" s="94" t="s">
        <x:v>3240</x:v>
      </x:c>
      <x:c r="N138" s="109">
        <x:v>0.07048611111111111</x:v>
      </x:c>
      <x:c r="O138" s="94" t="s">
        <x:v>595</x:v>
      </x:c>
      <x:c r="P138" s="110">
        <x:v>3</x:v>
      </x:c>
      <x:c r="Q138" s="110">
        <x:v>567</x:v>
      </x:c>
      <x:c r="R138" s="112"/>
      <x:c r="S138" s="111" t="s">
        <x:v>951</x:v>
      </x:c>
      <x:c r="T138" s="111" t="s">
        <x:v>961</x:v>
      </x:c>
      <x:c r="U138" s="111" t="s">
        <x:v>935</x:v>
      </x:c>
      <x:c r="V138" s="106"/>
      <x:c r="W138" s="106" t="s">
        <x:v>3519</x:v>
      </x:c>
      <x:c r="X138" s="112"/>
      <x:c r="Y138" s="94" t="s">
        <x:v>600</x:v>
      </x:c>
    </x:row>
    <x:row r="139" spans="1:25" ht="39.95000000000000284217" customHeight="1">
      <x:c r="A139" s="128" t="s">
        <x:v>433</x:v>
      </x:c>
      <x:c r="B139" s="106">
        <x:v>137</x:v>
      </x:c>
      <x:c r="C139" s="106">
        <x:v>2</x:v>
      </x:c>
      <x:c r="D139" s="106">
        <x:v>8</x:v>
      </x:c>
      <x:c r="E139" s="94" t="s">
        <x:v>1470</x:v>
      </x:c>
      <x:c r="F139" s="94" t="s">
        <x:v>188</x:v>
      </x:c>
      <x:c r="G139" s="94" t="s">
        <x:v>1394</x:v>
      </x:c>
      <x:c r="H139" s="94" t="s">
        <x:v>3671</x:v>
      </x:c>
      <x:c r="I139" s="106">
        <x:v>2</x:v>
      </x:c>
      <x:c r="J139" s="94" t="s">
        <x:v>360</x:v>
      </x:c>
      <x:c r="K139" s="106" t="s">
        <x:v>940</x:v>
      </x:c>
      <x:c r="L139" s="106" t="s">
        <x:v>951</x:v>
      </x:c>
      <x:c r="M139" s="94" t="s">
        <x:v>3240</x:v>
      </x:c>
      <x:c r="N139" s="109">
        <x:v>0.071064814814814817</x:v>
      </x:c>
      <x:c r="O139" s="94" t="s">
        <x:v>595</x:v>
      </x:c>
      <x:c r="P139" s="110">
        <x:v>3</x:v>
      </x:c>
      <x:c r="Q139" s="110">
        <x:v>570</x:v>
      </x:c>
      <x:c r="R139" s="112"/>
      <x:c r="S139" s="111" t="s">
        <x:v>951</x:v>
      </x:c>
      <x:c r="T139" s="111" t="s">
        <x:v>961</x:v>
      </x:c>
      <x:c r="U139" s="111" t="s">
        <x:v>935</x:v>
      </x:c>
      <x:c r="V139" s="106"/>
      <x:c r="W139" s="106"/>
      <x:c r="X139" s="112"/>
      <x:c r="Y139" s="94" t="s">
        <x:v>3205</x:v>
      </x:c>
    </x:row>
    <x:row r="140" spans="1:25" ht="39.95000000000000284217" customHeight="1">
      <x:c r="A140" s="128" t="s">
        <x:v>433</x:v>
      </x:c>
      <x:c r="B140" s="116">
        <x:v>138</x:v>
      </x:c>
      <x:c r="C140" s="116">
        <x:v>2</x:v>
      </x:c>
      <x:c r="D140" s="116">
        <x:v>8</x:v>
      </x:c>
      <x:c r="E140" s="129" t="s">
        <x:v>1471</x:v>
      </x:c>
      <x:c r="F140" s="130" t="s">
        <x:v>1221</x:v>
      </x:c>
      <x:c r="G140" s="130" t="s">
        <x:v>182</x:v>
      </x:c>
      <x:c r="H140" s="130" t="s">
        <x:v>3671</x:v>
      </x:c>
      <x:c r="I140" s="116">
        <x:v>2</x:v>
      </x:c>
      <x:c r="J140" s="130" t="s">
        <x:v>1092</x:v>
      </x:c>
      <x:c r="K140" s="116" t="s">
        <x:v>940</x:v>
      </x:c>
      <x:c r="L140" s="116" t="s">
        <x:v>951</x:v>
      </x:c>
      <x:c r="M140" s="130" t="s">
        <x:v>3240</x:v>
      </x:c>
      <x:c r="N140" s="120">
        <x:v>0.071643518518518523</x:v>
      </x:c>
      <x:c r="O140" s="129" t="s">
        <x:v>595</x:v>
      </x:c>
      <x:c r="P140" s="121">
        <x:v>3</x:v>
      </x:c>
      <x:c r="Q140" s="122">
        <x:v>573</x:v>
      </x:c>
      <x:c r="R140" s="143"/>
      <x:c r="S140" s="124" t="s">
        <x:v>951</x:v>
      </x:c>
      <x:c r="T140" s="124" t="s">
        <x:v>961</x:v>
      </x:c>
      <x:c r="U140" s="124" t="s">
        <x:v>935</x:v>
      </x:c>
      <x:c r="V140" s="123"/>
      <x:c r="W140" s="116" t="s">
        <x:v>3528</x:v>
      </x:c>
      <x:c r="X140" s="125"/>
      <x:c r="Y140" s="94" t="s">
        <x:v>3149</x:v>
      </x:c>
    </x:row>
    <x:row r="141" spans="1:25" ht="39.95000000000000284217" customHeight="1">
      <x:c r="A141" s="128" t="s">
        <x:v>433</x:v>
      </x:c>
      <x:c r="B141" s="106">
        <x:v>139</x:v>
      </x:c>
      <x:c r="C141" s="106">
        <x:v>1</x:v>
      </x:c>
      <x:c r="D141" s="106">
        <x:v>7</x:v>
      </x:c>
      <x:c r="E141" s="94" t="s">
        <x:v>2606</x:v>
      </x:c>
      <x:c r="F141" s="94" t="s">
        <x:v>1233</x:v>
      </x:c>
      <x:c r="G141" s="94" t="s">
        <x:v>1379</x:v>
      </x:c>
      <x:c r="H141" s="94" t="s">
        <x:v>1361</x:v>
      </x:c>
      <x:c r="I141" s="106">
        <x:v>2</x:v>
      </x:c>
      <x:c r="J141" s="94" t="s">
        <x:v>2351</x:v>
      </x:c>
      <x:c r="K141" s="106" t="s">
        <x:v>940</x:v>
      </x:c>
      <x:c r="L141" s="106" t="s">
        <x:v>959</x:v>
      </x:c>
      <x:c r="M141" s="94" t="s">
        <x:v>3509</x:v>
      </x:c>
      <x:c r="N141" s="109">
        <x:v>0.071817129629629634</x:v>
      </x:c>
      <x:c r="O141" s="94" t="s">
        <x:v>2362</x:v>
      </x:c>
      <x:c r="P141" s="110">
        <x:v>3</x:v>
      </x:c>
      <x:c r="Q141" s="110">
        <x:v>576</x:v>
      </x:c>
      <x:c r="R141" s="112"/>
      <x:c r="S141" s="111" t="s">
        <x:v>959</x:v>
      </x:c>
      <x:c r="T141" s="111" t="s">
        <x:v>959</x:v>
      </x:c>
      <x:c r="U141" s="111" t="s">
        <x:v>959</x:v>
      </x:c>
      <x:c r="V141" s="106"/>
      <x:c r="W141" s="106"/>
      <x:c r="X141" s="112"/>
      <x:c r="Y141" s="94"/>
    </x:row>
    <x:row r="142" spans="1:25" ht="39.95000000000000284217" customHeight="1">
      <x:c r="A142" s="128" t="s">
        <x:v>433</x:v>
      </x:c>
      <x:c r="B142" s="106">
        <x:v>140</x:v>
      </x:c>
      <x:c r="C142" s="106">
        <x:v>4</x:v>
      </x:c>
      <x:c r="D142" s="106">
        <x:v>8</x:v>
      </x:c>
      <x:c r="E142" s="94" t="s">
        <x:v>3696</x:v>
      </x:c>
      <x:c r="F142" s="94" t="s">
        <x:v>1229</x:v>
      </x:c>
      <x:c r="G142" s="94" t="s">
        <x:v>1698</x:v>
      </x:c>
      <x:c r="H142" s="94" t="s">
        <x:v>1296</x:v>
      </x:c>
      <x:c r="I142" s="106">
        <x:v>5</x:v>
      </x:c>
      <x:c r="J142" s="94" t="s">
        <x:v>1339</x:v>
      </x:c>
      <x:c r="K142" s="106" t="s">
        <x:v>659</x:v>
      </x:c>
      <x:c r="L142" s="106" t="s">
        <x:v>960</x:v>
      </x:c>
      <x:c r="M142" s="94" t="s">
        <x:v>3523</x:v>
      </x:c>
      <x:c r="N142" s="109">
        <x:v>0.072222222222222215</x:v>
      </x:c>
      <x:c r="O142" s="94" t="s">
        <x:v>2362</x:v>
      </x:c>
      <x:c r="P142" s="110">
        <x:v>5</x:v>
      </x:c>
      <x:c r="Q142" s="110">
        <x:v>581</x:v>
      </x:c>
      <x:c r="R142" s="112"/>
      <x:c r="S142" s="111" t="s">
        <x:v>960</x:v>
      </x:c>
      <x:c r="T142" s="111" t="s">
        <x:v>934</x:v>
      </x:c>
      <x:c r="U142" s="111" t="s">
        <x:v>934</x:v>
      </x:c>
      <x:c r="V142" s="115"/>
      <x:c r="W142" s="106"/>
      <x:c r="X142" s="112"/>
      <x:c r="Y142" s="94" t="s">
        <x:v>540</x:v>
      </x:c>
    </x:row>
    <x:row r="143" spans="1:25" ht="39.95000000000000284217" customHeight="1">
      <x:c r="A143" s="128" t="s">
        <x:v>433</x:v>
      </x:c>
      <x:c r="B143" s="116">
        <x:v>141</x:v>
      </x:c>
      <x:c r="C143" s="116">
        <x:v>5</x:v>
      </x:c>
      <x:c r="D143" s="116">
        <x:v>8</x:v>
      </x:c>
      <x:c r="E143" s="130" t="s">
        <x:v>2324</x:v>
      </x:c>
      <x:c r="F143" s="130" t="s">
        <x:v>1813</x:v>
      </x:c>
      <x:c r="G143" s="130" t="s">
        <x:v>1817</x:v>
      </x:c>
      <x:c r="H143" s="130" t="s">
        <x:v>2488</x:v>
      </x:c>
      <x:c r="I143" s="116">
        <x:v>4</x:v>
      </x:c>
      <x:c r="J143" s="130" t="s">
        <x:v>1435</x:v>
      </x:c>
      <x:c r="K143" s="116" t="s">
        <x:v>1057</x:v>
      </x:c>
      <x:c r="L143" s="116" t="s">
        <x:v>933</x:v>
      </x:c>
      <x:c r="M143" s="130" t="s">
        <x:v>3070</x:v>
      </x:c>
      <x:c r="N143" s="120">
        <x:v>0.072858796296296297</x:v>
      </x:c>
      <x:c r="O143" s="130" t="s">
        <x:v>2362</x:v>
      </x:c>
      <x:c r="P143" s="131">
        <x:v>9</x:v>
      </x:c>
      <x:c r="Q143" s="122">
        <x:v>590</x:v>
      </x:c>
      <x:c r="R143" s="125" t="s">
        <x:v>620</x:v>
      </x:c>
      <x:c r="S143" s="132" t="s">
        <x:v>933</x:v>
      </x:c>
      <x:c r="T143" s="132" t="s">
        <x:v>935</x:v>
      </x:c>
      <x:c r="U143" s="132" t="s">
        <x:v>935</x:v>
      </x:c>
      <x:c r="V143" s="116"/>
      <x:c r="W143" s="116"/>
      <x:c r="X143" s="125"/>
      <x:c r="Y143" s="94" t="s">
        <x:v>542</x:v>
      </x:c>
    </x:row>
    <x:row r="144" spans="1:25" ht="39.95000000000000284217" customHeight="1">
      <x:c r="A144" s="128" t="s">
        <x:v>433</x:v>
      </x:c>
      <x:c r="B144" s="106">
        <x:v>142</x:v>
      </x:c>
      <x:c r="C144" s="106">
        <x:v>5</x:v>
      </x:c>
      <x:c r="D144" s="106">
        <x:v>8</x:v>
      </x:c>
      <x:c r="E144" s="94" t="s">
        <x:v>622</x:v>
      </x:c>
      <x:c r="F144" s="94" t="s">
        <x:v>1705</x:v>
      </x:c>
      <x:c r="G144" s="94" t="s">
        <x:v>2529</x:v>
      </x:c>
      <x:c r="H144" s="94" t="s">
        <x:v>2488</x:v>
      </x:c>
      <x:c r="I144" s="106">
        <x:v>2</x:v>
      </x:c>
      <x:c r="J144" s="94" t="s">
        <x:v>1357</x:v>
      </x:c>
      <x:c r="K144" s="106" t="s">
        <x:v>1057</x:v>
      </x:c>
      <x:c r="L144" s="106" t="s">
        <x:v>958</x:v>
      </x:c>
      <x:c r="M144" s="94" t="s">
        <x:v>3070</x:v>
      </x:c>
      <x:c r="N144" s="109">
        <x:v>0.073090277777777782</x:v>
      </x:c>
      <x:c r="O144" s="94" t="s">
        <x:v>2362</x:v>
      </x:c>
      <x:c r="P144" s="110">
        <x:v>8</x:v>
      </x:c>
      <x:c r="Q144" s="110">
        <x:v>598</x:v>
      </x:c>
      <x:c r="R144" s="112" t="s">
        <x:v>3539</x:v>
      </x:c>
      <x:c r="S144" s="111" t="s">
        <x:v>958</x:v>
      </x:c>
      <x:c r="T144" s="111" t="s">
        <x:v>958</x:v>
      </x:c>
      <x:c r="U144" s="111" t="s">
        <x:v>958</x:v>
      </x:c>
      <x:c r="V144" s="115"/>
      <x:c r="W144" s="106"/>
      <x:c r="X144" s="112" t="s">
        <x:v>2385</x:v>
      </x:c>
      <x:c r="Y144" s="94"/>
    </x:row>
    <x:row r="145" spans="1:25" ht="39.95000000000000284217" customHeight="1">
      <x:c r="A145" s="128" t="s">
        <x:v>433</x:v>
      </x:c>
      <x:c r="B145" s="106">
        <x:v>143</x:v>
      </x:c>
      <x:c r="C145" s="106">
        <x:v>2</x:v>
      </x:c>
      <x:c r="D145" s="106">
        <x:v>8</x:v>
      </x:c>
      <x:c r="E145" s="94" t="s">
        <x:v>3598</x:v>
      </x:c>
      <x:c r="F145" s="94" t="s">
        <x:v>3447</x:v>
      </x:c>
      <x:c r="G145" s="94" t="s">
        <x:v>1363</x:v>
      </x:c>
      <x:c r="H145" s="94" t="s">
        <x:v>3671</x:v>
      </x:c>
      <x:c r="I145" s="106">
        <x:v>2</x:v>
      </x:c>
      <x:c r="J145" s="94" t="s">
        <x:v>3031</x:v>
      </x:c>
      <x:c r="K145" s="106" t="s">
        <x:v>940</x:v>
      </x:c>
      <x:c r="L145" s="106" t="s">
        <x:v>951</x:v>
      </x:c>
      <x:c r="M145" s="94" t="s">
        <x:v>3240</x:v>
      </x:c>
      <x:c r="N145" s="109">
        <x:v>0.073668981481481488</x:v>
      </x:c>
      <x:c r="O145" s="94" t="s">
        <x:v>2362</x:v>
      </x:c>
      <x:c r="P145" s="110">
        <x:v>3</x:v>
      </x:c>
      <x:c r="Q145" s="110">
        <x:v>601</x:v>
      </x:c>
      <x:c r="R145" s="112"/>
      <x:c r="S145" s="111" t="s">
        <x:v>951</x:v>
      </x:c>
      <x:c r="T145" s="111" t="s">
        <x:v>961</x:v>
      </x:c>
      <x:c r="U145" s="111" t="s">
        <x:v>935</x:v>
      </x:c>
      <x:c r="V145" s="106"/>
      <x:c r="W145" s="106" t="s">
        <x:v>3527</x:v>
      </x:c>
      <x:c r="X145" s="112"/>
      <x:c r="Y145" s="94" t="s">
        <x:v>600</x:v>
      </x:c>
    </x:row>
    <x:row r="146" spans="1:25" ht="39.95000000000000284217" customHeight="1">
      <x:c r="A146" s="128" t="s">
        <x:v>433</x:v>
      </x:c>
      <x:c r="B146" s="106">
        <x:v>144</x:v>
      </x:c>
      <x:c r="C146" s="106">
        <x:v>3</x:v>
      </x:c>
      <x:c r="D146" s="106">
        <x:v>8</x:v>
      </x:c>
      <x:c r="E146" s="94" t="s">
        <x:v>1260</x:v>
      </x:c>
      <x:c r="F146" s="94" t="s">
        <x:v>166</x:v>
      </x:c>
      <x:c r="G146" s="94" t="s">
        <x:v>3498</x:v>
      </x:c>
      <x:c r="H146" s="94" t="s">
        <x:v>510</x:v>
      </x:c>
      <x:c r="I146" s="106">
        <x:v>4</x:v>
      </x:c>
      <x:c r="J146" s="94" t="s">
        <x:v>1334</x:v>
      </x:c>
      <x:c r="K146" s="106" t="s">
        <x:v>940</x:v>
      </x:c>
      <x:c r="L146" s="106" t="s">
        <x:v>957</x:v>
      </x:c>
      <x:c r="M146" s="94" t="s">
        <x:v>1047</x:v>
      </x:c>
      <x:c r="N146" s="109">
        <x:v>0.073958333333333334</x:v>
      </x:c>
      <x:c r="O146" s="94" t="s">
        <x:v>1632</x:v>
      </x:c>
      <x:c r="P146" s="110">
        <x:v>4</x:v>
      </x:c>
      <x:c r="Q146" s="110">
        <x:v>605</x:v>
      </x:c>
      <x:c r="R146" s="112"/>
      <x:c r="S146" s="111" t="s">
        <x:v>957</x:v>
      </x:c>
      <x:c r="T146" s="111" t="s">
        <x:v>957</x:v>
      </x:c>
      <x:c r="U146" s="111" t="s">
        <x:v>957</x:v>
      </x:c>
      <x:c r="V146" s="106"/>
      <x:c r="W146" s="106"/>
      <x:c r="X146" s="112"/>
      <x:c r="Y146" s="94" t="s">
        <x:v>1699</x:v>
      </x:c>
    </x:row>
    <x:row r="147" spans="1:25" ht="39.95000000000000284217" customHeight="1">
      <x:c r="A147" s="128" t="s">
        <x:v>433</x:v>
      </x:c>
      <x:c r="B147" s="106">
        <x:v>145</x:v>
      </x:c>
      <x:c r="C147" s="106">
        <x:v>2</x:v>
      </x:c>
      <x:c r="D147" s="106">
        <x:v>8</x:v>
      </x:c>
      <x:c r="E147" s="94" t="s">
        <x:v>2840</x:v>
      </x:c>
      <x:c r="F147" s="94" t="s">
        <x:v>1149</x:v>
      </x:c>
      <x:c r="G147" s="94" t="s">
        <x:v>1846</x:v>
      </x:c>
      <x:c r="H147" s="94" t="s">
        <x:v>3533</x:v>
      </x:c>
      <x:c r="I147" s="106">
        <x:v>3</x:v>
      </x:c>
      <x:c r="J147" s="94" t="s">
        <x:v>649</x:v>
      </x:c>
      <x:c r="K147" s="106" t="s">
        <x:v>3072</x:v>
      </x:c>
      <x:c r="L147" s="106" t="s">
        <x:v>935</x:v>
      </x:c>
      <x:c r="M147" s="94" t="s">
        <x:v>3038</x:v>
      </x:c>
      <x:c r="N147" s="109">
        <x:v>0.074421296296296291</x:v>
      </x:c>
      <x:c r="O147" s="94" t="s">
        <x:v>1632</x:v>
      </x:c>
      <x:c r="P147" s="110">
        <x:v>3</x:v>
      </x:c>
      <x:c r="Q147" s="110">
        <x:v>608</x:v>
      </x:c>
      <x:c r="R147" s="112"/>
      <x:c r="S147" s="111" t="s">
        <x:v>935</x:v>
      </x:c>
      <x:c r="T147" s="111" t="s">
        <x:v>935</x:v>
      </x:c>
      <x:c r="U147" s="111" t="s">
        <x:v>935</x:v>
      </x:c>
      <x:c r="V147" s="115"/>
      <x:c r="W147" s="106"/>
      <x:c r="X147" s="112"/>
      <x:c r="Y147" s="94" t="s">
        <x:v>1341</x:v>
      </x:c>
    </x:row>
    <x:row r="148" spans="1:25" ht="39.95000000000000284217" customHeight="1">
      <x:c r="A148" s="128" t="s">
        <x:v>433</x:v>
      </x:c>
      <x:c r="B148" s="106">
        <x:v>146</x:v>
      </x:c>
      <x:c r="C148" s="106">
        <x:v>6</x:v>
      </x:c>
      <x:c r="D148" s="106">
        <x:v>8</x:v>
      </x:c>
      <x:c r="E148" s="94" t="s">
        <x:v>2308</x:v>
      </x:c>
      <x:c r="F148" s="94" t="s">
        <x:v>163</x:v>
      </x:c>
      <x:c r="G148" s="94" t="s">
        <x:v>3501</x:v>
      </x:c>
      <x:c r="H148" s="94" t="s">
        <x:v>1306</x:v>
      </x:c>
      <x:c r="I148" s="106">
        <x:v>3</x:v>
      </x:c>
      <x:c r="J148" s="94" t="s">
        <x:v>2323</x:v>
      </x:c>
      <x:c r="K148" s="106" t="s">
        <x:v>1057</x:v>
      </x:c>
      <x:c r="L148" s="106" t="s">
        <x:v>1982</x:v>
      </x:c>
      <x:c r="M148" s="94" t="s">
        <x:v>3058</x:v>
      </x:c>
      <x:c r="N148" s="109">
        <x:v>0.075925925925925924</x:v>
      </x:c>
      <x:c r="O148" s="94" t="s">
        <x:v>1632</x:v>
      </x:c>
      <x:c r="P148" s="110">
        <x:v>12</x:v>
      </x:c>
      <x:c r="Q148" s="110">
        <x:v>620</x:v>
      </x:c>
      <x:c r="R148" s="112" t="s">
        <x:v>1318</x:v>
      </x:c>
      <x:c r="S148" s="111" t="s">
        <x:v>1982</x:v>
      </x:c>
      <x:c r="T148" s="111" t="s">
        <x:v>2037</x:v>
      </x:c>
      <x:c r="U148" s="111" t="s">
        <x:v>2037</x:v>
      </x:c>
      <x:c r="V148" s="115"/>
      <x:c r="W148" s="106"/>
      <x:c r="X148" s="112"/>
      <x:c r="Y148" s="94" t="s">
        <x:v>2383</x:v>
      </x:c>
    </x:row>
    <x:row r="149" spans="1:25" ht="39.95000000000000284217" customHeight="1">
      <x:c r="A149" s="128" t="s">
        <x:v>433</x:v>
      </x:c>
      <x:c r="B149" s="106">
        <x:v>147</x:v>
      </x:c>
      <x:c r="C149" s="106">
        <x:v>5</x:v>
      </x:c>
      <x:c r="D149" s="106">
        <x:v>9</x:v>
      </x:c>
      <x:c r="E149" s="94" t="s">
        <x:v>561</x:v>
      </x:c>
      <x:c r="F149" s="94" t="s">
        <x:v>1616</x:v>
      </x:c>
      <x:c r="G149" s="94" t="s">
        <x:v>165</x:v>
      </x:c>
      <x:c r="H149" s="94" t="s">
        <x:v>191</x:v>
      </x:c>
      <x:c r="I149" s="106">
        <x:v>3</x:v>
      </x:c>
      <x:c r="J149" s="94" t="s">
        <x:v>594</x:v>
      </x:c>
      <x:c r="K149" s="106" t="s">
        <x:v>660</x:v>
      </x:c>
      <x:c r="L149" s="106" t="s">
        <x:v>2022</x:v>
      </x:c>
      <x:c r="M149" s="94" t="s">
        <x:v>3073</x:v>
      </x:c>
      <x:c r="N149" s="109">
        <x:v>0.076967592592592587</x:v>
      </x:c>
      <x:c r="O149" s="94" t="s">
        <x:v>1632</x:v>
      </x:c>
      <x:c r="P149" s="110">
        <x:v>11</x:v>
      </x:c>
      <x:c r="Q149" s="110">
        <x:v>631</x:v>
      </x:c>
      <x:c r="R149" s="112"/>
      <x:c r="S149" s="111" t="s">
        <x:v>2022</x:v>
      </x:c>
      <x:c r="T149" s="111" t="s">
        <x:v>2029</x:v>
      </x:c>
      <x:c r="U149" s="111" t="s">
        <x:v>2029</x:v>
      </x:c>
      <x:c r="V149" s="106"/>
      <x:c r="W149" s="106"/>
      <x:c r="X149" s="112"/>
      <x:c r="Y149" s="94"/>
    </x:row>
    <x:row r="150" spans="1:25" ht="39.95000000000000284217" customHeight="1">
      <x:c r="A150" s="128" t="s">
        <x:v>433</x:v>
      </x:c>
      <x:c r="B150" s="106">
        <x:v>148</x:v>
      </x:c>
      <x:c r="C150" s="106">
        <x:v>7</x:v>
      </x:c>
      <x:c r="D150" s="106">
        <x:v>9</x:v>
      </x:c>
      <x:c r="E150" s="94" t="s">
        <x:v>907</x:v>
      </x:c>
      <x:c r="F150" s="94" t="s">
        <x:v>1703</x:v>
      </x:c>
      <x:c r="G150" s="94" t="s">
        <x:v>2528</x:v>
      </x:c>
      <x:c r="H150" s="94" t="s">
        <x:v>215</x:v>
      </x:c>
      <x:c r="I150" s="106">
        <x:v>3</x:v>
      </x:c>
      <x:c r="J150" s="94" t="s">
        <x:v>3505</x:v>
      </x:c>
      <x:c r="K150" s="106" t="s">
        <x:v>638</x:v>
      </x:c>
      <x:c r="L150" s="106" t="s">
        <x:v>2393</x:v>
      </x:c>
      <x:c r="M150" s="94" t="s">
        <x:v>1368</x:v>
      </x:c>
      <x:c r="N150" s="109">
        <x:v>0.078587962962962954</x:v>
      </x:c>
      <x:c r="O150" s="94" t="s">
        <x:v>1632</x:v>
      </x:c>
      <x:c r="P150" s="110">
        <x:v>12</x:v>
      </x:c>
      <x:c r="Q150" s="110">
        <x:v>643</x:v>
      </x:c>
      <x:c r="R150" s="112" t="s">
        <x:v>2356</x:v>
      </x:c>
      <x:c r="S150" s="111" t="s">
        <x:v>2393</x:v>
      </x:c>
      <x:c r="T150" s="111" t="s">
        <x:v>2388</x:v>
      </x:c>
      <x:c r="U150" s="111" t="s">
        <x:v>2388</x:v>
      </x:c>
      <x:c r="V150" s="106"/>
      <x:c r="W150" s="106" t="s">
        <x:v>3049</x:v>
      </x:c>
      <x:c r="X150" s="112" t="s">
        <x:v>3535</x:v>
      </x:c>
      <x:c r="Y150" s="94"/>
    </x:row>
    <x:row r="151" spans="1:25" ht="39.95000000000000284217" customHeight="1">
      <x:c r="A151" s="128" t="s">
        <x:v>433</x:v>
      </x:c>
      <x:c r="B151" s="106">
        <x:v>149</x:v>
      </x:c>
      <x:c r="C151" s="106">
        <x:v>1</x:v>
      </x:c>
      <x:c r="D151" s="106">
        <x:v>8</x:v>
      </x:c>
      <x:c r="E151" s="94" t="s">
        <x:v>2842</x:v>
      </x:c>
      <x:c r="F151" s="94" t="s">
        <x:v>1866</x:v>
      </x:c>
      <x:c r="G151" s="94" t="s">
        <x:v>1710</x:v>
      </x:c>
      <x:c r="H151" s="94" t="s">
        <x:v>2454</x:v>
      </x:c>
      <x:c r="I151" s="106">
        <x:v>4</x:v>
      </x:c>
      <x:c r="J151" s="94" t="s">
        <x:v>2352</x:v>
      </x:c>
      <x:c r="K151" s="106" t="s">
        <x:v>940</x:v>
      </x:c>
      <x:c r="L151" s="106" t="s">
        <x:v>958</x:v>
      </x:c>
      <x:c r="M151" s="94" t="s">
        <x:v>3079</x:v>
      </x:c>
      <x:c r="N151" s="109">
        <x:v>0.078819444444444442</x:v>
      </x:c>
      <x:c r="O151" s="94" t="s">
        <x:v>1632</x:v>
      </x:c>
      <x:c r="P151" s="110">
        <x:v>3</x:v>
      </x:c>
      <x:c r="Q151" s="110">
        <x:v>646</x:v>
      </x:c>
      <x:c r="R151" s="112"/>
      <x:c r="S151" s="111" t="s">
        <x:v>958</x:v>
      </x:c>
      <x:c r="T151" s="111" t="s">
        <x:v>958</x:v>
      </x:c>
      <x:c r="U151" s="111" t="s">
        <x:v>958</x:v>
      </x:c>
      <x:c r="V151" s="115"/>
      <x:c r="W151" s="106"/>
      <x:c r="X151" s="112"/>
      <x:c r="Y151" s="94"/>
    </x:row>
    <x:row r="152" spans="1:25" ht="39.95000000000000284217" customHeight="1">
      <x:c r="A152" s="128" t="s">
        <x:v>433</x:v>
      </x:c>
      <x:c r="B152" s="106">
        <x:v>150</x:v>
      </x:c>
      <x:c r="C152" s="106">
        <x:v>2</x:v>
      </x:c>
      <x:c r="D152" s="106">
        <x:v>8</x:v>
      </x:c>
      <x:c r="E152" s="94" t="s">
        <x:v>2838</x:v>
      </x:c>
      <x:c r="F152" s="94" t="s">
        <x:v>2235</x:v>
      </x:c>
      <x:c r="G152" s="94" t="s">
        <x:v>1877</x:v>
      </x:c>
      <x:c r="H152" s="94" t="s">
        <x:v>3517</x:v>
      </x:c>
      <x:c r="I152" s="106">
        <x:v>3</x:v>
      </x:c>
      <x:c r="J152" s="94" t="s">
        <x:v>3530</x:v>
      </x:c>
      <x:c r="K152" s="106" t="s">
        <x:v>3143</x:v>
      </x:c>
      <x:c r="L152" s="106" t="s">
        <x:v>2037</x:v>
      </x:c>
      <x:c r="M152" s="94" t="s">
        <x:v>1295</x:v>
      </x:c>
      <x:c r="N152" s="109">
        <x:v>0.08009259259259259</x:v>
      </x:c>
      <x:c r="O152" s="94" t="s">
        <x:v>615</x:v>
      </x:c>
      <x:c r="P152" s="110">
        <x:v>5</x:v>
      </x:c>
      <x:c r="Q152" s="110">
        <x:v>651</x:v>
      </x:c>
      <x:c r="R152" s="112"/>
      <x:c r="S152" s="111" t="s">
        <x:v>2037</x:v>
      </x:c>
      <x:c r="T152" s="111" t="s">
        <x:v>2022</x:v>
      </x:c>
      <x:c r="U152" s="111" t="s">
        <x:v>2040</x:v>
      </x:c>
      <x:c r="V152" s="106" t="s">
        <x:v>351</x:v>
      </x:c>
      <x:c r="W152" s="106"/>
      <x:c r="X152" s="112"/>
      <x:c r="Y152" s="94" t="s">
        <x:v>574</x:v>
      </x:c>
    </x:row>
    <x:row r="153" spans="1:25" ht="39.95000000000000284217" customHeight="1">
      <x:c r="A153" s="128" t="s">
        <x:v>433</x:v>
      </x:c>
      <x:c r="B153" s="106">
        <x:v>151</x:v>
      </x:c>
      <x:c r="C153" s="106">
        <x:v>1</x:v>
      </x:c>
      <x:c r="D153" s="106">
        <x:v>8</x:v>
      </x:c>
      <x:c r="E153" s="94" t="s">
        <x:v>2836</x:v>
      </x:c>
      <x:c r="F153" s="94" t="s">
        <x:v>1885</x:v>
      </x:c>
      <x:c r="G153" s="94" t="s">
        <x:v>1108</x:v>
      </x:c>
      <x:c r="H153" s="94" t="s">
        <x:v>3137</x:v>
      </x:c>
      <x:c r="I153" s="106">
        <x:v>1</x:v>
      </x:c>
      <x:c r="J153" s="94" t="s">
        <x:v>2363</x:v>
      </x:c>
      <x:c r="K153" s="106" t="s">
        <x:v>940</x:v>
      </x:c>
      <x:c r="L153" s="106" t="s">
        <x:v>2019</x:v>
      </x:c>
      <x:c r="M153" s="94" t="s">
        <x:v>3515</x:v>
      </x:c>
      <x:c r="N153" s="109">
        <x:v>0.081423611111111113</x:v>
      </x:c>
      <x:c r="O153" s="94" t="s">
        <x:v>615</x:v>
      </x:c>
      <x:c r="P153" s="110">
        <x:v>4</x:v>
      </x:c>
      <x:c r="Q153" s="110">
        <x:v>655</x:v>
      </x:c>
      <x:c r="R153" s="112"/>
      <x:c r="S153" s="111" t="s">
        <x:v>2019</x:v>
      </x:c>
      <x:c r="T153" s="111" t="s">
        <x:v>1986</x:v>
      </x:c>
      <x:c r="U153" s="111" t="s">
        <x:v>2029</x:v>
      </x:c>
      <x:c r="V153" s="106"/>
      <x:c r="W153" s="106" t="s">
        <x:v>586</x:v>
      </x:c>
      <x:c r="X153" s="112" t="s">
        <x:v>607</x:v>
      </x:c>
      <x:c r="Y153" s="94" t="s">
        <x:v>703</x:v>
      </x:c>
    </x:row>
    <x:row r="154" spans="1:25" ht="39.95000000000000284217" customHeight="1">
      <x:c r="A154" s="128" t="s">
        <x:v>433</x:v>
      </x:c>
      <x:c r="B154" s="106">
        <x:v>152</x:v>
      </x:c>
      <x:c r="C154" s="106">
        <x:v>2</x:v>
      </x:c>
      <x:c r="D154" s="106">
        <x:v>8</x:v>
      </x:c>
      <x:c r="E154" s="94" t="s">
        <x:v>3307</x:v>
      </x:c>
      <x:c r="F154" s="94" t="s">
        <x:v>2479</x:v>
      </x:c>
      <x:c r="G154" s="94" t="s">
        <x:v>187</x:v>
      </x:c>
      <x:c r="H154" s="94" t="s">
        <x:v>3671</x:v>
      </x:c>
      <x:c r="I154" s="106">
        <x:v>2</x:v>
      </x:c>
      <x:c r="J154" s="94" t="s">
        <x:v>3521</x:v>
      </x:c>
      <x:c r="K154" s="106" t="s">
        <x:v>940</x:v>
      </x:c>
      <x:c r="L154" s="106" t="s">
        <x:v>951</x:v>
      </x:c>
      <x:c r="M154" s="94" t="s">
        <x:v>3240</x:v>
      </x:c>
      <x:c r="N154" s="109">
        <x:v>0.08200231481481482</x:v>
      </x:c>
      <x:c r="O154" s="94" t="s">
        <x:v>615</x:v>
      </x:c>
      <x:c r="P154" s="110">
        <x:v>3</x:v>
      </x:c>
      <x:c r="Q154" s="110">
        <x:v>658</x:v>
      </x:c>
      <x:c r="R154" s="112"/>
      <x:c r="S154" s="111" t="s">
        <x:v>951</x:v>
      </x:c>
      <x:c r="T154" s="111" t="s">
        <x:v>961</x:v>
      </x:c>
      <x:c r="U154" s="111" t="s">
        <x:v>935</x:v>
      </x:c>
      <x:c r="V154" s="106"/>
      <x:c r="W154" s="106" t="s">
        <x:v>3516</x:v>
      </x:c>
      <x:c r="X154" s="112"/>
      <x:c r="Y154" s="94" t="s">
        <x:v>600</x:v>
      </x:c>
    </x:row>
    <x:row r="155" spans="1:25" ht="39.95000000000000284217" customHeight="1">
      <x:c r="A155" s="128" t="s">
        <x:v>433</x:v>
      </x:c>
      <x:c r="B155" s="106">
        <x:v>153</x:v>
      </x:c>
      <x:c r="C155" s="106">
        <x:v>1</x:v>
      </x:c>
      <x:c r="D155" s="106">
        <x:v>8</x:v>
      </x:c>
      <x:c r="E155" s="94" t="s">
        <x:v>1261</x:v>
      </x:c>
      <x:c r="F155" s="94" t="s">
        <x:v>912</x:v>
      </x:c>
      <x:c r="G155" s="94" t="s">
        <x:v>3491</x:v>
      </x:c>
      <x:c r="H155" s="94" t="s">
        <x:v>1352</x:v>
      </x:c>
      <x:c r="I155" s="106">
        <x:v>3</x:v>
      </x:c>
      <x:c r="J155" s="94" t="s">
        <x:v>1327</x:v>
      </x:c>
      <x:c r="K155" s="106" t="s">
        <x:v>940</x:v>
      </x:c>
      <x:c r="L155" s="106" t="s">
        <x:v>2029</x:v>
      </x:c>
      <x:c r="M155" s="94" t="s">
        <x:v>3131</x:v>
      </x:c>
      <x:c r="N155" s="109">
        <x:v>0.082870370370370372</x:v>
      </x:c>
      <x:c r="O155" s="94" t="s">
        <x:v>615</x:v>
      </x:c>
      <x:c r="P155" s="110">
        <x:v>4</x:v>
      </x:c>
      <x:c r="Q155" s="110">
        <x:v>662</x:v>
      </x:c>
      <x:c r="R155" s="112"/>
      <x:c r="S155" s="111" t="s">
        <x:v>2029</x:v>
      </x:c>
      <x:c r="T155" s="111" t="s">
        <x:v>2024</x:v>
      </x:c>
      <x:c r="U155" s="111" t="s">
        <x:v>2024</x:v>
      </x:c>
      <x:c r="V155" s="115"/>
      <x:c r="W155" s="106" t="s">
        <x:v>613</x:v>
      </x:c>
      <x:c r="X155" s="112"/>
      <x:c r="Y155" s="94" t="s">
        <x:v>921</x:v>
      </x:c>
    </x:row>
    <x:row r="156" spans="1:25" ht="39.95000000000000284217" customHeight="1">
      <x:c r="A156" s="133" t="s">
        <x:v>437</x:v>
      </x:c>
      <x:c r="B156" s="106">
        <x:v>154</x:v>
      </x:c>
      <x:c r="C156" s="106">
        <x:v>4</x:v>
      </x:c>
      <x:c r="D156" s="106">
        <x:v>6</x:v>
      </x:c>
      <x:c r="E156" s="94" t="s">
        <x:v>2598</x:v>
      </x:c>
      <x:c r="F156" s="94" t="s">
        <x:v>159</x:v>
      </x:c>
      <x:c r="G156" s="94" t="s">
        <x:v>1862</x:v>
      </x:c>
      <x:c r="H156" s="94" t="s">
        <x:v>1362</x:v>
      </x:c>
      <x:c r="I156" s="106">
        <x:v>7</x:v>
      </x:c>
      <x:c r="J156" s="94" t="s">
        <x:v>343</x:v>
      </x:c>
      <x:c r="K156" s="106" t="s">
        <x:v>624</x:v>
      </x:c>
      <x:c r="L156" s="106" t="s">
        <x:v>2022</x:v>
      </x:c>
      <x:c r="M156" s="94" t="s">
        <x:v>3136</x:v>
      </x:c>
      <x:c r="N156" s="109">
        <x:v>0.083912037037037035</x:v>
      </x:c>
      <x:c r="O156" s="94" t="s">
        <x:v>650</x:v>
      </x:c>
      <x:c r="P156" s="110">
        <x:v>6</x:v>
      </x:c>
      <x:c r="Q156" s="110">
        <x:v>668</x:v>
      </x:c>
      <x:c r="R156" s="112"/>
      <x:c r="S156" s="111" t="s">
        <x:v>2022</x:v>
      </x:c>
      <x:c r="T156" s="111" t="s">
        <x:v>1988</x:v>
      </x:c>
      <x:c r="U156" s="111" t="s">
        <x:v>1988</x:v>
      </x:c>
      <x:c r="V156" s="106"/>
      <x:c r="W156" s="106"/>
      <x:c r="X156" s="112"/>
      <x:c r="Y156" s="94"/>
    </x:row>
    <x:row r="157" spans="1:25" ht="39.95000000000000284217" customHeight="1">
      <x:c r="A157" s="133" t="s">
        <x:v>437</x:v>
      </x:c>
      <x:c r="B157" s="106">
        <x:v>155</x:v>
      </x:c>
      <x:c r="C157" s="106">
        <x:v>1</x:v>
      </x:c>
      <x:c r="D157" s="106">
        <x:v>8</x:v>
      </x:c>
      <x:c r="E157" s="94" t="s">
        <x:v>776</x:v>
      </x:c>
      <x:c r="F157" s="94" t="s">
        <x:v>1864</x:v>
      </x:c>
      <x:c r="G157" s="94" t="s">
        <x:v>1889</x:v>
      </x:c>
      <x:c r="H157" s="94" t="s">
        <x:v>3674</x:v>
      </x:c>
      <x:c r="I157" s="106">
        <x:v>2</x:v>
      </x:c>
      <x:c r="J157" s="94" t="s">
        <x:v>651</x:v>
      </x:c>
      <x:c r="K157" s="106" t="s">
        <x:v>940</x:v>
      </x:c>
      <x:c r="L157" s="106" t="s">
        <x:v>961</x:v>
      </x:c>
      <x:c r="M157" s="94" t="s">
        <x:v>3654</x:v>
      </x:c>
      <x:c r="N157" s="109">
        <x:v>0.084432870370370366</x:v>
      </x:c>
      <x:c r="O157" s="94" t="s">
        <x:v>650</x:v>
      </x:c>
      <x:c r="P157" s="110">
        <x:v>4</x:v>
      </x:c>
      <x:c r="Q157" s="110">
        <x:v>672</x:v>
      </x:c>
      <x:c r="R157" s="112"/>
      <x:c r="S157" s="111" t="s">
        <x:v>961</x:v>
      </x:c>
      <x:c r="T157" s="111" t="s">
        <x:v>935</x:v>
      </x:c>
      <x:c r="U157" s="111" t="s">
        <x:v>960</x:v>
      </x:c>
      <x:c r="V157" s="115"/>
      <x:c r="W157" s="106"/>
      <x:c r="X157" s="112"/>
      <x:c r="Y157" s="94"/>
    </x:row>
    <x:row r="158" spans="1:25" ht="39.95000000000000284217" customHeight="1">
      <x:c r="A158" s="133" t="s">
        <x:v>437</x:v>
      </x:c>
      <x:c r="B158" s="106">
        <x:v>156</x:v>
      </x:c>
      <x:c r="C158" s="106">
        <x:v>4</x:v>
      </x:c>
      <x:c r="D158" s="106">
        <x:v>8</x:v>
      </x:c>
      <x:c r="E158" s="134" t="s">
        <x:v>3599</x:v>
      </x:c>
      <x:c r="F158" s="94" t="s">
        <x:v>1628</x:v>
      </x:c>
      <x:c r="G158" s="94" t="s">
        <x:v>911</x:v>
      </x:c>
      <x:c r="H158" s="94" t="s">
        <x:v>3545</x:v>
      </x:c>
      <x:c r="I158" s="106">
        <x:v>4</x:v>
      </x:c>
      <x:c r="J158" s="94" t="s">
        <x:v>830</x:v>
      </x:c>
      <x:c r="K158" s="106" t="s">
        <x:v>2350</x:v>
      </x:c>
      <x:c r="L158" s="106" t="s">
        <x:v>2022</x:v>
      </x:c>
      <x:c r="M158" s="94" t="s">
        <x:v>666</x:v>
      </x:c>
      <x:c r="N158" s="109">
        <x:v>0.085474537037037046</x:v>
      </x:c>
      <x:c r="O158" s="134" t="s">
        <x:v>650</x:v>
      </x:c>
      <x:c r="P158" s="135">
        <x:v>6</x:v>
      </x:c>
      <x:c r="Q158" s="136">
        <x:v>678</x:v>
      </x:c>
      <x:c r="R158" s="144"/>
      <x:c r="S158" s="111" t="s">
        <x:v>2022</x:v>
      </x:c>
      <x:c r="T158" s="111" t="s">
        <x:v>2029</x:v>
      </x:c>
      <x:c r="U158" s="111" t="s">
        <x:v>945</x:v>
      </x:c>
      <x:c r="V158" s="106"/>
      <x:c r="W158" s="106"/>
      <x:c r="X158" s="112"/>
      <x:c r="Y158" s="94"/>
    </x:row>
    <x:row r="159" spans="1:25" ht="39.95000000000000284217" customHeight="1">
      <x:c r="A159" s="133" t="s">
        <x:v>437</x:v>
      </x:c>
      <x:c r="B159" s="106">
        <x:v>157</x:v>
      </x:c>
      <x:c r="C159" s="106">
        <x:v>1</x:v>
      </x:c>
      <x:c r="D159" s="106">
        <x:v>8</x:v>
      </x:c>
      <x:c r="E159" s="94" t="s">
        <x:v>3607</x:v>
      </x:c>
      <x:c r="F159" s="94" t="s">
        <x:v>1297</x:v>
      </x:c>
      <x:c r="G159" s="94" t="s">
        <x:v>1879</x:v>
      </x:c>
      <x:c r="H159" s="94" t="s">
        <x:v>3674</x:v>
      </x:c>
      <x:c r="I159" s="106">
        <x:v>2</x:v>
      </x:c>
      <x:c r="J159" s="94" t="s">
        <x:v>631</x:v>
      </x:c>
      <x:c r="K159" s="106" t="s">
        <x:v>940</x:v>
      </x:c>
      <x:c r="L159" s="106" t="s">
        <x:v>961</x:v>
      </x:c>
      <x:c r="M159" s="94" t="s">
        <x:v>3654</x:v>
      </x:c>
      <x:c r="N159" s="109">
        <x:v>0.085995370370370375</x:v>
      </x:c>
      <x:c r="O159" s="94" t="s">
        <x:v>650</x:v>
      </x:c>
      <x:c r="P159" s="110">
        <x:v>4</x:v>
      </x:c>
      <x:c r="Q159" s="110">
        <x:v>682</x:v>
      </x:c>
      <x:c r="R159" s="112"/>
      <x:c r="S159" s="111" t="s">
        <x:v>961</x:v>
      </x:c>
      <x:c r="T159" s="111" t="s">
        <x:v>935</x:v>
      </x:c>
      <x:c r="U159" s="111" t="s">
        <x:v>960</x:v>
      </x:c>
      <x:c r="V159" s="115" t="s">
        <x:v>353</x:v>
      </x:c>
      <x:c r="W159" s="106" t="s">
        <x:v>614</x:v>
      </x:c>
      <x:c r="X159" s="112"/>
      <x:c r="Y159" s="94" t="s">
        <x:v>3543</x:v>
      </x:c>
    </x:row>
    <x:row r="160" spans="1:25" ht="39.95000000000000284217" customHeight="1">
      <x:c r="A160" s="133" t="s">
        <x:v>437</x:v>
      </x:c>
      <x:c r="B160" s="106">
        <x:v>158</x:v>
      </x:c>
      <x:c r="C160" s="106">
        <x:v>1</x:v>
      </x:c>
      <x:c r="D160" s="106">
        <x:v>10</x:v>
      </x:c>
      <x:c r="E160" s="94" t="s">
        <x:v>3148</x:v>
      </x:c>
      <x:c r="F160" s="94" t="s">
        <x:v>174</x:v>
      </x:c>
      <x:c r="G160" s="94" t="s">
        <x:v>173</x:v>
      </x:c>
      <x:c r="H160" s="94" t="s">
        <x:v>3068</x:v>
      </x:c>
      <x:c r="I160" s="106">
        <x:v>2</x:v>
      </x:c>
      <x:c r="J160" s="94" t="s">
        <x:v>592</x:v>
      </x:c>
      <x:c r="K160" s="106" t="s">
        <x:v>940</x:v>
      </x:c>
      <x:c r="L160" s="106" t="s">
        <x:v>1988</x:v>
      </x:c>
      <x:c r="M160" s="94" t="s">
        <x:v>769</x:v>
      </x:c>
      <x:c r="N160" s="109">
        <x:v>0.086921296296296302</x:v>
      </x:c>
      <x:c r="O160" s="94" t="s">
        <x:v>650</x:v>
      </x:c>
      <x:c r="P160" s="110">
        <x:v>5</x:v>
      </x:c>
      <x:c r="Q160" s="110">
        <x:v>687</x:v>
      </x:c>
      <x:c r="R160" s="112"/>
      <x:c r="S160" s="111" t="s">
        <x:v>1988</x:v>
      </x:c>
      <x:c r="T160" s="111" t="s">
        <x:v>2040</x:v>
      </x:c>
      <x:c r="U160" s="111" t="s">
        <x:v>945</x:v>
      </x:c>
      <x:c r="V160" s="115"/>
      <x:c r="W160" s="106"/>
      <x:c r="X160" s="112"/>
      <x:c r="Y160" s="94"/>
    </x:row>
    <x:row r="161" spans="1:25" ht="39.95000000000000284217" customHeight="1">
      <x:c r="A161" s="133" t="s">
        <x:v>437</x:v>
      </x:c>
      <x:c r="B161" s="116">
        <x:v>159</x:v>
      </x:c>
      <x:c r="C161" s="116">
        <x:v>6</x:v>
      </x:c>
      <x:c r="D161" s="116">
        <x:v>9</x:v>
      </x:c>
      <x:c r="E161" s="129" t="s">
        <x:v>3705</x:v>
      </x:c>
      <x:c r="F161" s="130" t="s">
        <x:v>184</x:v>
      </x:c>
      <x:c r="G161" s="130" t="s">
        <x:v>1816</x:v>
      </x:c>
      <x:c r="H161" s="130" t="s">
        <x:v>2474</x:v>
      </x:c>
      <x:c r="I161" s="116">
        <x:v>3</x:v>
      </x:c>
      <x:c r="J161" s="130" t="s">
        <x:v>2294</x:v>
      </x:c>
      <x:c r="K161" s="116" t="s">
        <x:v>3534</x:v>
      </x:c>
      <x:c r="L161" s="116" t="s">
        <x:v>935</x:v>
      </x:c>
      <x:c r="M161" s="130" t="s">
        <x:v>1161</x:v>
      </x:c>
      <x:c r="N161" s="120">
        <x:v>0.087384259259259259</x:v>
      </x:c>
      <x:c r="O161" s="129" t="s">
        <x:v>604</x:v>
      </x:c>
      <x:c r="P161" s="121">
        <x:v>6</x:v>
      </x:c>
      <x:c r="Q161" s="122">
        <x:v>693</x:v>
      </x:c>
      <x:c r="R161" s="143"/>
      <x:c r="S161" s="124" t="s">
        <x:v>935</x:v>
      </x:c>
      <x:c r="T161" s="124" t="s">
        <x:v>934</x:v>
      </x:c>
      <x:c r="U161" s="124" t="s">
        <x:v>934</x:v>
      </x:c>
      <x:c r="V161" s="123"/>
      <x:c r="W161" s="116"/>
      <x:c r="X161" s="125"/>
      <x:c r="Y161" s="94"/>
    </x:row>
    <x:row r="162" spans="1:25" ht="39.95000000000000284217" customHeight="1">
      <x:c r="A162" s="133" t="s">
        <x:v>437</x:v>
      </x:c>
      <x:c r="B162" s="106">
        <x:v>160</x:v>
      </x:c>
      <x:c r="C162" s="106">
        <x:v>7</x:v>
      </x:c>
      <x:c r="D162" s="106">
        <x:v>9</x:v>
      </x:c>
      <x:c r="E162" s="94" t="s">
        <x:v>2302</x:v>
      </x:c>
      <x:c r="F162" s="94" t="s">
        <x:v>918</x:v>
      </x:c>
      <x:c r="G162" s="94" t="s">
        <x:v>1892</x:v>
      </x:c>
      <x:c r="H162" s="94" t="s">
        <x:v>2485</x:v>
      </x:c>
      <x:c r="I162" s="106">
        <x:v>2</x:v>
      </x:c>
      <x:c r="J162" s="94" t="s">
        <x:v>2298</x:v>
      </x:c>
      <x:c r="K162" s="106" t="s">
        <x:v>1057</x:v>
      </x:c>
      <x:c r="L162" s="106" t="s">
        <x:v>961</x:v>
      </x:c>
      <x:c r="M162" s="94" t="s">
        <x:v>3070</x:v>
      </x:c>
      <x:c r="N162" s="109">
        <x:v>0.08790509259259259</x:v>
      </x:c>
      <x:c r="O162" s="94" t="s">
        <x:v>604</x:v>
      </x:c>
      <x:c r="P162" s="110">
        <x:v>9</x:v>
      </x:c>
      <x:c r="Q162" s="110">
        <x:v>702</x:v>
      </x:c>
      <x:c r="R162" s="112" t="s">
        <x:v>672</x:v>
      </x:c>
      <x:c r="S162" s="111" t="s">
        <x:v>961</x:v>
      </x:c>
      <x:c r="T162" s="111" t="s">
        <x:v>960</x:v>
      </x:c>
      <x:c r="U162" s="111" t="s">
        <x:v>960</x:v>
      </x:c>
      <x:c r="V162" s="106"/>
      <x:c r="W162" s="106" t="s">
        <x:v>3056</x:v>
      </x:c>
      <x:c r="X162" s="112" t="s">
        <x:v>347</x:v>
      </x:c>
      <x:c r="Y162" s="94"/>
    </x:row>
    <x:row r="163" spans="1:25" ht="39.95000000000000284217" customHeight="1">
      <x:c r="A163" s="133" t="s">
        <x:v>437</x:v>
      </x:c>
      <x:c r="B163" s="106">
        <x:v>161</x:v>
      </x:c>
      <x:c r="C163" s="106">
        <x:v>7</x:v>
      </x:c>
      <x:c r="D163" s="106">
        <x:v>9</x:v>
      </x:c>
      <x:c r="E163" s="94" t="s">
        <x:v>3344</x:v>
      </x:c>
      <x:c r="F163" s="94" t="s">
        <x:v>1132</x:v>
      </x:c>
      <x:c r="G163" s="94" t="s">
        <x:v>1876</x:v>
      </x:c>
      <x:c r="H163" s="94" t="s">
        <x:v>2485</x:v>
      </x:c>
      <x:c r="I163" s="106">
        <x:v>2</x:v>
      </x:c>
      <x:c r="J163" s="94" t="s">
        <x:v>2285</x:v>
      </x:c>
      <x:c r="K163" s="106" t="s">
        <x:v>1057</x:v>
      </x:c>
      <x:c r="L163" s="106" t="s">
        <x:v>951</x:v>
      </x:c>
      <x:c r="M163" s="94" t="s">
        <x:v>3070</x:v>
      </x:c>
      <x:c r="N163" s="109">
        <x:v>0.088483796296296297</x:v>
      </x:c>
      <x:c r="O163" s="94" t="s">
        <x:v>604</x:v>
      </x:c>
      <x:c r="P163" s="110">
        <x:v>3</x:v>
      </x:c>
      <x:c r="Q163" s="110">
        <x:v>705</x:v>
      </x:c>
      <x:c r="R163" s="112" t="s">
        <x:v>3064</x:v>
      </x:c>
      <x:c r="S163" s="111" t="s">
        <x:v>951</x:v>
      </x:c>
      <x:c r="T163" s="111" t="s">
        <x:v>961</x:v>
      </x:c>
      <x:c r="U163" s="111" t="s">
        <x:v>935</x:v>
      </x:c>
      <x:c r="V163" s="106"/>
      <x:c r="W163" s="106" t="s">
        <x:v>3554</x:v>
      </x:c>
      <x:c r="X163" s="112"/>
      <x:c r="Y163" s="94" t="s">
        <x:v>600</x:v>
      </x:c>
    </x:row>
    <x:row r="164" spans="1:25" ht="39.95000000000000284217" customHeight="1">
      <x:c r="A164" s="133" t="s">
        <x:v>437</x:v>
      </x:c>
      <x:c r="B164" s="106">
        <x:v>162</x:v>
      </x:c>
      <x:c r="C164" s="106">
        <x:v>1</x:v>
      </x:c>
      <x:c r="D164" s="106">
        <x:v>9</x:v>
      </x:c>
      <x:c r="E164" s="94" t="s">
        <x:v>2843</x:v>
      </x:c>
      <x:c r="F164" s="94" t="s">
        <x:v>1859</x:v>
      </x:c>
      <x:c r="G164" s="94" t="s">
        <x:v>497</x:v>
      </x:c>
      <x:c r="H164" s="94" t="s">
        <x:v>1310</x:v>
      </x:c>
      <x:c r="I164" s="106">
        <x:v>3</x:v>
      </x:c>
      <x:c r="J164" s="94" t="s">
        <x:v>617</x:v>
      </x:c>
      <x:c r="K164" s="106" t="s">
        <x:v>940</x:v>
      </x:c>
      <x:c r="L164" s="106" t="s">
        <x:v>957</x:v>
      </x:c>
      <x:c r="M164" s="94" t="s">
        <x:v>591</x:v>
      </x:c>
      <x:c r="N164" s="109">
        <x:v>0.088773148148148143</x:v>
      </x:c>
      <x:c r="O164" s="94" t="s">
        <x:v>879</x:v>
      </x:c>
      <x:c r="P164" s="110">
        <x:v>4</x:v>
      </x:c>
      <x:c r="Q164" s="110">
        <x:v>709</x:v>
      </x:c>
      <x:c r="R164" s="112"/>
      <x:c r="S164" s="111" t="s">
        <x:v>957</x:v>
      </x:c>
      <x:c r="T164" s="111" t="s">
        <x:v>958</x:v>
      </x:c>
      <x:c r="U164" s="111" t="s">
        <x:v>958</x:v>
      </x:c>
      <x:c r="V164" s="106"/>
      <x:c r="W164" s="106"/>
      <x:c r="X164" s="112"/>
      <x:c r="Y164" s="94"/>
    </x:row>
    <x:row r="165" spans="1:25" ht="39.95000000000000284217" customHeight="1">
      <x:c r="A165" s="133" t="s">
        <x:v>437</x:v>
      </x:c>
      <x:c r="B165" s="106">
        <x:v>163</x:v>
      </x:c>
      <x:c r="C165" s="106">
        <x:v>8</x:v>
      </x:c>
      <x:c r="D165" s="106">
        <x:v>9</x:v>
      </x:c>
      <x:c r="E165" s="94" t="s">
        <x:v>862</x:v>
      </x:c>
      <x:c r="F165" s="94" t="s">
        <x:v>1122</x:v>
      </x:c>
      <x:c r="G165" s="94" t="s">
        <x:v>2534</x:v>
      </x:c>
      <x:c r="H165" s="94" t="s">
        <x:v>1359</x:v>
      </x:c>
      <x:c r="I165" s="106">
        <x:v>4</x:v>
      </x:c>
      <x:c r="J165" s="94" t="s">
        <x:v>1056</x:v>
      </x:c>
      <x:c r="K165" s="106" t="s">
        <x:v>1057</x:v>
      </x:c>
      <x:c r="L165" s="106" t="s">
        <x:v>2029</x:v>
      </x:c>
      <x:c r="M165" s="94" t="s">
        <x:v>3058</x:v>
      </x:c>
      <x:c r="N165" s="109">
        <x:v>0.089641203703703709</x:v>
      </x:c>
      <x:c r="O165" s="94" t="s">
        <x:v>879</x:v>
      </x:c>
      <x:c r="P165" s="110">
        <x:v>12</x:v>
      </x:c>
      <x:c r="Q165" s="110">
        <x:v>721</x:v>
      </x:c>
      <x:c r="R165" s="112" t="s">
        <x:v>2278</x:v>
      </x:c>
      <x:c r="S165" s="111" t="s">
        <x:v>2029</x:v>
      </x:c>
      <x:c r="T165" s="111" t="s">
        <x:v>945</x:v>
      </x:c>
      <x:c r="U165" s="111" t="s">
        <x:v>945</x:v>
      </x:c>
      <x:c r="V165" s="115"/>
      <x:c r="W165" s="106"/>
      <x:c r="X165" s="112"/>
      <x:c r="Y165" s="94"/>
    </x:row>
    <x:row r="166" spans="1:25" ht="39.95000000000000284217" customHeight="1">
      <x:c r="A166" s="133" t="s">
        <x:v>437</x:v>
      </x:c>
      <x:c r="B166" s="106">
        <x:v>164</x:v>
      </x:c>
      <x:c r="C166" s="106">
        <x:v>7</x:v>
      </x:c>
      <x:c r="D166" s="106">
        <x:v>9</x:v>
      </x:c>
      <x:c r="E166" s="94" t="s">
        <x:v>3561</x:v>
      </x:c>
      <x:c r="F166" s="94" t="s">
        <x:v>2546</x:v>
      </x:c>
      <x:c r="G166" s="94" t="s">
        <x:v>2238</x:v>
      </x:c>
      <x:c r="H166" s="94" t="s">
        <x:v>2485</x:v>
      </x:c>
      <x:c r="I166" s="106">
        <x:v>3</x:v>
      </x:c>
      <x:c r="J166" s="94" t="s">
        <x:v>1320</x:v>
      </x:c>
      <x:c r="K166" s="106" t="s">
        <x:v>1057</x:v>
      </x:c>
      <x:c r="L166" s="106" t="s">
        <x:v>2024</x:v>
      </x:c>
      <x:c r="M166" s="94" t="s">
        <x:v>3070</x:v>
      </x:c>
      <x:c r="N166" s="109">
        <x:v>0.090393518518518512</x:v>
      </x:c>
      <x:c r="O166" s="94" t="s">
        <x:v>879</x:v>
      </x:c>
      <x:c r="P166" s="110">
        <x:v>12</x:v>
      </x:c>
      <x:c r="Q166" s="110">
        <x:v>733</x:v>
      </x:c>
      <x:c r="R166" s="112" t="s">
        <x:v>3541</x:v>
      </x:c>
      <x:c r="S166" s="111" t="s">
        <x:v>2024</x:v>
      </x:c>
      <x:c r="T166" s="111" t="s">
        <x:v>951</x:v>
      </x:c>
      <x:c r="U166" s="111" t="s">
        <x:v>951</x:v>
      </x:c>
      <x:c r="V166" s="106"/>
      <x:c r="W166" s="106"/>
      <x:c r="X166" s="112"/>
      <x:c r="Y166" s="94"/>
    </x:row>
    <x:row r="167" spans="1:25" ht="39.95000000000000284217" customHeight="1">
      <x:c r="A167" s="133" t="s">
        <x:v>437</x:v>
      </x:c>
      <x:c r="B167" s="106">
        <x:v>165</x:v>
      </x:c>
      <x:c r="C167" s="106">
        <x:v>7</x:v>
      </x:c>
      <x:c r="D167" s="106">
        <x:v>9</x:v>
      </x:c>
      <x:c r="E167" s="94" t="s">
        <x:v>3532</x:v>
      </x:c>
      <x:c r="F167" s="94" t="s">
        <x:v>2243</x:v>
      </x:c>
      <x:c r="G167" s="94" t="s">
        <x:v>1129</x:v>
      </x:c>
      <x:c r="H167" s="94" t="s">
        <x:v>2485</x:v>
      </x:c>
      <x:c r="I167" s="106">
        <x:v>5</x:v>
      </x:c>
      <x:c r="J167" s="94" t="s">
        <x:v>2282</x:v>
      </x:c>
      <x:c r="K167" s="106" t="s">
        <x:v>1057</x:v>
      </x:c>
      <x:c r="L167" s="106" t="s">
        <x:v>2024</x:v>
      </x:c>
      <x:c r="M167" s="94" t="s">
        <x:v>3070</x:v>
      </x:c>
      <x:c r="N167" s="109">
        <x:v>0.091145833333333329</x:v>
      </x:c>
      <x:c r="O167" s="94" t="s">
        <x:v>879</x:v>
      </x:c>
      <x:c r="P167" s="110">
        <x:v>12</x:v>
      </x:c>
      <x:c r="Q167" s="110">
        <x:v>745</x:v>
      </x:c>
      <x:c r="R167" s="112" t="s">
        <x:v>3536</x:v>
      </x:c>
      <x:c r="S167" s="111" t="s">
        <x:v>2024</x:v>
      </x:c>
      <x:c r="T167" s="111" t="s">
        <x:v>951</x:v>
      </x:c>
      <x:c r="U167" s="111" t="s">
        <x:v>951</x:v>
      </x:c>
      <x:c r="V167" s="115"/>
      <x:c r="W167" s="106"/>
      <x:c r="X167" s="112"/>
      <x:c r="Y167" s="94"/>
    </x:row>
    <x:row r="168" spans="1:25" ht="39.95000000000000284217" customHeight="1">
      <x:c r="A168" s="133" t="s">
        <x:v>437</x:v>
      </x:c>
      <x:c r="B168" s="106">
        <x:v>166</x:v>
      </x:c>
      <x:c r="C168" s="106">
        <x:v>8</x:v>
      </x:c>
      <x:c r="D168" s="106">
        <x:v>10</x:v>
      </x:c>
      <x:c r="E168" s="94" t="s">
        <x:v>1469</x:v>
      </x:c>
      <x:c r="F168" s="94" t="s">
        <x:v>160</x:v>
      </x:c>
      <x:c r="G168" s="94" t="s">
        <x:v>3364</x:v>
      </x:c>
      <x:c r="H168" s="94" t="s">
        <x:v>2517</x:v>
      </x:c>
      <x:c r="I168" s="106">
        <x:v>4</x:v>
      </x:c>
      <x:c r="J168" s="94" t="s">
        <x:v>1172</x:v>
      </x:c>
      <x:c r="K168" s="106" t="s">
        <x:v>3069</x:v>
      </x:c>
      <x:c r="L168" s="106" t="s">
        <x:v>2016</x:v>
      </x:c>
      <x:c r="M168" s="94" t="s">
        <x:v>3067</x:v>
      </x:c>
      <x:c r="N168" s="109">
        <x:v>0.092303240740740741</x:v>
      </x:c>
      <x:c r="O168" s="94" t="s">
        <x:v>879</x:v>
      </x:c>
      <x:c r="P168" s="110">
        <x:v>12</x:v>
      </x:c>
      <x:c r="Q168" s="110">
        <x:v>757</x:v>
      </x:c>
      <x:c r="R168" s="112"/>
      <x:c r="S168" s="111" t="s">
        <x:v>2016</x:v>
      </x:c>
      <x:c r="T168" s="111" t="s">
        <x:v>1988</x:v>
      </x:c>
      <x:c r="U168" s="111" t="s">
        <x:v>1988</x:v>
      </x:c>
      <x:c r="V168" s="137"/>
      <x:c r="W168" s="106"/>
      <x:c r="X168" s="112"/>
      <x:c r="Y168" s="94"/>
    </x:row>
    <x:row r="169" spans="1:25" ht="39.95000000000000284217" customHeight="1">
      <x:c r="A169" s="133" t="s">
        <x:v>437</x:v>
      </x:c>
      <x:c r="B169" s="106">
        <x:v>167</x:v>
      </x:c>
      <x:c r="C169" s="106">
        <x:v>8</x:v>
      </x:c>
      <x:c r="D169" s="106">
        <x:v>10</x:v>
      </x:c>
      <x:c r="E169" s="94" t="s">
        <x:v>2846</x:v>
      </x:c>
      <x:c r="F169" s="94" t="s">
        <x:v>171</x:v>
      </x:c>
      <x:c r="G169" s="94" t="s">
        <x:v>3457</x:v>
      </x:c>
      <x:c r="H169" s="94" t="s">
        <x:v>1360</x:v>
      </x:c>
      <x:c r="I169" s="106">
        <x:v>4</x:v>
      </x:c>
      <x:c r="J169" s="94" t="s">
        <x:v>647</x:v>
      </x:c>
      <x:c r="K169" s="106" t="s">
        <x:v>3544</x:v>
      </x:c>
      <x:c r="L169" s="106" t="s">
        <x:v>2016</x:v>
      </x:c>
      <x:c r="M169" s="94" t="s">
        <x:v>3061</x:v>
      </x:c>
      <x:c r="N169" s="109">
        <x:v>0.093460648148148154</x:v>
      </x:c>
      <x:c r="O169" s="94" t="s">
        <x:v>879</x:v>
      </x:c>
      <x:c r="P169" s="110">
        <x:v>12</x:v>
      </x:c>
      <x:c r="Q169" s="110">
        <x:v>769</x:v>
      </x:c>
      <x:c r="R169" s="112"/>
      <x:c r="S169" s="111" t="s">
        <x:v>2016</x:v>
      </x:c>
      <x:c r="T169" s="111" t="s">
        <x:v>1988</x:v>
      </x:c>
      <x:c r="U169" s="111" t="s">
        <x:v>1988</x:v>
      </x:c>
      <x:c r="V169" s="106"/>
      <x:c r="W169" s="106"/>
      <x:c r="X169" s="112"/>
      <x:c r="Y169" s="94"/>
    </x:row>
    <x:row r="170" spans="1:25" ht="39.95000000000000284217" customHeight="1">
      <x:c r="A170" s="133" t="s">
        <x:v>437</x:v>
      </x:c>
      <x:c r="B170" s="106">
        <x:v>168</x:v>
      </x:c>
      <x:c r="C170" s="106">
        <x:v>9</x:v>
      </x:c>
      <x:c r="D170" s="106">
        <x:v>10</x:v>
      </x:c>
      <x:c r="E170" s="94" t="s">
        <x:v>2631</x:v>
      </x:c>
      <x:c r="F170" s="94" t="s">
        <x:v>3451</x:v>
      </x:c>
      <x:c r="G170" s="94" t="s">
        <x:v>1143</x:v>
      </x:c>
      <x:c r="H170" s="94" t="s">
        <x:v>3439</x:v>
      </x:c>
      <x:c r="I170" s="106">
        <x:v>2</x:v>
      </x:c>
      <x:c r="J170" s="94" t="s">
        <x:v>3697</x:v>
      </x:c>
      <x:c r="K170" s="106" t="s">
        <x:v>636</x:v>
      </x:c>
      <x:c r="L170" s="106" t="s">
        <x:v>2391</x:v>
      </x:c>
      <x:c r="M170" s="94" t="s">
        <x:v>632</x:v>
      </x:c>
      <x:c r="N170" s="109">
        <x:v>0.09571759259259259</x:v>
      </x:c>
      <x:c r="O170" s="94" t="s">
        <x:v>879</x:v>
      </x:c>
      <x:c r="P170" s="110">
        <x:v>12</x:v>
      </x:c>
      <x:c r="Q170" s="110">
        <x:f>Q169+P170</x:f>
        <x:v>781</x:v>
      </x:c>
      <x:c r="R170" s="112" t="s">
        <x:v>361</x:v>
      </x:c>
      <x:c r="S170" s="111" t="s">
        <x:v>2391</x:v>
      </x:c>
      <x:c r="T170" s="111" t="s">
        <x:v>3396</x:v>
      </x:c>
      <x:c r="U170" s="111" t="s">
        <x:v>3396</x:v>
      </x:c>
      <x:c r="V170" s="106" t="s">
        <x:v>1581</x:v>
      </x:c>
      <x:c r="W170" s="106" t="s">
        <x:v>3144</x:v>
      </x:c>
      <x:c r="X170" s="112" t="s">
        <x:v>2377</x:v>
      </x:c>
      <x:c r="Y170" s="94" t="s">
        <x:v>2392</x:v>
      </x:c>
    </x:row>
    <x:row r="171" spans="1:25" ht="39.95000000000000284217" customHeight="1">
      <x:c r="A171" s="133" t="s">
        <x:v>437</x:v>
      </x:c>
      <x:c r="B171" s="106">
        <x:v>169</x:v>
      </x:c>
      <x:c r="C171" s="106">
        <x:v>1</x:v>
      </x:c>
      <x:c r="D171" s="106">
        <x:v>9</x:v>
      </x:c>
      <x:c r="E171" s="94" t="s">
        <x:v>2852</x:v>
      </x:c>
      <x:c r="F171" s="94" t="s">
        <x:v>2496</x:v>
      </x:c>
      <x:c r="G171" s="94" t="s">
        <x:v>500</x:v>
      </x:c>
      <x:c r="H171" s="94" t="s">
        <x:v>1314</x:v>
      </x:c>
      <x:c r="I171" s="106">
        <x:v>2</x:v>
      </x:c>
      <x:c r="J171" s="94" t="s">
        <x:v>635</x:v>
      </x:c>
      <x:c r="K171" s="106" t="s">
        <x:v>940</x:v>
      </x:c>
      <x:c r="L171" s="106" t="s">
        <x:v>961</x:v>
      </x:c>
      <x:c r="M171" s="94" t="s">
        <x:v>3115</x:v>
      </x:c>
      <x:c r="N171" s="109">
        <x:v>0.096238425925925922</x:v>
      </x:c>
      <x:c r="O171" s="94" t="s">
        <x:v>879</x:v>
      </x:c>
      <x:c r="P171" s="110">
        <x:v>3</x:v>
      </x:c>
      <x:c r="Q171" s="110">
        <x:v>784</x:v>
      </x:c>
      <x:c r="R171" s="112"/>
      <x:c r="S171" s="111" t="s">
        <x:v>961</x:v>
      </x:c>
      <x:c r="T171" s="111" t="s">
        <x:v>961</x:v>
      </x:c>
      <x:c r="U171" s="111" t="s">
        <x:v>961</x:v>
      </x:c>
      <x:c r="V171" s="106"/>
      <x:c r="W171" s="106"/>
      <x:c r="X171" s="112"/>
      <x:c r="Y171" s="94" t="s">
        <x:v>3699</x:v>
      </x:c>
    </x:row>
    <x:row r="172" spans="1:25" ht="39.95000000000000284217" customHeight="1">
      <x:c r="A172" s="133" t="s">
        <x:v>437</x:v>
      </x:c>
      <x:c r="B172" s="106">
        <x:v>170</x:v>
      </x:c>
      <x:c r="C172" s="106">
        <x:v>1</x:v>
      </x:c>
      <x:c r="D172" s="106">
        <x:v>9</x:v>
      </x:c>
      <x:c r="E172" s="94" t="s">
        <x:v>2848</x:v>
      </x:c>
      <x:c r="F172" s="94" t="s">
        <x:v>3486</x:v>
      </x:c>
      <x:c r="G172" s="94" t="s">
        <x:v>2511</x:v>
      </x:c>
      <x:c r="H172" s="94" t="s">
        <x:v>2279</x:v>
      </x:c>
      <x:c r="I172" s="106">
        <x:v>3</x:v>
      </x:c>
      <x:c r="J172" s="94" t="s">
        <x:v>3084</x:v>
      </x:c>
      <x:c r="K172" s="106" t="s">
        <x:v>940</x:v>
      </x:c>
      <x:c r="L172" s="106" t="s">
        <x:v>1988</x:v>
      </x:c>
      <x:c r="M172" s="94" t="s">
        <x:v>3128</x:v>
      </x:c>
      <x:c r="N172" s="109">
        <x:v>0.097164351851851849</x:v>
      </x:c>
      <x:c r="O172" s="94" t="s">
        <x:v>2228</x:v>
      </x:c>
      <x:c r="P172" s="110">
        <x:v>4</x:v>
      </x:c>
      <x:c r="Q172" s="110">
        <x:v>788</x:v>
      </x:c>
      <x:c r="R172" s="112"/>
      <x:c r="S172" s="111" t="s">
        <x:v>1988</x:v>
      </x:c>
      <x:c r="T172" s="111" t="s">
        <x:v>2040</x:v>
      </x:c>
      <x:c r="U172" s="111" t="s">
        <x:v>2040</x:v>
      </x:c>
      <x:c r="V172" s="106"/>
      <x:c r="W172" s="106"/>
      <x:c r="X172" s="112"/>
      <x:c r="Y172" s="94"/>
    </x:row>
    <x:row r="173" spans="1:25" ht="39.95000000000000284217" customHeight="1">
      <x:c r="A173" s="133" t="s">
        <x:v>437</x:v>
      </x:c>
      <x:c r="B173" s="106">
        <x:v>171</x:v>
      </x:c>
      <x:c r="C173" s="106">
        <x:v>1</x:v>
      </x:c>
      <x:c r="D173" s="106">
        <x:v>9</x:v>
      </x:c>
      <x:c r="E173" s="94" t="s">
        <x:v>1479</x:v>
      </x:c>
      <x:c r="F173" s="94" t="s">
        <x:v>2246</x:v>
      </x:c>
      <x:c r="G173" s="94" t="s">
        <x:v>1886</x:v>
      </x:c>
      <x:c r="H173" s="94" t="s">
        <x:v>3538</x:v>
      </x:c>
      <x:c r="I173" s="106">
        <x:v>3</x:v>
      </x:c>
      <x:c r="J173" s="94" t="s">
        <x:v>608</x:v>
      </x:c>
      <x:c r="K173" s="106" t="s">
        <x:v>940</x:v>
      </x:c>
      <x:c r="L173" s="106" t="s">
        <x:v>1981</x:v>
      </x:c>
      <x:c r="M173" s="94" t="s">
        <x:v>3120</x:v>
      </x:c>
      <x:c r="N173" s="109">
        <x:v>0.098726851851851857</x:v>
      </x:c>
      <x:c r="O173" s="94" t="s">
        <x:v>2228</x:v>
      </x:c>
      <x:c r="P173" s="110">
        <x:v>5</x:v>
      </x:c>
      <x:c r="Q173" s="110">
        <x:v>793</x:v>
      </x:c>
      <x:c r="R173" s="112"/>
      <x:c r="S173" s="111" t="s">
        <x:v>1981</x:v>
      </x:c>
      <x:c r="T173" s="111" t="s">
        <x:v>2037</x:v>
      </x:c>
      <x:c r="U173" s="111" t="s">
        <x:v>2022</x:v>
      </x:c>
      <x:c r="V173" s="115" t="s">
        <x:v>1532</x:v>
      </x:c>
      <x:c r="W173" s="106" t="s">
        <x:v>577</x:v>
      </x:c>
      <x:c r="X173" s="112"/>
      <x:c r="Y173" s="94" t="s">
        <x:v>3690</x:v>
      </x:c>
    </x:row>
    <x:row r="174" spans="1:25" ht="39.95000000000000284217" customHeight="1">
      <x:c r="A174" s="133" t="s">
        <x:v>437</x:v>
      </x:c>
      <x:c r="B174" s="106">
        <x:v>172</x:v>
      </x:c>
      <x:c r="C174" s="106">
        <x:v>2</x:v>
      </x:c>
      <x:c r="D174" s="106">
        <x:v>8</x:v>
      </x:c>
      <x:c r="E174" s="94" t="s">
        <x:v>2858</x:v>
      </x:c>
      <x:c r="F174" s="94" t="s">
        <x:v>1709</x:v>
      </x:c>
      <x:c r="G174" s="94" t="s">
        <x:v>916</x:v>
      </x:c>
      <x:c r="H174" s="94" t="s">
        <x:v>2321</x:v>
      </x:c>
      <x:c r="I174" s="106">
        <x:v>4</x:v>
      </x:c>
      <x:c r="J174" s="94" t="s">
        <x:v>3099</x:v>
      </x:c>
      <x:c r="K174" s="106" t="s">
        <x:v>940</x:v>
      </x:c>
      <x:c r="L174" s="106" t="s">
        <x:v>2016</x:v>
      </x:c>
      <x:c r="M174" s="94" t="s">
        <x:v>3092</x:v>
      </x:c>
      <x:c r="N174" s="109">
        <x:v>0.099884259259259256</x:v>
      </x:c>
      <x:c r="O174" s="94" t="s">
        <x:v>2228</x:v>
      </x:c>
      <x:c r="P174" s="110">
        <x:v>5</x:v>
      </x:c>
      <x:c r="Q174" s="110">
        <x:v>798</x:v>
      </x:c>
      <x:c r="R174" s="112"/>
      <x:c r="S174" s="111" t="s">
        <x:v>2016</x:v>
      </x:c>
      <x:c r="T174" s="111" t="s">
        <x:v>2004</x:v>
      </x:c>
      <x:c r="U174" s="111" t="s">
        <x:v>2004</x:v>
      </x:c>
      <x:c r="V174" s="106"/>
      <x:c r="W174" s="106" t="s">
        <x:v>618</x:v>
      </x:c>
      <x:c r="X174" s="112" t="s">
        <x:v>3104</x:v>
      </x:c>
      <x:c r="Y174" s="94" t="s">
        <x:v>3677</x:v>
      </x:c>
    </x:row>
    <x:row r="175" spans="1:25" ht="39.95000000000000284217" customHeight="1">
      <x:c r="A175" s="133" t="s">
        <x:v>437</x:v>
      </x:c>
      <x:c r="B175" s="106">
        <x:v>173</x:v>
      </x:c>
      <x:c r="C175" s="106">
        <x:v>1</x:v>
      </x:c>
      <x:c r="D175" s="106">
        <x:v>8</x:v>
      </x:c>
      <x:c r="E175" s="94" t="s">
        <x:v>3310</x:v>
      </x:c>
      <x:c r="F175" s="94" t="s">
        <x:v>1831</x:v>
      </x:c>
      <x:c r="G175" s="94" t="s">
        <x:v>1865</x:v>
      </x:c>
      <x:c r="H175" s="94" t="s">
        <x:v>3674</x:v>
      </x:c>
      <x:c r="I175" s="106">
        <x:v>2</x:v>
      </x:c>
      <x:c r="J175" s="94" t="s">
        <x:v>619</x:v>
      </x:c>
      <x:c r="K175" s="106" t="s">
        <x:v>940</x:v>
      </x:c>
      <x:c r="L175" s="106" t="s">
        <x:v>961</x:v>
      </x:c>
      <x:c r="M175" s="94" t="s">
        <x:v>3654</x:v>
      </x:c>
      <x:c r="N175" s="109">
        <x:v>0.10040509259259259</x:v>
      </x:c>
      <x:c r="O175" s="94" t="s">
        <x:v>2228</x:v>
      </x:c>
      <x:c r="P175" s="110">
        <x:v>4</x:v>
      </x:c>
      <x:c r="Q175" s="110">
        <x:v>802</x:v>
      </x:c>
      <x:c r="R175" s="112"/>
      <x:c r="S175" s="111" t="s">
        <x:v>961</x:v>
      </x:c>
      <x:c r="T175" s="111" t="s">
        <x:v>935</x:v>
      </x:c>
      <x:c r="U175" s="111" t="s">
        <x:v>960</x:v>
      </x:c>
      <x:c r="V175" s="106"/>
      <x:c r="W175" s="106" t="s">
        <x:v>593</x:v>
      </x:c>
      <x:c r="X175" s="112"/>
      <x:c r="Y175" s="94"/>
    </x:row>
    <x:row r="176" spans="1:25" ht="39.95000000000000284217" customHeight="1">
      <x:c r="A176" s="133" t="s">
        <x:v>437</x:v>
      </x:c>
      <x:c r="B176" s="106">
        <x:v>174</x:v>
      </x:c>
      <x:c r="C176" s="106">
        <x:v>1</x:v>
      </x:c>
      <x:c r="D176" s="106">
        <x:v>7</x:v>
      </x:c>
      <x:c r="E176" s="94" t="s">
        <x:v>1473</x:v>
      </x:c>
      <x:c r="F176" s="94" t="s">
        <x:v>2548</x:v>
      </x:c>
      <x:c r="G176" s="94" t="s">
        <x:v>1872</x:v>
      </x:c>
      <x:c r="H176" s="94" t="s">
        <x:v>1349</x:v>
      </x:c>
      <x:c r="I176" s="106">
        <x:v>3</x:v>
      </x:c>
      <x:c r="J176" s="94" t="s">
        <x:v>3138</x:v>
      </x:c>
      <x:c r="K176" s="106" t="s">
        <x:v>940</x:v>
      </x:c>
      <x:c r="L176" s="106" t="s">
        <x:v>957</x:v>
      </x:c>
      <x:c r="M176" s="94" t="s">
        <x:v>3537</x:v>
      </x:c>
      <x:c r="N176" s="109">
        <x:v>0.10069444444444445</x:v>
      </x:c>
      <x:c r="O176" s="94" t="s">
        <x:v>590</x:v>
      </x:c>
      <x:c r="P176" s="110">
        <x:v>3</x:v>
      </x:c>
      <x:c r="Q176" s="110">
        <x:v>805</x:v>
      </x:c>
      <x:c r="R176" s="112"/>
      <x:c r="S176" s="111" t="s">
        <x:v>957</x:v>
      </x:c>
      <x:c r="T176" s="111" t="s">
        <x:v>957</x:v>
      </x:c>
      <x:c r="U176" s="111" t="s">
        <x:v>957</x:v>
      </x:c>
      <x:c r="V176" s="106"/>
      <x:c r="W176" s="106"/>
      <x:c r="X176" s="112"/>
      <x:c r="Y176" s="94" t="s">
        <x:v>3693</x:v>
      </x:c>
    </x:row>
    <x:row r="177" spans="1:25" ht="39.95000000000000284217" customHeight="1">
      <x:c r="A177" s="133" t="s">
        <x:v>437</x:v>
      </x:c>
      <x:c r="B177" s="106">
        <x:v>175</x:v>
      </x:c>
      <x:c r="C177" s="106">
        <x:v>7</x:v>
      </x:c>
      <x:c r="D177" s="106">
        <x:v>9</x:v>
      </x:c>
      <x:c r="E177" s="94" t="s">
        <x:v>3351</x:v>
      </x:c>
      <x:c r="F177" s="94" t="s">
        <x:v>1130</x:v>
      </x:c>
      <x:c r="G177" s="94" t="s">
        <x:v>1701</x:v>
      </x:c>
      <x:c r="H177" s="94" t="s">
        <x:v>2485</x:v>
      </x:c>
      <x:c r="I177" s="106">
        <x:v>5</x:v>
      </x:c>
      <x:c r="J177" s="94" t="s">
        <x:v>1316</x:v>
      </x:c>
      <x:c r="K177" s="94" t="s">
        <x:v>1057</x:v>
      </x:c>
      <x:c r="L177" s="106" t="s">
        <x:v>961</x:v>
      </x:c>
      <x:c r="M177" s="94" t="s">
        <x:v>3070</x:v>
      </x:c>
      <x:c r="N177" s="109">
        <x:v>0.10121527777777778</x:v>
      </x:c>
      <x:c r="O177" s="94" t="s">
        <x:v>590</x:v>
      </x:c>
      <x:c r="P177" s="110">
        <x:v>4</x:v>
      </x:c>
      <x:c r="Q177" s="110">
        <x:f>Q176+P177</x:f>
        <x:v>809</x:v>
      </x:c>
      <x:c r="R177" s="112" t="s">
        <x:v>3540</x:v>
      </x:c>
      <x:c r="S177" s="106" t="s">
        <x:v>961</x:v>
      </x:c>
      <x:c r="T177" s="106" t="s">
        <x:v>961</x:v>
      </x:c>
      <x:c r="U177" s="106" t="s">
        <x:v>961</x:v>
      </x:c>
      <x:c r="V177" s="106"/>
      <x:c r="W177" s="106"/>
      <x:c r="X177" s="112"/>
      <x:c r="Y177" s="138"/>
    </x:row>
    <x:row r="178" spans="1:25" ht="39.95000000000000284217" customHeight="1">
      <x:c r="A178" s="133" t="s">
        <x:v>437</x:v>
      </x:c>
      <x:c r="B178" s="106">
        <x:v>176</x:v>
      </x:c>
      <x:c r="C178" s="106">
        <x:v>2</x:v>
      </x:c>
      <x:c r="D178" s="106">
        <x:v>9</x:v>
      </x:c>
      <x:c r="E178" s="94" t="s">
        <x:v>825</x:v>
      </x:c>
      <x:c r="F178" s="94" t="s">
        <x:v>2481</x:v>
      </x:c>
      <x:c r="G178" s="94" t="s">
        <x:v>1874</x:v>
      </x:c>
      <x:c r="H178" s="94" t="s">
        <x:v>2514</x:v>
      </x:c>
      <x:c r="I178" s="106">
        <x:v>5</x:v>
      </x:c>
      <x:c r="J178" s="94" t="s">
        <x:v>627</x:v>
      </x:c>
      <x:c r="K178" s="94" t="s">
        <x:v>940</x:v>
      </x:c>
      <x:c r="L178" s="106" t="s">
        <x:v>934</x:v>
      </x:c>
      <x:c r="M178" s="94" t="s">
        <x:v>3114</x:v>
      </x:c>
      <x:c r="N178" s="109">
        <x:v>0.1015625</x:v>
      </x:c>
      <x:c r="O178" s="94" t="s">
        <x:v>590</x:v>
      </x:c>
      <x:c r="P178" s="110">
        <x:v>5</x:v>
      </x:c>
      <x:c r="Q178" s="110">
        <x:v>814</x:v>
      </x:c>
      <x:c r="R178" s="112"/>
      <x:c r="S178" s="106" t="s">
        <x:v>934</x:v>
      </x:c>
      <x:c r="T178" s="106" t="s">
        <x:v>957</x:v>
      </x:c>
      <x:c r="U178" s="106" t="s">
        <x:v>957</x:v>
      </x:c>
      <x:c r="V178" s="106"/>
      <x:c r="W178" s="106"/>
      <x:c r="X178" s="112"/>
      <x:c r="Y178" s="94"/>
    </x:row>
    <x:row r="179" spans="1:25" ht="39.95000000000000284217" customHeight="1">
      <x:c r="A179" s="133" t="s">
        <x:v>437</x:v>
      </x:c>
      <x:c r="B179" s="106">
        <x:v>177</x:v>
      </x:c>
      <x:c r="C179" s="106">
        <x:v>7</x:v>
      </x:c>
      <x:c r="D179" s="106">
        <x:v>9</x:v>
      </x:c>
      <x:c r="E179" s="94" t="s">
        <x:v>3542</x:v>
      </x:c>
      <x:c r="F179" s="94" t="s">
        <x:v>1680</x:v>
      </x:c>
      <x:c r="G179" s="94" t="s">
        <x:v>161</x:v>
      </x:c>
      <x:c r="H179" s="94" t="s">
        <x:v>2485</x:v>
      </x:c>
      <x:c r="I179" s="106">
        <x:v>5</x:v>
      </x:c>
      <x:c r="J179" s="94" t="s">
        <x:v>2291</x:v>
      </x:c>
      <x:c r="K179" s="94" t="s">
        <x:v>1057</x:v>
      </x:c>
      <x:c r="L179" s="106" t="s">
        <x:v>935</x:v>
      </x:c>
      <x:c r="M179" s="94" t="s">
        <x:v>3070</x:v>
      </x:c>
      <x:c r="N179" s="109">
        <x:v>0.10202546296296296</x:v>
      </x:c>
      <x:c r="O179" s="94" t="s">
        <x:v>590</x:v>
      </x:c>
      <x:c r="P179" s="110">
        <x:v>5</x:v>
      </x:c>
      <x:c r="Q179" s="110">
        <x:v>819</x:v>
      </x:c>
      <x:c r="R179" s="112" t="s">
        <x:v>3130</x:v>
      </x:c>
      <x:c r="S179" s="106" t="s">
        <x:v>935</x:v>
      </x:c>
      <x:c r="T179" s="106" t="s">
        <x:v>934</x:v>
      </x:c>
      <x:c r="U179" s="106" t="s">
        <x:v>934</x:v>
      </x:c>
      <x:c r="V179" s="106"/>
      <x:c r="W179" s="106" t="s">
        <x:v>581</x:v>
      </x:c>
      <x:c r="X179" s="112" t="s">
        <x:v>612</x:v>
      </x:c>
      <x:c r="Y179" s="94"/>
    </x:row>
    <x:row r="180" spans="1:25" ht="39.95000000000000284217" customHeight="1">
      <x:c r="A180" s="133" t="s">
        <x:v>437</x:v>
      </x:c>
      <x:c r="B180" s="106">
        <x:v>178</x:v>
      </x:c>
      <x:c r="C180" s="106">
        <x:v>7</x:v>
      </x:c>
      <x:c r="D180" s="106">
        <x:v>9</x:v>
      </x:c>
      <x:c r="E180" s="94" t="s">
        <x:v>3525</x:v>
      </x:c>
      <x:c r="F180" s="94" t="s">
        <x:v>1117</x:v>
      </x:c>
      <x:c r="G180" s="94" t="s">
        <x:v>1619</x:v>
      </x:c>
      <x:c r="H180" s="94" t="s">
        <x:v>2485</x:v>
      </x:c>
      <x:c r="I180" s="106">
        <x:v>4</x:v>
      </x:c>
      <x:c r="J180" s="94" t="s">
        <x:v>1369</x:v>
      </x:c>
      <x:c r="K180" s="94" t="s">
        <x:v>1057</x:v>
      </x:c>
      <x:c r="L180" s="106" t="s">
        <x:v>2026</x:v>
      </x:c>
      <x:c r="M180" s="94" t="s">
        <x:v>3070</x:v>
      </x:c>
      <x:c r="N180" s="109">
        <x:v>0.10422453703703703</x:v>
      </x:c>
      <x:c r="O180" s="94" t="s">
        <x:v>1634</x:v>
      </x:c>
      <x:c r="P180" s="110">
        <x:v>12</x:v>
      </x:c>
      <x:c r="Q180" s="110">
        <x:v>831</x:v>
      </x:c>
      <x:c r="R180" s="112" t="s">
        <x:v>3122</x:v>
      </x:c>
      <x:c r="S180" s="106" t="s">
        <x:v>2026</x:v>
      </x:c>
      <x:c r="T180" s="106" t="s">
        <x:v>2020</x:v>
      </x:c>
      <x:c r="U180" s="106" t="s">
        <x:v>2020</x:v>
      </x:c>
      <x:c r="V180" s="106"/>
      <x:c r="W180" s="106"/>
      <x:c r="X180" s="112"/>
      <x:c r="Y180" s="94"/>
    </x:row>
    <x:row r="181" spans="1:25" ht="39.95000000000000284217" customHeight="1">
      <x:c r="A181" s="133" t="s">
        <x:v>437</x:v>
      </x:c>
      <x:c r="B181" s="106">
        <x:v>179</x:v>
      </x:c>
      <x:c r="C181" s="106">
        <x:v>7</x:v>
      </x:c>
      <x:c r="D181" s="106">
        <x:v>9</x:v>
      </x:c>
      <x:c r="E181" s="94" t="s">
        <x:v>3529</x:v>
      </x:c>
      <x:c r="F181" s="94" t="s">
        <x:v>1517</x:v>
      </x:c>
      <x:c r="G181" s="94" t="s">
        <x:v>1726</x:v>
      </x:c>
      <x:c r="H181" s="94" t="s">
        <x:v>2485</x:v>
      </x:c>
      <x:c r="I181" s="106">
        <x:v>6</x:v>
      </x:c>
      <x:c r="J181" s="94" t="s">
        <x:v>2318</x:v>
      </x:c>
      <x:c r="K181" s="94" t="s">
        <x:v>1057</x:v>
      </x:c>
      <x:c r="L181" s="106" t="s">
        <x:v>2026</x:v>
      </x:c>
      <x:c r="M181" s="94" t="s">
        <x:v>3070</x:v>
      </x:c>
      <x:c r="N181" s="109">
        <x:v>0.10642361111111111</x:v>
      </x:c>
      <x:c r="O181" s="94" t="s">
        <x:v>1634</x:v>
      </x:c>
      <x:c r="P181" s="110">
        <x:v>12</x:v>
      </x:c>
      <x:c r="Q181" s="110">
        <x:v>843</x:v>
      </x:c>
      <x:c r="R181" s="112" t="s">
        <x:v>3100</x:v>
      </x:c>
      <x:c r="S181" s="106" t="s">
        <x:v>2026</x:v>
      </x:c>
      <x:c r="T181" s="106" t="s">
        <x:v>2020</x:v>
      </x:c>
      <x:c r="U181" s="106" t="s">
        <x:v>2020</x:v>
      </x:c>
      <x:c r="V181" s="106"/>
      <x:c r="W181" s="106"/>
      <x:c r="X181" s="112"/>
      <x:c r="Y181" s="94"/>
    </x:row>
    <x:row r="182" spans="1:25" ht="39.95000000000000284217" customHeight="1">
      <x:c r="A182" s="133" t="s">
        <x:v>437</x:v>
      </x:c>
      <x:c r="B182" s="106">
        <x:v>180</x:v>
      </x:c>
      <x:c r="C182" s="106">
        <x:v>7</x:v>
      </x:c>
      <x:c r="D182" s="106">
        <x:v>9</x:v>
      </x:c>
      <x:c r="E182" s="94" t="s">
        <x:v>2273</x:v>
      </x:c>
      <x:c r="F182" s="94" t="s">
        <x:v>1118</x:v>
      </x:c>
      <x:c r="G182" s="94" t="s">
        <x:v>1607</x:v>
      </x:c>
      <x:c r="H182" s="94" t="s">
        <x:v>2485</x:v>
      </x:c>
      <x:c r="I182" s="106">
        <x:v>4</x:v>
      </x:c>
      <x:c r="J182" s="94" t="s">
        <x:v>2286</x:v>
      </x:c>
      <x:c r="K182" s="94" t="s">
        <x:v>1057</x:v>
      </x:c>
      <x:c r="L182" s="106" t="s">
        <x:v>2028</x:v>
      </x:c>
      <x:c r="M182" s="94" t="s">
        <x:v>3070</x:v>
      </x:c>
      <x:c r="N182" s="109">
        <x:v>0.10902777777777778</x:v>
      </x:c>
      <x:c r="O182" s="94" t="s">
        <x:v>1634</x:v>
      </x:c>
      <x:c r="P182" s="110">
        <x:v>12</x:v>
      </x:c>
      <x:c r="Q182" s="110">
        <x:v>855</x:v>
      </x:c>
      <x:c r="R182" s="112" t="s">
        <x:v>2319</x:v>
      </x:c>
      <x:c r="S182" s="106" t="s">
        <x:v>2028</x:v>
      </x:c>
      <x:c r="T182" s="106" t="s">
        <x:v>937</x:v>
      </x:c>
      <x:c r="U182" s="106" t="s">
        <x:v>937</x:v>
      </x:c>
      <x:c r="V182" s="106"/>
      <x:c r="W182" s="106"/>
      <x:c r="X182" s="112"/>
      <x:c r="Y182" s="94"/>
    </x:row>
    <x:row r="183" spans="1:25" ht="39.95000000000000284217" customHeight="1">
      <x:c r="A183" s="133" t="s">
        <x:v>437</x:v>
      </x:c>
      <x:c r="B183" s="106">
        <x:v>181</x:v>
      </x:c>
      <x:c r="C183" s="106">
        <x:v>8</x:v>
      </x:c>
      <x:c r="D183" s="106">
        <x:v>9</x:v>
      </x:c>
      <x:c r="E183" s="94" t="s">
        <x:v>1052</x:v>
      </x:c>
      <x:c r="F183" s="94" t="s">
        <x:v>3367</x:v>
      </x:c>
      <x:c r="G183" s="94" t="s">
        <x:v>3362</x:v>
      </x:c>
      <x:c r="H183" s="94" t="s">
        <x:v>1359</x:v>
      </x:c>
      <x:c r="I183" s="106">
        <x:v>5</x:v>
      </x:c>
      <x:c r="J183" s="94" t="s">
        <x:v>3345</x:v>
      </x:c>
      <x:c r="K183" s="94" t="s">
        <x:v>1057</x:v>
      </x:c>
      <x:c r="L183" s="106" t="s">
        <x:v>3374</x:v>
      </x:c>
      <x:c r="M183" s="94" t="s">
        <x:v>3058</x:v>
      </x:c>
      <x:c r="N183" s="109">
        <x:v>0.11319444444444444</x:v>
      </x:c>
      <x:c r="O183" s="94" t="s">
        <x:v>1634</x:v>
      </x:c>
      <x:c r="P183" s="110">
        <x:v>12</x:v>
      </x:c>
      <x:c r="Q183" s="110">
        <x:v>867</x:v>
      </x:c>
      <x:c r="R183" s="112" t="s">
        <x:v>1863</x:v>
      </x:c>
      <x:c r="S183" s="106" t="s">
        <x:v>3374</x:v>
      </x:c>
      <x:c r="T183" s="106" t="s">
        <x:v>355</x:v>
      </x:c>
      <x:c r="U183" s="106" t="s">
        <x:v>355</x:v>
      </x:c>
      <x:c r="V183" s="106" t="s">
        <x:v>1556</x:v>
      </x:c>
      <x:c r="W183" s="106" t="s">
        <x:v>3106</x:v>
      </x:c>
      <x:c r="X183" s="112" t="s">
        <x:v>1558</x:v>
      </x:c>
      <x:c r="Y183" s="94"/>
    </x:row>
    <x:row r="184" spans="1:25" ht="39.95000000000000284217" customHeight="1">
      <x:c r="A184" s="133" t="s">
        <x:v>437</x:v>
      </x:c>
      <x:c r="B184" s="106">
        <x:v>182</x:v>
      </x:c>
      <x:c r="C184" s="106">
        <x:v>1</x:v>
      </x:c>
      <x:c r="D184" s="106">
        <x:v>8</x:v>
      </x:c>
      <x:c r="E184" s="94" t="s">
        <x:v>2869</x:v>
      </x:c>
      <x:c r="F184" s="94" t="s">
        <x:v>1838</x:v>
      </x:c>
      <x:c r="G184" s="94" t="s">
        <x:v>1882</x:v>
      </x:c>
      <x:c r="H184" s="94" t="s">
        <x:v>3674</x:v>
      </x:c>
      <x:c r="I184" s="106">
        <x:v>2</x:v>
      </x:c>
      <x:c r="J184" s="94" t="s">
        <x:v>642</x:v>
      </x:c>
      <x:c r="K184" s="94" t="s">
        <x:v>940</x:v>
      </x:c>
      <x:c r="L184" s="106" t="s">
        <x:v>961</x:v>
      </x:c>
      <x:c r="M184" s="94" t="s">
        <x:v>3654</x:v>
      </x:c>
      <x:c r="N184" s="109">
        <x:v>0.11371527777777778</x:v>
      </x:c>
      <x:c r="O184" s="94" t="s">
        <x:v>3368</x:v>
      </x:c>
      <x:c r="P184" s="110">
        <x:v>4</x:v>
      </x:c>
      <x:c r="Q184" s="110">
        <x:v>871</x:v>
      </x:c>
      <x:c r="R184" s="112"/>
      <x:c r="S184" s="106" t="s">
        <x:v>961</x:v>
      </x:c>
      <x:c r="T184" s="106" t="s">
        <x:v>935</x:v>
      </x:c>
      <x:c r="U184" s="106" t="s">
        <x:v>960</x:v>
      </x:c>
      <x:c r="V184" s="106" t="s">
        <x:v>3375</x:v>
      </x:c>
      <x:c r="W184" s="106"/>
      <x:c r="X184" s="112"/>
      <x:c r="Y184" s="94"/>
    </x:row>
    <x:row r="185" spans="1:25" ht="39.95000000000000284217" customHeight="1">
      <x:c r="A185" s="133" t="s">
        <x:v>437</x:v>
      </x:c>
      <x:c r="B185" s="106">
        <x:v>183</x:v>
      </x:c>
      <x:c r="C185" s="106">
        <x:v>1</x:v>
      </x:c>
      <x:c r="D185" s="106">
        <x:v>9</x:v>
      </x:c>
      <x:c r="E185" s="94" t="s">
        <x:v>2856</x:v>
      </x:c>
      <x:c r="F185" s="94" t="s">
        <x:v>2521</x:v>
      </x:c>
      <x:c r="G185" s="94" t="s">
        <x:v>2441</x:v>
      </x:c>
      <x:c r="H185" s="94" t="s">
        <x:v>3552</x:v>
      </x:c>
      <x:c r="I185" s="106">
        <x:v>3</x:v>
      </x:c>
      <x:c r="J185" s="94" t="s">
        <x:v>628</x:v>
      </x:c>
      <x:c r="K185" s="94" t="s">
        <x:v>940</x:v>
      </x:c>
      <x:c r="L185" s="106" t="s">
        <x:v>2022</x:v>
      </x:c>
      <x:c r="M185" s="94" t="s">
        <x:v>3113</x:v>
      </x:c>
      <x:c r="N185" s="109">
        <x:v>0.11475694444444444</x:v>
      </x:c>
      <x:c r="O185" s="94" t="s">
        <x:v>900</x:v>
      </x:c>
      <x:c r="P185" s="110">
        <x:v>4</x:v>
      </x:c>
      <x:c r="Q185" s="110">
        <x:v>875</x:v>
      </x:c>
      <x:c r="R185" s="112"/>
      <x:c r="S185" s="106" t="s">
        <x:v>2022</x:v>
      </x:c>
      <x:c r="T185" s="106" t="s">
        <x:v>2029</x:v>
      </x:c>
      <x:c r="U185" s="106" t="s">
        <x:v>2029</x:v>
      </x:c>
      <x:c r="V185" s="106"/>
      <x:c r="W185" s="106" t="s">
        <x:v>883</x:v>
      </x:c>
      <x:c r="X185" s="112"/>
      <x:c r="Y185" s="94" t="s">
        <x:v>3685</x:v>
      </x:c>
    </x:row>
    <x:row r="186" spans="1:25" ht="39.95000000000000284217" customHeight="1">
      <x:c r="A186" s="133" t="s">
        <x:v>437</x:v>
      </x:c>
      <x:c r="B186" s="106">
        <x:v>184</x:v>
      </x:c>
      <x:c r="C186" s="106">
        <x:v>1</x:v>
      </x:c>
      <x:c r="D186" s="106">
        <x:v>9</x:v>
      </x:c>
      <x:c r="E186" s="94" t="s">
        <x:v>2847</x:v>
      </x:c>
      <x:c r="F186" s="94" t="s">
        <x:v>3483</x:v>
      </x:c>
      <x:c r="G186" s="94" t="s">
        <x:v>3452</x:v>
      </x:c>
      <x:c r="H186" s="94" t="s">
        <x:v>1063</x:v>
      </x:c>
      <x:c r="I186" s="106">
        <x:v>3</x:v>
      </x:c>
      <x:c r="J186" s="94" t="s">
        <x:v>874</x:v>
      </x:c>
      <x:c r="K186" s="94" t="s">
        <x:v>940</x:v>
      </x:c>
      <x:c r="L186" s="106" t="s">
        <x:v>951</x:v>
      </x:c>
      <x:c r="M186" s="94" t="s">
        <x:v>3098</x:v>
      </x:c>
      <x:c r="N186" s="109">
        <x:v>0.11533564814814815</x:v>
      </x:c>
      <x:c r="O186" s="94" t="s">
        <x:v>900</x:v>
      </x:c>
      <x:c r="P186" s="110">
        <x:v>4</x:v>
      </x:c>
      <x:c r="Q186" s="110">
        <x:v>879</x:v>
      </x:c>
      <x:c r="R186" s="112"/>
      <x:c r="S186" s="106" t="s">
        <x:v>951</x:v>
      </x:c>
      <x:c r="T186" s="106" t="s">
        <x:v>961</x:v>
      </x:c>
      <x:c r="U186" s="106" t="s">
        <x:v>961</x:v>
      </x:c>
      <x:c r="V186" s="106"/>
      <x:c r="W186" s="106" t="s">
        <x:v>881</x:v>
      </x:c>
      <x:c r="X186" s="112" t="s">
        <x:v>1525</x:v>
      </x:c>
      <x:c r="Y186" s="94" t="s">
        <x:v>3213</x:v>
      </x:c>
    </x:row>
    <x:row r="187" spans="1:25" ht="39.95000000000000284217" customHeight="1">
      <x:c r="A187" s="133" t="s">
        <x:v>437</x:v>
      </x:c>
      <x:c r="B187" s="106">
        <x:v>185</x:v>
      </x:c>
      <x:c r="C187" s="106">
        <x:v>5</x:v>
      </x:c>
      <x:c r="D187" s="106">
        <x:v>9</x:v>
      </x:c>
      <x:c r="E187" s="94" t="s">
        <x:v>2504</x:v>
      </x:c>
      <x:c r="F187" s="94" t="s">
        <x:v>1805</x:v>
      </x:c>
      <x:c r="G187" s="94" t="s">
        <x:v>3488</x:v>
      </x:c>
      <x:c r="H187" s="94" t="s">
        <x:v>1346</x:v>
      </x:c>
      <x:c r="I187" s="106">
        <x:v>5</x:v>
      </x:c>
      <x:c r="J187" s="94" t="s">
        <x:v>172</x:v>
      </x:c>
      <x:c r="K187" s="94" t="s">
        <x:v>3549</x:v>
      </x:c>
      <x:c r="L187" s="106" t="s">
        <x:v>938</x:v>
      </x:c>
      <x:c r="M187" s="94" t="s">
        <x:v>1077</x:v>
      </x:c>
      <x:c r="N187" s="109">
        <x:v>0.11672453703703704</x:v>
      </x:c>
      <x:c r="O187" s="94" t="s">
        <x:v>900</x:v>
      </x:c>
      <x:c r="P187" s="110">
        <x:v>6</x:v>
      </x:c>
      <x:c r="Q187" s="110">
        <x:v>885</x:v>
      </x:c>
      <x:c r="R187" s="112"/>
      <x:c r="S187" s="106" t="s">
        <x:v>938</x:v>
      </x:c>
      <x:c r="T187" s="106" t="s">
        <x:v>2016</x:v>
      </x:c>
      <x:c r="U187" s="106" t="s">
        <x:v>2016</x:v>
      </x:c>
      <x:c r="V187" s="106"/>
      <x:c r="W187" s="106" t="s">
        <x:v>1656</x:v>
      </x:c>
      <x:c r="X187" s="112"/>
      <x:c r="Y187" s="94" t="s">
        <x:v>3340</x:v>
      </x:c>
    </x:row>
    <x:row r="188" spans="1:25" ht="39.95000000000000284217" customHeight="1">
      <x:c r="A188" s="133" t="s">
        <x:v>437</x:v>
      </x:c>
      <x:c r="B188" s="106">
        <x:v>186</x:v>
      </x:c>
      <x:c r="C188" s="106">
        <x:v>6</x:v>
      </x:c>
      <x:c r="D188" s="106">
        <x:v>10</x:v>
      </x:c>
      <x:c r="E188" s="94" t="s">
        <x:v>2632</x:v>
      </x:c>
      <x:c r="F188" s="94" t="s">
        <x:v>1861</x:v>
      </x:c>
      <x:c r="G188" s="94" t="s">
        <x:v>1819</x:v>
      </x:c>
      <x:c r="H188" s="94" t="s">
        <x:v>1065</x:v>
      </x:c>
      <x:c r="I188" s="106">
        <x:v>5</x:v>
      </x:c>
      <x:c r="J188" s="94" t="s">
        <x:v>2309</x:v>
      </x:c>
      <x:c r="K188" s="94" t="s">
        <x:v>3110</x:v>
      </x:c>
      <x:c r="L188" s="106" t="s">
        <x:v>2033</x:v>
      </x:c>
      <x:c r="M188" s="94" t="s">
        <x:v>2513</x:v>
      </x:c>
      <x:c r="N188" s="109">
        <x:v>0.11903935185185185</x:v>
      </x:c>
      <x:c r="O188" s="94" t="s">
        <x:v>900</x:v>
      </x:c>
      <x:c r="P188" s="110">
        <x:v>8</x:v>
      </x:c>
      <x:c r="Q188" s="110">
        <x:v>893</x:v>
      </x:c>
      <x:c r="R188" s="112"/>
      <x:c r="S188" s="106" t="s">
        <x:v>2033</x:v>
      </x:c>
      <x:c r="T188" s="106" t="s">
        <x:v>2027</x:v>
      </x:c>
      <x:c r="U188" s="106" t="s">
        <x:v>2027</x:v>
      </x:c>
      <x:c r="V188" s="106"/>
      <x:c r="W188" s="106" t="s">
        <x:v>503</x:v>
      </x:c>
      <x:c r="X188" s="112"/>
      <x:c r="Y188" s="94" t="s">
        <x:v>1283</x:v>
      </x:c>
    </x:row>
    <x:row r="189" spans="1:25" ht="39.95000000000000284217" customHeight="1">
      <x:c r="A189" s="133" t="s">
        <x:v>437</x:v>
      </x:c>
      <x:c r="B189" s="106">
        <x:v>187</x:v>
      </x:c>
      <x:c r="C189" s="106">
        <x:v>4</x:v>
      </x:c>
      <x:c r="D189" s="106">
        <x:v>9</x:v>
      </x:c>
      <x:c r="E189" s="94" t="s">
        <x:v>2634</x:v>
      </x:c>
      <x:c r="F189" s="94" t="s">
        <x:v>3495</x:v>
      </x:c>
      <x:c r="G189" s="94" t="s">
        <x:v>3428</x:v>
      </x:c>
      <x:c r="H189" s="94" t="s">
        <x:v>2269</x:v>
      </x:c>
      <x:c r="I189" s="106">
        <x:v>5</x:v>
      </x:c>
      <x:c r="J189" s="94" t="s">
        <x:v>2300</x:v>
      </x:c>
      <x:c r="K189" s="94" t="s">
        <x:v>3558</x:v>
      </x:c>
      <x:c r="L189" s="106" t="s">
        <x:v>2040</x:v>
      </x:c>
      <x:c r="M189" s="94" t="s">
        <x:v>1071</x:v>
      </x:c>
      <x:c r="N189" s="109">
        <x:v>0.11984953703703703</x:v>
      </x:c>
      <x:c r="O189" s="94" t="s">
        <x:v>900</x:v>
      </x:c>
      <x:c r="P189" s="110">
        <x:v>5</x:v>
      </x:c>
      <x:c r="Q189" s="110">
        <x:v>898</x:v>
      </x:c>
      <x:c r="R189" s="112"/>
      <x:c r="S189" s="106" t="s">
        <x:v>2040</x:v>
      </x:c>
      <x:c r="T189" s="106" t="s">
        <x:v>2040</x:v>
      </x:c>
      <x:c r="U189" s="106" t="s">
        <x:v>2040</x:v>
      </x:c>
      <x:c r="V189" s="106"/>
      <x:c r="W189" s="106" t="s">
        <x:v>3133</x:v>
      </x:c>
      <x:c r="X189" s="112"/>
      <x:c r="Y189" s="94" t="s">
        <x:v>1326</x:v>
      </x:c>
    </x:row>
    <x:row r="190" spans="1:25" ht="39.95000000000000284217" customHeight="1">
      <x:c r="A190" s="133" t="s">
        <x:v>437</x:v>
      </x:c>
      <x:c r="B190" s="106">
        <x:v>188</x:v>
      </x:c>
      <x:c r="C190" s="106">
        <x:v>7</x:v>
      </x:c>
      <x:c r="D190" s="106">
        <x:v>10</x:v>
      </x:c>
      <x:c r="E190" s="94" t="s">
        <x:v>1259</x:v>
      </x:c>
      <x:c r="F190" s="94" t="s">
        <x:v>1798</x:v>
      </x:c>
      <x:c r="G190" s="94" t="s">
        <x:v>1796</x:v>
      </x:c>
      <x:c r="H190" s="94" t="s">
        <x:v>3121</x:v>
      </x:c>
      <x:c r="I190" s="106">
        <x:v>3</x:v>
      </x:c>
      <x:c r="J190" s="94" t="s">
        <x:v>925</x:v>
      </x:c>
      <x:c r="K190" s="94" t="s">
        <x:v>3546</x:v>
      </x:c>
      <x:c r="L190" s="106" t="s">
        <x:v>937</x:v>
      </x:c>
      <x:c r="M190" s="94" t="s">
        <x:v>1209</x:v>
      </x:c>
      <x:c r="N190" s="109">
        <x:v>0.12193287037037037</x:v>
      </x:c>
      <x:c r="O190" s="94" t="s">
        <x:v>900</x:v>
      </x:c>
      <x:c r="P190" s="110">
        <x:v>8</x:v>
      </x:c>
      <x:c r="Q190" s="110">
        <x:v>906</x:v>
      </x:c>
      <x:c r="R190" s="112"/>
      <x:c r="S190" s="106" t="s">
        <x:v>937</x:v>
      </x:c>
      <x:c r="T190" s="106" t="s">
        <x:v>2020</x:v>
      </x:c>
      <x:c r="U190" s="106" t="s">
        <x:v>2020</x:v>
      </x:c>
      <x:c r="V190" s="106"/>
      <x:c r="W190" s="106" t="s">
        <x:v>3174</x:v>
      </x:c>
      <x:c r="X190" s="112"/>
      <x:c r="Y190" s="94" t="s">
        <x:v>2312</x:v>
      </x:c>
    </x:row>
    <x:row r="191" spans="1:25" ht="39.95000000000000284217" customHeight="1">
      <x:c r="A191" s="133" t="s">
        <x:v>437</x:v>
      </x:c>
      <x:c r="B191" s="106">
        <x:v>189</x:v>
      </x:c>
      <x:c r="C191" s="106">
        <x:v>1</x:v>
      </x:c>
      <x:c r="D191" s="106">
        <x:v>10</x:v>
      </x:c>
      <x:c r="E191" s="94" t="s">
        <x:v>2600</x:v>
      </x:c>
      <x:c r="F191" s="94" t="s">
        <x:v>1618</x:v>
      </x:c>
      <x:c r="G191" s="94" t="s">
        <x:v>2497</x:v>
      </x:c>
      <x:c r="H191" s="94" t="s">
        <x:v>3102</x:v>
      </x:c>
      <x:c r="I191" s="106">
        <x:v>3</x:v>
      </x:c>
      <x:c r="J191" s="94" t="s">
        <x:v>884</x:v>
      </x:c>
      <x:c r="K191" s="94" t="s">
        <x:v>940</x:v>
      </x:c>
      <x:c r="L191" s="106" t="s">
        <x:v>2020</x:v>
      </x:c>
      <x:c r="M191" s="94" t="s">
        <x:v>3155</x:v>
      </x:c>
      <x:c r="N191" s="109">
        <x:v>0.12366898148148148</x:v>
      </x:c>
      <x:c r="O191" s="94" t="s">
        <x:v>900</x:v>
      </x:c>
      <x:c r="P191" s="110">
        <x:v>5</x:v>
      </x:c>
      <x:c r="Q191" s="110">
        <x:v>911</x:v>
      </x:c>
      <x:c r="R191" s="112"/>
      <x:c r="S191" s="106" t="s">
        <x:v>2020</x:v>
      </x:c>
      <x:c r="T191" s="106" t="s">
        <x:v>1982</x:v>
      </x:c>
      <x:c r="U191" s="106" t="s">
        <x:v>2037</x:v>
      </x:c>
      <x:c r="V191" s="106" t="s">
        <x:v>1588</x:v>
      </x:c>
      <x:c r="W191" s="106" t="s">
        <x:v>3395</x:v>
      </x:c>
      <x:c r="X191" s="112" t="s">
        <x:v>641</x:v>
      </x:c>
      <x:c r="Y191" s="94" t="s">
        <x:v>898</x:v>
      </x:c>
    </x:row>
    <x:row r="192" spans="1:25" ht="39.95000000000000284217" customHeight="1">
      <x:c r="A192" s="133" t="s">
        <x:v>437</x:v>
      </x:c>
      <x:c r="B192" s="106">
        <x:v>190</x:v>
      </x:c>
      <x:c r="C192" s="106">
        <x:v>2</x:v>
      </x:c>
      <x:c r="D192" s="106">
        <x:v>10</x:v>
      </x:c>
      <x:c r="E192" s="94" t="s">
        <x:v>1476</x:v>
      </x:c>
      <x:c r="F192" s="94" t="s">
        <x:v>3448</x:v>
      </x:c>
      <x:c r="G192" s="94" t="s">
        <x:v>2470</x:v>
      </x:c>
      <x:c r="H192" s="94" t="s">
        <x:v>3556</x:v>
      </x:c>
      <x:c r="I192" s="106">
        <x:v>3</x:v>
      </x:c>
      <x:c r="J192" s="94" t="s">
        <x:v>648</x:v>
      </x:c>
      <x:c r="K192" s="94" t="s">
        <x:v>940</x:v>
      </x:c>
      <x:c r="L192" s="106" t="s">
        <x:v>938</x:v>
      </x:c>
      <x:c r="M192" s="94" t="s">
        <x:v>3531</x:v>
      </x:c>
      <x:c r="N192" s="109">
        <x:v>0.12505787037037036</x:v>
      </x:c>
      <x:c r="O192" s="94" t="s">
        <x:v>900</x:v>
      </x:c>
      <x:c r="P192" s="110">
        <x:v>6</x:v>
      </x:c>
      <x:c r="Q192" s="110">
        <x:v>917</x:v>
      </x:c>
      <x:c r="R192" s="112"/>
      <x:c r="S192" s="106" t="s">
        <x:v>938</x:v>
      </x:c>
      <x:c r="T192" s="106" t="s">
        <x:v>2016</x:v>
      </x:c>
      <x:c r="U192" s="106" t="s">
        <x:v>2016</x:v>
      </x:c>
      <x:c r="V192" s="106" t="s">
        <x:v>1535</x:v>
      </x:c>
      <x:c r="W192" s="106" t="s">
        <x:v>1659</x:v>
      </x:c>
      <x:c r="X192" s="112"/>
      <x:c r="Y192" s="94" t="s">
        <x:v>3698</x:v>
      </x:c>
    </x:row>
    <x:row r="193" spans="1:25" ht="39.95000000000000284217" customHeight="1">
      <x:c r="A193" s="133" t="s">
        <x:v>437</x:v>
      </x:c>
      <x:c r="B193" s="106">
        <x:v>191</x:v>
      </x:c>
      <x:c r="C193" s="106">
        <x:v>1</x:v>
      </x:c>
      <x:c r="D193" s="106">
        <x:v>9</x:v>
      </x:c>
      <x:c r="E193" s="94" t="s">
        <x:v>2853</x:v>
      </x:c>
      <x:c r="F193" s="94" t="s">
        <x:v>1841</x:v>
      </x:c>
      <x:c r="G193" s="94" t="s">
        <x:v>2480</x:v>
      </x:c>
      <x:c r="H193" s="94" t="s">
        <x:v>3553</x:v>
      </x:c>
      <x:c r="I193" s="106">
        <x:v>1</x:v>
      </x:c>
      <x:c r="J193" s="94" t="s">
        <x:v>349</x:v>
      </x:c>
      <x:c r="K193" s="94" t="s">
        <x:v>940</x:v>
      </x:c>
      <x:c r="L193" s="106" t="s">
        <x:v>1988</x:v>
      </x:c>
      <x:c r="M193" s="94" t="s">
        <x:v>3562</x:v>
      </x:c>
      <x:c r="N193" s="109">
        <x:v>0.1259837962962963</x:v>
      </x:c>
      <x:c r="O193" s="94" t="s">
        <x:v>900</x:v>
      </x:c>
      <x:c r="P193" s="110">
        <x:v>4</x:v>
      </x:c>
      <x:c r="Q193" s="110">
        <x:v>921</x:v>
      </x:c>
      <x:c r="R193" s="112"/>
      <x:c r="S193" s="106" t="s">
        <x:v>1988</x:v>
      </x:c>
      <x:c r="T193" s="106" t="s">
        <x:v>2040</x:v>
      </x:c>
      <x:c r="U193" s="106" t="s">
        <x:v>2040</x:v>
      </x:c>
      <x:c r="V193" s="106" t="s">
        <x:v>2345</x:v>
      </x:c>
      <x:c r="W193" s="106" t="s">
        <x:v>1657</x:v>
      </x:c>
      <x:c r="X193" s="112"/>
      <x:c r="Y193" s="94" t="s">
        <x:v>3200</x:v>
      </x:c>
    </x:row>
    <x:row r="194" spans="1:25" ht="39.95000000000000284217" customHeight="1">
      <x:c r="A194" s="133" t="s">
        <x:v>437</x:v>
      </x:c>
      <x:c r="B194" s="106">
        <x:v>192</x:v>
      </x:c>
      <x:c r="C194" s="106">
        <x:v>1</x:v>
      </x:c>
      <x:c r="D194" s="106">
        <x:v>9</x:v>
      </x:c>
      <x:c r="E194" s="94" t="s">
        <x:v>2870</x:v>
      </x:c>
      <x:c r="F194" s="94" t="s">
        <x:v>910</x:v>
      </x:c>
      <x:c r="G194" s="94" t="s">
        <x:v>913</x:v>
      </x:c>
      <x:c r="H194" s="94" t="s">
        <x:v>3169</x:v>
      </x:c>
      <x:c r="I194" s="106">
        <x:v>3</x:v>
      </x:c>
      <x:c r="J194" s="94" t="s">
        <x:v>2304</x:v>
      </x:c>
      <x:c r="K194" s="94" t="s">
        <x:v>940</x:v>
      </x:c>
      <x:c r="L194" s="106" t="s">
        <x:v>2029</x:v>
      </x:c>
      <x:c r="M194" s="94" t="s">
        <x:v>3559</x:v>
      </x:c>
      <x:c r="N194" s="109">
        <x:v>0.12685185185185185</x:v>
      </x:c>
      <x:c r="O194" s="94" t="s">
        <x:v>3378</x:v>
      </x:c>
      <x:c r="P194" s="110">
        <x:v>4</x:v>
      </x:c>
      <x:c r="Q194" s="110">
        <x:v>925</x:v>
      </x:c>
      <x:c r="R194" s="112"/>
      <x:c r="S194" s="106" t="s">
        <x:v>2029</x:v>
      </x:c>
      <x:c r="T194" s="106" t="s">
        <x:v>2024</x:v>
      </x:c>
      <x:c r="U194" s="106" t="s">
        <x:v>2024</x:v>
      </x:c>
      <x:c r="V194" s="106"/>
      <x:c r="W194" s="106" t="s">
        <x:v>873</x:v>
      </x:c>
      <x:c r="X194" s="112"/>
      <x:c r="Y194" s="94" t="s">
        <x:v>197</x:v>
      </x:c>
    </x:row>
    <x:row r="195" spans="1:25" ht="39.95000000000000284217" customHeight="1">
      <x:c r="A195" s="133" t="s">
        <x:v>437</x:v>
      </x:c>
      <x:c r="B195" s="106">
        <x:v>193</x:v>
      </x:c>
      <x:c r="C195" s="106">
        <x:v>1</x:v>
      </x:c>
      <x:c r="D195" s="106">
        <x:v>9</x:v>
      </x:c>
      <x:c r="E195" s="94" t="s">
        <x:v>2850</x:v>
      </x:c>
      <x:c r="F195" s="94" t="s">
        <x:v>3460</x:v>
      </x:c>
      <x:c r="G195" s="94" t="s">
        <x:v>519</x:v>
      </x:c>
      <x:c r="H195" s="94" t="s">
        <x:v>3342</x:v>
      </x:c>
      <x:c r="I195" s="106">
        <x:v>3</x:v>
      </x:c>
      <x:c r="J195" s="94" t="s">
        <x:v>880</x:v>
      </x:c>
      <x:c r="K195" s="94" t="s">
        <x:v>940</x:v>
      </x:c>
      <x:c r="L195" s="106" t="s">
        <x:v>2004</x:v>
      </x:c>
      <x:c r="M195" s="94" t="s">
        <x:v>667</x:v>
      </x:c>
      <x:c r="N195" s="109">
        <x:v>0.12783564814814816</x:v>
      </x:c>
      <x:c r="O195" s="94" t="s">
        <x:v>3378</x:v>
      </x:c>
      <x:c r="P195" s="110">
        <x:v>4</x:v>
      </x:c>
      <x:c r="Q195" s="110">
        <x:v>929</x:v>
      </x:c>
      <x:c r="R195" s="112"/>
      <x:c r="S195" s="106" t="s">
        <x:v>2004</x:v>
      </x:c>
      <x:c r="T195" s="106" t="s">
        <x:v>2029</x:v>
      </x:c>
      <x:c r="U195" s="106" t="s">
        <x:v>2029</x:v>
      </x:c>
      <x:c r="V195" s="106"/>
      <x:c r="W195" s="106" t="s">
        <x:v>888</x:v>
      </x:c>
      <x:c r="X195" s="112" t="s">
        <x:v>902</x:v>
      </x:c>
      <x:c r="Y195" s="94" t="s">
        <x:v>3692</x:v>
      </x:c>
    </x:row>
    <x:row r="196" spans="1:25" ht="39.95000000000000284217" customHeight="1">
      <x:c r="A196" s="133" t="s">
        <x:v>437</x:v>
      </x:c>
      <x:c r="B196" s="106">
        <x:v>194</x:v>
      </x:c>
      <x:c r="C196" s="106">
        <x:v>1</x:v>
      </x:c>
      <x:c r="D196" s="106">
        <x:v>9</x:v>
      </x:c>
      <x:c r="E196" s="94" t="s">
        <x:v>1475</x:v>
      </x:c>
      <x:c r="F196" s="94" t="s">
        <x:v>1354</x:v>
      </x:c>
      <x:c r="G196" s="94" t="s">
        <x:v>2244</x:v>
      </x:c>
      <x:c r="H196" s="94" t="s">
        <x:v>3578</x:v>
      </x:c>
      <x:c r="I196" s="106">
        <x:v>3</x:v>
      </x:c>
      <x:c r="J196" s="94" t="s">
        <x:v>3157</x:v>
      </x:c>
      <x:c r="K196" s="94" t="s">
        <x:v>940</x:v>
      </x:c>
      <x:c r="L196" s="106" t="s">
        <x:v>951</x:v>
      </x:c>
      <x:c r="M196" s="94" t="s">
        <x:v>3667</x:v>
      </x:c>
      <x:c r="N196" s="109">
        <x:v>0.12841435185185185</x:v>
      </x:c>
      <x:c r="O196" s="94" t="s">
        <x:v>3378</x:v>
      </x:c>
      <x:c r="P196" s="110">
        <x:v>3</x:v>
      </x:c>
      <x:c r="Q196" s="110">
        <x:v>932</x:v>
      </x:c>
      <x:c r="R196" s="112"/>
      <x:c r="S196" s="106" t="s">
        <x:v>951</x:v>
      </x:c>
      <x:c r="T196" s="106" t="s">
        <x:v>951</x:v>
      </x:c>
      <x:c r="U196" s="106" t="s">
        <x:v>951</x:v>
      </x:c>
      <x:c r="V196" s="106"/>
      <x:c r="W196" s="106"/>
      <x:c r="X196" s="112"/>
      <x:c r="Y196" s="94" t="s">
        <x:v>3672</x:v>
      </x:c>
    </x:row>
    <x:row r="197" spans="1:25" ht="39.95000000000000284217" customHeight="1">
      <x:c r="A197" s="139" t="s">
        <x:v>438</x:v>
      </x:c>
      <x:c r="B197" s="106">
        <x:v>195</x:v>
      </x:c>
      <x:c r="C197" s="106">
        <x:v>1</x:v>
      </x:c>
      <x:c r="D197" s="106">
        <x:v>7</x:v>
      </x:c>
      <x:c r="E197" s="94" t="s">
        <x:v>2766</x:v>
      </x:c>
      <x:c r="F197" s="94" t="s">
        <x:v>3669</x:v>
      </x:c>
      <x:c r="G197" s="94" t="s">
        <x:v>3436</x:v>
      </x:c>
      <x:c r="H197" s="94" t="s">
        <x:v>2251</x:v>
      </x:c>
      <x:c r="I197" s="106">
        <x:v>2</x:v>
      </x:c>
      <x:c r="J197" s="94" t="s">
        <x:v>358</x:v>
      </x:c>
      <x:c r="K197" s="94" t="s">
        <x:v>940</x:v>
      </x:c>
      <x:c r="L197" s="106" t="s">
        <x:v>934</x:v>
      </x:c>
      <x:c r="M197" s="94" t="s">
        <x:v>3687</x:v>
      </x:c>
      <x:c r="N197" s="109">
        <x:v>0.12876157407407407</x:v>
      </x:c>
      <x:c r="O197" s="94" t="s">
        <x:v>3388</x:v>
      </x:c>
      <x:c r="P197" s="110">
        <x:v>3</x:v>
      </x:c>
      <x:c r="Q197" s="110">
        <x:v>935</x:v>
      </x:c>
      <x:c r="R197" s="112"/>
      <x:c r="S197" s="106" t="s">
        <x:v>934</x:v>
      </x:c>
      <x:c r="T197" s="106" t="s">
        <x:v>934</x:v>
      </x:c>
      <x:c r="U197" s="106" t="s">
        <x:v>934</x:v>
      </x:c>
      <x:c r="V197" s="106"/>
      <x:c r="W197" s="106"/>
      <x:c r="X197" s="112"/>
      <x:c r="Y197" s="94"/>
    </x:row>
    <x:row r="198" spans="1:25" ht="39.95000000000000284217" customHeight="1">
      <x:c r="A198" s="139" t="s">
        <x:v>438</x:v>
      </x:c>
      <x:c r="B198" s="106">
        <x:v>196</x:v>
      </x:c>
      <x:c r="C198" s="106">
        <x:v>2</x:v>
      </x:c>
      <x:c r="D198" s="106">
        <x:v>5</x:v>
      </x:c>
      <x:c r="E198" s="94" t="s">
        <x:v>2510</x:v>
      </x:c>
      <x:c r="F198" s="94" t="s">
        <x:v>3363</x:v>
      </x:c>
      <x:c r="G198" s="94" t="s">
        <x:v>1201</x:v>
      </x:c>
      <x:c r="H198" s="94" t="s">
        <x:v>3681</x:v>
      </x:c>
      <x:c r="I198" s="106">
        <x:v>8</x:v>
      </x:c>
      <x:c r="J198" s="94" t="s">
        <x:v>3361</x:v>
      </x:c>
      <x:c r="K198" s="94" t="s">
        <x:v>870</x:v>
      </x:c>
      <x:c r="L198" s="106" t="s">
        <x:v>1988</x:v>
      </x:c>
      <x:c r="M198" s="94" t="s">
        <x:v>1342</x:v>
      </x:c>
      <x:c r="N198" s="109">
        <x:v>0.12968750000000001</x:v>
      </x:c>
      <x:c r="O198" s="94" t="s">
        <x:v>3388</x:v>
      </x:c>
      <x:c r="P198" s="110">
        <x:v>4</x:v>
      </x:c>
      <x:c r="Q198" s="110">
        <x:v>939</x:v>
      </x:c>
      <x:c r="R198" s="112"/>
      <x:c r="S198" s="106" t="s">
        <x:v>1988</x:v>
      </x:c>
      <x:c r="T198" s="106" t="s">
        <x:v>2024</x:v>
      </x:c>
      <x:c r="U198" s="106" t="s">
        <x:v>933</x:v>
      </x:c>
      <x:c r="V198" s="106"/>
      <x:c r="W198" s="106"/>
      <x:c r="X198" s="112"/>
      <x:c r="Y198" s="94" t="s">
        <x:v>929</x:v>
      </x:c>
    </x:row>
    <x:row r="199" spans="1:25" ht="39.95000000000000284217" customHeight="1">
      <x:c r="A199" s="139" t="s">
        <x:v>438</x:v>
      </x:c>
      <x:c r="B199" s="106">
        <x:v>197</x:v>
      </x:c>
      <x:c r="C199" s="106">
        <x:v>2</x:v>
      </x:c>
      <x:c r="D199" s="106">
        <x:v>5</x:v>
      </x:c>
      <x:c r="E199" s="94" t="s">
        <x:v>1481</x:v>
      </x:c>
      <x:c r="F199" s="94" t="s">
        <x:v>3493</x:v>
      </x:c>
      <x:c r="G199" s="94" t="s">
        <x:v>158</x:v>
      </x:c>
      <x:c r="H199" s="94" t="s">
        <x:v>1307</x:v>
      </x:c>
      <x:c r="I199" s="106">
        <x:v>4</x:v>
      </x:c>
      <x:c r="J199" s="94" t="s">
        <x:v>3686</x:v>
      </x:c>
      <x:c r="K199" s="94" t="s">
        <x:v>940</x:v>
      </x:c>
      <x:c r="L199" s="106" t="s">
        <x:v>961</x:v>
      </x:c>
      <x:c r="M199" s="94" t="s">
        <x:v>1070</x:v>
      </x:c>
      <x:c r="N199" s="109">
        <x:v>0.13020833333333334</x:v>
      </x:c>
      <x:c r="O199" s="94" t="s">
        <x:v>3388</x:v>
      </x:c>
      <x:c r="P199" s="110">
        <x:v>4</x:v>
      </x:c>
      <x:c r="Q199" s="110">
        <x:v>943</x:v>
      </x:c>
      <x:c r="R199" s="112"/>
      <x:c r="S199" s="106" t="s">
        <x:v>961</x:v>
      </x:c>
      <x:c r="T199" s="106" t="s">
        <x:v>935</x:v>
      </x:c>
      <x:c r="U199" s="106" t="s">
        <x:v>935</x:v>
      </x:c>
      <x:c r="V199" s="106"/>
      <x:c r="W199" s="106"/>
      <x:c r="X199" s="112" t="s">
        <x:v>639</x:v>
      </x:c>
      <x:c r="Y199" s="94"/>
    </x:row>
    <x:row r="200" spans="1:25" ht="39.95000000000000284217" customHeight="1">
      <x:c r="A200" s="139" t="s">
        <x:v>438</x:v>
      </x:c>
      <x:c r="B200" s="106">
        <x:v>198</x:v>
      </x:c>
      <x:c r="C200" s="106">
        <x:v>1</x:v>
      </x:c>
      <x:c r="D200" s="106">
        <x:v>10</x:v>
      </x:c>
      <x:c r="E200" s="94" t="s">
        <x:v>2851</x:v>
      </x:c>
      <x:c r="F200" s="94" t="s">
        <x:v>1880</x:v>
      </x:c>
      <x:c r="G200" s="94" t="s">
        <x:v>2493</x:v>
      </x:c>
      <x:c r="H200" s="94" t="s">
        <x:v>679</x:v>
      </x:c>
      <x:c r="I200" s="106">
        <x:v>3</x:v>
      </x:c>
      <x:c r="J200" s="94" t="s">
        <x:v>3381</x:v>
      </x:c>
      <x:c r="K200" s="94" t="s">
        <x:v>940</x:v>
      </x:c>
      <x:c r="L200" s="106" t="s">
        <x:v>2022</x:v>
      </x:c>
      <x:c r="M200" s="94" t="s">
        <x:v>711</x:v>
      </x:c>
      <x:c r="N200" s="109">
        <x:v>0.13125000000000001</x:v>
      </x:c>
      <x:c r="O200" s="94" t="s">
        <x:v>3388</x:v>
      </x:c>
      <x:c r="P200" s="110">
        <x:v>4</x:v>
      </x:c>
      <x:c r="Q200" s="110">
        <x:v>947</x:v>
      </x:c>
      <x:c r="R200" s="112"/>
      <x:c r="S200" s="106" t="s">
        <x:v>2022</x:v>
      </x:c>
      <x:c r="T200" s="106" t="s">
        <x:v>2029</x:v>
      </x:c>
      <x:c r="U200" s="106" t="s">
        <x:v>2029</x:v>
      </x:c>
      <x:c r="V200" s="106"/>
      <x:c r="W200" s="106" t="s">
        <x:v>1538</x:v>
      </x:c>
      <x:c r="X200" s="112"/>
      <x:c r="Y200" s="94" t="s">
        <x:v>701</x:v>
      </x:c>
    </x:row>
    <x:row r="201" spans="1:25" ht="39.95000000000000284217" customHeight="1">
      <x:c r="A201" s="139" t="s">
        <x:v>438</x:v>
      </x:c>
      <x:c r="B201" s="106">
        <x:v>199</x:v>
      </x:c>
      <x:c r="C201" s="106">
        <x:v>2</x:v>
      </x:c>
      <x:c r="D201" s="106">
        <x:v>5</x:v>
      </x:c>
      <x:c r="E201" s="94" t="s">
        <x:v>2636</x:v>
      </x:c>
      <x:c r="F201" s="94" t="s">
        <x:v>514</x:v>
      </x:c>
      <x:c r="G201" s="94" t="s">
        <x:v>1366</x:v>
      </x:c>
      <x:c r="H201" s="94" t="s">
        <x:v>3023</x:v>
      </x:c>
      <x:c r="I201" s="106">
        <x:v>1</x:v>
      </x:c>
      <x:c r="J201" s="94" t="s">
        <x:v>1534</x:v>
      </x:c>
      <x:c r="K201" s="94" t="s">
        <x:v>940</x:v>
      </x:c>
      <x:c r="L201" s="106" t="s">
        <x:v>960</x:v>
      </x:c>
      <x:c r="M201" s="94" t="s">
        <x:v>738</x:v>
      </x:c>
      <x:c r="N201" s="109">
        <x:v>0.13165509259259259</x:v>
      </x:c>
      <x:c r="O201" s="94" t="s">
        <x:v>655</x:v>
      </x:c>
      <x:c r="P201" s="110">
        <x:v>3</x:v>
      </x:c>
      <x:c r="Q201" s="110">
        <x:v>950</x:v>
      </x:c>
      <x:c r="R201" s="112"/>
      <x:c r="S201" s="106" t="s">
        <x:v>960</x:v>
      </x:c>
      <x:c r="T201" s="106" t="s">
        <x:v>934</x:v>
      </x:c>
      <x:c r="U201" s="106" t="s">
        <x:v>957</x:v>
      </x:c>
      <x:c r="V201" s="106"/>
      <x:c r="W201" s="106"/>
      <x:c r="X201" s="112"/>
      <x:c r="Y201" s="94"/>
    </x:row>
    <x:row r="202" spans="1:25" ht="39.95000000000000284217" customHeight="1">
      <x:c r="A202" s="139" t="s">
        <x:v>438</x:v>
      </x:c>
      <x:c r="B202" s="106">
        <x:v>200</x:v>
      </x:c>
      <x:c r="C202" s="106">
        <x:v>2</x:v>
      </x:c>
      <x:c r="D202" s="106">
        <x:v>7</x:v>
      </x:c>
      <x:c r="E202" s="94" t="s">
        <x:v>3312</x:v>
      </x:c>
      <x:c r="F202" s="94" t="s">
        <x:v>1308</x:v>
      </x:c>
      <x:c r="G202" s="94" t="s">
        <x:v>2492</x:v>
      </x:c>
      <x:c r="H202" s="94" t="s">
        <x:v>743</x:v>
      </x:c>
      <x:c r="I202" s="106">
        <x:v>3</x:v>
      </x:c>
      <x:c r="J202" s="94" t="s">
        <x:v>871</x:v>
      </x:c>
      <x:c r="K202" s="94" t="s">
        <x:v>940</x:v>
      </x:c>
      <x:c r="L202" s="106" t="s">
        <x:v>935</x:v>
      </x:c>
      <x:c r="M202" s="94" t="s">
        <x:v>3036</x:v>
      </x:c>
      <x:c r="N202" s="109">
        <x:v>0.13211805555555556</x:v>
      </x:c>
      <x:c r="O202" s="94" t="s">
        <x:v>655</x:v>
      </x:c>
      <x:c r="P202" s="110">
        <x:v>4</x:v>
      </x:c>
      <x:c r="Q202" s="110">
        <x:v>954</x:v>
      </x:c>
      <x:c r="R202" s="112"/>
      <x:c r="S202" s="106" t="s">
        <x:v>935</x:v>
      </x:c>
      <x:c r="T202" s="106" t="s">
        <x:v>960</x:v>
      </x:c>
      <x:c r="U202" s="106" t="s">
        <x:v>934</x:v>
      </x:c>
      <x:c r="V202" s="106"/>
      <x:c r="W202" s="106"/>
      <x:c r="X202" s="112"/>
      <x:c r="Y202" s="94"/>
    </x:row>
    <x:row r="203" spans="1:25" ht="39.95000000000000284217" customHeight="1">
      <x:c r="A203" s="139" t="s">
        <x:v>438</x:v>
      </x:c>
      <x:c r="B203" s="106">
        <x:v>201</x:v>
      </x:c>
      <x:c r="C203" s="106">
        <x:v>2</x:v>
      </x:c>
      <x:c r="D203" s="106">
        <x:v>7</x:v>
      </x:c>
      <x:c r="E203" s="94" t="s">
        <x:v>2635</x:v>
      </x:c>
      <x:c r="F203" s="94" t="s">
        <x:v>521</x:v>
      </x:c>
      <x:c r="G203" s="94" t="s">
        <x:v>1050</x:v>
      </x:c>
      <x:c r="H203" s="94" t="s">
        <x:v>743</x:v>
      </x:c>
      <x:c r="I203" s="106">
        <x:v>3</x:v>
      </x:c>
      <x:c r="J203" s="94" t="s">
        <x:v>866</x:v>
      </x:c>
      <x:c r="K203" s="94" t="s">
        <x:v>940</x:v>
      </x:c>
      <x:c r="L203" s="106" t="s">
        <x:v>935</x:v>
      </x:c>
      <x:c r="M203" s="94" t="s">
        <x:v>3036</x:v>
      </x:c>
      <x:c r="N203" s="109">
        <x:v>0.13258101851851853</x:v>
      </x:c>
      <x:c r="O203" s="94" t="s">
        <x:v>655</x:v>
      </x:c>
      <x:c r="P203" s="110">
        <x:v>4</x:v>
      </x:c>
      <x:c r="Q203" s="110">
        <x:v>958</x:v>
      </x:c>
      <x:c r="R203" s="112"/>
      <x:c r="S203" s="106" t="s">
        <x:v>935</x:v>
      </x:c>
      <x:c r="T203" s="106" t="s">
        <x:v>960</x:v>
      </x:c>
      <x:c r="U203" s="106" t="s">
        <x:v>934</x:v>
      </x:c>
      <x:c r="V203" s="106"/>
      <x:c r="W203" s="106"/>
      <x:c r="X203" s="112"/>
      <x:c r="Y203" s="94"/>
    </x:row>
    <x:row r="204" spans="1:25" ht="39.95000000000000284217" customHeight="1">
      <x:c r="A204" s="139" t="s">
        <x:v>438</x:v>
      </x:c>
      <x:c r="B204" s="106">
        <x:v>202</x:v>
      </x:c>
      <x:c r="C204" s="106">
        <x:v>2</x:v>
      </x:c>
      <x:c r="D204" s="106">
        <x:v>7</x:v>
      </x:c>
      <x:c r="E204" s="94" t="s">
        <x:v>2637</x:v>
      </x:c>
      <x:c r="F204" s="94" t="s">
        <x:v>2499</x:v>
      </x:c>
      <x:c r="G204" s="94" t="s">
        <x:v>2469</x:v>
      </x:c>
      <x:c r="H204" s="94" t="s">
        <x:v>743</x:v>
      </x:c>
      <x:c r="I204" s="106">
        <x:v>3</x:v>
      </x:c>
      <x:c r="J204" s="94" t="s">
        <x:v>3197</x:v>
      </x:c>
      <x:c r="K204" s="94" t="s">
        <x:v>940</x:v>
      </x:c>
      <x:c r="L204" s="106" t="s">
        <x:v>935</x:v>
      </x:c>
      <x:c r="M204" s="94" t="s">
        <x:v>3036</x:v>
      </x:c>
      <x:c r="N204" s="109">
        <x:v>0.13304398148148147</x:v>
      </x:c>
      <x:c r="O204" s="94" t="s">
        <x:v>655</x:v>
      </x:c>
      <x:c r="P204" s="110">
        <x:v>4</x:v>
      </x:c>
      <x:c r="Q204" s="110">
        <x:v>962</x:v>
      </x:c>
      <x:c r="R204" s="112"/>
      <x:c r="S204" s="106" t="s">
        <x:v>935</x:v>
      </x:c>
      <x:c r="T204" s="106" t="s">
        <x:v>960</x:v>
      </x:c>
      <x:c r="U204" s="106" t="s">
        <x:v>934</x:v>
      </x:c>
      <x:c r="V204" s="106"/>
      <x:c r="W204" s="106"/>
      <x:c r="X204" s="112"/>
      <x:c r="Y204" s="94"/>
    </x:row>
    <x:row r="205" spans="1:25" ht="39.95000000000000284217" customHeight="1">
      <x:c r="A205" s="139" t="s">
        <x:v>438</x:v>
      </x:c>
      <x:c r="B205" s="106">
        <x:v>203</x:v>
      </x:c>
      <x:c r="C205" s="106">
        <x:v>4</x:v>
      </x:c>
      <x:c r="D205" s="106">
        <x:v>8</x:v>
      </x:c>
      <x:c r="E205" s="94" t="s">
        <x:v>3315</x:v>
      </x:c>
      <x:c r="F205" s="94" t="s">
        <x:v>2478</x:v>
      </x:c>
      <x:c r="G205" s="94" t="s">
        <x:v>1211</x:v>
      </x:c>
      <x:c r="H205" s="94" t="s">
        <x:v>3545</x:v>
      </x:c>
      <x:c r="I205" s="106">
        <x:v>4</x:v>
      </x:c>
      <x:c r="J205" s="94" t="s">
        <x:v>689</x:v>
      </x:c>
      <x:c r="K205" s="94" t="s">
        <x:v>2350</x:v>
      </x:c>
      <x:c r="L205" s="106" t="s">
        <x:v>2022</x:v>
      </x:c>
      <x:c r="M205" s="94" t="s">
        <x:v>666</x:v>
      </x:c>
      <x:c r="N205" s="109">
        <x:v>0.13408564814814813</x:v>
      </x:c>
      <x:c r="O205" s="94" t="s">
        <x:v>655</x:v>
      </x:c>
      <x:c r="P205" s="110">
        <x:v>6</x:v>
      </x:c>
      <x:c r="Q205" s="110">
        <x:v>968</x:v>
      </x:c>
      <x:c r="R205" s="112"/>
      <x:c r="S205" s="106" t="s">
        <x:v>2022</x:v>
      </x:c>
      <x:c r="T205" s="106" t="s">
        <x:v>2029</x:v>
      </x:c>
      <x:c r="U205" s="106" t="s">
        <x:v>945</x:v>
      </x:c>
      <x:c r="V205" s="106"/>
      <x:c r="W205" s="106"/>
      <x:c r="X205" s="112"/>
      <x:c r="Y205" s="94"/>
    </x:row>
    <x:row r="206" spans="1:25" ht="39.95000000000000284217" customHeight="1">
      <x:c r="A206" s="139" t="s">
        <x:v>438</x:v>
      </x:c>
      <x:c r="B206" s="106">
        <x:v>204</x:v>
      </x:c>
      <x:c r="C206" s="106">
        <x:v>2</x:v>
      </x:c>
      <x:c r="D206" s="106">
        <x:v>7</x:v>
      </x:c>
      <x:c r="E206" s="94" t="s">
        <x:v>2638</x:v>
      </x:c>
      <x:c r="F206" s="94" t="s">
        <x:v>2490</x:v>
      </x:c>
      <x:c r="G206" s="94" t="s">
        <x:v>1304</x:v>
      </x:c>
      <x:c r="H206" s="94" t="s">
        <x:v>743</x:v>
      </x:c>
      <x:c r="I206" s="106">
        <x:v>3</x:v>
      </x:c>
      <x:c r="J206" s="94" t="s">
        <x:v>868</x:v>
      </x:c>
      <x:c r="K206" s="94" t="s">
        <x:v>940</x:v>
      </x:c>
      <x:c r="L206" s="106" t="s">
        <x:v>935</x:v>
      </x:c>
      <x:c r="M206" s="94" t="s">
        <x:v>3036</x:v>
      </x:c>
      <x:c r="N206" s="109">
        <x:v>0.1345486111111111</x:v>
      </x:c>
      <x:c r="O206" s="94" t="s">
        <x:v>655</x:v>
      </x:c>
      <x:c r="P206" s="110">
        <x:v>4</x:v>
      </x:c>
      <x:c r="Q206" s="110">
        <x:v>972</x:v>
      </x:c>
      <x:c r="R206" s="112"/>
      <x:c r="S206" s="106" t="s">
        <x:v>935</x:v>
      </x:c>
      <x:c r="T206" s="106" t="s">
        <x:v>960</x:v>
      </x:c>
      <x:c r="U206" s="106" t="s">
        <x:v>934</x:v>
      </x:c>
      <x:c r="V206" s="106"/>
      <x:c r="W206" s="106"/>
      <x:c r="X206" s="112"/>
      <x:c r="Y206" s="94"/>
    </x:row>
    <x:row r="207" spans="1:25" ht="39.95000000000000284217" customHeight="1">
      <x:c r="A207" s="139" t="s">
        <x:v>438</x:v>
      </x:c>
      <x:c r="B207" s="106">
        <x:v>205</x:v>
      </x:c>
      <x:c r="C207" s="106">
        <x:v>2</x:v>
      </x:c>
      <x:c r="D207" s="106">
        <x:v>8</x:v>
      </x:c>
      <x:c r="E207" s="94" t="s">
        <x:v>3314</x:v>
      </x:c>
      <x:c r="F207" s="94" t="s">
        <x:v>511</x:v>
      </x:c>
      <x:c r="G207" s="94" t="s">
        <x:v>2531</x:v>
      </x:c>
      <x:c r="H207" s="94" t="s">
        <x:v>3671</x:v>
      </x:c>
      <x:c r="I207" s="106">
        <x:v>2</x:v>
      </x:c>
      <x:c r="J207" s="94" t="s">
        <x:v>3369</x:v>
      </x:c>
      <x:c r="K207" s="94" t="s">
        <x:v>940</x:v>
      </x:c>
      <x:c r="L207" s="106" t="s">
        <x:v>2020</x:v>
      </x:c>
      <x:c r="M207" s="94" t="s">
        <x:v>3240</x:v>
      </x:c>
      <x:c r="N207" s="109">
        <x:v>0.13628472222222221</x:v>
      </x:c>
      <x:c r="O207" s="94" t="s">
        <x:v>655</x:v>
      </x:c>
      <x:c r="P207" s="110">
        <x:v>5</x:v>
      </x:c>
      <x:c r="Q207" s="110">
        <x:v>977</x:v>
      </x:c>
      <x:c r="R207" s="112"/>
      <x:c r="S207" s="106" t="s">
        <x:v>2020</x:v>
      </x:c>
      <x:c r="T207" s="106" t="s">
        <x:v>938</x:v>
      </x:c>
      <x:c r="U207" s="106" t="s">
        <x:v>2016</x:v>
      </x:c>
      <x:c r="V207" s="106"/>
      <x:c r="W207" s="106"/>
      <x:c r="X207" s="112"/>
      <x:c r="Y207" s="94" t="s">
        <x:v>1888</x:v>
      </x:c>
    </x:row>
    <x:row r="208" spans="1:25" ht="39.95000000000000284217" customHeight="1">
      <x:c r="A208" s="139" t="s">
        <x:v>438</x:v>
      </x:c>
      <x:c r="B208" s="106">
        <x:v>206</x:v>
      </x:c>
      <x:c r="C208" s="106">
        <x:v>2</x:v>
      </x:c>
      <x:c r="D208" s="106">
        <x:v>7</x:v>
      </x:c>
      <x:c r="E208" s="94" t="s">
        <x:v>3313</x:v>
      </x:c>
      <x:c r="F208" s="94" t="s">
        <x:v>3434</x:v>
      </x:c>
      <x:c r="G208" s="94" t="s">
        <x:v>2248</x:v>
      </x:c>
      <x:c r="H208" s="94" t="s">
        <x:v>743</x:v>
      </x:c>
      <x:c r="I208" s="106">
        <x:v>3</x:v>
      </x:c>
      <x:c r="J208" s="94" t="s">
        <x:v>1302</x:v>
      </x:c>
      <x:c r="K208" s="94" t="s">
        <x:v>940</x:v>
      </x:c>
      <x:c r="L208" s="106" t="s">
        <x:v>935</x:v>
      </x:c>
      <x:c r="M208" s="94" t="s">
        <x:v>3036</x:v>
      </x:c>
      <x:c r="N208" s="109">
        <x:v>0.13674768518518518</x:v>
      </x:c>
      <x:c r="O208" s="94" t="s">
        <x:v>655</x:v>
      </x:c>
      <x:c r="P208" s="110">
        <x:v>4</x:v>
      </x:c>
      <x:c r="Q208" s="110">
        <x:v>981</x:v>
      </x:c>
      <x:c r="R208" s="112"/>
      <x:c r="S208" s="106" t="s">
        <x:v>935</x:v>
      </x:c>
      <x:c r="T208" s="106" t="s">
        <x:v>960</x:v>
      </x:c>
      <x:c r="U208" s="106" t="s">
        <x:v>934</x:v>
      </x:c>
      <x:c r="V208" s="106"/>
      <x:c r="W208" s="106"/>
      <x:c r="X208" s="112"/>
      <x:c r="Y208" s="94" t="s">
        <x:v>1526</x:v>
      </x:c>
    </x:row>
    <x:row r="209" spans="1:25" ht="39.95000000000000284217" customHeight="1">
      <x:c r="A209" s="139" t="s">
        <x:v>438</x:v>
      </x:c>
      <x:c r="B209" s="106">
        <x:v>207</x:v>
      </x:c>
      <x:c r="C209" s="106">
        <x:v>2</x:v>
      </x:c>
      <x:c r="D209" s="106">
        <x:v>7</x:v>
      </x:c>
      <x:c r="E209" s="94" t="s">
        <x:v>2868</x:v>
      </x:c>
      <x:c r="F209" s="94" t="s">
        <x:v>507</x:v>
      </x:c>
      <x:c r="G209" s="94" t="s">
        <x:v>2524</x:v>
      </x:c>
      <x:c r="H209" s="94" t="s">
        <x:v>743</x:v>
      </x:c>
      <x:c r="I209" s="106">
        <x:v>3</x:v>
      </x:c>
      <x:c r="J209" s="94" t="s">
        <x:v>682</x:v>
      </x:c>
      <x:c r="K209" s="94" t="s">
        <x:v>940</x:v>
      </x:c>
      <x:c r="L209" s="106" t="s">
        <x:v>935</x:v>
      </x:c>
      <x:c r="M209" s="94" t="s">
        <x:v>3036</x:v>
      </x:c>
      <x:c r="N209" s="109">
        <x:v>0.13721064814814815</x:v>
      </x:c>
      <x:c r="O209" s="94" t="s">
        <x:v>655</x:v>
      </x:c>
      <x:c r="P209" s="110">
        <x:v>4</x:v>
      </x:c>
      <x:c r="Q209" s="110">
        <x:v>985</x:v>
      </x:c>
      <x:c r="R209" s="112"/>
      <x:c r="S209" s="106" t="s">
        <x:v>935</x:v>
      </x:c>
      <x:c r="T209" s="106" t="s">
        <x:v>960</x:v>
      </x:c>
      <x:c r="U209" s="106" t="s">
        <x:v>934</x:v>
      </x:c>
      <x:c r="V209" s="106"/>
      <x:c r="W209" s="106"/>
      <x:c r="X209" s="112"/>
      <x:c r="Y209" s="94"/>
    </x:row>
    <x:row r="210" spans="1:25" ht="39.95000000000000284217" customHeight="1">
      <x:c r="A210" s="139" t="s">
        <x:v>438</x:v>
      </x:c>
      <x:c r="B210" s="106">
        <x:v>208</x:v>
      </x:c>
      <x:c r="C210" s="106">
        <x:v>4</x:v>
      </x:c>
      <x:c r="D210" s="106">
        <x:v>8</x:v>
      </x:c>
      <x:c r="E210" s="94" t="s">
        <x:v>3316</x:v>
      </x:c>
      <x:c r="F210" s="94" t="s">
        <x:v>2482</x:v>
      </x:c>
      <x:c r="G210" s="94" t="s">
        <x:v>2466</x:v>
      </x:c>
      <x:c r="H210" s="94" t="s">
        <x:v>3545</x:v>
      </x:c>
      <x:c r="I210" s="106">
        <x:v>4</x:v>
      </x:c>
      <x:c r="J210" s="94" t="s">
        <x:v>894</x:v>
      </x:c>
      <x:c r="K210" s="94" t="s">
        <x:v>2350</x:v>
      </x:c>
      <x:c r="L210" s="106" t="s">
        <x:v>2022</x:v>
      </x:c>
      <x:c r="M210" s="94" t="s">
        <x:v>666</x:v>
      </x:c>
      <x:c r="N210" s="109">
        <x:v>0.13825231481481481</x:v>
      </x:c>
      <x:c r="O210" s="94" t="s">
        <x:v>655</x:v>
      </x:c>
      <x:c r="P210" s="110">
        <x:v>6</x:v>
      </x:c>
      <x:c r="Q210" s="110">
        <x:v>991</x:v>
      </x:c>
      <x:c r="R210" s="112"/>
      <x:c r="S210" s="106" t="s">
        <x:v>2022</x:v>
      </x:c>
      <x:c r="T210" s="106" t="s">
        <x:v>2029</x:v>
      </x:c>
      <x:c r="U210" s="106" t="s">
        <x:v>945</x:v>
      </x:c>
      <x:c r="V210" s="106"/>
      <x:c r="W210" s="106"/>
      <x:c r="X210" s="112"/>
      <x:c r="Y210" s="94"/>
    </x:row>
    <x:row r="211" spans="1:25" ht="39.95000000000000284217" customHeight="1">
      <x:c r="A211" s="139" t="s">
        <x:v>438</x:v>
      </x:c>
      <x:c r="B211" s="106">
        <x:v>209</x:v>
      </x:c>
      <x:c r="C211" s="106">
        <x:v>1</x:v>
      </x:c>
      <x:c r="D211" s="106">
        <x:v>10</x:v>
      </x:c>
      <x:c r="E211" s="94" t="s">
        <x:v>3317</x:v>
      </x:c>
      <x:c r="F211" s="94" t="s">
        <x:v>3357</x:v>
      </x:c>
      <x:c r="G211" s="94" t="s">
        <x:v>3425</x:v>
      </x:c>
      <x:c r="H211" s="94" t="s">
        <x:v>3068</x:v>
      </x:c>
      <x:c r="I211" s="106">
        <x:v>2</x:v>
      </x:c>
      <x:c r="J211" s="94" t="s">
        <x:v>3172</x:v>
      </x:c>
      <x:c r="K211" s="94" t="s">
        <x:v>940</x:v>
      </x:c>
      <x:c r="L211" s="106" t="s">
        <x:v>1988</x:v>
      </x:c>
      <x:c r="M211" s="94" t="s">
        <x:v>769</x:v>
      </x:c>
      <x:c r="N211" s="109">
        <x:v>0.13917824074074073</x:v>
      </x:c>
      <x:c r="O211" s="94" t="s">
        <x:v>655</x:v>
      </x:c>
      <x:c r="P211" s="110">
        <x:v>5</x:v>
      </x:c>
      <x:c r="Q211" s="110">
        <x:v>996</x:v>
      </x:c>
      <x:c r="R211" s="112"/>
      <x:c r="S211" s="106" t="s">
        <x:v>1988</x:v>
      </x:c>
      <x:c r="T211" s="106" t="s">
        <x:v>2040</x:v>
      </x:c>
      <x:c r="U211" s="106" t="s">
        <x:v>945</x:v>
      </x:c>
      <x:c r="V211" s="106"/>
      <x:c r="W211" s="106"/>
      <x:c r="X211" s="112"/>
      <x:c r="Y211" s="94" t="s">
        <x:v>1203</x:v>
      </x:c>
    </x:row>
    <x:row r="212" spans="1:25" ht="39.95000000000000284217" customHeight="1">
      <x:c r="A212" s="139" t="s">
        <x:v>438</x:v>
      </x:c>
      <x:c r="B212" s="106">
        <x:v>210</x:v>
      </x:c>
      <x:c r="C212" s="106">
        <x:v>2</x:v>
      </x:c>
      <x:c r="D212" s="106">
        <x:v>10</x:v>
      </x:c>
      <x:c r="E212" s="94" t="s">
        <x:v>3318</x:v>
      </x:c>
      <x:c r="F212" s="94" t="s">
        <x:v>3481</x:v>
      </x:c>
      <x:c r="G212" s="94" t="s">
        <x:v>917</x:v>
      </x:c>
      <x:c r="H212" s="94" t="s">
        <x:v>3023</x:v>
      </x:c>
      <x:c r="I212" s="106">
        <x:v>1</x:v>
      </x:c>
      <x:c r="J212" s="94" t="s">
        <x:v>664</x:v>
      </x:c>
      <x:c r="K212" s="94" t="s">
        <x:v>940</x:v>
      </x:c>
      <x:c r="L212" s="106" t="s">
        <x:v>938</x:v>
      </x:c>
      <x:c r="M212" s="94" t="s">
        <x:v>738</x:v>
      </x:c>
      <x:c r="N212" s="109">
        <x:v>0.14056712962962964</x:v>
      </x:c>
      <x:c r="O212" s="94" t="s">
        <x:v>655</x:v>
      </x:c>
      <x:c r="P212" s="110">
        <x:v>3</x:v>
      </x:c>
      <x:c r="Q212" s="110">
        <x:v>999</x:v>
      </x:c>
      <x:c r="R212" s="112"/>
      <x:c r="S212" s="106" t="s">
        <x:v>938</x:v>
      </x:c>
      <x:c r="T212" s="106" t="s">
        <x:v>2016</x:v>
      </x:c>
      <x:c r="U212" s="106" t="s">
        <x:v>2004</x:v>
      </x:c>
      <x:c r="V212" s="106" t="s">
        <x:v>3391</x:v>
      </x:c>
      <x:c r="W212" s="106"/>
      <x:c r="X212" s="112" t="s">
        <x:v>3386</x:v>
      </x:c>
      <x:c r="Y212" s="94"/>
    </x:row>
    <x:row r="213" spans="1:25" ht="39.95000000000000284217" customHeight="1">
      <x:c r="A213" s="139" t="s">
        <x:v>438</x:v>
      </x:c>
      <x:c r="B213" s="106">
        <x:v>211</x:v>
      </x:c>
      <x:c r="C213" s="106">
        <x:v>3</x:v>
      </x:c>
      <x:c r="D213" s="106">
        <x:v>6</x:v>
      </x:c>
      <x:c r="E213" s="94" t="s">
        <x:v>2767</x:v>
      </x:c>
      <x:c r="F213" s="94" t="s">
        <x:v>2249</x:v>
      </x:c>
      <x:c r="G213" s="94" t="s">
        <x:v>3353</x:v>
      </x:c>
      <x:c r="H213" s="94" t="s">
        <x:v>1303</x:v>
      </x:c>
      <x:c r="I213" s="106">
        <x:v>1</x:v>
      </x:c>
      <x:c r="J213" s="94" t="s">
        <x:v>2039</x:v>
      </x:c>
      <x:c r="K213" s="94" t="s">
        <x:v>3198</x:v>
      </x:c>
      <x:c r="L213" s="106" t="s">
        <x:v>960</x:v>
      </x:c>
      <x:c r="M213" s="94" t="s">
        <x:v>890</x:v>
      </x:c>
      <x:c r="N213" s="109">
        <x:v>0.14097222222222222</x:v>
      </x:c>
      <x:c r="O213" s="94" t="s">
        <x:v>352</x:v>
      </x:c>
      <x:c r="P213" s="110">
        <x:v>4</x:v>
      </x:c>
      <x:c r="Q213" s="110">
        <x:f t="shared" ref="Q213:Q244" si="0">Q212+P213</x:f>
        <x:v>1003</x:v>
      </x:c>
      <x:c r="R213" s="112"/>
      <x:c r="S213" s="106" t="s">
        <x:v>960</x:v>
      </x:c>
      <x:c r="T213" s="106" t="s">
        <x:v>934</x:v>
      </x:c>
      <x:c r="U213" s="106" t="s">
        <x:v>934</x:v>
      </x:c>
      <x:c r="V213" s="106"/>
      <x:c r="W213" s="106"/>
      <x:c r="X213" s="112"/>
      <x:c r="Y213" s="94"/>
    </x:row>
    <x:row r="214" spans="1:25" ht="39.95000000000000284217" customHeight="1">
      <x:c r="A214" s="139" t="s">
        <x:v>438</x:v>
      </x:c>
      <x:c r="B214" s="106">
        <x:v>212</x:v>
      </x:c>
      <x:c r="C214" s="106">
        <x:v>3</x:v>
      </x:c>
      <x:c r="D214" s="106">
        <x:v>6</x:v>
      </x:c>
      <x:c r="E214" s="94" t="s">
        <x:v>2768</x:v>
      </x:c>
      <x:c r="F214" s="94" t="s">
        <x:v>3678</x:v>
      </x:c>
      <x:c r="G214" s="94" t="s">
        <x:v>1315</x:v>
      </x:c>
      <x:c r="H214" s="94" t="s">
        <x:v>1298</x:v>
      </x:c>
      <x:c r="I214" s="106">
        <x:v>4</x:v>
      </x:c>
      <x:c r="J214" s="94" t="s">
        <x:v>350</x:v>
      </x:c>
      <x:c r="K214" s="94" t="s">
        <x:v>861</x:v>
      </x:c>
      <x:c r="L214" s="106" t="s">
        <x:v>961</x:v>
      </x:c>
      <x:c r="M214" s="94" t="s">
        <x:v>1546</x:v>
      </x:c>
      <x:c r="N214" s="109">
        <x:v>0.14149305555555555</x:v>
      </x:c>
      <x:c r="O214" s="94" t="s">
        <x:v>352</x:v>
      </x:c>
      <x:c r="P214" s="110">
        <x:v>4</x:v>
      </x:c>
      <x:c r="Q214" s="110">
        <x:f t="shared" si="0"/>
        <x:v>1007</x:v>
      </x:c>
      <x:c r="R214" s="112"/>
      <x:c r="S214" s="106" t="s">
        <x:v>961</x:v>
      </x:c>
      <x:c r="T214" s="106" t="s">
        <x:v>935</x:v>
      </x:c>
      <x:c r="U214" s="106" t="s">
        <x:v>935</x:v>
      </x:c>
      <x:c r="V214" s="106"/>
      <x:c r="W214" s="106"/>
      <x:c r="X214" s="112"/>
      <x:c r="Y214" s="94"/>
    </x:row>
    <x:row r="215" spans="1:25" ht="39.95000000000000284217" customHeight="1">
      <x:c r="A215" s="139" t="s">
        <x:v>438</x:v>
      </x:c>
      <x:c r="B215" s="106">
        <x:v>213</x:v>
      </x:c>
      <x:c r="C215" s="106">
        <x:v>5</x:v>
      </x:c>
      <x:c r="D215" s="106">
        <x:v>8</x:v>
      </x:c>
      <x:c r="E215" s="94" t="s">
        <x:v>1256</x:v>
      </x:c>
      <x:c r="F215" s="94" t="s">
        <x:v>1151</x:v>
      </x:c>
      <x:c r="G215" s="94" t="s">
        <x:v>1815</x:v>
      </x:c>
      <x:c r="H215" s="94" t="s">
        <x:v>2252</x:v>
      </x:c>
      <x:c r="I215" s="106">
        <x:v>5</x:v>
      </x:c>
      <x:c r="J215" s="94" t="s">
        <x:v>2322</x:v>
      </x:c>
      <x:c r="K215" s="94" t="s">
        <x:v>678</x:v>
      </x:c>
      <x:c r="L215" s="106" t="s">
        <x:v>961</x:v>
      </x:c>
      <x:c r="M215" s="94" t="s">
        <x:v>1074</x:v>
      </x:c>
      <x:c r="N215" s="109">
        <x:v>0.14201388888888888</x:v>
      </x:c>
      <x:c r="O215" s="94" t="s">
        <x:v>1564</x:v>
      </x:c>
      <x:c r="P215" s="110">
        <x:v>6</x:v>
      </x:c>
      <x:c r="Q215" s="110">
        <x:f t="shared" si="0"/>
        <x:v>1013</x:v>
      </x:c>
      <x:c r="R215" s="112"/>
      <x:c r="S215" s="106" t="s">
        <x:v>961</x:v>
      </x:c>
      <x:c r="T215" s="106" t="s">
        <x:v>935</x:v>
      </x:c>
      <x:c r="U215" s="106" t="s">
        <x:v>935</x:v>
      </x:c>
      <x:c r="V215" s="106"/>
      <x:c r="W215" s="106"/>
      <x:c r="X215" s="112"/>
      <x:c r="Y215" s="94"/>
    </x:row>
    <x:row r="216" spans="1:25" ht="39.95000000000000284217" customHeight="1">
      <x:c r="A216" s="139" t="s">
        <x:v>438</x:v>
      </x:c>
      <x:c r="B216" s="106">
        <x:v>214</x:v>
      </x:c>
      <x:c r="C216" s="106">
        <x:v>7</x:v>
      </x:c>
      <x:c r="D216" s="106">
        <x:v>9</x:v>
      </x:c>
      <x:c r="E216" s="94" t="s">
        <x:v>1176</x:v>
      </x:c>
      <x:c r="F216" s="94" t="s">
        <x:v>2532</x:v>
      </x:c>
      <x:c r="G216" s="94" t="s">
        <x:v>2547</x:v>
      </x:c>
      <x:c r="H216" s="94" t="s">
        <x:v>2452</x:v>
      </x:c>
      <x:c r="I216" s="106">
        <x:v>6</x:v>
      </x:c>
      <x:c r="J216" s="94" t="s">
        <x:v>3350</x:v>
      </x:c>
      <x:c r="K216" s="94" t="s">
        <x:v>788</x:v>
      </x:c>
      <x:c r="L216" s="106" t="s">
        <x:v>2024</x:v>
      </x:c>
      <x:c r="M216" s="94" t="s">
        <x:v>3514</x:v>
      </x:c>
      <x:c r="N216" s="109">
        <x:v>0.14276620370370371</x:v>
      </x:c>
      <x:c r="O216" s="94" t="s">
        <x:v>1564</x:v>
      </x:c>
      <x:c r="P216" s="110">
        <x:v>5</x:v>
      </x:c>
      <x:c r="Q216" s="110">
        <x:f t="shared" si="0"/>
        <x:v>1018</x:v>
      </x:c>
      <x:c r="R216" s="112" t="s">
        <x:v>3189</x:v>
      </x:c>
      <x:c r="S216" s="106" t="s">
        <x:v>2024</x:v>
      </x:c>
      <x:c r="T216" s="106" t="s">
        <x:v>933</x:v>
      </x:c>
      <x:c r="U216" s="106" t="s">
        <x:v>933</x:v>
      </x:c>
      <x:c r="V216" s="106"/>
      <x:c r="W216" s="106"/>
      <x:c r="X216" s="112"/>
      <x:c r="Y216" s="94"/>
    </x:row>
    <x:row r="217" spans="1:25" ht="39.95000000000000284217" customHeight="1">
      <x:c r="A217" s="139" t="s">
        <x:v>438</x:v>
      </x:c>
      <x:c r="B217" s="106">
        <x:v>215</x:v>
      </x:c>
      <x:c r="C217" s="106">
        <x:v>8</x:v>
      </x:c>
      <x:c r="D217" s="106">
        <x:v>9</x:v>
      </x:c>
      <x:c r="E217" s="94" t="s">
        <x:v>189</x:v>
      </x:c>
      <x:c r="F217" s="94" t="s">
        <x:v>914</x:v>
      </x:c>
      <x:c r="G217" s="94" t="s">
        <x:v>919</x:v>
      </x:c>
      <x:c r="H217" s="94" t="s">
        <x:v>2437</x:v>
      </x:c>
      <x:c r="I217" s="106">
        <x:v>5</x:v>
      </x:c>
      <x:c r="J217" s="94" t="s">
        <x:v>1279</x:v>
      </x:c>
      <x:c r="K217" s="94" t="s">
        <x:v>1057</x:v>
      </x:c>
      <x:c r="L217" s="106" t="s">
        <x:v>2038</x:v>
      </x:c>
      <x:c r="M217" s="94" t="s">
        <x:v>3070</x:v>
      </x:c>
      <x:c r="N217" s="109">
        <x:v>0.14398148148148149</x:v>
      </x:c>
      <x:c r="O217" s="94" t="s">
        <x:v>1564</x:v>
      </x:c>
      <x:c r="P217" s="110">
        <x:v>10</x:v>
      </x:c>
      <x:c r="Q217" s="110">
        <x:f t="shared" si="0"/>
        <x:v>1028</x:v>
      </x:c>
      <x:c r="R217" s="112" t="s">
        <x:v>3548</x:v>
      </x:c>
      <x:c r="S217" s="106" t="s">
        <x:v>2038</x:v>
      </x:c>
      <x:c r="T217" s="106" t="s">
        <x:v>1988</x:v>
      </x:c>
      <x:c r="U217" s="106" t="s">
        <x:v>1988</x:v>
      </x:c>
      <x:c r="V217" s="106"/>
      <x:c r="W217" s="106"/>
      <x:c r="X217" s="112"/>
      <x:c r="Y217" s="94"/>
    </x:row>
    <x:row r="218" spans="1:25" ht="39.95000000000000284217" customHeight="1">
      <x:c r="A218" s="139" t="s">
        <x:v>438</x:v>
      </x:c>
      <x:c r="B218" s="106">
        <x:v>216</x:v>
      </x:c>
      <x:c r="C218" s="106">
        <x:v>3</x:v>
      </x:c>
      <x:c r="D218" s="106">
        <x:v>8</x:v>
      </x:c>
      <x:c r="E218" s="94" t="s">
        <x:v>2360</x:v>
      </x:c>
      <x:c r="F218" s="94" t="s">
        <x:v>1711</x:v>
      </x:c>
      <x:c r="G218" s="94" t="s">
        <x:v>1870</x:v>
      </x:c>
      <x:c r="H218" s="94" t="s">
        <x:v>1265</x:v>
      </x:c>
      <x:c r="I218" s="106">
        <x:v>5</x:v>
      </x:c>
      <x:c r="J218" s="94" t="s">
        <x:v>3384</x:v>
      </x:c>
      <x:c r="K218" s="94" t="s">
        <x:v>654</x:v>
      </x:c>
      <x:c r="L218" s="106" t="s">
        <x:v>945</x:v>
      </x:c>
      <x:c r="M218" s="94" t="s">
        <x:v>1672</x:v>
      </x:c>
      <x:c r="N218" s="109">
        <x:v>0.14467592592592593</x:v>
      </x:c>
      <x:c r="O218" s="94" t="s">
        <x:v>1564</x:v>
      </x:c>
      <x:c r="P218" s="110">
        <x:v>5</x:v>
      </x:c>
      <x:c r="Q218" s="110">
        <x:f t="shared" si="0"/>
        <x:v>1033</x:v>
      </x:c>
      <x:c r="R218" s="112"/>
      <x:c r="S218" s="106" t="s">
        <x:v>945</x:v>
      </x:c>
      <x:c r="T218" s="106" t="s">
        <x:v>951</x:v>
      </x:c>
      <x:c r="U218" s="106" t="s">
        <x:v>951</x:v>
      </x:c>
      <x:c r="V218" s="106"/>
      <x:c r="W218" s="106"/>
      <x:c r="X218" s="112"/>
      <x:c r="Y218" s="94"/>
    </x:row>
    <x:row r="219" spans="1:25" ht="39.95000000000000284217" customHeight="1">
      <x:c r="A219" s="139" t="s">
        <x:v>438</x:v>
      </x:c>
      <x:c r="B219" s="106">
        <x:v>217</x:v>
      </x:c>
      <x:c r="C219" s="106">
        <x:v>5</x:v>
      </x:c>
      <x:c r="D219" s="106">
        <x:v>7</x:v>
      </x:c>
      <x:c r="E219" s="94" t="s">
        <x:v>1255</x:v>
      </x:c>
      <x:c r="F219" s="94" t="s">
        <x:v>1881</x:v>
      </x:c>
      <x:c r="G219" s="94" t="s">
        <x:v>1871</x:v>
      </x:c>
      <x:c r="H219" s="94" t="s">
        <x:v>2508</x:v>
      </x:c>
      <x:c r="I219" s="106">
        <x:v>4</x:v>
      </x:c>
      <x:c r="J219" s="94" t="s">
        <x:v>3701</x:v>
      </x:c>
      <x:c r="K219" s="94" t="s">
        <x:v>653</x:v>
      </x:c>
      <x:c r="L219" s="106" t="s">
        <x:v>945</x:v>
      </x:c>
      <x:c r="M219" s="94" t="s">
        <x:v>683</x:v>
      </x:c>
      <x:c r="N219" s="109">
        <x:v>0.14537037037037037</x:v>
      </x:c>
      <x:c r="O219" s="94" t="s">
        <x:v>1564</x:v>
      </x:c>
      <x:c r="P219" s="110">
        <x:v>6</x:v>
      </x:c>
      <x:c r="Q219" s="110">
        <x:f t="shared" si="0"/>
        <x:v>1039</x:v>
      </x:c>
      <x:c r="R219" s="112"/>
      <x:c r="S219" s="106" t="s">
        <x:v>945</x:v>
      </x:c>
      <x:c r="T219" s="106" t="s">
        <x:v>951</x:v>
      </x:c>
      <x:c r="U219" s="106" t="s">
        <x:v>951</x:v>
      </x:c>
      <x:c r="V219" s="106"/>
      <x:c r="W219" s="106"/>
      <x:c r="X219" s="112" t="s">
        <x:v>1658</x:v>
      </x:c>
      <x:c r="Y219" s="94"/>
    </x:row>
    <x:row r="220" spans="1:25" ht="39.95000000000000284217" customHeight="1">
      <x:c r="A220" s="139" t="s">
        <x:v>438</x:v>
      </x:c>
      <x:c r="B220" s="106">
        <x:v>218</x:v>
      </x:c>
      <x:c r="C220" s="106">
        <x:v>4</x:v>
      </x:c>
      <x:c r="D220" s="106">
        <x:v>7</x:v>
      </x:c>
      <x:c r="E220" s="94" t="s">
        <x:v>2601</x:v>
      </x:c>
      <x:c r="F220" s="94" t="s">
        <x:v>3550</x:v>
      </x:c>
      <x:c r="G220" s="94" t="s">
        <x:v>3574</x:v>
      </x:c>
      <x:c r="H220" s="94" t="s">
        <x:v>3356</x:v>
      </x:c>
      <x:c r="I220" s="106">
        <x:v>1</x:v>
      </x:c>
      <x:c r="J220" s="94" t="s">
        <x:v>1569</x:v>
      </x:c>
      <x:c r="K220" s="94" t="s">
        <x:v>3202</x:v>
      </x:c>
      <x:c r="L220" s="106" t="s">
        <x:v>934</x:v>
      </x:c>
      <x:c r="M220" s="94" t="s">
        <x:v>903</x:v>
      </x:c>
      <x:c r="N220" s="109">
        <x:v>0.14571759259259259</x:v>
      </x:c>
      <x:c r="O220" s="94" t="s">
        <x:v>637</x:v>
      </x:c>
      <x:c r="P220" s="110">
        <x:v>4</x:v>
      </x:c>
      <x:c r="Q220" s="110">
        <x:f t="shared" si="0"/>
        <x:v>1043</x:v>
      </x:c>
      <x:c r="R220" s="112"/>
      <x:c r="S220" s="106" t="s">
        <x:v>934</x:v>
      </x:c>
      <x:c r="T220" s="106" t="s">
        <x:v>957</x:v>
      </x:c>
      <x:c r="U220" s="106" t="s">
        <x:v>957</x:v>
      </x:c>
      <x:c r="V220" s="106"/>
      <x:c r="W220" s="106"/>
      <x:c r="X220" s="112"/>
      <x:c r="Y220" s="94"/>
    </x:row>
    <x:row r="221" spans="1:25" ht="39.95000000000000284217" customHeight="1">
      <x:c r="A221" s="139" t="s">
        <x:v>438</x:v>
      </x:c>
      <x:c r="B221" s="106">
        <x:v>219</x:v>
      </x:c>
      <x:c r="C221" s="106">
        <x:v>4</x:v>
      </x:c>
      <x:c r="D221" s="106">
        <x:v>8</x:v>
      </x:c>
      <x:c r="E221" s="94" t="s">
        <x:v>878</x:v>
      </x:c>
      <x:c r="F221" s="94" t="s">
        <x:v>504</x:v>
      </x:c>
      <x:c r="G221" s="94" t="s">
        <x:v>3347</x:v>
      </x:c>
      <x:c r="H221" s="94" t="s">
        <x:v>3545</x:v>
      </x:c>
      <x:c r="I221" s="106">
        <x:v>4</x:v>
      </x:c>
      <x:c r="J221" s="94" t="s">
        <x:v>363</x:v>
      </x:c>
      <x:c r="K221" s="94" t="s">
        <x:v>2350</x:v>
      </x:c>
      <x:c r="L221" s="106" t="s">
        <x:v>2022</x:v>
      </x:c>
      <x:c r="M221" s="94" t="s">
        <x:v>666</x:v>
      </x:c>
      <x:c r="N221" s="109">
        <x:v>0.14675925925925926</x:v>
      </x:c>
      <x:c r="O221" s="94" t="s">
        <x:v>637</x:v>
      </x:c>
      <x:c r="P221" s="110">
        <x:v>6</x:v>
      </x:c>
      <x:c r="Q221" s="110">
        <x:f t="shared" si="0"/>
        <x:v>1049</x:v>
      </x:c>
      <x:c r="R221" s="112"/>
      <x:c r="S221" s="106" t="s">
        <x:v>2022</x:v>
      </x:c>
      <x:c r="T221" s="106" t="s">
        <x:v>2029</x:v>
      </x:c>
      <x:c r="U221" s="106" t="s">
        <x:v>945</x:v>
      </x:c>
      <x:c r="V221" s="106"/>
      <x:c r="W221" s="106"/>
      <x:c r="X221" s="112"/>
      <x:c r="Y221" s="94"/>
    </x:row>
    <x:row r="222" spans="1:25" ht="39.95000000000000284217" customHeight="1">
      <x:c r="A222" s="139" t="s">
        <x:v>438</x:v>
      </x:c>
      <x:c r="B222" s="106">
        <x:v>220</x:v>
      </x:c>
      <x:c r="C222" s="106">
        <x:v>1</x:v>
      </x:c>
      <x:c r="D222" s="106">
        <x:v>10</x:v>
      </x:c>
      <x:c r="E222" s="94" t="s">
        <x:v>1477</x:v>
      </x:c>
      <x:c r="F222" s="94" t="s">
        <x:v>3470</x:v>
      </x:c>
      <x:c r="G222" s="94" t="s">
        <x:v>2455</x:v>
      </x:c>
      <x:c r="H222" s="94" t="s">
        <x:v>3068</x:v>
      </x:c>
      <x:c r="I222" s="106">
        <x:v>2</x:v>
      </x:c>
      <x:c r="J222" s="94" t="s">
        <x:v>348</x:v>
      </x:c>
      <x:c r="K222" s="94" t="s">
        <x:v>940</x:v>
      </x:c>
      <x:c r="L222" s="106" t="s">
        <x:v>1988</x:v>
      </x:c>
      <x:c r="M222" s="94" t="s">
        <x:v>769</x:v>
      </x:c>
      <x:c r="N222" s="109">
        <x:v>0.1476851851851852</x:v>
      </x:c>
      <x:c r="O222" s="94" t="s">
        <x:v>637</x:v>
      </x:c>
      <x:c r="P222" s="110">
        <x:v>5</x:v>
      </x:c>
      <x:c r="Q222" s="110">
        <x:f t="shared" si="0"/>
        <x:v>1054</x:v>
      </x:c>
      <x:c r="R222" s="112"/>
      <x:c r="S222" s="106" t="s">
        <x:v>1988</x:v>
      </x:c>
      <x:c r="T222" s="106" t="s">
        <x:v>2040</x:v>
      </x:c>
      <x:c r="U222" s="106" t="s">
        <x:v>945</x:v>
      </x:c>
      <x:c r="V222" s="106"/>
      <x:c r="W222" s="106"/>
      <x:c r="X222" s="112"/>
      <x:c r="Y222" s="94"/>
    </x:row>
    <x:row r="223" spans="1:25" ht="39.95000000000000284217" customHeight="1">
      <x:c r="A223" s="139" t="s">
        <x:v>438</x:v>
      </x:c>
      <x:c r="B223" s="106">
        <x:v>221</x:v>
      </x:c>
      <x:c r="C223" s="106">
        <x:v>2</x:v>
      </x:c>
      <x:c r="D223" s="106">
        <x:v>5</x:v>
      </x:c>
      <x:c r="E223" s="94" t="s">
        <x:v>1482</x:v>
      </x:c>
      <x:c r="F223" s="94" t="s">
        <x:v>2471</x:v>
      </x:c>
      <x:c r="G223" s="94" t="s">
        <x:v>3435</x:v>
      </x:c>
      <x:c r="H223" s="94" t="s">
        <x:v>3023</x:v>
      </x:c>
      <x:c r="I223" s="106">
        <x:v>1</x:v>
      </x:c>
      <x:c r="J223" s="94" t="s">
        <x:v>342</x:v>
      </x:c>
      <x:c r="K223" s="94" t="s">
        <x:v>940</x:v>
      </x:c>
      <x:c r="L223" s="106" t="s">
        <x:v>960</x:v>
      </x:c>
      <x:c r="M223" s="94" t="s">
        <x:v>738</x:v>
      </x:c>
      <x:c r="N223" s="109">
        <x:v>0.14809027777777778</x:v>
      </x:c>
      <x:c r="O223" s="94" t="s">
        <x:v>637</x:v>
      </x:c>
      <x:c r="P223" s="110">
        <x:v>3</x:v>
      </x:c>
      <x:c r="Q223" s="110">
        <x:f t="shared" si="0"/>
        <x:v>1057</x:v>
      </x:c>
      <x:c r="R223" s="112"/>
      <x:c r="S223" s="106" t="s">
        <x:v>960</x:v>
      </x:c>
      <x:c r="T223" s="106" t="s">
        <x:v>934</x:v>
      </x:c>
      <x:c r="U223" s="106" t="s">
        <x:v>957</x:v>
      </x:c>
      <x:c r="V223" s="106"/>
      <x:c r="W223" s="106"/>
      <x:c r="X223" s="112"/>
      <x:c r="Y223" s="94"/>
    </x:row>
    <x:row r="224" spans="1:25" ht="39.95000000000000284217" customHeight="1">
      <x:c r="A224" s="139" t="s">
        <x:v>438</x:v>
      </x:c>
      <x:c r="B224" s="106">
        <x:v>222</x:v>
      </x:c>
      <x:c r="C224" s="106">
        <x:v>8</x:v>
      </x:c>
      <x:c r="D224" s="106">
        <x:v>9</x:v>
      </x:c>
      <x:c r="E224" s="94" t="s">
        <x:v>3576</x:v>
      </x:c>
      <x:c r="F224" s="94" t="s">
        <x:v>1700</x:v>
      </x:c>
      <x:c r="G224" s="94" t="s">
        <x:v>1141</x:v>
      </x:c>
      <x:c r="H224" s="94" t="s">
        <x:v>2437</x:v>
      </x:c>
      <x:c r="I224" s="106">
        <x:v>5</x:v>
      </x:c>
      <x:c r="J224" s="94" t="s">
        <x:v>1060</x:v>
      </x:c>
      <x:c r="K224" s="94" t="s">
        <x:v>1057</x:v>
      </x:c>
      <x:c r="L224" s="106" t="s">
        <x:v>945</x:v>
      </x:c>
      <x:c r="M224" s="94" t="s">
        <x:v>3070</x:v>
      </x:c>
      <x:c r="N224" s="109">
        <x:v>0.14878472222222222</x:v>
      </x:c>
      <x:c r="O224" s="94" t="s">
        <x:v>637</x:v>
      </x:c>
      <x:c r="P224" s="110">
        <x:v>6</x:v>
      </x:c>
      <x:c r="Q224" s="110">
        <x:f t="shared" si="0"/>
        <x:v>1063</x:v>
      </x:c>
      <x:c r="R224" s="112" t="s">
        <x:v>3565</x:v>
      </x:c>
      <x:c r="S224" s="106" t="s">
        <x:v>945</x:v>
      </x:c>
      <x:c r="T224" s="106" t="s">
        <x:v>951</x:v>
      </x:c>
      <x:c r="U224" s="106" t="s">
        <x:v>961</x:v>
      </x:c>
      <x:c r="V224" s="106"/>
      <x:c r="W224" s="106"/>
      <x:c r="X224" s="112"/>
      <x:c r="Y224" s="94"/>
    </x:row>
    <x:row r="225" spans="1:25" ht="39.95000000000000284217" customHeight="1">
      <x:c r="A225" s="139" t="s">
        <x:v>438</x:v>
      </x:c>
      <x:c r="B225" s="106">
        <x:v>223</x:v>
      </x:c>
      <x:c r="C225" s="106">
        <x:v>1</x:v>
      </x:c>
      <x:c r="D225" s="106">
        <x:v>10</x:v>
      </x:c>
      <x:c r="E225" s="94" t="s">
        <x:v>1486</x:v>
      </x:c>
      <x:c r="F225" s="94" t="s">
        <x:v>513</x:v>
      </x:c>
      <x:c r="G225" s="94" t="s">
        <x:v>2438</x:v>
      </x:c>
      <x:c r="H225" s="94" t="s">
        <x:v>3068</x:v>
      </x:c>
      <x:c r="I225" s="106">
        <x:v>2</x:v>
      </x:c>
      <x:c r="J225" s="94" t="s">
        <x:v>1671</x:v>
      </x:c>
      <x:c r="K225" s="94" t="s">
        <x:v>940</x:v>
      </x:c>
      <x:c r="L225" s="106" t="s">
        <x:v>1988</x:v>
      </x:c>
      <x:c r="M225" s="94" t="s">
        <x:v>769</x:v>
      </x:c>
      <x:c r="N225" s="109">
        <x:v>0.14971064814814813</x:v>
      </x:c>
      <x:c r="O225" s="94" t="s">
        <x:v>637</x:v>
      </x:c>
      <x:c r="P225" s="110">
        <x:v>5</x:v>
      </x:c>
      <x:c r="Q225" s="110">
        <x:f t="shared" si="0"/>
        <x:v>1068</x:v>
      </x:c>
      <x:c r="R225" s="112"/>
      <x:c r="S225" s="106" t="s">
        <x:v>1988</x:v>
      </x:c>
      <x:c r="T225" s="106" t="s">
        <x:v>2040</x:v>
      </x:c>
      <x:c r="U225" s="106" t="s">
        <x:v>945</x:v>
      </x:c>
      <x:c r="V225" s="106"/>
      <x:c r="W225" s="106"/>
      <x:c r="X225" s="112"/>
      <x:c r="Y225" s="94"/>
    </x:row>
    <x:row r="226" spans="1:25" ht="39.95000000000000284217" customHeight="1">
      <x:c r="A226" s="139" t="s">
        <x:v>438</x:v>
      </x:c>
      <x:c r="B226" s="106">
        <x:v>224</x:v>
      </x:c>
      <x:c r="C226" s="106">
        <x:v>2</x:v>
      </x:c>
      <x:c r="D226" s="106">
        <x:v>5</x:v>
      </x:c>
      <x:c r="E226" s="94" t="s">
        <x:v>2860</x:v>
      </x:c>
      <x:c r="F226" s="94" t="s">
        <x:v>915</x:v>
      </x:c>
      <x:c r="G226" s="94" t="s">
        <x:v>675</x:v>
      </x:c>
      <x:c r="H226" s="94" t="s">
        <x:v>3023</x:v>
      </x:c>
      <x:c r="I226" s="106">
        <x:v>1</x:v>
      </x:c>
      <x:c r="J226" s="94" t="s">
        <x:v>359</x:v>
      </x:c>
      <x:c r="K226" s="94" t="s">
        <x:v>940</x:v>
      </x:c>
      <x:c r="L226" s="106" t="s">
        <x:v>960</x:v>
      </x:c>
      <x:c r="M226" s="94" t="s">
        <x:v>738</x:v>
      </x:c>
      <x:c r="N226" s="109">
        <x:v>0.15011574074074074</x:v>
      </x:c>
      <x:c r="O226" s="94" t="s">
        <x:v>637</x:v>
      </x:c>
      <x:c r="P226" s="110">
        <x:v>3</x:v>
      </x:c>
      <x:c r="Q226" s="110">
        <x:f t="shared" si="0"/>
        <x:v>1071</x:v>
      </x:c>
      <x:c r="R226" s="112"/>
      <x:c r="S226" s="106" t="s">
        <x:v>960</x:v>
      </x:c>
      <x:c r="T226" s="106" t="s">
        <x:v>934</x:v>
      </x:c>
      <x:c r="U226" s="106" t="s">
        <x:v>957</x:v>
      </x:c>
      <x:c r="V226" s="106"/>
      <x:c r="W226" s="106"/>
      <x:c r="X226" s="112"/>
      <x:c r="Y226" s="94"/>
    </x:row>
    <x:row r="227" spans="1:25" ht="39.95000000000000284217" customHeight="1">
      <x:c r="A227" s="139" t="s">
        <x:v>438</x:v>
      </x:c>
      <x:c r="B227" s="106">
        <x:v>225</x:v>
      </x:c>
      <x:c r="C227" s="106">
        <x:v>1</x:v>
      </x:c>
      <x:c r="D227" s="106">
        <x:v>10</x:v>
      </x:c>
      <x:c r="E227" s="94" t="s">
        <x:v>2861</x:v>
      </x:c>
      <x:c r="F227" s="94" t="s">
        <x:v>3440</x:v>
      </x:c>
      <x:c r="G227" s="94" t="s">
        <x:v>1292</x:v>
      </x:c>
      <x:c r="H227" s="94" t="s">
        <x:v>3068</x:v>
      </x:c>
      <x:c r="I227" s="106">
        <x:v>2</x:v>
      </x:c>
      <x:c r="J227" s="94" t="s">
        <x:v>623</x:v>
      </x:c>
      <x:c r="K227" s="94" t="s">
        <x:v>940</x:v>
      </x:c>
      <x:c r="L227" s="106" t="s">
        <x:v>1988</x:v>
      </x:c>
      <x:c r="M227" s="94" t="s">
        <x:v>769</x:v>
      </x:c>
      <x:c r="N227" s="109">
        <x:v>0.15104166666666666</x:v>
      </x:c>
      <x:c r="O227" s="94" t="s">
        <x:v>637</x:v>
      </x:c>
      <x:c r="P227" s="110">
        <x:v>5</x:v>
      </x:c>
      <x:c r="Q227" s="110">
        <x:f t="shared" si="0"/>
        <x:v>1076</x:v>
      </x:c>
      <x:c r="R227" s="112"/>
      <x:c r="S227" s="106" t="s">
        <x:v>1988</x:v>
      </x:c>
      <x:c r="T227" s="106" t="s">
        <x:v>2040</x:v>
      </x:c>
      <x:c r="U227" s="106" t="s">
        <x:v>945</x:v>
      </x:c>
      <x:c r="V227" s="106"/>
      <x:c r="W227" s="106"/>
      <x:c r="X227" s="112"/>
      <x:c r="Y227" s="94"/>
    </x:row>
    <x:row r="228" spans="1:25" ht="39.95000000000000284217" customHeight="1">
      <x:c r="A228" s="139" t="s">
        <x:v>438</x:v>
      </x:c>
      <x:c r="B228" s="106">
        <x:v>226</x:v>
      </x:c>
      <x:c r="C228" s="106">
        <x:v>3</x:v>
      </x:c>
      <x:c r="D228" s="106">
        <x:v>8</x:v>
      </x:c>
      <x:c r="E228" s="94" t="s">
        <x:v>2859</x:v>
      </x:c>
      <x:c r="F228" s="94" t="s">
        <x:v>3438</x:v>
      </x:c>
      <x:c r="G228" s="94" t="s">
        <x:v>493</x:v>
      </x:c>
      <x:c r="H228" s="94" t="s">
        <x:v>3156</x:v>
      </x:c>
      <x:c r="I228" s="106">
        <x:v>5</x:v>
      </x:c>
      <x:c r="J228" s="94" t="s">
        <x:v>356</x:v>
      </x:c>
      <x:c r="K228" s="94" t="s">
        <x:v>693</x:v>
      </x:c>
      <x:c r="L228" s="106" t="s">
        <x:v>2016</x:v>
      </x:c>
      <x:c r="M228" s="94" t="s">
        <x:v>3030</x:v>
      </x:c>
      <x:c r="N228" s="109">
        <x:v>0.15219907407407407</x:v>
      </x:c>
      <x:c r="O228" s="94" t="s">
        <x:v>637</x:v>
      </x:c>
      <x:c r="P228" s="110">
        <x:v>6</x:v>
      </x:c>
      <x:c r="Q228" s="110">
        <x:f t="shared" si="0"/>
        <x:v>1082</x:v>
      </x:c>
      <x:c r="R228" s="112"/>
      <x:c r="S228" s="106" t="s">
        <x:v>2016</x:v>
      </x:c>
      <x:c r="T228" s="106" t="s">
        <x:v>1988</x:v>
      </x:c>
      <x:c r="U228" s="106" t="s">
        <x:v>2024</x:v>
      </x:c>
      <x:c r="V228" s="106"/>
      <x:c r="W228" s="106"/>
      <x:c r="X228" s="112"/>
      <x:c r="Y228" s="94"/>
    </x:row>
    <x:row r="229" spans="1:25" ht="39.95000000000000284217" customHeight="1">
      <x:c r="A229" s="139" t="s">
        <x:v>438</x:v>
      </x:c>
      <x:c r="B229" s="106">
        <x:v>227</x:v>
      </x:c>
      <x:c r="C229" s="106">
        <x:v>2</x:v>
      </x:c>
      <x:c r="D229" s="106">
        <x:v>5</x:v>
      </x:c>
      <x:c r="E229" s="94" t="s">
        <x:v>2607</x:v>
      </x:c>
      <x:c r="F229" s="94" t="s">
        <x:v>1286</x:v>
      </x:c>
      <x:c r="G229" s="94" t="s">
        <x:v>1313</x:v>
      </x:c>
      <x:c r="H229" s="94" t="s">
        <x:v>3023</x:v>
      </x:c>
      <x:c r="I229" s="106">
        <x:v>1</x:v>
      </x:c>
      <x:c r="J229" s="94" t="s">
        <x:v>1520</x:v>
      </x:c>
      <x:c r="K229" s="94" t="s">
        <x:v>940</x:v>
      </x:c>
      <x:c r="L229" s="106" t="s">
        <x:v>960</x:v>
      </x:c>
      <x:c r="M229" s="94" t="s">
        <x:v>738</x:v>
      </x:c>
      <x:c r="N229" s="109">
        <x:v>0.15260416666666668</x:v>
      </x:c>
      <x:c r="O229" s="94" t="s">
        <x:v>637</x:v>
      </x:c>
      <x:c r="P229" s="110">
        <x:v>3</x:v>
      </x:c>
      <x:c r="Q229" s="110">
        <x:f t="shared" si="0"/>
        <x:v>1085</x:v>
      </x:c>
      <x:c r="R229" s="112"/>
      <x:c r="S229" s="106" t="s">
        <x:v>960</x:v>
      </x:c>
      <x:c r="T229" s="106" t="s">
        <x:v>934</x:v>
      </x:c>
      <x:c r="U229" s="106" t="s">
        <x:v>957</x:v>
      </x:c>
      <x:c r="V229" s="106"/>
      <x:c r="W229" s="106"/>
      <x:c r="X229" s="112"/>
      <x:c r="Y229" s="94"/>
    </x:row>
    <x:row r="230" spans="1:25" ht="39.95000000000000284217" customHeight="1">
      <x:c r="A230" s="139" t="s">
        <x:v>438</x:v>
      </x:c>
      <x:c r="B230" s="106">
        <x:v>228</x:v>
      </x:c>
      <x:c r="C230" s="106">
        <x:v>1</x:v>
      </x:c>
      <x:c r="D230" s="106">
        <x:v>10</x:v>
      </x:c>
      <x:c r="E230" s="94" t="s">
        <x:v>773</x:v>
      </x:c>
      <x:c r="F230" s="94" t="s">
        <x:v>2446</x:v>
      </x:c>
      <x:c r="G230" s="94" t="s">
        <x:v>486</x:v>
      </x:c>
      <x:c r="H230" s="94" t="s">
        <x:v>3068</x:v>
      </x:c>
      <x:c r="I230" s="106">
        <x:v>2</x:v>
      </x:c>
      <x:c r="J230" s="94" t="s">
        <x:v>908</x:v>
      </x:c>
      <x:c r="K230" s="94" t="s">
        <x:v>940</x:v>
      </x:c>
      <x:c r="L230" s="106" t="s">
        <x:v>938</x:v>
      </x:c>
      <x:c r="M230" s="94" t="s">
        <x:v>769</x:v>
      </x:c>
      <x:c r="N230" s="109">
        <x:v>0.15399305555555556</x:v>
      </x:c>
      <x:c r="O230" s="94" t="s">
        <x:v>637</x:v>
      </x:c>
      <x:c r="P230" s="110">
        <x:v>5</x:v>
      </x:c>
      <x:c r="Q230" s="110">
        <x:f t="shared" si="0"/>
        <x:v>1090</x:v>
      </x:c>
      <x:c r="R230" s="112"/>
      <x:c r="S230" s="106" t="s">
        <x:v>938</x:v>
      </x:c>
      <x:c r="T230" s="106" t="s">
        <x:v>2038</x:v>
      </x:c>
      <x:c r="U230" s="106" t="s">
        <x:v>2022</x:v>
      </x:c>
      <x:c r="V230" s="106" t="s">
        <x:v>1551</x:v>
      </x:c>
      <x:c r="W230" s="106"/>
      <x:c r="X230" s="112"/>
      <x:c r="Y230" s="94"/>
    </x:row>
    <x:row r="231" spans="1:25" ht="39.95000000000000284217" customHeight="1">
      <x:c r="A231" s="139" t="s">
        <x:v>438</x:v>
      </x:c>
      <x:c r="B231" s="106">
        <x:v>229</x:v>
      </x:c>
      <x:c r="C231" s="106">
        <x:v>1</x:v>
      </x:c>
      <x:c r="D231" s="106">
        <x:v>10</x:v>
      </x:c>
      <x:c r="E231" s="94" t="s">
        <x:v>1483</x:v>
      </x:c>
      <x:c r="F231" s="94" t="s">
        <x:v>1311</x:v>
      </x:c>
      <x:c r="G231" s="94" t="s">
        <x:v>509</x:v>
      </x:c>
      <x:c r="H231" s="94" t="s">
        <x:v>3068</x:v>
      </x:c>
      <x:c r="I231" s="106">
        <x:v>2</x:v>
      </x:c>
      <x:c r="J231" s="94" t="s">
        <x:v>1533</x:v>
      </x:c>
      <x:c r="K231" s="94" t="s">
        <x:v>940</x:v>
      </x:c>
      <x:c r="L231" s="106" t="s">
        <x:v>1988</x:v>
      </x:c>
      <x:c r="M231" s="94" t="s">
        <x:v>769</x:v>
      </x:c>
      <x:c r="N231" s="109">
        <x:v>0.15491898148148148</x:v>
      </x:c>
      <x:c r="O231" s="94" t="s">
        <x:v>637</x:v>
      </x:c>
      <x:c r="P231" s="110">
        <x:v>5</x:v>
      </x:c>
      <x:c r="Q231" s="110">
        <x:f t="shared" si="0"/>
        <x:v>1095</x:v>
      </x:c>
      <x:c r="R231" s="112"/>
      <x:c r="S231" s="106" t="s">
        <x:v>1988</x:v>
      </x:c>
      <x:c r="T231" s="106" t="s">
        <x:v>2040</x:v>
      </x:c>
      <x:c r="U231" s="106" t="s">
        <x:v>945</x:v>
      </x:c>
      <x:c r="V231" s="106"/>
      <x:c r="W231" s="106"/>
      <x:c r="X231" s="112"/>
      <x:c r="Y231" s="94"/>
    </x:row>
    <x:row r="232" spans="1:25" ht="39.95000000000000284217" customHeight="1">
      <x:c r="A232" s="139" t="s">
        <x:v>438</x:v>
      </x:c>
      <x:c r="B232" s="106">
        <x:v>230</x:v>
      </x:c>
      <x:c r="C232" s="106">
        <x:v>8</x:v>
      </x:c>
      <x:c r="D232" s="106">
        <x:v>9</x:v>
      </x:c>
      <x:c r="E232" s="94" t="s">
        <x:v>3568</x:v>
      </x:c>
      <x:c r="F232" s="94" t="s">
        <x:v>1722</x:v>
      </x:c>
      <x:c r="G232" s="94" t="s">
        <x:v>1120</x:v>
      </x:c>
      <x:c r="H232" s="94" t="s">
        <x:v>2437</x:v>
      </x:c>
      <x:c r="I232" s="106">
        <x:v>1</x:v>
      </x:c>
      <x:c r="J232" s="94" t="s">
        <x:v>1068</x:v>
      </x:c>
      <x:c r="K232" s="94" t="s">
        <x:v>1057</x:v>
      </x:c>
      <x:c r="L232" s="106" t="s">
        <x:v>960</x:v>
      </x:c>
      <x:c r="M232" s="94" t="s">
        <x:v>3070</x:v>
      </x:c>
      <x:c r="N232" s="109">
        <x:v>0.15532407407407409</x:v>
      </x:c>
      <x:c r="O232" s="94" t="s">
        <x:v>677</x:v>
      </x:c>
      <x:c r="P232" s="110">
        <x:v>4</x:v>
      </x:c>
      <x:c r="Q232" s="110">
        <x:f t="shared" si="0"/>
        <x:v>1099</x:v>
      </x:c>
      <x:c r="R232" s="112" t="s">
        <x:v>3563</x:v>
      </x:c>
      <x:c r="S232" s="106" t="s">
        <x:v>960</x:v>
      </x:c>
      <x:c r="T232" s="106" t="s">
        <x:v>934</x:v>
      </x:c>
      <x:c r="U232" s="106" t="s">
        <x:v>934</x:v>
      </x:c>
      <x:c r="V232" s="106"/>
      <x:c r="W232" s="106"/>
      <x:c r="X232" s="112"/>
      <x:c r="Y232" s="94"/>
    </x:row>
    <x:row r="233" spans="1:25" ht="39.95000000000000284217" customHeight="1">
      <x:c r="A233" s="139" t="s">
        <x:v>438</x:v>
      </x:c>
      <x:c r="B233" s="106">
        <x:v>231</x:v>
      </x:c>
      <x:c r="C233" s="106">
        <x:v>4</x:v>
      </x:c>
      <x:c r="D233" s="106">
        <x:v>8</x:v>
      </x:c>
      <x:c r="E233" s="94" t="s">
        <x:v>3129</x:v>
      </x:c>
      <x:c r="F233" s="94" t="s">
        <x:v>1276</x:v>
      </x:c>
      <x:c r="G233" s="94" t="s">
        <x:v>1293</x:v>
      </x:c>
      <x:c r="H233" s="94" t="s">
        <x:v>3545</x:v>
      </x:c>
      <x:c r="I233" s="106">
        <x:v>4</x:v>
      </x:c>
      <x:c r="J233" s="94" t="s">
        <x:v>1596</x:v>
      </x:c>
      <x:c r="K233" s="94" t="s">
        <x:v>2350</x:v>
      </x:c>
      <x:c r="L233" s="106" t="s">
        <x:v>2022</x:v>
      </x:c>
      <x:c r="M233" s="94" t="s">
        <x:v>666</x:v>
      </x:c>
      <x:c r="N233" s="109">
        <x:v>0.15636574074074075</x:v>
      </x:c>
      <x:c r="O233" s="94" t="s">
        <x:v>677</x:v>
      </x:c>
      <x:c r="P233" s="110">
        <x:v>6</x:v>
      </x:c>
      <x:c r="Q233" s="110">
        <x:f t="shared" si="0"/>
        <x:v>1105</x:v>
      </x:c>
      <x:c r="R233" s="112"/>
      <x:c r="S233" s="106" t="s">
        <x:v>2022</x:v>
      </x:c>
      <x:c r="T233" s="106" t="s">
        <x:v>2029</x:v>
      </x:c>
      <x:c r="U233" s="106" t="s">
        <x:v>945</x:v>
      </x:c>
      <x:c r="V233" s="106"/>
      <x:c r="W233" s="106"/>
      <x:c r="X233" s="112"/>
      <x:c r="Y233" s="94"/>
    </x:row>
    <x:row r="234" spans="1:25" ht="39.95000000000000284217" customHeight="1">
      <x:c r="A234" s="139" t="s">
        <x:v>438</x:v>
      </x:c>
      <x:c r="B234" s="106">
        <x:v>232</x:v>
      </x:c>
      <x:c r="C234" s="106">
        <x:v>1</x:v>
      </x:c>
      <x:c r="D234" s="106">
        <x:v>10</x:v>
      </x:c>
      <x:c r="E234" s="94" t="s">
        <x:v>3089</x:v>
      </x:c>
      <x:c r="F234" s="94" t="s">
        <x:v>2515</x:v>
      </x:c>
      <x:c r="G234" s="94" t="s">
        <x:v>202</x:v>
      </x:c>
      <x:c r="H234" s="94" t="s">
        <x:v>3068</x:v>
      </x:c>
      <x:c r="I234" s="106">
        <x:v>2</x:v>
      </x:c>
      <x:c r="J234" s="94" t="s">
        <x:v>889</x:v>
      </x:c>
      <x:c r="K234" s="94" t="s">
        <x:v>940</x:v>
      </x:c>
      <x:c r="L234" s="106" t="s">
        <x:v>1988</x:v>
      </x:c>
      <x:c r="M234" s="94" t="s">
        <x:v>769</x:v>
      </x:c>
      <x:c r="N234" s="109">
        <x:v>0.15729166666666666</x:v>
      </x:c>
      <x:c r="O234" s="94" t="s">
        <x:v>677</x:v>
      </x:c>
      <x:c r="P234" s="110">
        <x:v>5</x:v>
      </x:c>
      <x:c r="Q234" s="110">
        <x:f t="shared" si="0"/>
        <x:v>1110</x:v>
      </x:c>
      <x:c r="R234" s="112"/>
      <x:c r="S234" s="106" t="s">
        <x:v>1988</x:v>
      </x:c>
      <x:c r="T234" s="106" t="s">
        <x:v>2040</x:v>
      </x:c>
      <x:c r="U234" s="106" t="s">
        <x:v>945</x:v>
      </x:c>
      <x:c r="V234" s="106"/>
      <x:c r="W234" s="106"/>
      <x:c r="X234" s="112"/>
      <x:c r="Y234" s="94"/>
    </x:row>
    <x:row r="235" spans="1:25" ht="39.95000000000000284217" customHeight="1">
      <x:c r="A235" s="139" t="s">
        <x:v>438</x:v>
      </x:c>
      <x:c r="B235" s="106">
        <x:v>233</x:v>
      </x:c>
      <x:c r="C235" s="106">
        <x:v>1</x:v>
      </x:c>
      <x:c r="D235" s="106">
        <x:v>8</x:v>
      </x:c>
      <x:c r="E235" s="94" t="s">
        <x:v>3603</x:v>
      </x:c>
      <x:c r="F235" s="94" t="s">
        <x:v>502</x:v>
      </x:c>
      <x:c r="G235" s="94" t="s">
        <x:v>1860</x:v>
      </x:c>
      <x:c r="H235" s="94" t="s">
        <x:v>3674</x:v>
      </x:c>
      <x:c r="I235" s="106">
        <x:v>2</x:v>
      </x:c>
      <x:c r="J235" s="94" t="s">
        <x:v>895</x:v>
      </x:c>
      <x:c r="K235" s="94" t="s">
        <x:v>940</x:v>
      </x:c>
      <x:c r="L235" s="106" t="s">
        <x:v>961</x:v>
      </x:c>
      <x:c r="M235" s="94" t="s">
        <x:v>3654</x:v>
      </x:c>
      <x:c r="N235" s="109">
        <x:v>0.15781249999999999</x:v>
      </x:c>
      <x:c r="O235" s="94" t="s">
        <x:v>677</x:v>
      </x:c>
      <x:c r="P235" s="110">
        <x:v>4</x:v>
      </x:c>
      <x:c r="Q235" s="110">
        <x:f t="shared" si="0"/>
        <x:v>1114</x:v>
      </x:c>
      <x:c r="R235" s="112"/>
      <x:c r="S235" s="106" t="s">
        <x:v>961</x:v>
      </x:c>
      <x:c r="T235" s="106" t="s">
        <x:v>935</x:v>
      </x:c>
      <x:c r="U235" s="106" t="s">
        <x:v>960</x:v>
      </x:c>
      <x:c r="V235" s="106"/>
      <x:c r="W235" s="106"/>
      <x:c r="X235" s="112"/>
      <x:c r="Y235" s="94"/>
    </x:row>
    <x:row r="236" spans="1:25" ht="39.95000000000000284217" customHeight="1">
      <x:c r="A236" s="139" t="s">
        <x:v>438</x:v>
      </x:c>
      <x:c r="B236" s="106">
        <x:v>234</x:v>
      </x:c>
      <x:c r="C236" s="106">
        <x:v>1</x:v>
      </x:c>
      <x:c r="D236" s="106">
        <x:v>10</x:v>
      </x:c>
      <x:c r="E236" s="94" t="s">
        <x:v>2306</x:v>
      </x:c>
      <x:c r="F236" s="94" t="s">
        <x:v>2512</x:v>
      </x:c>
      <x:c r="G236" s="94" t="s">
        <x:v>2444</x:v>
      </x:c>
      <x:c r="H236" s="94" t="s">
        <x:v>3068</x:v>
      </x:c>
      <x:c r="I236" s="106">
        <x:v>2</x:v>
      </x:c>
      <x:c r="J236" s="94" t="s">
        <x:v>652</x:v>
      </x:c>
      <x:c r="K236" s="94" t="s">
        <x:v>940</x:v>
      </x:c>
      <x:c r="L236" s="106" t="s">
        <x:v>1988</x:v>
      </x:c>
      <x:c r="M236" s="94" t="s">
        <x:v>769</x:v>
      </x:c>
      <x:c r="N236" s="109">
        <x:v>0.15873842592592594</x:v>
      </x:c>
      <x:c r="O236" s="94" t="s">
        <x:v>677</x:v>
      </x:c>
      <x:c r="P236" s="110">
        <x:v>5</x:v>
      </x:c>
      <x:c r="Q236" s="110">
        <x:f t="shared" si="0"/>
        <x:v>1119</x:v>
      </x:c>
      <x:c r="R236" s="112"/>
      <x:c r="S236" s="106" t="s">
        <x:v>1988</x:v>
      </x:c>
      <x:c r="T236" s="106" t="s">
        <x:v>2040</x:v>
      </x:c>
      <x:c r="U236" s="106" t="s">
        <x:v>945</x:v>
      </x:c>
      <x:c r="V236" s="106"/>
      <x:c r="W236" s="106"/>
      <x:c r="X236" s="112"/>
      <x:c r="Y236" s="94"/>
    </x:row>
    <x:row r="237" spans="1:25" ht="39.95000000000000284217" customHeight="1">
      <x:c r="A237" s="139" t="s">
        <x:v>438</x:v>
      </x:c>
      <x:c r="B237" s="106">
        <x:v>235</x:v>
      </x:c>
      <x:c r="C237" s="106">
        <x:v>5</x:v>
      </x:c>
      <x:c r="D237" s="106">
        <x:v>9</x:v>
      </x:c>
      <x:c r="E237" s="94" t="s">
        <x:v>2386</x:v>
      </x:c>
      <x:c r="F237" s="94" t="s">
        <x:v>1312</x:v>
      </x:c>
      <x:c r="G237" s="94" t="s">
        <x:v>1850</x:v>
      </x:c>
      <x:c r="H237" s="94" t="s">
        <x:v>1061</x:v>
      </x:c>
      <x:c r="I237" s="106">
        <x:v>6</x:v>
      </x:c>
      <x:c r="J237" s="94" t="s">
        <x:v>1661</x:v>
      </x:c>
      <x:c r="K237" s="94" t="s">
        <x:v>671</x:v>
      </x:c>
      <x:c r="L237" s="106" t="s">
        <x:v>933</x:v>
      </x:c>
      <x:c r="M237" s="94" t="s">
        <x:v>3184</x:v>
      </x:c>
      <x:c r="N237" s="109">
        <x:v>0.15937499999999999</x:v>
      </x:c>
      <x:c r="O237" s="94" t="s">
        <x:v>677</x:v>
      </x:c>
      <x:c r="P237" s="110">
        <x:v>7</x:v>
      </x:c>
      <x:c r="Q237" s="110">
        <x:f t="shared" si="0"/>
        <x:v>1126</x:v>
      </x:c>
      <x:c r="R237" s="112"/>
      <x:c r="S237" s="106" t="s">
        <x:v>933</x:v>
      </x:c>
      <x:c r="T237" s="106" t="s">
        <x:v>961</x:v>
      </x:c>
      <x:c r="U237" s="106" t="s">
        <x:v>961</x:v>
      </x:c>
      <x:c r="V237" s="106"/>
      <x:c r="W237" s="106"/>
      <x:c r="X237" s="112"/>
      <x:c r="Y237" s="94"/>
    </x:row>
    <x:row r="238" spans="1:25" ht="39.95000000000000284217" customHeight="1">
      <x:c r="A238" s="139" t="s">
        <x:v>438</x:v>
      </x:c>
      <x:c r="B238" s="106">
        <x:v>236</x:v>
      </x:c>
      <x:c r="C238" s="106">
        <x:v>8</x:v>
      </x:c>
      <x:c r="D238" s="106">
        <x:v>9</x:v>
      </x:c>
      <x:c r="E238" s="94" t="s">
        <x:v>1165</x:v>
      </x:c>
      <x:c r="F238" s="94" t="s">
        <x:v>1124</x:v>
      </x:c>
      <x:c r="G238" s="94" t="s">
        <x:v>2526</x:v>
      </x:c>
      <x:c r="H238" s="94" t="s">
        <x:v>2437</x:v>
      </x:c>
      <x:c r="I238" s="106">
        <x:v>5</x:v>
      </x:c>
      <x:c r="J238" s="94" t="s">
        <x:v>1051</x:v>
      </x:c>
      <x:c r="K238" s="94" t="s">
        <x:v>1057</x:v>
      </x:c>
      <x:c r="L238" s="106" t="s">
        <x:v>961</x:v>
      </x:c>
      <x:c r="M238" s="94" t="s">
        <x:v>3070</x:v>
      </x:c>
      <x:c r="N238" s="109">
        <x:v>0.15989583333333332</x:v>
      </x:c>
      <x:c r="O238" s="94" t="s">
        <x:v>677</x:v>
      </x:c>
      <x:c r="P238" s="110">
        <x:v>6</x:v>
      </x:c>
      <x:c r="Q238" s="110">
        <x:f t="shared" si="0"/>
        <x:v>1132</x:v>
      </x:c>
      <x:c r="R238" s="112" t="s">
        <x:v>3560</x:v>
      </x:c>
      <x:c r="S238" s="106" t="s">
        <x:v>961</x:v>
      </x:c>
      <x:c r="T238" s="106" t="s">
        <x:v>935</x:v>
      </x:c>
      <x:c r="U238" s="106" t="s">
        <x:v>935</x:v>
      </x:c>
      <x:c r="V238" s="106"/>
      <x:c r="W238" s="106"/>
      <x:c r="X238" s="112"/>
      <x:c r="Y238" s="94"/>
    </x:row>
    <x:row r="239" spans="1:25" ht="39.95000000000000284217" customHeight="1">
      <x:c r="A239" s="139" t="s">
        <x:v>438</x:v>
      </x:c>
      <x:c r="B239" s="106">
        <x:v>237</x:v>
      </x:c>
      <x:c r="C239" s="106">
        <x:v>3</x:v>
      </x:c>
      <x:c r="D239" s="106">
        <x:v>10</x:v>
      </x:c>
      <x:c r="E239" s="94" t="s">
        <x:v>2303</x:v>
      </x:c>
      <x:c r="F239" s="94" t="s">
        <x:v>185</x:v>
      </x:c>
      <x:c r="G239" s="94" t="s">
        <x:v>2550</x:v>
      </x:c>
      <x:c r="H239" s="94" t="s">
        <x:v>1305</x:v>
      </x:c>
      <x:c r="I239" s="106">
        <x:v>3</x:v>
      </x:c>
      <x:c r="J239" s="94" t="s">
        <x:v>3700</x:v>
      </x:c>
      <x:c r="K239" s="94" t="s">
        <x:v>940</x:v>
      </x:c>
      <x:c r="L239" s="106" t="s">
        <x:v>934</x:v>
      </x:c>
      <x:c r="M239" s="94" t="s">
        <x:v>3555</x:v>
      </x:c>
      <x:c r="N239" s="109">
        <x:v>0.16024305555555557</x:v>
      </x:c>
      <x:c r="O239" s="94" t="s">
        <x:v>677</x:v>
      </x:c>
      <x:c r="P239" s="110">
        <x:v>5</x:v>
      </x:c>
      <x:c r="Q239" s="110">
        <x:f t="shared" si="0"/>
        <x:v>1137</x:v>
      </x:c>
      <x:c r="R239" s="112"/>
      <x:c r="S239" s="106" t="s">
        <x:v>934</x:v>
      </x:c>
      <x:c r="T239" s="106" t="s">
        <x:v>957</x:v>
      </x:c>
      <x:c r="U239" s="106" t="s">
        <x:v>957</x:v>
      </x:c>
      <x:c r="V239" s="106"/>
      <x:c r="W239" s="106"/>
      <x:c r="X239" s="112"/>
      <x:c r="Y239" s="94" t="s">
        <x:v>549</x:v>
      </x:c>
    </x:row>
    <x:row r="240" spans="1:25" ht="39.95000000000000284217" customHeight="1">
      <x:c r="A240" s="139" t="s">
        <x:v>438</x:v>
      </x:c>
      <x:c r="B240" s="106">
        <x:v>238</x:v>
      </x:c>
      <x:c r="C240" s="106">
        <x:v>6</x:v>
      </x:c>
      <x:c r="D240" s="106">
        <x:v>9</x:v>
      </x:c>
      <x:c r="E240" s="94" t="s">
        <x:v>836</x:v>
      </x:c>
      <x:c r="F240" s="94" t="s">
        <x:v>1713</x:v>
      </x:c>
      <x:c r="G240" s="94" t="s">
        <x:v>1704</x:v>
      </x:c>
      <x:c r="H240" s="94" t="s">
        <x:v>219</x:v>
      </x:c>
      <x:c r="I240" s="106">
        <x:v>1</x:v>
      </x:c>
      <x:c r="J240" s="94" t="s">
        <x:v>1666</x:v>
      </x:c>
      <x:c r="K240" s="94" t="s">
        <x:v>674</x:v>
      </x:c>
      <x:c r="L240" s="106" t="s">
        <x:v>934</x:v>
      </x:c>
      <x:c r="M240" s="94" t="s">
        <x:v>1082</x:v>
      </x:c>
      <x:c r="N240" s="109">
        <x:v>0.16059027777777779</x:v>
      </x:c>
      <x:c r="O240" s="94" t="s">
        <x:v>677</x:v>
      </x:c>
      <x:c r="P240" s="110">
        <x:v>7</x:v>
      </x:c>
      <x:c r="Q240" s="110">
        <x:f t="shared" si="0"/>
        <x:v>1144</x:v>
      </x:c>
      <x:c r="R240" s="112"/>
      <x:c r="S240" s="106" t="s">
        <x:v>934</x:v>
      </x:c>
      <x:c r="T240" s="106" t="s">
        <x:v>957</x:v>
      </x:c>
      <x:c r="U240" s="106" t="s">
        <x:v>957</x:v>
      </x:c>
      <x:c r="V240" s="106"/>
      <x:c r="W240" s="106"/>
      <x:c r="X240" s="112"/>
      <x:c r="Y240" s="94"/>
    </x:row>
    <x:row r="241" spans="1:25" ht="39.95000000000000284217" customHeight="1">
      <x:c r="A241" s="139" t="s">
        <x:v>438</x:v>
      </x:c>
      <x:c r="B241" s="106">
        <x:v>239</x:v>
      </x:c>
      <x:c r="C241" s="106">
        <x:v>8</x:v>
      </x:c>
      <x:c r="D241" s="106">
        <x:v>9</x:v>
      </x:c>
      <x:c r="E241" s="94" t="s">
        <x:v>1184</x:v>
      </x:c>
      <x:c r="F241" s="94" t="s">
        <x:v>1128</x:v>
      </x:c>
      <x:c r="G241" s="94" t="s">
        <x:v>1125</x:v>
      </x:c>
      <x:c r="H241" s="94" t="s">
        <x:v>2437</x:v>
      </x:c>
      <x:c r="I241" s="106">
        <x:v>4</x:v>
      </x:c>
      <x:c r="J241" s="94" t="s">
        <x:v>1289</x:v>
      </x:c>
      <x:c r="K241" s="94" t="s">
        <x:v>1057</x:v>
      </x:c>
      <x:c r="L241" s="106" t="s">
        <x:v>933</x:v>
      </x:c>
      <x:c r="M241" s="94" t="s">
        <x:v>3070</x:v>
      </x:c>
      <x:c r="N241" s="109">
        <x:v>0.16122685185185184</x:v>
      </x:c>
      <x:c r="O241" s="94" t="s">
        <x:v>677</x:v>
      </x:c>
      <x:c r="P241" s="110">
        <x:v>6</x:v>
      </x:c>
      <x:c r="Q241" s="110">
        <x:f t="shared" si="0"/>
        <x:v>1150</x:v>
      </x:c>
      <x:c r="R241" s="112" t="s">
        <x:v>1089</x:v>
      </x:c>
      <x:c r="S241" s="106" t="s">
        <x:v>933</x:v>
      </x:c>
      <x:c r="T241" s="106" t="s">
        <x:v>961</x:v>
      </x:c>
      <x:c r="U241" s="106" t="s">
        <x:v>961</x:v>
      </x:c>
      <x:c r="V241" s="106"/>
      <x:c r="W241" s="106"/>
      <x:c r="X241" s="112"/>
      <x:c r="Y241" s="94"/>
    </x:row>
    <x:row r="242" spans="1:25" ht="39.95000000000000284217" customHeight="1">
      <x:c r="A242" s="139" t="s">
        <x:v>438</x:v>
      </x:c>
      <x:c r="B242" s="106">
        <x:v>240</x:v>
      </x:c>
      <x:c r="C242" s="106">
        <x:v>9</x:v>
      </x:c>
      <x:c r="D242" s="106">
        <x:v>9</x:v>
      </x:c>
      <x:c r="E242" s="94" t="s">
        <x:v>1174</x:v>
      </x:c>
      <x:c r="F242" s="94" t="s">
        <x:v>2538</x:v>
      </x:c>
      <x:c r="G242" s="94" t="s">
        <x:v>2551</x:v>
      </x:c>
      <x:c r="H242" s="94" t="s">
        <x:v>1284</x:v>
      </x:c>
      <x:c r="I242" s="106">
        <x:v>6</x:v>
      </x:c>
      <x:c r="J242" s="94" t="s">
        <x:v>1290</x:v>
      </x:c>
      <x:c r="K242" s="94" t="s">
        <x:v>1057</x:v>
      </x:c>
      <x:c r="L242" s="106" t="s">
        <x:v>2024</x:v>
      </x:c>
      <x:c r="M242" s="94" t="s">
        <x:v>3058</x:v>
      </x:c>
      <x:c r="N242" s="109">
        <x:v>0.16197916666666667</x:v>
      </x:c>
      <x:c r="O242" s="94" t="s">
        <x:v>677</x:v>
      </x:c>
      <x:c r="P242" s="110">
        <x:v>5</x:v>
      </x:c>
      <x:c r="Q242" s="110">
        <x:f t="shared" si="0"/>
        <x:v>1155</x:v>
      </x:c>
      <x:c r="R242" s="112" t="s">
        <x:v>1288</x:v>
      </x:c>
      <x:c r="S242" s="106" t="s">
        <x:v>2024</x:v>
      </x:c>
      <x:c r="T242" s="106" t="s">
        <x:v>933</x:v>
      </x:c>
      <x:c r="U242" s="106" t="s">
        <x:v>933</x:v>
      </x:c>
      <x:c r="V242" s="106"/>
      <x:c r="W242" s="106"/>
      <x:c r="X242" s="112"/>
      <x:c r="Y242" s="94"/>
    </x:row>
    <x:row r="243" spans="1:25" ht="39.95000000000000284217" customHeight="1">
      <x:c r="A243" s="139" t="s">
        <x:v>438</x:v>
      </x:c>
      <x:c r="B243" s="106">
        <x:v>241</x:v>
      </x:c>
      <x:c r="C243" s="106">
        <x:v>2</x:v>
      </x:c>
      <x:c r="D243" s="106">
        <x:v>8</x:v>
      </x:c>
      <x:c r="E243" s="94" t="s">
        <x:v>2770</x:v>
      </x:c>
      <x:c r="F243" s="94" t="s">
        <x:v>3678</x:v>
      </x:c>
      <x:c r="G243" s="94" t="s">
        <x:v>1500</x:v>
      </x:c>
      <x:c r="H243" s="94" t="s">
        <x:v>1268</x:v>
      </x:c>
      <x:c r="I243" s="106">
        <x:v>2</x:v>
      </x:c>
      <x:c r="J243" s="94" t="s">
        <x:v>350</x:v>
      </x:c>
      <x:c r="K243" s="94" t="s">
        <x:v>861</x:v>
      </x:c>
      <x:c r="L243" s="106" t="s">
        <x:v>958</x:v>
      </x:c>
      <x:c r="M243" s="94" t="s">
        <x:v>1546</x:v>
      </x:c>
      <x:c r="N243" s="109">
        <x:v>0.16221064814814815</x:v>
      </x:c>
      <x:c r="O243" s="94" t="s">
        <x:v>1545</x:v>
      </x:c>
      <x:c r="P243" s="110">
        <x:v>4</x:v>
      </x:c>
      <x:c r="Q243" s="110">
        <x:f t="shared" si="0"/>
        <x:v>1159</x:v>
      </x:c>
      <x:c r="R243" s="112"/>
      <x:c r="S243" s="106" t="s">
        <x:v>958</x:v>
      </x:c>
      <x:c r="T243" s="106" t="s">
        <x:v>958</x:v>
      </x:c>
      <x:c r="U243" s="106" t="s">
        <x:v>958</x:v>
      </x:c>
      <x:c r="V243" s="106"/>
      <x:c r="W243" s="106"/>
      <x:c r="X243" s="112" t="s">
        <x:v>377</x:v>
      </x:c>
      <x:c r="Y243" s="94"/>
    </x:row>
    <x:row r="244" spans="1:25" ht="39.95000000000000284217" customHeight="1">
      <x:c r="A244" s="139" t="s">
        <x:v>438</x:v>
      </x:c>
      <x:c r="B244" s="106">
        <x:v>242</x:v>
      </x:c>
      <x:c r="C244" s="106">
        <x:v>2</x:v>
      </x:c>
      <x:c r="D244" s="106">
        <x:v>9</x:v>
      </x:c>
      <x:c r="E244" s="94" t="s">
        <x:v>2863</x:v>
      </x:c>
      <x:c r="F244" s="94" t="s">
        <x:v>2439</x:v>
      </x:c>
      <x:c r="G244" s="94" t="s">
        <x:v>2241</x:v>
      </x:c>
      <x:c r="H244" s="94" t="s">
        <x:v>3575</x:v>
      </x:c>
      <x:c r="I244" s="106">
        <x:v>3</x:v>
      </x:c>
      <x:c r="J244" s="94" t="s">
        <x:v>3173</x:v>
      </x:c>
      <x:c r="K244" s="94" t="s">
        <x:v>3168</x:v>
      </x:c>
      <x:c r="L244" s="106" t="s">
        <x:v>961</x:v>
      </x:c>
      <x:c r="M244" s="94" t="s">
        <x:v>3557</x:v>
      </x:c>
      <x:c r="N244" s="109">
        <x:v>0.16273148148148148</x:v>
      </x:c>
      <x:c r="O244" s="94" t="s">
        <x:v>1545</x:v>
      </x:c>
      <x:c r="P244" s="110">
        <x:v>4</x:v>
      </x:c>
      <x:c r="Q244" s="110">
        <x:f t="shared" si="0"/>
        <x:v>1163</x:v>
      </x:c>
      <x:c r="R244" s="112"/>
      <x:c r="S244" s="106" t="s">
        <x:v>961</x:v>
      </x:c>
      <x:c r="T244" s="106" t="s">
        <x:v>961</x:v>
      </x:c>
      <x:c r="U244" s="106" t="s">
        <x:v>961</x:v>
      </x:c>
      <x:c r="V244" s="106"/>
      <x:c r="W244" s="106"/>
      <x:c r="X244" s="112"/>
      <x:c r="Y244" s="94" t="s">
        <x:v>3703</x:v>
      </x:c>
    </x:row>
    <x:row r="245" spans="1:25" ht="39.95000000000000284217" customHeight="1">
      <x:c r="A245" s="139" t="s">
        <x:v>438</x:v>
      </x:c>
      <x:c r="B245" s="106">
        <x:v>243</x:v>
      </x:c>
      <x:c r="C245" s="106">
        <x:v>4</x:v>
      </x:c>
      <x:c r="D245" s="106">
        <x:v>10</x:v>
      </x:c>
      <x:c r="E245" s="94" t="s">
        <x:v>741</x:v>
      </x:c>
      <x:c r="F245" s="94" t="s">
        <x:v>1806</x:v>
      </x:c>
      <x:c r="G245" s="94" t="s">
        <x:v>193</x:v>
      </x:c>
      <x:c r="H245" s="94" t="s">
        <x:v>2463</x:v>
      </x:c>
      <x:c r="I245" s="106">
        <x:v>5</x:v>
      </x:c>
      <x:c r="J245" s="94" t="s">
        <x:v>3223</x:v>
      </x:c>
      <x:c r="K245" s="94" t="s">
        <x:v>3564</x:v>
      </x:c>
      <x:c r="L245" s="106" t="s">
        <x:v>958</x:v>
      </x:c>
      <x:c r="M245" s="94" t="s">
        <x:v>3194</x:v>
      </x:c>
      <x:c r="N245" s="109">
        <x:v>0.16296296296296298</x:v>
      </x:c>
      <x:c r="O245" s="94" t="s">
        <x:v>1545</x:v>
      </x:c>
      <x:c r="P245" s="110">
        <x:v>6</x:v>
      </x:c>
      <x:c r="Q245" s="110">
        <x:f t="shared" ref="Q245:Q276" si="1">Q244+P245</x:f>
        <x:v>1169</x:v>
      </x:c>
      <x:c r="R245" s="112"/>
      <x:c r="S245" s="106" t="s">
        <x:v>958</x:v>
      </x:c>
      <x:c r="T245" s="106" t="s">
        <x:v>958</x:v>
      </x:c>
      <x:c r="U245" s="106" t="s">
        <x:v>958</x:v>
      </x:c>
      <x:c r="V245" s="106"/>
      <x:c r="W245" s="106"/>
      <x:c r="X245" s="112"/>
      <x:c r="Y245" s="94"/>
    </x:row>
    <x:row r="246" spans="1:25" ht="39.95000000000000284217" customHeight="1">
      <x:c r="A246" s="139" t="s">
        <x:v>438</x:v>
      </x:c>
      <x:c r="B246" s="106">
        <x:v>244</x:v>
      </x:c>
      <x:c r="C246" s="106">
        <x:v>5</x:v>
      </x:c>
      <x:c r="D246" s="106">
        <x:v>9</x:v>
      </x:c>
      <x:c r="E246" s="94" t="s">
        <x:v>2616</x:v>
      </x:c>
      <x:c r="F246" s="94" t="s">
        <x:v>1807</x:v>
      </x:c>
      <x:c r="G246" s="94" t="s">
        <x:v>508</x:v>
      </x:c>
      <x:c r="H246" s="94" t="s">
        <x:v>1344</x:v>
      </x:c>
      <x:c r="I246" s="106">
        <x:v>3</x:v>
      </x:c>
      <x:c r="J246" s="94" t="s">
        <x:v>630</x:v>
      </x:c>
      <x:c r="K246" s="94" t="s">
        <x:v>3186</x:v>
      </x:c>
      <x:c r="L246" s="106" t="s">
        <x:v>935</x:v>
      </x:c>
      <x:c r="M246" s="94" t="s">
        <x:v>1076</x:v>
      </x:c>
      <x:c r="N246" s="109">
        <x:v>0.16342592592592592</x:v>
      </x:c>
      <x:c r="O246" s="94" t="s">
        <x:v>1545</x:v>
      </x:c>
      <x:c r="P246" s="110">
        <x:v>6</x:v>
      </x:c>
      <x:c r="Q246" s="110">
        <x:f t="shared" si="1"/>
        <x:v>1175</x:v>
      </x:c>
      <x:c r="R246" s="112"/>
      <x:c r="S246" s="106" t="s">
        <x:v>935</x:v>
      </x:c>
      <x:c r="T246" s="106" t="s">
        <x:v>960</x:v>
      </x:c>
      <x:c r="U246" s="106" t="s">
        <x:v>960</x:v>
      </x:c>
      <x:c r="V246" s="106"/>
      <x:c r="W246" s="106"/>
      <x:c r="X246" s="112"/>
      <x:c r="Y246" s="94"/>
    </x:row>
    <x:row r="247" spans="1:25" ht="39.95000000000000284217" customHeight="1">
      <x:c r="A247" s="139" t="s">
        <x:v>438</x:v>
      </x:c>
      <x:c r="B247" s="106">
        <x:v>245</x:v>
      </x:c>
      <x:c r="C247" s="106">
        <x:v>1</x:v>
      </x:c>
      <x:c r="D247" s="106">
        <x:v>10</x:v>
      </x:c>
      <x:c r="E247" s="94" t="s">
        <x:v>1080</x:v>
      </x:c>
      <x:c r="F247" s="94" t="s">
        <x:v>1181</x:v>
      </x:c>
      <x:c r="G247" s="94" t="s">
        <x:v>1873</x:v>
      </x:c>
      <x:c r="H247" s="94" t="s">
        <x:v>1054</x:v>
      </x:c>
      <x:c r="I247" s="106">
        <x:v>2</x:v>
      </x:c>
      <x:c r="J247" s="94" t="s">
        <x:v>3166</x:v>
      </x:c>
      <x:c r="K247" s="94" t="s">
        <x:v>940</x:v>
      </x:c>
      <x:c r="L247" s="106" t="s">
        <x:v>1988</x:v>
      </x:c>
      <x:c r="M247" s="94" t="s">
        <x:v>657</x:v>
      </x:c>
      <x:c r="N247" s="109">
        <x:v>0.16435185185185186</x:v>
      </x:c>
      <x:c r="O247" s="94" t="s">
        <x:v>1545</x:v>
      </x:c>
      <x:c r="P247" s="110">
        <x:v>5</x:v>
      </x:c>
      <x:c r="Q247" s="110">
        <x:f t="shared" si="1"/>
        <x:v>1180</x:v>
      </x:c>
      <x:c r="R247" s="112" t="s">
        <x:v>3146</x:v>
      </x:c>
      <x:c r="S247" s="106" t="s">
        <x:v>1988</x:v>
      </x:c>
      <x:c r="T247" s="106" t="s">
        <x:v>2040</x:v>
      </x:c>
      <x:c r="U247" s="106" t="s">
        <x:v>945</x:v>
      </x:c>
      <x:c r="V247" s="106"/>
      <x:c r="W247" s="106"/>
      <x:c r="X247" s="112"/>
      <x:c r="Y247" s="94"/>
    </x:row>
    <x:row r="248" spans="1:25" ht="39.95000000000000284217" customHeight="1">
      <x:c r="A248" s="139" t="s">
        <x:v>438</x:v>
      </x:c>
      <x:c r="B248" s="106">
        <x:v>246</x:v>
      </x:c>
      <x:c r="C248" s="106">
        <x:v>8</x:v>
      </x:c>
      <x:c r="D248" s="106">
        <x:v>10</x:v>
      </x:c>
      <x:c r="E248" s="94" t="s">
        <x:v>801</x:v>
      </x:c>
      <x:c r="F248" s="94" t="s">
        <x:v>3455</x:v>
      </x:c>
      <x:c r="G248" s="94" t="s">
        <x:v>1285</x:v>
      </x:c>
      <x:c r="H248" s="94" t="s">
        <x:v>1883</x:v>
      </x:c>
      <x:c r="I248" s="106">
        <x:v>3</x:v>
      </x:c>
      <x:c r="J248" s="94" t="s">
        <x:v>3192</x:v>
      </x:c>
      <x:c r="K248" s="94" t="s">
        <x:v>3176</x:v>
      </x:c>
      <x:c r="L248" s="106" t="s">
        <x:v>2028</x:v>
      </x:c>
      <x:c r="M248" s="94" t="s">
        <x:v>1650</x:v>
      </x:c>
      <x:c r="N248" s="109">
        <x:v>0.16695601851851852</x:v>
      </x:c>
      <x:c r="O248" s="94" t="s">
        <x:v>1545</x:v>
      </x:c>
      <x:c r="P248" s="110">
        <x:v>12</x:v>
      </x:c>
      <x:c r="Q248" s="110">
        <x:f t="shared" si="1"/>
        <x:v>1192</x:v>
      </x:c>
      <x:c r="R248" s="112"/>
      <x:c r="S248" s="106" t="s">
        <x:v>2028</x:v>
      </x:c>
      <x:c r="T248" s="106" t="s">
        <x:v>937</x:v>
      </x:c>
      <x:c r="U248" s="106" t="s">
        <x:v>937</x:v>
      </x:c>
      <x:c r="V248" s="106"/>
      <x:c r="W248" s="106"/>
      <x:c r="X248" s="112"/>
      <x:c r="Y248" s="94"/>
    </x:row>
    <x:row r="249" spans="1:25" ht="39.95000000000000284217" customHeight="1">
      <x:c r="A249" s="139" t="s">
        <x:v>438</x:v>
      </x:c>
      <x:c r="B249" s="106">
        <x:v>247</x:v>
      </x:c>
      <x:c r="C249" s="106">
        <x:v>8</x:v>
      </x:c>
      <x:c r="D249" s="106">
        <x:v>10</x:v>
      </x:c>
      <x:c r="E249" s="94" t="s">
        <x:v>544</x:v>
      </x:c>
      <x:c r="F249" s="94" t="s">
        <x:v>1893</x:v>
      </x:c>
      <x:c r="G249" s="94" t="s">
        <x:v>1620</x:v>
      </x:c>
      <x:c r="H249" s="94" t="s">
        <x:v>3468</x:v>
      </x:c>
      <x:c r="I249" s="106">
        <x:v>3</x:v>
      </x:c>
      <x:c r="J249" s="94" t="s">
        <x:v>681</x:v>
      </x:c>
      <x:c r="K249" s="94" t="s">
        <x:v>3188</x:v>
      </x:c>
      <x:c r="L249" s="106" t="s">
        <x:v>2026</x:v>
      </x:c>
      <x:c r="M249" s="94" t="s">
        <x:v>704</x:v>
      </x:c>
      <x:c r="N249" s="109">
        <x:v>0.16915509259259259</x:v>
      </x:c>
      <x:c r="O249" s="94" t="s">
        <x:v>1545</x:v>
      </x:c>
      <x:c r="P249" s="110">
        <x:v>12</x:v>
      </x:c>
      <x:c r="Q249" s="110">
        <x:f t="shared" si="1"/>
        <x:v>1204</x:v>
      </x:c>
      <x:c r="R249" s="112"/>
      <x:c r="S249" s="106" t="s">
        <x:v>2026</x:v>
      </x:c>
      <x:c r="T249" s="106" t="s">
        <x:v>2020</x:v>
      </x:c>
      <x:c r="U249" s="106" t="s">
        <x:v>2020</x:v>
      </x:c>
      <x:c r="V249" s="106"/>
      <x:c r="W249" s="106"/>
      <x:c r="X249" s="112"/>
      <x:c r="Y249" s="94"/>
    </x:row>
    <x:row r="250" spans="1:25" ht="39.95000000000000284217" customHeight="1">
      <x:c r="A250" s="139" t="s">
        <x:v>438</x:v>
      </x:c>
      <x:c r="B250" s="106">
        <x:v>248</x:v>
      </x:c>
      <x:c r="C250" s="106">
        <x:v>7</x:v>
      </x:c>
      <x:c r="D250" s="106">
        <x:v>10</x:v>
      </x:c>
      <x:c r="E250" s="94" t="s">
        <x:v>2611</x:v>
      </x:c>
      <x:c r="F250" s="94" t="s">
        <x:v>3461</x:v>
      </x:c>
      <x:c r="G250" s="94" t="s">
        <x:v>1791</x:v>
      </x:c>
      <x:c r="H250" s="94" t="s">
        <x:v>3477</x:v>
      </x:c>
      <x:c r="I250" s="106">
        <x:v>3</x:v>
      </x:c>
      <x:c r="J250" s="94" t="s">
        <x:v>676</x:v>
      </x:c>
      <x:c r="K250" s="94" t="s">
        <x:v>2523</x:v>
      </x:c>
      <x:c r="L250" s="106" t="s">
        <x:v>2020</x:v>
      </x:c>
      <x:c r="M250" s="94" t="s">
        <x:v>3547</x:v>
      </x:c>
      <x:c r="N250" s="109">
        <x:v>0.1708912037037037</x:v>
      </x:c>
      <x:c r="O250" s="94" t="s">
        <x:v>1545</x:v>
      </x:c>
      <x:c r="P250" s="110">
        <x:v>12</x:v>
      </x:c>
      <x:c r="Q250" s="110">
        <x:f t="shared" si="1"/>
        <x:v>1216</x:v>
      </x:c>
      <x:c r="R250" s="112"/>
      <x:c r="S250" s="106" t="s">
        <x:v>2020</x:v>
      </x:c>
      <x:c r="T250" s="106" t="s">
        <x:v>938</x:v>
      </x:c>
      <x:c r="U250" s="106" t="s">
        <x:v>938</x:v>
      </x:c>
      <x:c r="V250" s="106"/>
      <x:c r="W250" s="106"/>
      <x:c r="X250" s="112"/>
      <x:c r="Y250" s="94"/>
    </x:row>
    <x:row r="251" spans="1:25" ht="39.95000000000000284217" customHeight="1">
      <x:c r="A251" s="139" t="s">
        <x:v>438</x:v>
      </x:c>
      <x:c r="B251" s="106">
        <x:v>249</x:v>
      </x:c>
      <x:c r="C251" s="106">
        <x:v>1</x:v>
      </x:c>
      <x:c r="D251" s="106">
        <x:v>10</x:v>
      </x:c>
      <x:c r="E251" s="94" t="s">
        <x:v>2295</x:v>
      </x:c>
      <x:c r="F251" s="94" t="s">
        <x:v>3433</x:v>
      </x:c>
      <x:c r="G251" s="94" t="s">
        <x:v>1142</x:v>
      </x:c>
      <x:c r="H251" s="94" t="s">
        <x:v>3196</x:v>
      </x:c>
      <x:c r="I251" s="106">
        <x:v>4</x:v>
      </x:c>
      <x:c r="J251" s="94" t="s">
        <x:v>1323</x:v>
      </x:c>
      <x:c r="K251" s="94" t="s">
        <x:v>940</x:v>
      </x:c>
      <x:c r="L251" s="106" t="s">
        <x:v>2038</x:v>
      </x:c>
      <x:c r="M251" s="94" t="s">
        <x:v>1159</x:v>
      </x:c>
      <x:c r="N251" s="109">
        <x:v>0.17210648148148147</x:v>
      </x:c>
      <x:c r="O251" s="94" t="s">
        <x:v>1545</x:v>
      </x:c>
      <x:c r="P251" s="110">
        <x:v>6</x:v>
      </x:c>
      <x:c r="Q251" s="110">
        <x:f t="shared" si="1"/>
        <x:v>1222</x:v>
      </x:c>
      <x:c r="R251" s="112"/>
      <x:c r="S251" s="106" t="s">
        <x:v>2038</x:v>
      </x:c>
      <x:c r="T251" s="106" t="s">
        <x:v>2022</x:v>
      </x:c>
      <x:c r="U251" s="106" t="s">
        <x:v>2022</x:v>
      </x:c>
      <x:c r="V251" s="106" t="s">
        <x:v>1536</x:v>
      </x:c>
      <x:c r="W251" s="106"/>
      <x:c r="X251" s="112" t="s">
        <x:v>1662</x:v>
      </x:c>
      <x:c r="Y251" s="94" t="s">
        <x:v>2584</x:v>
      </x:c>
    </x:row>
    <x:row r="252" spans="1:25" ht="39.95000000000000284217" customHeight="1">
      <x:c r="A252" s="139" t="s">
        <x:v>438</x:v>
      </x:c>
      <x:c r="B252" s="106">
        <x:v>250</x:v>
      </x:c>
      <x:c r="C252" s="106">
        <x:v>9</x:v>
      </x:c>
      <x:c r="D252" s="106">
        <x:v>9</x:v>
      </x:c>
      <x:c r="E252" s="94" t="s">
        <x:v>1328</x:v>
      </x:c>
      <x:c r="F252" s="94" t="s">
        <x:v>1438</x:v>
      </x:c>
      <x:c r="G252" s="94" t="s">
        <x:v>3429</x:v>
      </x:c>
      <x:c r="H252" s="94" t="s">
        <x:v>3591</x:v>
      </x:c>
      <x:c r="I252" s="106">
        <x:v>4</x:v>
      </x:c>
      <x:c r="J252" s="94" t="s">
        <x:v>3706</x:v>
      </x:c>
      <x:c r="K252" s="94" t="s">
        <x:v>1651</x:v>
      </x:c>
      <x:c r="L252" s="106" t="s">
        <x:v>952</x:v>
      </x:c>
      <x:c r="M252" s="94" t="s">
        <x:v>3203</x:v>
      </x:c>
      <x:c r="N252" s="109">
        <x:v>0.17696759259259259</x:v>
      </x:c>
      <x:c r="O252" s="94" t="s">
        <x:v>1545</x:v>
      </x:c>
      <x:c r="P252" s="110">
        <x:v>8</x:v>
      </x:c>
      <x:c r="Q252" s="110">
        <x:f t="shared" si="1"/>
        <x:v>1230</x:v>
      </x:c>
      <x:c r="R252" s="112" t="s">
        <x:v>680</x:v>
      </x:c>
      <x:c r="S252" s="106" t="s">
        <x:v>952</x:v>
      </x:c>
      <x:c r="T252" s="106" t="s">
        <x:v>2173</x:v>
      </x:c>
      <x:c r="U252" s="106" t="s">
        <x:v>2176</x:v>
      </x:c>
      <x:c r="V252" s="106"/>
      <x:c r="W252" s="106"/>
      <x:c r="X252" s="112"/>
      <x:c r="Y252" s="94" t="s">
        <x:v>1337</x:v>
      </x:c>
    </x:row>
    <x:row r="253" spans="1:25" ht="39.95000000000000284217" customHeight="1">
      <x:c r="A253" s="139" t="s">
        <x:v>438</x:v>
      </x:c>
      <x:c r="B253" s="106">
        <x:v>251</x:v>
      </x:c>
      <x:c r="C253" s="106">
        <x:v>8</x:v>
      </x:c>
      <x:c r="D253" s="106">
        <x:v>9</x:v>
      </x:c>
      <x:c r="E253" s="94" t="s">
        <x:v>216</x:v>
      </x:c>
      <x:c r="F253" s="94" t="s">
        <x:v>1814</x:v>
      </x:c>
      <x:c r="G253" s="94" t="s">
        <x:v>3430</x:v>
      </x:c>
      <x:c r="H253" s="94" t="s">
        <x:v>1160</x:v>
      </x:c>
      <x:c r="I253" s="106">
        <x:v>4</x:v>
      </x:c>
      <x:c r="J253" s="94" t="s">
        <x:v>199</x:v>
      </x:c>
      <x:c r="K253" s="94" t="s">
        <x:v>1651</x:v>
      </x:c>
      <x:c r="L253" s="106" t="s">
        <x:v>962</x:v>
      </x:c>
      <x:c r="M253" s="94" t="s">
        <x:v>3203</x:v>
      </x:c>
      <x:c r="N253" s="109">
        <x:v>0.17974537037037036</x:v>
      </x:c>
      <x:c r="O253" s="94" t="s">
        <x:v>1545</x:v>
      </x:c>
      <x:c r="P253" s="110">
        <x:v>8</x:v>
      </x:c>
      <x:c r="Q253" s="110">
        <x:f t="shared" si="1"/>
        <x:v>1238</x:v>
      </x:c>
      <x:c r="R253" s="112" t="s">
        <x:v>1638</x:v>
      </x:c>
      <x:c r="S253" s="106" t="s">
        <x:v>962</x:v>
      </x:c>
      <x:c r="T253" s="106" t="s">
        <x:v>2033</x:v>
      </x:c>
      <x:c r="U253" s="106" t="s">
        <x:v>2027</x:v>
      </x:c>
      <x:c r="V253" s="106"/>
      <x:c r="W253" s="106"/>
      <x:c r="X253" s="112"/>
      <x:c r="Y253" s="94"/>
    </x:row>
    <x:row r="254" spans="1:25" ht="39.95000000000000284217" customHeight="1">
      <x:c r="A254" s="139" t="s">
        <x:v>438</x:v>
      </x:c>
      <x:c r="B254" s="106">
        <x:v>252</x:v>
      </x:c>
      <x:c r="C254" s="106">
        <x:v>1</x:v>
      </x:c>
      <x:c r="D254" s="106">
        <x:v>10</x:v>
      </x:c>
      <x:c r="E254" s="94" t="s">
        <x:v>234</x:v>
      </x:c>
      <x:c r="F254" s="94" t="s">
        <x:v>1267</x:v>
      </x:c>
      <x:c r="G254" s="94" t="s">
        <x:v>1336</x:v>
      </x:c>
      <x:c r="H254" s="94" t="s">
        <x:v>1269</x:v>
      </x:c>
      <x:c r="I254" s="106">
        <x:v>1</x:v>
      </x:c>
      <x:c r="J254" s="94" t="s">
        <x:v>371</x:v>
      </x:c>
      <x:c r="K254" s="94" t="s">
        <x:v>668</x:v>
      </x:c>
      <x:c r="L254" s="106" t="s">
        <x:v>934</x:v>
      </x:c>
      <x:c r="M254" s="94" t="s">
        <x:v>3585</x:v>
      </x:c>
      <x:c r="N254" s="109">
        <x:v>0.18009259259259258</x:v>
      </x:c>
      <x:c r="O254" s="94" t="s">
        <x:v>1545</x:v>
      </x:c>
      <x:c r="P254" s="110">
        <x:v>4</x:v>
      </x:c>
      <x:c r="Q254" s="110">
        <x:f t="shared" si="1"/>
        <x:v>1242</x:v>
      </x:c>
      <x:c r="R254" s="112"/>
      <x:c r="S254" s="106" t="s">
        <x:v>934</x:v>
      </x:c>
      <x:c r="T254" s="106" t="s">
        <x:v>957</x:v>
      </x:c>
      <x:c r="U254" s="106" t="s">
        <x:v>957</x:v>
      </x:c>
      <x:c r="V254" s="106"/>
      <x:c r="W254" s="106"/>
      <x:c r="X254" s="112"/>
      <x:c r="Y254" s="94"/>
    </x:row>
    <x:row r="255" spans="1:25" ht="39.95000000000000284217" customHeight="1">
      <x:c r="A255" s="139" t="s">
        <x:v>438</x:v>
      </x:c>
      <x:c r="B255" s="106">
        <x:v>253</x:v>
      </x:c>
      <x:c r="C255" s="106">
        <x:v>1</x:v>
      </x:c>
      <x:c r="D255" s="106">
        <x:v>10</x:v>
      </x:c>
      <x:c r="E255" s="94" t="s">
        <x:v>2307</x:v>
      </x:c>
      <x:c r="F255" s="94" t="s">
        <x:v>1496</x:v>
      </x:c>
      <x:c r="G255" s="94" t="s">
        <x:v>1177</x:v>
      </x:c>
      <x:c r="H255" s="94" t="s">
        <x:v>3068</x:v>
      </x:c>
      <x:c r="I255" s="106">
        <x:v>2</x:v>
      </x:c>
      <x:c r="J255" s="94" t="s">
        <x:v>663</x:v>
      </x:c>
      <x:c r="K255" s="94" t="s">
        <x:v>940</x:v>
      </x:c>
      <x:c r="L255" s="106" t="s">
        <x:v>1988</x:v>
      </x:c>
      <x:c r="M255" s="94" t="s">
        <x:v>769</x:v>
      </x:c>
      <x:c r="N255" s="109">
        <x:v>0.18101851851851852</x:v>
      </x:c>
      <x:c r="O255" s="94" t="s">
        <x:v>1545</x:v>
      </x:c>
      <x:c r="P255" s="110">
        <x:v>5</x:v>
      </x:c>
      <x:c r="Q255" s="110">
        <x:f t="shared" si="1"/>
        <x:v>1247</x:v>
      </x:c>
      <x:c r="R255" s="112"/>
      <x:c r="S255" s="106" t="s">
        <x:v>1988</x:v>
      </x:c>
      <x:c r="T255" s="106" t="s">
        <x:v>2040</x:v>
      </x:c>
      <x:c r="U255" s="106" t="s">
        <x:v>945</x:v>
      </x:c>
      <x:c r="V255" s="106"/>
      <x:c r="W255" s="106"/>
      <x:c r="X255" s="112"/>
      <x:c r="Y255" s="94"/>
    </x:row>
    <x:row r="256" spans="1:25" ht="39.95000000000000284217" customHeight="1">
      <x:c r="A256" s="139" t="s">
        <x:v>438</x:v>
      </x:c>
      <x:c r="B256" s="106">
        <x:v>254</x:v>
      </x:c>
      <x:c r="C256" s="106">
        <x:v>1</x:v>
      </x:c>
      <x:c r="D256" s="106">
        <x:v>10</x:v>
      </x:c>
      <x:c r="E256" s="94" t="s">
        <x:v>3119</x:v>
      </x:c>
      <x:c r="F256" s="94" t="s">
        <x:v>3494</x:v>
      </x:c>
      <x:c r="G256" s="94" t="s">
        <x:v>2520</x:v>
      </x:c>
      <x:c r="H256" s="94" t="s">
        <x:v>3068</x:v>
      </x:c>
      <x:c r="I256" s="106">
        <x:v>2</x:v>
      </x:c>
      <x:c r="J256" s="94" t="s">
        <x:v>1530</x:v>
      </x:c>
      <x:c r="K256" s="94" t="s">
        <x:v>940</x:v>
      </x:c>
      <x:c r="L256" s="106" t="s">
        <x:v>1988</x:v>
      </x:c>
      <x:c r="M256" s="94" t="s">
        <x:v>769</x:v>
      </x:c>
      <x:c r="N256" s="109">
        <x:v>0.18194444444444444</x:v>
      </x:c>
      <x:c r="O256" s="94" t="s">
        <x:v>1545</x:v>
      </x:c>
      <x:c r="P256" s="110">
        <x:v>5</x:v>
      </x:c>
      <x:c r="Q256" s="110">
        <x:f t="shared" si="1"/>
        <x:v>1252</x:v>
      </x:c>
      <x:c r="R256" s="112"/>
      <x:c r="S256" s="106" t="s">
        <x:v>1988</x:v>
      </x:c>
      <x:c r="T256" s="106" t="s">
        <x:v>2040</x:v>
      </x:c>
      <x:c r="U256" s="106" t="s">
        <x:v>945</x:v>
      </x:c>
      <x:c r="V256" s="106"/>
      <x:c r="W256" s="106"/>
      <x:c r="X256" s="112"/>
      <x:c r="Y256" s="94"/>
    </x:row>
    <x:row r="257" spans="1:25" ht="39.95000000000000284217" customHeight="1">
      <x:c r="A257" s="139" t="s">
        <x:v>438</x:v>
      </x:c>
      <x:c r="B257" s="106">
        <x:v>255</x:v>
      </x:c>
      <x:c r="C257" s="106">
        <x:v>1</x:v>
      </x:c>
      <x:c r="D257" s="106">
        <x:v>10</x:v>
      </x:c>
      <x:c r="E257" s="94" t="s">
        <x:v>854</x:v>
      </x:c>
      <x:c r="F257" s="94" t="s">
        <x:v>3474</x:v>
      </x:c>
      <x:c r="G257" s="94" t="s">
        <x:v>1278</x:v>
      </x:c>
      <x:c r="H257" s="94" t="s">
        <x:v>3068</x:v>
      </x:c>
      <x:c r="I257" s="106">
        <x:v>2</x:v>
      </x:c>
      <x:c r="J257" s="94" t="s">
        <x:v>904</x:v>
      </x:c>
      <x:c r="K257" s="94" t="s">
        <x:v>940</x:v>
      </x:c>
      <x:c r="L257" s="106" t="s">
        <x:v>2020</x:v>
      </x:c>
      <x:c r="M257" s="94" t="s">
        <x:v>769</x:v>
      </x:c>
      <x:c r="N257" s="109">
        <x:v>0.18368055555555557</x:v>
      </x:c>
      <x:c r="O257" s="94" t="s">
        <x:v>1545</x:v>
      </x:c>
      <x:c r="P257" s="110">
        <x:v>12</x:v>
      </x:c>
      <x:c r="Q257" s="110">
        <x:f t="shared" si="1"/>
        <x:v>1264</x:v>
      </x:c>
      <x:c r="R257" s="112"/>
      <x:c r="S257" s="106" t="s">
        <x:v>2020</x:v>
      </x:c>
      <x:c r="T257" s="106" t="s">
        <x:v>1981</x:v>
      </x:c>
      <x:c r="U257" s="106" t="s">
        <x:v>938</x:v>
      </x:c>
      <x:c r="V257" s="106" t="s">
        <x:v>1585</x:v>
      </x:c>
      <x:c r="W257" s="106"/>
      <x:c r="X257" s="112" t="s">
        <x:v>901</x:v>
      </x:c>
      <x:c r="Y257" s="94"/>
    </x:row>
    <x:row r="258" spans="1:25" ht="39.95000000000000284217" customHeight="1">
      <x:c r="A258" s="139" t="s">
        <x:v>438</x:v>
      </x:c>
      <x:c r="B258" s="106">
        <x:v>256</x:v>
      </x:c>
      <x:c r="C258" s="106">
        <x:v>6</x:v>
      </x:c>
      <x:c r="D258" s="106">
        <x:v>9</x:v>
      </x:c>
      <x:c r="E258" s="94" t="s">
        <x:v>2773</x:v>
      </x:c>
      <x:c r="F258" s="94" t="s">
        <x:v>1084</x:v>
      </x:c>
      <x:c r="G258" s="94" t="s">
        <x:v>1148</x:v>
      </x:c>
      <x:c r="H258" s="94" t="s">
        <x:v>2518</x:v>
      </x:c>
      <x:c r="I258" s="106">
        <x:v>1</x:v>
      </x:c>
      <x:c r="J258" s="94" t="s">
        <x:v>1648</x:v>
      </x:c>
      <x:c r="K258" s="94" t="s">
        <x:v>665</x:v>
      </x:c>
      <x:c r="L258" s="106" t="s">
        <x:v>933</x:v>
      </x:c>
      <x:c r="M258" s="94" t="s">
        <x:v>673</x:v>
      </x:c>
      <x:c r="N258" s="109">
        <x:v>0.18431712962962962</x:v>
      </x:c>
      <x:c r="O258" s="94" t="s">
        <x:v>1590</x:v>
      </x:c>
      <x:c r="P258" s="110">
        <x:v>6</x:v>
      </x:c>
      <x:c r="Q258" s="110">
        <x:f t="shared" si="1"/>
        <x:v>1270</x:v>
      </x:c>
      <x:c r="R258" s="112"/>
      <x:c r="S258" s="106" t="s">
        <x:v>933</x:v>
      </x:c>
      <x:c r="T258" s="106" t="s">
        <x:v>961</x:v>
      </x:c>
      <x:c r="U258" s="106" t="s">
        <x:v>961</x:v>
      </x:c>
      <x:c r="V258" s="106"/>
      <x:c r="W258" s="106"/>
      <x:c r="X258" s="112"/>
      <x:c r="Y258" s="94"/>
    </x:row>
    <x:row r="259" spans="1:25" ht="39.95000000000000284217" customHeight="1">
      <x:c r="A259" s="139" t="s">
        <x:v>438</x:v>
      </x:c>
      <x:c r="B259" s="106">
        <x:v>257</x:v>
      </x:c>
      <x:c r="C259" s="106">
        <x:v>1</x:v>
      </x:c>
      <x:c r="D259" s="106">
        <x:v>8</x:v>
      </x:c>
      <x:c r="E259" s="94" t="s">
        <x:v>2613</x:v>
      </x:c>
      <x:c r="F259" s="94" t="s">
        <x:v>1804</x:v>
      </x:c>
      <x:c r="G259" s="94" t="s">
        <x:v>1110</x:v>
      </x:c>
      <x:c r="H259" s="94" t="s">
        <x:v>1059</x:v>
      </x:c>
      <x:c r="I259" s="106">
        <x:v>3</x:v>
      </x:c>
      <x:c r="J259" s="94" t="s">
        <x:v>1078</x:v>
      </x:c>
      <x:c r="K259" s="94" t="s">
        <x:v>606</x:v>
      </x:c>
      <x:c r="L259" s="106" t="s">
        <x:v>961</x:v>
      </x:c>
      <x:c r="M259" s="94" t="s">
        <x:v>525</x:v>
      </x:c>
      <x:c r="N259" s="109">
        <x:v>0.18483796296296295</x:v>
      </x:c>
      <x:c r="O259" s="94" t="s">
        <x:v>1590</x:v>
      </x:c>
      <x:c r="P259" s="110">
        <x:v>4</x:v>
      </x:c>
      <x:c r="Q259" s="110">
        <x:f t="shared" si="1"/>
        <x:v>1274</x:v>
      </x:c>
      <x:c r="R259" s="112"/>
      <x:c r="S259" s="106" t="s">
        <x:v>961</x:v>
      </x:c>
      <x:c r="T259" s="106" t="s">
        <x:v>935</x:v>
      </x:c>
      <x:c r="U259" s="106" t="s">
        <x:v>935</x:v>
      </x:c>
      <x:c r="V259" s="106"/>
      <x:c r="W259" s="106"/>
      <x:c r="X259" s="112" t="s">
        <x:v>1575</x:v>
      </x:c>
      <x:c r="Y259" s="94"/>
    </x:row>
    <x:row r="260" spans="1:25" ht="39.95000000000000284217" customHeight="1">
      <x:c r="A260" s="140" t="s">
        <x:v>226</x:v>
      </x:c>
      <x:c r="B260" s="106">
        <x:v>258</x:v>
      </x:c>
      <x:c r="C260" s="106">
        <x:v>1</x:v>
      </x:c>
      <x:c r="D260" s="106">
        <x:v>8</x:v>
      </x:c>
      <x:c r="E260" s="94" t="s">
        <x:v>2865</x:v>
      </x:c>
      <x:c r="F260" s="94" t="s">
        <x:v>3479</x:v>
      </x:c>
      <x:c r="G260" s="94" t="s">
        <x:v>1868</x:v>
      </x:c>
      <x:c r="H260" s="94" t="s">
        <x:v>1079</x:v>
      </x:c>
      <x:c r="I260" s="106">
        <x:v>3</x:v>
      </x:c>
      <x:c r="J260" s="94" t="s">
        <x:v>1527</x:v>
      </x:c>
      <x:c r="K260" s="94" t="s">
        <x:v>940</x:v>
      </x:c>
      <x:c r="L260" s="106" t="s">
        <x:v>960</x:v>
      </x:c>
      <x:c r="M260" s="94" t="s">
        <x:v>3589</x:v>
      </x:c>
      <x:c r="N260" s="109">
        <x:v>0.18524305555555556</x:v>
      </x:c>
      <x:c r="O260" s="94" t="s">
        <x:v>896</x:v>
      </x:c>
      <x:c r="P260" s="110">
        <x:v>5</x:v>
      </x:c>
      <x:c r="Q260" s="110">
        <x:f t="shared" si="1"/>
        <x:v>1279</x:v>
      </x:c>
      <x:c r="R260" s="112"/>
      <x:c r="S260" s="106" t="s">
        <x:v>960</x:v>
      </x:c>
      <x:c r="T260" s="106" t="s">
        <x:v>934</x:v>
      </x:c>
      <x:c r="U260" s="106" t="s">
        <x:v>934</x:v>
      </x:c>
      <x:c r="V260" s="106"/>
      <x:c r="W260" s="106"/>
      <x:c r="X260" s="112" t="s">
        <x:v>1527</x:v>
      </x:c>
      <x:c r="Y260" s="94" t="s">
        <x:v>669</x:v>
      </x:c>
    </x:row>
    <x:row r="261" spans="1:25" ht="39.95000000000000284217" customHeight="1">
      <x:c r="A261" s="140" t="s">
        <x:v>226</x:v>
      </x:c>
      <x:c r="B261" s="106">
        <x:v>259</x:v>
      </x:c>
      <x:c r="C261" s="106">
        <x:v>1</x:v>
      </x:c>
      <x:c r="D261" s="106">
        <x:v>8</x:v>
      </x:c>
      <x:c r="E261" s="94" t="s">
        <x:v>2290</x:v>
      </x:c>
      <x:c r="F261" s="94" t="s">
        <x:v>1624</x:v>
      </x:c>
      <x:c r="G261" s="94" t="s">
        <x:v>3566</x:v>
      </x:c>
      <x:c r="H261" s="94" t="s">
        <x:v>3674</x:v>
      </x:c>
      <x:c r="I261" s="106">
        <x:v>2</x:v>
      </x:c>
      <x:c r="J261" s="94" t="s">
        <x:v>3167</x:v>
      </x:c>
      <x:c r="K261" s="94" t="s">
        <x:v>940</x:v>
      </x:c>
      <x:c r="L261" s="106" t="s">
        <x:v>961</x:v>
      </x:c>
      <x:c r="M261" s="94" t="s">
        <x:v>3654</x:v>
      </x:c>
      <x:c r="N261" s="109">
        <x:v>0.1857638888888889</x:v>
      </x:c>
      <x:c r="O261" s="94" t="s">
        <x:v>706</x:v>
      </x:c>
      <x:c r="P261" s="110">
        <x:v>4</x:v>
      </x:c>
      <x:c r="Q261" s="110">
        <x:f t="shared" si="1"/>
        <x:v>1283</x:v>
      </x:c>
      <x:c r="R261" s="112"/>
      <x:c r="S261" s="106" t="s">
        <x:v>961</x:v>
      </x:c>
      <x:c r="T261" s="106" t="s">
        <x:v>935</x:v>
      </x:c>
      <x:c r="U261" s="106" t="s">
        <x:v>960</x:v>
      </x:c>
      <x:c r="V261" s="106"/>
      <x:c r="W261" s="106"/>
      <x:c r="X261" s="112"/>
      <x:c r="Y261" s="94"/>
    </x:row>
    <x:row r="262" spans="1:25" ht="39.95000000000000284217" customHeight="1">
      <x:c r="A262" s="140" t="s">
        <x:v>226</x:v>
      </x:c>
      <x:c r="B262" s="106">
        <x:v>260</x:v>
      </x:c>
      <x:c r="C262" s="106">
        <x:v>1</x:v>
      </x:c>
      <x:c r="D262" s="106">
        <x:v>10</x:v>
      </x:c>
      <x:c r="E262" s="94" t="s">
        <x:v>3596</x:v>
      </x:c>
      <x:c r="F262" s="94" t="s">
        <x:v>1800</x:v>
      </x:c>
      <x:c r="G262" s="94" t="s">
        <x:v>1166</x:v>
      </x:c>
      <x:c r="H262" s="94" t="s">
        <x:v>3068</x:v>
      </x:c>
      <x:c r="I262" s="106">
        <x:v>2</x:v>
      </x:c>
      <x:c r="J262" s="94" t="s">
        <x:v>1594</x:v>
      </x:c>
      <x:c r="K262" s="94" t="s">
        <x:v>940</x:v>
      </x:c>
      <x:c r="L262" s="106" t="s">
        <x:v>1988</x:v>
      </x:c>
      <x:c r="M262" s="94" t="s">
        <x:v>769</x:v>
      </x:c>
      <x:c r="N262" s="109">
        <x:v>0.18668981481481481</x:v>
      </x:c>
      <x:c r="O262" s="94" t="s">
        <x:v>706</x:v>
      </x:c>
      <x:c r="P262" s="110">
        <x:v>5</x:v>
      </x:c>
      <x:c r="Q262" s="110">
        <x:f t="shared" si="1"/>
        <x:v>1288</x:v>
      </x:c>
      <x:c r="R262" s="112"/>
      <x:c r="S262" s="106" t="s">
        <x:v>1988</x:v>
      </x:c>
      <x:c r="T262" s="106" t="s">
        <x:v>2040</x:v>
      </x:c>
      <x:c r="U262" s="106" t="s">
        <x:v>945</x:v>
      </x:c>
      <x:c r="V262" s="106"/>
      <x:c r="W262" s="106"/>
      <x:c r="X262" s="112"/>
      <x:c r="Y262" s="94"/>
    </x:row>
    <x:row r="263" spans="1:25" ht="39.95000000000000284217" customHeight="1">
      <x:c r="A263" s="140" t="s">
        <x:v>226</x:v>
      </x:c>
      <x:c r="B263" s="106">
        <x:v>261</x:v>
      </x:c>
      <x:c r="C263" s="106">
        <x:v>2</x:v>
      </x:c>
      <x:c r="D263" s="106">
        <x:v>7</x:v>
      </x:c>
      <x:c r="E263" s="94" t="s">
        <x:v>2287</x:v>
      </x:c>
      <x:c r="F263" s="94" t="s">
        <x:v>3463</x:v>
      </x:c>
      <x:c r="G263" s="94" t="s">
        <x:v>1167</x:v>
      </x:c>
      <x:c r="H263" s="94" t="s">
        <x:v>743</x:v>
      </x:c>
      <x:c r="I263" s="106">
        <x:v>3</x:v>
      </x:c>
      <x:c r="J263" s="94" t="s">
        <x:v>1547</x:v>
      </x:c>
      <x:c r="K263" s="94" t="s">
        <x:v>940</x:v>
      </x:c>
      <x:c r="L263" s="106" t="s">
        <x:v>935</x:v>
      </x:c>
      <x:c r="M263" s="94" t="s">
        <x:v>3036</x:v>
      </x:c>
      <x:c r="N263" s="109">
        <x:v>0.18715277777777778</x:v>
      </x:c>
      <x:c r="O263" s="94" t="s">
        <x:v>706</x:v>
      </x:c>
      <x:c r="P263" s="110">
        <x:v>4</x:v>
      </x:c>
      <x:c r="Q263" s="110">
        <x:f t="shared" si="1"/>
        <x:v>1292</x:v>
      </x:c>
      <x:c r="R263" s="112"/>
      <x:c r="S263" s="106" t="s">
        <x:v>935</x:v>
      </x:c>
      <x:c r="T263" s="106" t="s">
        <x:v>960</x:v>
      </x:c>
      <x:c r="U263" s="106" t="s">
        <x:v>934</x:v>
      </x:c>
      <x:c r="V263" s="106"/>
      <x:c r="W263" s="106"/>
      <x:c r="X263" s="112"/>
      <x:c r="Y263" s="94"/>
    </x:row>
    <x:row r="264" spans="1:25" ht="39.95000000000000284217" customHeight="1">
      <x:c r="A264" s="140" t="s">
        <x:v>226</x:v>
      </x:c>
      <x:c r="B264" s="106">
        <x:v>262</x:v>
      </x:c>
      <x:c r="C264" s="106">
        <x:v>1</x:v>
      </x:c>
      <x:c r="D264" s="106">
        <x:v>10</x:v>
      </x:c>
      <x:c r="E264" s="94" t="s">
        <x:v>1093</x:v>
      </x:c>
      <x:c r="F264" s="94" t="s">
        <x:v>1617</x:v>
      </x:c>
      <x:c r="G264" s="94" t="s">
        <x:v>3478</x:v>
      </x:c>
      <x:c r="H264" s="94" t="s">
        <x:v>3068</x:v>
      </x:c>
      <x:c r="I264" s="106">
        <x:v>2</x:v>
      </x:c>
      <x:c r="J264" s="94" t="s">
        <x:v>899</x:v>
      </x:c>
      <x:c r="K264" s="94" t="s">
        <x:v>940</x:v>
      </x:c>
      <x:c r="L264" s="106" t="s">
        <x:v>1988</x:v>
      </x:c>
      <x:c r="M264" s="94" t="s">
        <x:v>769</x:v>
      </x:c>
      <x:c r="N264" s="109">
        <x:v>0.18807870370370369</x:v>
      </x:c>
      <x:c r="O264" s="94" t="s">
        <x:v>706</x:v>
      </x:c>
      <x:c r="P264" s="110">
        <x:v>5</x:v>
      </x:c>
      <x:c r="Q264" s="110">
        <x:f t="shared" si="1"/>
        <x:v>1297</x:v>
      </x:c>
      <x:c r="R264" s="112"/>
      <x:c r="S264" s="106" t="s">
        <x:v>1988</x:v>
      </x:c>
      <x:c r="T264" s="106" t="s">
        <x:v>2040</x:v>
      </x:c>
      <x:c r="U264" s="106" t="s">
        <x:v>945</x:v>
      </x:c>
      <x:c r="V264" s="106" t="s">
        <x:v>1523</x:v>
      </x:c>
      <x:c r="W264" s="106"/>
      <x:c r="X264" s="112" t="s">
        <x:v>3572</x:v>
      </x:c>
      <x:c r="Y264" s="94"/>
    </x:row>
    <x:row r="265" spans="1:25" ht="39.95000000000000284217" customHeight="1">
      <x:c r="A265" s="140" t="s">
        <x:v>226</x:v>
      </x:c>
      <x:c r="B265" s="106">
        <x:v>263</x:v>
      </x:c>
      <x:c r="C265" s="106">
        <x:v>1</x:v>
      </x:c>
      <x:c r="D265" s="106">
        <x:v>8</x:v>
      </x:c>
      <x:c r="E265" s="94" t="s">
        <x:v>3162</x:v>
      </x:c>
      <x:c r="F265" s="94" t="s">
        <x:v>3492</x:v>
      </x:c>
      <x:c r="G265" s="94" t="s">
        <x:v>1629</x:v>
      </x:c>
      <x:c r="H265" s="94" t="s">
        <x:v>3674</x:v>
      </x:c>
      <x:c r="I265" s="106">
        <x:v>2</x:v>
      </x:c>
      <x:c r="J265" s="94" t="s">
        <x:v>891</x:v>
      </x:c>
      <x:c r="K265" s="94" t="s">
        <x:v>940</x:v>
      </x:c>
      <x:c r="L265" s="106" t="s">
        <x:v>961</x:v>
      </x:c>
      <x:c r="M265" s="94" t="s">
        <x:v>3654</x:v>
      </x:c>
      <x:c r="N265" s="109">
        <x:v>0.18859953703703702</x:v>
      </x:c>
      <x:c r="O265" s="94" t="s">
        <x:v>1589</x:v>
      </x:c>
      <x:c r="P265" s="110">
        <x:v>4</x:v>
      </x:c>
      <x:c r="Q265" s="110">
        <x:f t="shared" si="1"/>
        <x:v>1301</x:v>
      </x:c>
      <x:c r="R265" s="112"/>
      <x:c r="S265" s="106" t="s">
        <x:v>961</x:v>
      </x:c>
      <x:c r="T265" s="106" t="s">
        <x:v>935</x:v>
      </x:c>
      <x:c r="U265" s="106" t="s">
        <x:v>960</x:v>
      </x:c>
      <x:c r="V265" s="106"/>
      <x:c r="W265" s="106" t="s">
        <x:v>906</x:v>
      </x:c>
      <x:c r="X265" s="112"/>
      <x:c r="Y265" s="94"/>
    </x:row>
    <x:row r="266" spans="1:25" ht="39.95000000000000284217" customHeight="1">
      <x:c r="A266" s="140" t="s">
        <x:v>226</x:v>
      </x:c>
      <x:c r="B266" s="106">
        <x:v>264</x:v>
      </x:c>
      <x:c r="C266" s="106">
        <x:v>1</x:v>
      </x:c>
      <x:c r="D266" s="106">
        <x:v>8</x:v>
      </x:c>
      <x:c r="E266" s="94" t="s">
        <x:v>2866</x:v>
      </x:c>
      <x:c r="F266" s="94" t="s">
        <x:v>2475</x:v>
      </x:c>
      <x:c r="G266" s="94" t="s">
        <x:v>1810</x:v>
      </x:c>
      <x:c r="H266" s="94" t="s">
        <x:v>3674</x:v>
      </x:c>
      <x:c r="I266" s="106">
        <x:v>2</x:v>
      </x:c>
      <x:c r="J266" s="94" t="s">
        <x:v>1519</x:v>
      </x:c>
      <x:c r="K266" s="94" t="s">
        <x:v>940</x:v>
      </x:c>
      <x:c r="L266" s="106" t="s">
        <x:v>961</x:v>
      </x:c>
      <x:c r="M266" s="94" t="s">
        <x:v>3654</x:v>
      </x:c>
      <x:c r="N266" s="109">
        <x:v>0.18912037037037038</x:v>
      </x:c>
      <x:c r="O266" s="94" t="s">
        <x:v>1589</x:v>
      </x:c>
      <x:c r="P266" s="110">
        <x:v>4</x:v>
      </x:c>
      <x:c r="Q266" s="110">
        <x:f t="shared" si="1"/>
        <x:v>1305</x:v>
      </x:c>
      <x:c r="R266" s="112"/>
      <x:c r="S266" s="106" t="s">
        <x:v>961</x:v>
      </x:c>
      <x:c r="T266" s="106" t="s">
        <x:v>935</x:v>
      </x:c>
      <x:c r="U266" s="106" t="s">
        <x:v>960</x:v>
      </x:c>
      <x:c r="V266" s="106"/>
      <x:c r="W266" s="106" t="s">
        <x:v>1664</x:v>
      </x:c>
      <x:c r="X266" s="112"/>
      <x:c r="Y266" s="94"/>
    </x:row>
    <x:row r="267" spans="1:25" ht="39.95000000000000284217" customHeight="1">
      <x:c r="A267" s="140" t="s">
        <x:v>226</x:v>
      </x:c>
      <x:c r="B267" s="106">
        <x:v>265</x:v>
      </x:c>
      <x:c r="C267" s="106">
        <x:v>1</x:v>
      </x:c>
      <x:c r="D267" s="106">
        <x:v>10</x:v>
      </x:c>
      <x:c r="E267" s="94" t="s">
        <x:v>1843</x:v>
      </x:c>
      <x:c r="F267" s="94" t="s">
        <x:v>2555</x:v>
      </x:c>
      <x:c r="G267" s="94" t="s">
        <x:v>2533</x:v>
      </x:c>
      <x:c r="H267" s="94" t="s">
        <x:v>1186</x:v>
      </x:c>
      <x:c r="I267" s="106">
        <x:v>5</x:v>
      </x:c>
      <x:c r="J267" s="94" t="s">
        <x:v>1821</x:v>
      </x:c>
      <x:c r="K267" s="94" t="s">
        <x:v>940</x:v>
      </x:c>
      <x:c r="L267" s="106" t="s">
        <x:v>1981</x:v>
      </x:c>
      <x:c r="M267" s="94" t="s">
        <x:v>3580</x:v>
      </x:c>
      <x:c r="N267" s="109">
        <x:v>0.19068287037037038</x:v>
      </x:c>
      <x:c r="O267" s="94" t="s">
        <x:v>1589</x:v>
      </x:c>
      <x:c r="P267" s="110">
        <x:v>6</x:v>
      </x:c>
      <x:c r="Q267" s="110">
        <x:f t="shared" si="1"/>
        <x:v>1311</x:v>
      </x:c>
      <x:c r="R267" s="112"/>
      <x:c r="S267" s="106" t="s">
        <x:v>1981</x:v>
      </x:c>
      <x:c r="T267" s="106" t="s">
        <x:v>2037</x:v>
      </x:c>
      <x:c r="U267" s="106" t="s">
        <x:v>2022</x:v>
      </x:c>
      <x:c r="V267" s="106" t="s">
        <x:v>1586</x:v>
      </x:c>
      <x:c r="W267" s="106" t="s">
        <x:v>869</x:v>
      </x:c>
      <x:c r="X267" s="112"/>
      <x:c r="Y267" s="94" t="s">
        <x:v>3366</x:v>
      </x:c>
    </x:row>
    <x:row r="268" spans="1:25" ht="39.95000000000000284217" customHeight="1">
      <x:c r="A268" s="140" t="s">
        <x:v>226</x:v>
      </x:c>
      <x:c r="B268" s="106">
        <x:v>266</x:v>
      </x:c>
      <x:c r="C268" s="106">
        <x:v>2</x:v>
      </x:c>
      <x:c r="D268" s="106">
        <x:v>8</x:v>
      </x:c>
      <x:c r="E268" s="94" t="s">
        <x:v>923</x:v>
      </x:c>
      <x:c r="F268" s="94" t="s">
        <x:v>1693</x:v>
      </x:c>
      <x:c r="G268" s="94" t="s">
        <x:v>3432</x:v>
      </x:c>
      <x:c r="H268" s="94" t="s">
        <x:v>3671</x:v>
      </x:c>
      <x:c r="I268" s="106">
        <x:v>4</x:v>
      </x:c>
      <x:c r="J268" s="94" t="s">
        <x:v>198</x:v>
      </x:c>
      <x:c r="K268" s="94" t="s">
        <x:v>940</x:v>
      </x:c>
      <x:c r="L268" s="106" t="s">
        <x:v>2022</x:v>
      </x:c>
      <x:c r="M268" s="94" t="s">
        <x:v>2317</x:v>
      </x:c>
      <x:c r="N268" s="109">
        <x:v>0.19172453703703704</x:v>
      </x:c>
      <x:c r="O268" s="94" t="s">
        <x:v>1589</x:v>
      </x:c>
      <x:c r="P268" s="110">
        <x:v>3</x:v>
      </x:c>
      <x:c r="Q268" s="110">
        <x:f t="shared" si="1"/>
        <x:v>1314</x:v>
      </x:c>
      <x:c r="R268" s="112"/>
      <x:c r="S268" s="106" t="s">
        <x:v>2022</x:v>
      </x:c>
      <x:c r="T268" s="106" t="s">
        <x:v>2029</x:v>
      </x:c>
      <x:c r="U268" s="106" t="s">
        <x:v>2024</x:v>
      </x:c>
      <x:c r="V268" s="106"/>
      <x:c r="W268" s="106" t="s">
        <x:v>3573</x:v>
      </x:c>
      <x:c r="X268" s="112"/>
      <x:c r="Y268" s="94" t="s">
        <x:v>920</x:v>
      </x:c>
    </x:row>
    <x:row r="269" spans="1:25" ht="39.95000000000000284217" customHeight="1">
      <x:c r="A269" s="140" t="s">
        <x:v>226</x:v>
      </x:c>
      <x:c r="B269" s="106">
        <x:v>267</x:v>
      </x:c>
      <x:c r="C269" s="106">
        <x:v>5</x:v>
      </x:c>
      <x:c r="D269" s="106">
        <x:v>10</x:v>
      </x:c>
      <x:c r="E269" s="94" t="s">
        <x:v>1484</x:v>
      </x:c>
      <x:c r="F269" s="94" t="s">
        <x:v>2448</x:v>
      </x:c>
      <x:c r="G269" s="94" t="s">
        <x:v>2503</x:v>
      </x:c>
      <x:c r="H269" s="94" t="s">
        <x:v>1088</x:v>
      </x:c>
      <x:c r="I269" s="106">
        <x:v>3</x:v>
      </x:c>
      <x:c r="J269" s="94" t="s">
        <x:v>867</x:v>
      </x:c>
      <x:c r="K269" s="94" t="s">
        <x:v>3199</x:v>
      </x:c>
      <x:c r="L269" s="106" t="s">
        <x:v>937</x:v>
      </x:c>
      <x:c r="M269" s="94" t="s">
        <x:v>1171</x:v>
      </x:c>
      <x:c r="N269" s="109">
        <x:v>0.19380787037037037</x:v>
      </x:c>
      <x:c r="O269" s="94" t="s">
        <x:v>1589</x:v>
      </x:c>
      <x:c r="P269" s="110">
        <x:v>7</x:v>
      </x:c>
      <x:c r="Q269" s="110">
        <x:f t="shared" si="1"/>
        <x:v>1321</x:v>
      </x:c>
      <x:c r="R269" s="112"/>
      <x:c r="S269" s="106" t="s">
        <x:v>937</x:v>
      </x:c>
      <x:c r="T269" s="106" t="s">
        <x:v>2170</x:v>
      </x:c>
      <x:c r="U269" s="106" t="s">
        <x:v>938</x:v>
      </x:c>
      <x:c r="V269" s="106"/>
      <x:c r="W269" s="106" t="s">
        <x:v>1528</x:v>
      </x:c>
      <x:c r="X269" s="112"/>
      <x:c r="Y269" s="94" t="s">
        <x:v>3193</x:v>
      </x:c>
    </x:row>
    <x:row r="270" spans="1:25" ht="39.95000000000000284217" customHeight="1">
      <x:c r="A270" s="140" t="s">
        <x:v>226</x:v>
      </x:c>
      <x:c r="B270" s="106">
        <x:v>268</x:v>
      </x:c>
      <x:c r="C270" s="106">
        <x:v>1</x:v>
      </x:c>
      <x:c r="D270" s="106">
        <x:v>10</x:v>
      </x:c>
      <x:c r="E270" s="94" t="s">
        <x:v>2603</x:v>
      </x:c>
      <x:c r="F270" s="94" t="s">
        <x:v>3496</x:v>
      </x:c>
      <x:c r="G270" s="94" t="s">
        <x:v>2519</x:v>
      </x:c>
      <x:c r="H270" s="94" t="s">
        <x:v>1185</x:v>
      </x:c>
      <x:c r="I270" s="106">
        <x:v>3</x:v>
      </x:c>
      <x:c r="J270" s="94" t="s">
        <x:v>715</x:v>
      </x:c>
      <x:c r="K270" s="94" t="s">
        <x:v>940</x:v>
      </x:c>
      <x:c r="L270" s="106" t="s">
        <x:v>1982</x:v>
      </x:c>
      <x:c r="M270" s="94" t="s">
        <x:v>3570</x:v>
      </x:c>
      <x:c r="N270" s="109">
        <x:v>0.1953125</x:v>
      </x:c>
      <x:c r="O270" s="94" t="s">
        <x:v>1653</x:v>
      </x:c>
      <x:c r="P270" s="110">
        <x:v>5</x:v>
      </x:c>
      <x:c r="Q270" s="110">
        <x:f t="shared" si="1"/>
        <x:v>1326</x:v>
      </x:c>
      <x:c r="R270" s="112"/>
      <x:c r="S270" s="106" t="s">
        <x:v>1982</x:v>
      </x:c>
      <x:c r="T270" s="106" t="s">
        <x:v>2037</x:v>
      </x:c>
      <x:c r="U270" s="106" t="s">
        <x:v>2037</x:v>
      </x:c>
      <x:c r="V270" s="106"/>
      <x:c r="W270" s="106" t="s">
        <x:v>1668</x:v>
      </x:c>
      <x:c r="X270" s="112"/>
      <x:c r="Y270" s="94" t="s">
        <x:v>3689</x:v>
      </x:c>
    </x:row>
    <x:row r="271" spans="1:25" ht="39.95000000000000284217" customHeight="1">
      <x:c r="A271" s="140" t="s">
        <x:v>226</x:v>
      </x:c>
      <x:c r="B271" s="106">
        <x:v>269</x:v>
      </x:c>
      <x:c r="C271" s="106">
        <x:v>1</x:v>
      </x:c>
      <x:c r="D271" s="106">
        <x:v>10</x:v>
      </x:c>
      <x:c r="E271" s="94" t="s">
        <x:v>2862</x:v>
      </x:c>
      <x:c r="F271" s="94" t="s">
        <x:v>1799</x:v>
      </x:c>
      <x:c r="G271" s="94" t="s">
        <x:v>2491</x:v>
      </x:c>
      <x:c r="H271" s="94" t="s">
        <x:v>3171</x:v>
      </x:c>
      <x:c r="I271" s="106">
        <x:v>3</x:v>
      </x:c>
      <x:c r="J271" s="94" t="s">
        <x:v>1670</x:v>
      </x:c>
      <x:c r="K271" s="94" t="s">
        <x:v>940</x:v>
      </x:c>
      <x:c r="L271" s="106" t="s">
        <x:v>2016</x:v>
      </x:c>
      <x:c r="M271" s="94" t="s">
        <x:v>1091</x:v>
      </x:c>
      <x:c r="N271" s="109">
        <x:v>0.19646990740740741</x:v>
      </x:c>
      <x:c r="O271" s="94" t="s">
        <x:v>1653</x:v>
      </x:c>
      <x:c r="P271" s="110">
        <x:v>5</x:v>
      </x:c>
      <x:c r="Q271" s="110">
        <x:f t="shared" si="1"/>
        <x:v>1331</x:v>
      </x:c>
      <x:c r="R271" s="112"/>
      <x:c r="S271" s="106" t="s">
        <x:v>2016</x:v>
      </x:c>
      <x:c r="T271" s="106" t="s">
        <x:v>2022</x:v>
      </x:c>
      <x:c r="U271" s="106" t="s">
        <x:v>2022</x:v>
      </x:c>
      <x:c r="V271" s="106"/>
      <x:c r="W271" s="106" t="s">
        <x:v>1669</x:v>
      </x:c>
      <x:c r="X271" s="112"/>
      <x:c r="Y271" s="94" t="s">
        <x:v>3695</x:v>
      </x:c>
    </x:row>
    <x:row r="272" spans="1:25" ht="39.95000000000000284217" customHeight="1">
      <x:c r="A272" s="140" t="s">
        <x:v>226</x:v>
      </x:c>
      <x:c r="B272" s="106">
        <x:v>270</x:v>
      </x:c>
      <x:c r="C272" s="106">
        <x:v>1</x:v>
      </x:c>
      <x:c r="D272" s="106">
        <x:v>9</x:v>
      </x:c>
      <x:c r="E272" s="94" t="s">
        <x:v>3325</x:v>
      </x:c>
      <x:c r="F272" s="94" t="s">
        <x:v>1630</x:v>
      </x:c>
      <x:c r="G272" s="94" t="s">
        <x:v>1728</x:v>
      </x:c>
      <x:c r="H272" s="94" t="s">
        <x:v>1270</x:v>
      </x:c>
      <x:c r="I272" s="106">
        <x:v>2</x:v>
      </x:c>
      <x:c r="J272" s="94" t="s">
        <x:v>702</x:v>
      </x:c>
      <x:c r="K272" s="94" t="s">
        <x:v>940</x:v>
      </x:c>
      <x:c r="L272" s="106" t="s">
        <x:v>2029</x:v>
      </x:c>
      <x:c r="M272" s="94" t="s">
        <x:v>3571</x:v>
      </x:c>
      <x:c r="N272" s="109">
        <x:v>0.19733796296296297</x:v>
      </x:c>
      <x:c r="O272" s="94" t="s">
        <x:v>1653</x:v>
      </x:c>
      <x:c r="P272" s="110">
        <x:v>4</x:v>
      </x:c>
      <x:c r="Q272" s="110">
        <x:f t="shared" si="1"/>
        <x:v>1335</x:v>
      </x:c>
      <x:c r="R272" s="112"/>
      <x:c r="S272" s="106" t="s">
        <x:v>2029</x:v>
      </x:c>
      <x:c r="T272" s="106" t="s">
        <x:v>2024</x:v>
      </x:c>
      <x:c r="U272" s="106" t="s">
        <x:v>2024</x:v>
      </x:c>
      <x:c r="V272" s="106"/>
      <x:c r="W272" s="106" t="s">
        <x:v>1647</x:v>
      </x:c>
      <x:c r="X272" s="112" t="s">
        <x:v>3567</x:v>
      </x:c>
      <x:c r="Y272" s="94" t="s">
        <x:v>3679</x:v>
      </x:c>
    </x:row>
    <x:row r="273" spans="1:25" ht="39.95000000000000284217" customHeight="1">
      <x:c r="A273" s="140" t="s">
        <x:v>226</x:v>
      </x:c>
      <x:c r="B273" s="106">
        <x:v>271</x:v>
      </x:c>
      <x:c r="C273" s="106">
        <x:v>1</x:v>
      </x:c>
      <x:c r="D273" s="106">
        <x:v>9</x:v>
      </x:c>
      <x:c r="E273" s="94" t="s">
        <x:v>3324</x:v>
      </x:c>
      <x:c r="F273" s="94" t="s">
        <x:v>2476</x:v>
      </x:c>
      <x:c r="G273" s="94" t="s">
        <x:v>2522</x:v>
      </x:c>
      <x:c r="H273" s="94" t="s">
        <x:v>1180</x:v>
      </x:c>
      <x:c r="I273" s="106">
        <x:v>3</x:v>
      </x:c>
      <x:c r="J273" s="94" t="s">
        <x:v>3175</x:v>
      </x:c>
      <x:c r="K273" s="94" t="s">
        <x:v>940</x:v>
      </x:c>
      <x:c r="L273" s="106" t="s">
        <x:v>961</x:v>
      </x:c>
      <x:c r="M273" s="94" t="s">
        <x:v>3150</x:v>
      </x:c>
      <x:c r="N273" s="109">
        <x:v>0.1978587962962963</x:v>
      </x:c>
      <x:c r="O273" s="94" t="s">
        <x:v>1653</x:v>
      </x:c>
      <x:c r="P273" s="110">
        <x:v>5</x:v>
      </x:c>
      <x:c r="Q273" s="110">
        <x:f t="shared" si="1"/>
        <x:v>1340</x:v>
      </x:c>
      <x:c r="R273" s="112"/>
      <x:c r="S273" s="106" t="s">
        <x:v>961</x:v>
      </x:c>
      <x:c r="T273" s="106" t="s">
        <x:v>961</x:v>
      </x:c>
      <x:c r="U273" s="106" t="s">
        <x:v>961</x:v>
      </x:c>
      <x:c r="V273" s="106"/>
      <x:c r="W273" s="106"/>
      <x:c r="X273" s="112" t="s">
        <x:v>387</x:v>
      </x:c>
      <x:c r="Y273" s="94" t="s">
        <x:v>3134</x:v>
      </x:c>
    </x:row>
    <x:row r="274" spans="1:25" ht="39.95000000000000284217" customHeight="1">
      <x:c r="A274" s="140" t="s">
        <x:v>226</x:v>
      </x:c>
      <x:c r="B274" s="106">
        <x:v>272</x:v>
      </x:c>
      <x:c r="C274" s="106">
        <x:v>5</x:v>
      </x:c>
      <x:c r="D274" s="106">
        <x:v>9</x:v>
      </x:c>
      <x:c r="E274" s="94" t="s">
        <x:v>2614</x:v>
      </x:c>
      <x:c r="F274" s="94" t="s">
        <x:v>1271</x:v>
      </x:c>
      <x:c r="G274" s="94" t="s">
        <x:v>1890</x:v>
      </x:c>
      <x:c r="H274" s="94" t="s">
        <x:v>1291</x:v>
      </x:c>
      <x:c r="I274" s="106">
        <x:v>1</x:v>
      </x:c>
      <x:c r="J274" s="94" t="s">
        <x:v>3170</x:v>
      </x:c>
      <x:c r="K274" s="94" t="s">
        <x:v>940</x:v>
      </x:c>
      <x:c r="L274" s="106" t="s">
        <x:v>951</x:v>
      </x:c>
      <x:c r="M274" s="94" t="s">
        <x:v>3215</x:v>
      </x:c>
      <x:c r="N274" s="109">
        <x:v>0.19843749999999999</x:v>
      </x:c>
      <x:c r="O274" s="94" t="s">
        <x:v>1548</x:v>
      </x:c>
      <x:c r="P274" s="110">
        <x:v>6</x:v>
      </x:c>
      <x:c r="Q274" s="110">
        <x:f t="shared" si="1"/>
        <x:v>1346</x:v>
      </x:c>
      <x:c r="R274" s="112"/>
      <x:c r="S274" s="106" t="s">
        <x:v>951</x:v>
      </x:c>
      <x:c r="T274" s="106" t="s">
        <x:v>961</x:v>
      </x:c>
      <x:c r="U274" s="106" t="s">
        <x:v>961</x:v>
      </x:c>
      <x:c r="V274" s="106"/>
      <x:c r="W274" s="106"/>
      <x:c r="X274" s="112" t="s">
        <x:v>1529</x:v>
      </x:c>
      <x:c r="Y274" s="94"/>
    </x:row>
    <x:row r="275" spans="1:25" ht="39.95000000000000284217" customHeight="1">
      <x:c r="A275" s="140" t="s">
        <x:v>226</x:v>
      </x:c>
      <x:c r="B275" s="106">
        <x:v>273</x:v>
      </x:c>
      <x:c r="C275" s="106">
        <x:v>6</x:v>
      </x:c>
      <x:c r="D275" s="106">
        <x:v>10</x:v>
      </x:c>
      <x:c r="E275" s="94" t="s">
        <x:v>2774</x:v>
      </x:c>
      <x:c r="F275" s="94" t="s">
        <x:v>1795</x:v>
      </x:c>
      <x:c r="G275" s="94" t="s">
        <x:v>1281</x:v>
      </x:c>
      <x:c r="H275" s="94" t="s">
        <x:v>1345</x:v>
      </x:c>
      <x:c r="I275" s="106">
        <x:v>3</x:v>
      </x:c>
      <x:c r="J275" s="94" t="s">
        <x:v>3185</x:v>
      </x:c>
      <x:c r="K275" s="94" t="s">
        <x:v>694</x:v>
      </x:c>
      <x:c r="L275" s="106" t="s">
        <x:v>935</x:v>
      </x:c>
      <x:c r="M275" s="94" t="s">
        <x:v>905</x:v>
      </x:c>
      <x:c r="N275" s="109">
        <x:v>0.19890046296296296</x:v>
      </x:c>
      <x:c r="O275" s="94" t="s">
        <x:v>1665</x:v>
      </x:c>
      <x:c r="P275" s="110">
        <x:v>7</x:v>
      </x:c>
      <x:c r="Q275" s="110">
        <x:f t="shared" si="1"/>
        <x:v>1353</x:v>
      </x:c>
      <x:c r="R275" s="112"/>
      <x:c r="S275" s="106" t="s">
        <x:v>935</x:v>
      </x:c>
      <x:c r="T275" s="106" t="s">
        <x:v>960</x:v>
      </x:c>
      <x:c r="U275" s="106" t="s">
        <x:v>960</x:v>
      </x:c>
      <x:c r="V275" s="106"/>
      <x:c r="W275" s="106"/>
      <x:c r="X275" s="112"/>
      <x:c r="Y275" s="94"/>
    </x:row>
    <x:row r="276" spans="1:25" ht="39.95000000000000284217" customHeight="1">
      <x:c r="A276" s="140" t="s">
        <x:v>226</x:v>
      </x:c>
      <x:c r="B276" s="106">
        <x:v>274</x:v>
      </x:c>
      <x:c r="C276" s="106">
        <x:v>9</x:v>
      </x:c>
      <x:c r="D276" s="106">
        <x:v>10</x:v>
      </x:c>
      <x:c r="E276" s="94" t="s">
        <x:v>1277</x:v>
      </x:c>
      <x:c r="F276" s="94" t="s">
        <x:v>1706</x:v>
      </x:c>
      <x:c r="G276" s="94" t="s">
        <x:v>1136</x:v>
      </x:c>
      <x:c r="H276" s="94" t="s">
        <x:v>2453</x:v>
      </x:c>
      <x:c r="I276" s="106">
        <x:v>4</x:v>
      </x:c>
      <x:c r="J276" s="94" t="s">
        <x:v>1169</x:v>
      </x:c>
      <x:c r="K276" s="94" t="s">
        <x:v>1057</x:v>
      </x:c>
      <x:c r="L276" s="106" t="s">
        <x:v>2022</x:v>
      </x:c>
      <x:c r="M276" s="94" t="s">
        <x:v>3070</x:v>
      </x:c>
      <x:c r="N276" s="109">
        <x:v>0.19994212962962962</x:v>
      </x:c>
      <x:c r="O276" s="94" t="s">
        <x:v>1665</x:v>
      </x:c>
      <x:c r="P276" s="110">
        <x:v>6</x:v>
      </x:c>
      <x:c r="Q276" s="110">
        <x:f t="shared" si="1"/>
        <x:v>1359</x:v>
      </x:c>
      <x:c r="R276" s="112" t="s">
        <x:v>3551</x:v>
      </x:c>
      <x:c r="S276" s="106" t="s">
        <x:v>2022</x:v>
      </x:c>
      <x:c r="T276" s="106" t="s">
        <x:v>2029</x:v>
      </x:c>
      <x:c r="U276" s="106" t="s">
        <x:v>945</x:v>
      </x:c>
      <x:c r="V276" s="106"/>
      <x:c r="W276" s="106"/>
      <x:c r="X276" s="112"/>
      <x:c r="Y276" s="94"/>
    </x:row>
    <x:row r="277" spans="1:25" ht="39.95000000000000284217" customHeight="1">
      <x:c r="A277" s="140" t="s">
        <x:v>226</x:v>
      </x:c>
      <x:c r="B277" s="106">
        <x:v>275</x:v>
      </x:c>
      <x:c r="C277" s="106">
        <x:v>9</x:v>
      </x:c>
      <x:c r="D277" s="106">
        <x:v>10</x:v>
      </x:c>
      <x:c r="E277" s="94" t="s">
        <x:v>1157</x:v>
      </x:c>
      <x:c r="F277" s="94" t="s">
        <x:v>2540</x:v>
      </x:c>
      <x:c r="G277" s="94" t="s">
        <x:v>1131</x:v>
      </x:c>
      <x:c r="H277" s="94" t="s">
        <x:v>2453</x:v>
      </x:c>
      <x:c r="I277" s="106">
        <x:v>4</x:v>
      </x:c>
      <x:c r="J277" s="94" t="s">
        <x:v>1275</x:v>
      </x:c>
      <x:c r="K277" s="94" t="s">
        <x:v>1057</x:v>
      </x:c>
      <x:c r="L277" s="106" t="s">
        <x:v>2022</x:v>
      </x:c>
      <x:c r="M277" s="94" t="s">
        <x:v>3070</x:v>
      </x:c>
      <x:c r="N277" s="109">
        <x:v>0.20098379629629629</x:v>
      </x:c>
      <x:c r="O277" s="94" t="s">
        <x:v>1655</x:v>
      </x:c>
      <x:c r="P277" s="110">
        <x:v>6</x:v>
      </x:c>
      <x:c r="Q277" s="110">
        <x:f t="shared" ref="Q277:Q308" si="2">Q276+P277</x:f>
        <x:v>1365</x:v>
      </x:c>
      <x:c r="R277" s="112" t="s">
        <x:v>3577</x:v>
      </x:c>
      <x:c r="S277" s="106" t="s">
        <x:v>2022</x:v>
      </x:c>
      <x:c r="T277" s="106" t="s">
        <x:v>2029</x:v>
      </x:c>
      <x:c r="U277" s="106" t="s">
        <x:v>945</x:v>
      </x:c>
      <x:c r="V277" s="106"/>
      <x:c r="W277" s="106"/>
      <x:c r="X277" s="112"/>
      <x:c r="Y277" s="94"/>
    </x:row>
    <x:row r="278" spans="1:25" ht="39.95000000000000284217" customHeight="1">
      <x:c r="A278" s="140" t="s">
        <x:v>226</x:v>
      </x:c>
      <x:c r="B278" s="106">
        <x:v>276</x:v>
      </x:c>
      <x:c r="C278" s="106">
        <x:v>9</x:v>
      </x:c>
      <x:c r="D278" s="106">
        <x:v>10</x:v>
      </x:c>
      <x:c r="E278" s="94" t="s">
        <x:v>1792</x:v>
      </x:c>
      <x:c r="F278" s="94" t="s">
        <x:v>1729</x:v>
      </x:c>
      <x:c r="G278" s="94" t="s">
        <x:v>1725</x:v>
      </x:c>
      <x:c r="H278" s="94" t="s">
        <x:v>2453</x:v>
      </x:c>
      <x:c r="I278" s="106">
        <x:v>4</x:v>
      </x:c>
      <x:c r="J278" s="94" t="s">
        <x:v>2305</x:v>
      </x:c>
      <x:c r="K278" s="94" t="s">
        <x:v>1057</x:v>
      </x:c>
      <x:c r="L278" s="106" t="s">
        <x:v>962</x:v>
      </x:c>
      <x:c r="M278" s="94" t="s">
        <x:v>3070</x:v>
      </x:c>
      <x:c r="N278" s="109">
        <x:v>0.20376157407407408</x:v>
      </x:c>
      <x:c r="O278" s="94" t="s">
        <x:v>1655</x:v>
      </x:c>
      <x:c r="P278" s="110">
        <x:v>6</x:v>
      </x:c>
      <x:c r="Q278" s="110">
        <x:f t="shared" si="2"/>
        <x:v>1371</x:v>
      </x:c>
      <x:c r="R278" s="112" t="s">
        <x:v>3569</x:v>
      </x:c>
      <x:c r="S278" s="106" t="s">
        <x:v>962</x:v>
      </x:c>
      <x:c r="T278" s="106" t="s">
        <x:v>2033</x:v>
      </x:c>
      <x:c r="U278" s="106" t="s">
        <x:v>2027</x:v>
      </x:c>
      <x:c r="V278" s="106" t="s">
        <x:v>1587</x:v>
      </x:c>
      <x:c r="W278" s="106"/>
      <x:c r="X278" s="112"/>
      <x:c r="Y278" s="94"/>
    </x:row>
    <x:row r="279" spans="1:25" ht="39.95000000000000284217" customHeight="1">
      <x:c r="A279" s="140" t="s">
        <x:v>226</x:v>
      </x:c>
      <x:c r="B279" s="106">
        <x:v>277</x:v>
      </x:c>
      <x:c r="C279" s="106">
        <x:v>9</x:v>
      </x:c>
      <x:c r="D279" s="106">
        <x:v>10</x:v>
      </x:c>
      <x:c r="E279" s="94" t="s">
        <x:v>1168</x:v>
      </x:c>
      <x:c r="F279" s="94" t="s">
        <x:v>1708</x:v>
      </x:c>
      <x:c r="G279" s="94" t="s">
        <x:v>1140</x:v>
      </x:c>
      <x:c r="H279" s="94" t="s">
        <x:v>2453</x:v>
      </x:c>
      <x:c r="I279" s="106">
        <x:v>4</x:v>
      </x:c>
      <x:c r="J279" s="94" t="s">
        <x:v>1280</x:v>
      </x:c>
      <x:c r="K279" s="94" t="s">
        <x:v>1057</x:v>
      </x:c>
      <x:c r="L279" s="106" t="s">
        <x:v>2022</x:v>
      </x:c>
      <x:c r="M279" s="94" t="s">
        <x:v>3070</x:v>
      </x:c>
      <x:c r="N279" s="109">
        <x:v>0.20480324074074074</x:v>
      </x:c>
      <x:c r="O279" s="94" t="s">
        <x:v>1655</x:v>
      </x:c>
      <x:c r="P279" s="110">
        <x:v>6</x:v>
      </x:c>
      <x:c r="Q279" s="110">
        <x:f t="shared" si="2"/>
        <x:v>1377</x:v>
      </x:c>
      <x:c r="R279" s="112" t="s">
        <x:v>3237</x:v>
      </x:c>
      <x:c r="S279" s="106" t="s">
        <x:v>2022</x:v>
      </x:c>
      <x:c r="T279" s="106" t="s">
        <x:v>2029</x:v>
      </x:c>
      <x:c r="U279" s="106" t="s">
        <x:v>945</x:v>
      </x:c>
      <x:c r="V279" s="106"/>
      <x:c r="W279" s="106"/>
      <x:c r="X279" s="112"/>
      <x:c r="Y279" s="94"/>
    </x:row>
    <x:row r="280" spans="1:25" ht="39.95000000000000284217" customHeight="1">
      <x:c r="A280" s="140" t="s">
        <x:v>226</x:v>
      </x:c>
      <x:c r="B280" s="106">
        <x:v>278</x:v>
      </x:c>
      <x:c r="C280" s="106">
        <x:v>1</x:v>
      </x:c>
      <x:c r="D280" s="106">
        <x:v>10</x:v>
      </x:c>
      <x:c r="E280" s="94" t="s">
        <x:v>2626</x:v>
      </x:c>
      <x:c r="F280" s="94" t="s">
        <x:v>1717</x:v>
      </x:c>
      <x:c r="G280" s="94" t="s">
        <x:v>1272</x:v>
      </x:c>
      <x:c r="H280" s="94" t="s">
        <x:v>3068</x:v>
      </x:c>
      <x:c r="I280" s="106">
        <x:v>2</x:v>
      </x:c>
      <x:c r="J280" s="94" t="s">
        <x:v>670</x:v>
      </x:c>
      <x:c r="K280" s="94" t="s">
        <x:v>940</x:v>
      </x:c>
      <x:c r="L280" s="106" t="s">
        <x:v>1988</x:v>
      </x:c>
      <x:c r="M280" s="94" t="s">
        <x:v>769</x:v>
      </x:c>
      <x:c r="N280" s="109">
        <x:v>0.20572916666666666</x:v>
      </x:c>
      <x:c r="O280" s="94" t="s">
        <x:v>712</x:v>
      </x:c>
      <x:c r="P280" s="110">
        <x:v>5</x:v>
      </x:c>
      <x:c r="Q280" s="110">
        <x:f t="shared" si="2"/>
        <x:v>1382</x:v>
      </x:c>
      <x:c r="R280" s="112"/>
      <x:c r="S280" s="106" t="s">
        <x:v>1988</x:v>
      </x:c>
      <x:c r="T280" s="106" t="s">
        <x:v>2040</x:v>
      </x:c>
      <x:c r="U280" s="106" t="s">
        <x:v>945</x:v>
      </x:c>
      <x:c r="V280" s="106"/>
      <x:c r="W280" s="106"/>
      <x:c r="X280" s="112"/>
      <x:c r="Y280" s="94"/>
    </x:row>
    <x:row r="281" spans="1:25" ht="39.95000000000000284217" customHeight="1">
      <x:c r="A281" s="140" t="s">
        <x:v>226</x:v>
      </x:c>
      <x:c r="B281" s="106">
        <x:v>279</x:v>
      </x:c>
      <x:c r="C281" s="106">
        <x:v>9</x:v>
      </x:c>
      <x:c r="D281" s="106">
        <x:v>10</x:v>
      </x:c>
      <x:c r="E281" s="94" t="s">
        <x:v>3465</x:v>
      </x:c>
      <x:c r="F281" s="94" t="s">
        <x:v>3489</x:v>
      </x:c>
      <x:c r="G281" s="94" t="s">
        <x:v>1119</x:v>
      </x:c>
      <x:c r="H281" s="94" t="s">
        <x:v>2453</x:v>
      </x:c>
      <x:c r="I281" s="106">
        <x:v>2</x:v>
      </x:c>
      <x:c r="J281" s="94" t="s">
        <x:v>1155</x:v>
      </x:c>
      <x:c r="K281" s="94" t="s">
        <x:v>1057</x:v>
      </x:c>
      <x:c r="L281" s="106" t="s">
        <x:v>1988</x:v>
      </x:c>
      <x:c r="M281" s="94" t="s">
        <x:v>3070</x:v>
      </x:c>
      <x:c r="N281" s="109">
        <x:v>0.2066550925925926</x:v>
      </x:c>
      <x:c r="O281" s="94" t="s">
        <x:v>712</x:v>
      </x:c>
      <x:c r="P281" s="110">
        <x:v>5</x:v>
      </x:c>
      <x:c r="Q281" s="110">
        <x:f t="shared" si="2"/>
        <x:v>1387</x:v>
      </x:c>
      <x:c r="R281" s="112" t="s">
        <x:v>3588</x:v>
      </x:c>
      <x:c r="S281" s="106" t="s">
        <x:v>1988</x:v>
      </x:c>
      <x:c r="T281" s="106" t="s">
        <x:v>2040</x:v>
      </x:c>
      <x:c r="U281" s="106" t="s">
        <x:v>945</x:v>
      </x:c>
      <x:c r="V281" s="106" t="s">
        <x:v>1537</x:v>
      </x:c>
      <x:c r="W281" s="106"/>
      <x:c r="X281" s="112"/>
      <x:c r="Y281" s="94"/>
    </x:row>
    <x:row r="282" spans="1:25" ht="39.95000000000000284217" customHeight="1">
      <x:c r="A282" s="140" t="s">
        <x:v>226</x:v>
      </x:c>
      <x:c r="B282" s="106">
        <x:v>280</x:v>
      </x:c>
      <x:c r="C282" s="106">
        <x:v>9</x:v>
      </x:c>
      <x:c r="D282" s="106">
        <x:v>10</x:v>
      </x:c>
      <x:c r="E282" s="94" t="s">
        <x:v>922</x:v>
      </x:c>
      <x:c r="F282" s="94" t="s">
        <x:v>1608</x:v>
      </x:c>
      <x:c r="G282" s="94" t="s">
        <x:v>1794</x:v>
      </x:c>
      <x:c r="H282" s="94" t="s">
        <x:v>2453</x:v>
      </x:c>
      <x:c r="I282" s="106">
        <x:v>3</x:v>
      </x:c>
      <x:c r="J282" s="94" t="s">
        <x:v>1335</x:v>
      </x:c>
      <x:c r="K282" s="94" t="s">
        <x:v>1057</x:v>
      </x:c>
      <x:c r="L282" s="106" t="s">
        <x:v>935</x:v>
      </x:c>
      <x:c r="M282" s="94" t="s">
        <x:v>3070</x:v>
      </x:c>
      <x:c r="N282" s="109">
        <x:v>0.20711805555555557</x:v>
      </x:c>
      <x:c r="O282" s="94" t="s">
        <x:v>1637</x:v>
      </x:c>
      <x:c r="P282" s="110">
        <x:v>4</x:v>
      </x:c>
      <x:c r="Q282" s="110">
        <x:f t="shared" si="2"/>
        <x:v>1391</x:v>
      </x:c>
      <x:c r="R282" s="112" t="s">
        <x:v>1266</x:v>
      </x:c>
      <x:c r="S282" s="106" t="s">
        <x:v>935</x:v>
      </x:c>
      <x:c r="T282" s="106" t="s">
        <x:v>960</x:v>
      </x:c>
      <x:c r="U282" s="106" t="s">
        <x:v>934</x:v>
      </x:c>
      <x:c r="V282" s="106"/>
      <x:c r="W282" s="106"/>
      <x:c r="X282" s="112"/>
      <x:c r="Y282" s="94"/>
    </x:row>
    <x:row r="283" spans="1:25" ht="39.95000000000000284217" customHeight="1">
      <x:c r="A283" s="140" t="s">
        <x:v>226</x:v>
      </x:c>
      <x:c r="B283" s="106">
        <x:v>281</x:v>
      </x:c>
      <x:c r="C283" s="106">
        <x:v>1</x:v>
      </x:c>
      <x:c r="D283" s="106">
        <x:v>10</x:v>
      </x:c>
      <x:c r="E283" s="94" t="s">
        <x:v>3326</x:v>
      </x:c>
      <x:c r="F283" s="94" t="s">
        <x:v>3475</x:v>
      </x:c>
      <x:c r="G283" s="94" t="s">
        <x:v>3476</x:v>
      </x:c>
      <x:c r="H283" s="94" t="s">
        <x:v>3068</x:v>
      </x:c>
      <x:c r="I283" s="106">
        <x:v>2</x:v>
      </x:c>
      <x:c r="J283" s="94" t="s">
        <x:v>1644</x:v>
      </x:c>
      <x:c r="K283" s="94" t="s">
        <x:v>940</x:v>
      </x:c>
      <x:c r="L283" s="106" t="s">
        <x:v>2016</x:v>
      </x:c>
      <x:c r="M283" s="94" t="s">
        <x:v>769</x:v>
      </x:c>
      <x:c r="N283" s="109">
        <x:v>0.20827546296296295</x:v>
      </x:c>
      <x:c r="O283" s="94" t="s">
        <x:v>1649</x:v>
      </x:c>
      <x:c r="P283" s="110">
        <x:v>5</x:v>
      </x:c>
      <x:c r="Q283" s="110">
        <x:f t="shared" si="2"/>
        <x:v>1396</x:v>
      </x:c>
      <x:c r="R283" s="112"/>
      <x:c r="S283" s="106" t="s">
        <x:v>2016</x:v>
      </x:c>
      <x:c r="T283" s="106" t="s">
        <x:v>2022</x:v>
      </x:c>
      <x:c r="U283" s="106" t="s">
        <x:v>1988</x:v>
      </x:c>
      <x:c r="V283" s="106" t="s">
        <x:v>1563</x:v>
      </x:c>
      <x:c r="W283" s="106"/>
      <x:c r="X283" s="112"/>
      <x:c r="Y283" s="94"/>
    </x:row>
    <x:row r="284" spans="1:25" ht="39.95000000000000284217" customHeight="1">
      <x:c r="A284" s="140" t="s">
        <x:v>226</x:v>
      </x:c>
      <x:c r="B284" s="106">
        <x:v>282</x:v>
      </x:c>
      <x:c r="C284" s="106">
        <x:v>2</x:v>
      </x:c>
      <x:c r="D284" s="106">
        <x:v>5</x:v>
      </x:c>
      <x:c r="E284" s="94" t="s">
        <x:v>2625</x:v>
      </x:c>
      <x:c r="F284" s="94" t="s">
        <x:v>2447</x:v>
      </x:c>
      <x:c r="G284" s="94" t="s">
        <x:v>3462</x:v>
      </x:c>
      <x:c r="H284" s="94" t="s">
        <x:v>3023</x:v>
      </x:c>
      <x:c r="I284" s="106">
        <x:v>1</x:v>
      </x:c>
      <x:c r="J284" s="94" t="s">
        <x:v>372</x:v>
      </x:c>
      <x:c r="K284" s="94" t="s">
        <x:v>940</x:v>
      </x:c>
      <x:c r="L284" s="106" t="s">
        <x:v>960</x:v>
      </x:c>
      <x:c r="M284" s="94" t="s">
        <x:v>738</x:v>
      </x:c>
      <x:c r="N284" s="109">
        <x:v>0.20868055555555556</x:v>
      </x:c>
      <x:c r="O284" s="94" t="s">
        <x:v>1649</x:v>
      </x:c>
      <x:c r="P284" s="110">
        <x:v>3</x:v>
      </x:c>
      <x:c r="Q284" s="110">
        <x:f t="shared" si="2"/>
        <x:v>1399</x:v>
      </x:c>
      <x:c r="R284" s="112"/>
      <x:c r="S284" s="106" t="s">
        <x:v>960</x:v>
      </x:c>
      <x:c r="T284" s="106" t="s">
        <x:v>934</x:v>
      </x:c>
      <x:c r="U284" s="106" t="s">
        <x:v>957</x:v>
      </x:c>
      <x:c r="V284" s="106"/>
      <x:c r="W284" s="106"/>
      <x:c r="X284" s="112"/>
      <x:c r="Y284" s="94"/>
    </x:row>
    <x:row r="285" spans="1:25" ht="39.95000000000000284217" customHeight="1">
      <x:c r="A285" s="140" t="s">
        <x:v>226</x:v>
      </x:c>
      <x:c r="B285" s="106">
        <x:v>283</x:v>
      </x:c>
      <x:c r="C285" s="106">
        <x:v>10</x:v>
      </x:c>
      <x:c r="D285" s="106">
        <x:v>10</x:v>
      </x:c>
      <x:c r="E285" s="94" t="s">
        <x:v>3180</x:v>
      </x:c>
      <x:c r="F285" s="94" t="s">
        <x:v>1111</x:v>
      </x:c>
      <x:c r="G285" s="94" t="s">
        <x:v>2535</x:v>
      </x:c>
      <x:c r="H285" s="94" t="s">
        <x:v>2449</x:v>
      </x:c>
      <x:c r="I285" s="106">
        <x:v>6</x:v>
      </x:c>
      <x:c r="J285" s="94" t="s">
        <x:v>1189</x:v>
      </x:c>
      <x:c r="K285" s="94" t="s">
        <x:v>1057</x:v>
      </x:c>
      <x:c r="L285" s="106" t="s">
        <x:v>2194</x:v>
      </x:c>
      <x:c r="M285" s="94" t="s">
        <x:v>3058</x:v>
      </x:c>
      <x:c r="N285" s="109">
        <x:v>0.21012731481481481</x:v>
      </x:c>
      <x:c r="O285" s="94" t="s">
        <x:v>1649</x:v>
      </x:c>
      <x:c r="P285" s="110">
        <x:v>12</x:v>
      </x:c>
      <x:c r="Q285" s="110">
        <x:f t="shared" si="2"/>
        <x:v>1411</x:v>
      </x:c>
      <x:c r="R285" s="112" t="s">
        <x:v>1156</x:v>
      </x:c>
      <x:c r="S285" s="106" t="s">
        <x:v>2194</x:v>
      </x:c>
      <x:c r="T285" s="106" t="s">
        <x:v>1986</x:v>
      </x:c>
      <x:c r="U285" s="106" t="s">
        <x:v>1986</x:v>
      </x:c>
      <x:c r="V285" s="106"/>
      <x:c r="W285" s="106"/>
      <x:c r="X285" s="112" t="s">
        <x:v>863</x:v>
      </x:c>
      <x:c r="Y285" s="94"/>
    </x:row>
    <x:row r="286" spans="1:25" ht="39.95000000000000284217" customHeight="1">
      <x:c r="A286" s="140" t="s">
        <x:v>226</x:v>
      </x:c>
      <x:c r="B286" s="106">
        <x:v>284</x:v>
      </x:c>
      <x:c r="C286" s="106">
        <x:v>1</x:v>
      </x:c>
      <x:c r="D286" s="106">
        <x:v>10</x:v>
      </x:c>
      <x:c r="E286" s="94" t="s">
        <x:v>850</x:v>
      </x:c>
      <x:c r="F286" s="94" t="s">
        <x:v>1183</x:v>
      </x:c>
      <x:c r="G286" s="94" t="s">
        <x:v>1878</x:v>
      </x:c>
      <x:c r="H286" s="94" t="s">
        <x:v>1054</x:v>
      </x:c>
      <x:c r="I286" s="106">
        <x:v>2</x:v>
      </x:c>
      <x:c r="J286" s="94" t="s">
        <x:v>3201</x:v>
      </x:c>
      <x:c r="K286" s="94" t="s">
        <x:v>940</x:v>
      </x:c>
      <x:c r="L286" s="106" t="s">
        <x:v>1988</x:v>
      </x:c>
      <x:c r="M286" s="94" t="s">
        <x:v>657</x:v>
      </x:c>
      <x:c r="N286" s="109">
        <x:v>0.21105324074074075</x:v>
      </x:c>
      <x:c r="O286" s="94" t="s">
        <x:v>1640</x:v>
      </x:c>
      <x:c r="P286" s="110">
        <x:v>5</x:v>
      </x:c>
      <x:c r="Q286" s="110">
        <x:f t="shared" si="2"/>
        <x:v>1416</x:v>
      </x:c>
      <x:c r="R286" s="112" t="s">
        <x:v>3228</x:v>
      </x:c>
      <x:c r="S286" s="106" t="s">
        <x:v>1988</x:v>
      </x:c>
      <x:c r="T286" s="106" t="s">
        <x:v>2040</x:v>
      </x:c>
      <x:c r="U286" s="106" t="s">
        <x:v>945</x:v>
      </x:c>
      <x:c r="V286" s="106"/>
      <x:c r="W286" s="106"/>
      <x:c r="X286" s="112"/>
      <x:c r="Y286" s="94"/>
    </x:row>
    <x:row r="287" spans="1:25" ht="39.95000000000000284217" customHeight="1">
      <x:c r="A287" s="140" t="s">
        <x:v>226</x:v>
      </x:c>
      <x:c r="B287" s="106">
        <x:v>285</x:v>
      </x:c>
      <x:c r="C287" s="106">
        <x:v>8</x:v>
      </x:c>
      <x:c r="D287" s="106">
        <x:v>10</x:v>
      </x:c>
      <x:c r="E287" s="94" t="s">
        <x:v>791</x:v>
      </x:c>
      <x:c r="F287" s="94" t="s">
        <x:v>1801</x:v>
      </x:c>
      <x:c r="G287" s="94" t="s">
        <x:v>1309</x:v>
      </x:c>
      <x:c r="H287" s="94" t="s">
        <x:v>2459</x:v>
      </x:c>
      <x:c r="I287" s="106">
        <x:v>4</x:v>
      </x:c>
      <x:c r="J287" s="94" t="s">
        <x:v>1541</x:v>
      </x:c>
      <x:c r="K287" s="94" t="s">
        <x:v>3586</x:v>
      </x:c>
      <x:c r="L287" s="106" t="s">
        <x:v>2028</x:v>
      </x:c>
      <x:c r="M287" s="94" t="s">
        <x:v>3597</x:v>
      </x:c>
      <x:c r="N287" s="109">
        <x:v>0.21365740740740741</x:v>
      </x:c>
      <x:c r="O287" s="94" t="s">
        <x:v>1640</x:v>
      </x:c>
      <x:c r="P287" s="110">
        <x:v>12</x:v>
      </x:c>
      <x:c r="Q287" s="110">
        <x:f t="shared" si="2"/>
        <x:v>1428</x:v>
      </x:c>
      <x:c r="R287" s="112"/>
      <x:c r="S287" s="106" t="s">
        <x:v>2028</x:v>
      </x:c>
      <x:c r="T287" s="106" t="s">
        <x:v>937</x:v>
      </x:c>
      <x:c r="U287" s="106" t="s">
        <x:v>937</x:v>
      </x:c>
      <x:c r="V287" s="106"/>
      <x:c r="W287" s="106"/>
      <x:c r="X287" s="112"/>
      <x:c r="Y287" s="94"/>
    </x:row>
    <x:row r="288" spans="1:25" ht="39.95000000000000284217" customHeight="1">
      <x:c r="A288" s="140" t="s">
        <x:v>226</x:v>
      </x:c>
      <x:c r="B288" s="106">
        <x:v>286</x:v>
      </x:c>
      <x:c r="C288" s="106">
        <x:v>8</x:v>
      </x:c>
      <x:c r="D288" s="106">
        <x:v>10</x:v>
      </x:c>
      <x:c r="E288" s="94" t="s">
        <x:v>1487</x:v>
      </x:c>
      <x:c r="F288" s="94" t="s">
        <x:v>1627</x:v>
      </x:c>
      <x:c r="G288" s="94" t="s">
        <x:v>1625</x:v>
      </x:c>
      <x:c r="H288" s="94" t="s">
        <x:v>2501</x:v>
      </x:c>
      <x:c r="I288" s="106">
        <x:v>6</x:v>
      </x:c>
      <x:c r="J288" s="94" t="s">
        <x:v>1652</x:v>
      </x:c>
      <x:c r="K288" s="94" t="s">
        <x:v>3160</x:v>
      </x:c>
      <x:c r="L288" s="106" t="s">
        <x:v>2028</x:v>
      </x:c>
      <x:c r="M288" s="94" t="s">
        <x:v>3234</x:v>
      </x:c>
      <x:c r="N288" s="109">
        <x:v>0.21626157407407406</x:v>
      </x:c>
      <x:c r="O288" s="94" t="s">
        <x:v>1640</x:v>
      </x:c>
      <x:c r="P288" s="110">
        <x:v>12</x:v>
      </x:c>
      <x:c r="Q288" s="110">
        <x:f t="shared" si="2"/>
        <x:v>1440</x:v>
      </x:c>
      <x:c r="R288" s="112"/>
      <x:c r="S288" s="106" t="s">
        <x:v>2028</x:v>
      </x:c>
      <x:c r="T288" s="106" t="s">
        <x:v>937</x:v>
      </x:c>
      <x:c r="U288" s="106" t="s">
        <x:v>937</x:v>
      </x:c>
      <x:c r="V288" s="106"/>
      <x:c r="W288" s="106"/>
      <x:c r="X288" s="112"/>
      <x:c r="Y288" s="94"/>
    </x:row>
    <x:row r="289" spans="1:25" ht="39.95000000000000284217" customHeight="1">
      <x:c r="A289" s="140" t="s">
        <x:v>226</x:v>
      </x:c>
      <x:c r="B289" s="106">
        <x:v>287</x:v>
      </x:c>
      <x:c r="C289" s="106">
        <x:v>9</x:v>
      </x:c>
      <x:c r="D289" s="106">
        <x:v>10</x:v>
      </x:c>
      <x:c r="E289" s="94" t="s">
        <x:v>3327</x:v>
      </x:c>
      <x:c r="F289" s="94" t="s">
        <x:v>1867</x:v>
      </x:c>
      <x:c r="G289" s="94" t="s">
        <x:v>1622</x:v>
      </x:c>
      <x:c r="H289" s="94" t="s">
        <x:v>515</x:v>
      </x:c>
      <x:c r="I289" s="106">
        <x:v>4</x:v>
      </x:c>
      <x:c r="J289" s="94" t="s">
        <x:v>1667</x:v>
      </x:c>
      <x:c r="K289" s="94" t="s">
        <x:v>3594</x:v>
      </x:c>
      <x:c r="L289" s="106" t="s">
        <x:v>1030</x:v>
      </x:c>
      <x:c r="M289" s="94" t="s">
        <x:v>3222</x:v>
      </x:c>
      <x:c r="N289" s="109">
        <x:v>0.2197337962962963</x:v>
      </x:c>
      <x:c r="O289" s="94" t="s">
        <x:v>1640</x:v>
      </x:c>
      <x:c r="P289" s="110">
        <x:v>12</x:v>
      </x:c>
      <x:c r="Q289" s="110">
        <x:f t="shared" si="2"/>
        <x:v>1452</x:v>
      </x:c>
      <x:c r="R289" s="112"/>
      <x:c r="S289" s="106" t="s">
        <x:v>1030</x:v>
      </x:c>
      <x:c r="T289" s="106" t="s">
        <x:v>962</x:v>
      </x:c>
      <x:c r="U289" s="106" t="s">
        <x:v>962</x:v>
      </x:c>
      <x:c r="V289" s="106"/>
      <x:c r="W289" s="106"/>
      <x:c r="X289" s="112"/>
      <x:c r="Y289" s="94"/>
    </x:row>
    <x:row r="290" spans="1:25" ht="39.95000000000000284217" customHeight="1">
      <x:c r="A290" s="140" t="s">
        <x:v>226</x:v>
      </x:c>
      <x:c r="B290" s="106">
        <x:v>288</x:v>
      </x:c>
      <x:c r="C290" s="106">
        <x:v>10</x:v>
      </x:c>
      <x:c r="D290" s="106">
        <x:v>10</x:v>
      </x:c>
      <x:c r="E290" s="94" t="s">
        <x:v>3123</x:v>
      </x:c>
      <x:c r="F290" s="94" t="s">
        <x:v>1686</x:v>
      </x:c>
      <x:c r="G290" s="94" t="s">
        <x:v>1299</x:v>
      </x:c>
      <x:c r="H290" s="94" t="s">
        <x:v>1808</x:v>
      </x:c>
      <x:c r="I290" s="106">
        <x:v>5</x:v>
      </x:c>
      <x:c r="J290" s="94" t="s">
        <x:v>3161</x:v>
      </x:c>
      <x:c r="K290" s="94" t="s">
        <x:v>2328</x:v>
      </x:c>
      <x:c r="L290" s="106" t="s">
        <x:v>1567</x:v>
      </x:c>
      <x:c r="M290" s="94" t="s">
        <x:v>3587</x:v>
      </x:c>
      <x:c r="N290" s="109">
        <x:v>0.22390046296296295</x:v>
      </x:c>
      <x:c r="O290" s="94" t="s">
        <x:v>1640</x:v>
      </x:c>
      <x:c r="P290" s="110">
        <x:v>12</x:v>
      </x:c>
      <x:c r="Q290" s="110">
        <x:f t="shared" si="2"/>
        <x:v>1464</x:v>
      </x:c>
      <x:c r="R290" s="112" t="s">
        <x:v>897</x:v>
      </x:c>
      <x:c r="S290" s="106" t="s">
        <x:v>1567</x:v>
      </x:c>
      <x:c r="T290" s="106" t="s">
        <x:v>368</x:v>
      </x:c>
      <x:c r="U290" s="106" t="s">
        <x:v>368</x:v>
      </x:c>
      <x:c r="V290" s="106"/>
      <x:c r="W290" s="106"/>
      <x:c r="X290" s="112" t="s">
        <x:v>1522</x:v>
      </x:c>
      <x:c r="Y290" s="94" t="s">
        <x:v>1053</x:v>
      </x:c>
    </x:row>
    <x:row r="291" spans="1:25" ht="39.95000000000000284217" customHeight="1">
      <x:c r="A291" s="140" t="s">
        <x:v>226</x:v>
      </x:c>
      <x:c r="B291" s="106">
        <x:v>289</x:v>
      </x:c>
      <x:c r="C291" s="106">
        <x:v>1</x:v>
      </x:c>
      <x:c r="D291" s="106">
        <x:v>10</x:v>
      </x:c>
      <x:c r="E291" s="94" t="s">
        <x:v>787</x:v>
      </x:c>
      <x:c r="F291" s="94" t="s">
        <x:v>1623</x:v>
      </x:c>
      <x:c r="G291" s="94" t="s">
        <x:v>1809</x:v>
      </x:c>
      <x:c r="H291" s="94" t="s">
        <x:v>3068</x:v>
      </x:c>
      <x:c r="I291" s="106">
        <x:v>2</x:v>
      </x:c>
      <x:c r="J291" s="94" t="s">
        <x:v>892</x:v>
      </x:c>
      <x:c r="K291" s="94" t="s">
        <x:v>940</x:v>
      </x:c>
      <x:c r="L291" s="106" t="s">
        <x:v>1988</x:v>
      </x:c>
      <x:c r="M291" s="94" t="s">
        <x:v>769</x:v>
      </x:c>
      <x:c r="N291" s="109">
        <x:v>0.2248263888888889</x:v>
      </x:c>
      <x:c r="O291" s="94" t="s">
        <x:v>1640</x:v>
      </x:c>
      <x:c r="P291" s="110">
        <x:v>10</x:v>
      </x:c>
      <x:c r="Q291" s="110">
        <x:f t="shared" si="2"/>
        <x:v>1474</x:v>
      </x:c>
      <x:c r="R291" s="112"/>
      <x:c r="S291" s="106" t="s">
        <x:v>1988</x:v>
      </x:c>
      <x:c r="T291" s="106" t="s">
        <x:v>2040</x:v>
      </x:c>
      <x:c r="U291" s="106" t="s">
        <x:v>945</x:v>
      </x:c>
      <x:c r="V291" s="106"/>
      <x:c r="W291" s="106"/>
      <x:c r="X291" s="112"/>
      <x:c r="Y291" s="94"/>
    </x:row>
    <x:row r="292" spans="1:25" ht="39.95000000000000284217" customHeight="1">
      <x:c r="A292" s="140" t="s">
        <x:v>226</x:v>
      </x:c>
      <x:c r="B292" s="106">
        <x:v>290</x:v>
      </x:c>
      <x:c r="C292" s="106">
        <x:v>1</x:v>
      </x:c>
      <x:c r="D292" s="106">
        <x:v>10</x:v>
      </x:c>
      <x:c r="E292" s="94" t="s">
        <x:v>3595</x:v>
      </x:c>
      <x:c r="F292" s="94" t="s">
        <x:v>1712</x:v>
      </x:c>
      <x:c r="G292" s="94" t="s">
        <x:v>1811</x:v>
      </x:c>
      <x:c r="H292" s="94" t="s">
        <x:v>3068</x:v>
      </x:c>
      <x:c r="I292" s="106">
        <x:v>2</x:v>
      </x:c>
      <x:c r="J292" s="94" t="s">
        <x:v>3600</x:v>
      </x:c>
      <x:c r="K292" s="94" t="s">
        <x:v>940</x:v>
      </x:c>
      <x:c r="L292" s="106" t="s">
        <x:v>1988</x:v>
      </x:c>
      <x:c r="M292" s="94" t="s">
        <x:v>769</x:v>
      </x:c>
      <x:c r="N292" s="109">
        <x:v>0.22575231481481481</x:v>
      </x:c>
      <x:c r="O292" s="94" t="s">
        <x:v>893</x:v>
      </x:c>
      <x:c r="P292" s="110">
        <x:v>5</x:v>
      </x:c>
      <x:c r="Q292" s="110">
        <x:f t="shared" si="2"/>
        <x:v>1479</x:v>
      </x:c>
      <x:c r="R292" s="112"/>
      <x:c r="S292" s="106" t="s">
        <x:v>1988</x:v>
      </x:c>
      <x:c r="T292" s="106" t="s">
        <x:v>2040</x:v>
      </x:c>
      <x:c r="U292" s="106" t="s">
        <x:v>945</x:v>
      </x:c>
      <x:c r="V292" s="106" t="s">
        <x:v>1571</x:v>
      </x:c>
      <x:c r="W292" s="106"/>
      <x:c r="X292" s="112" t="s">
        <x:v>699</x:v>
      </x:c>
      <x:c r="Y292" s="94"/>
    </x:row>
    <x:row r="293" spans="1:25" ht="39.95000000000000284217" customHeight="1">
      <x:c r="A293" s="140" t="s">
        <x:v>226</x:v>
      </x:c>
      <x:c r="B293" s="106">
        <x:v>291</x:v>
      </x:c>
      <x:c r="C293" s="106">
        <x:v>1</x:v>
      </x:c>
      <x:c r="D293" s="106">
        <x:v>8</x:v>
      </x:c>
      <x:c r="E293" s="94" t="s">
        <x:v>789</x:v>
      </x:c>
      <x:c r="F293" s="94" t="s">
        <x:v>3490</x:v>
      </x:c>
      <x:c r="G293" s="94" t="s">
        <x:v>3487</x:v>
      </x:c>
      <x:c r="H293" s="94" t="s">
        <x:v>3674</x:v>
      </x:c>
      <x:c r="I293" s="106">
        <x:v>2</x:v>
      </x:c>
      <x:c r="J293" s="94" t="s">
        <x:v>1663</x:v>
      </x:c>
      <x:c r="K293" s="94" t="s">
        <x:v>940</x:v>
      </x:c>
      <x:c r="L293" s="106" t="s">
        <x:v>961</x:v>
      </x:c>
      <x:c r="M293" s="94" t="s">
        <x:v>3654</x:v>
      </x:c>
      <x:c r="N293" s="109">
        <x:v>0.22627314814814814</x:v>
      </x:c>
      <x:c r="O293" s="94" t="s">
        <x:v>893</x:v>
      </x:c>
      <x:c r="P293" s="110">
        <x:v>4</x:v>
      </x:c>
      <x:c r="Q293" s="110">
        <x:f t="shared" si="2"/>
        <x:v>1483</x:v>
      </x:c>
      <x:c r="R293" s="112"/>
      <x:c r="S293" s="106" t="s">
        <x:v>961</x:v>
      </x:c>
      <x:c r="T293" s="106" t="s">
        <x:v>935</x:v>
      </x:c>
      <x:c r="U293" s="106" t="s">
        <x:v>960</x:v>
      </x:c>
      <x:c r="V293" s="106"/>
      <x:c r="W293" s="106"/>
      <x:c r="X293" s="112"/>
      <x:c r="Y293" s="94"/>
    </x:row>
    <x:row r="294" spans="1:25" ht="39.95000000000000284217" customHeight="1">
      <x:c r="A294" s="140" t="s">
        <x:v>226</x:v>
      </x:c>
      <x:c r="B294" s="106">
        <x:v>292</x:v>
      </x:c>
      <x:c r="C294" s="106">
        <x:v>1</x:v>
      </x:c>
      <x:c r="D294" s="106">
        <x:v>8</x:v>
      </x:c>
      <x:c r="E294" s="94" t="s">
        <x:v>3328</x:v>
      </x:c>
      <x:c r="F294" s="94" t="s">
        <x:v>1715</x:v>
      </x:c>
      <x:c r="G294" s="94" t="s">
        <x:v>3584</x:v>
      </x:c>
      <x:c r="H294" s="94" t="s">
        <x:v>3674</x:v>
      </x:c>
      <x:c r="I294" s="106">
        <x:v>2</x:v>
      </x:c>
      <x:c r="J294" s="94" t="s">
        <x:v>393</x:v>
      </x:c>
      <x:c r="K294" s="94" t="s">
        <x:v>940</x:v>
      </x:c>
      <x:c r="L294" s="106" t="s">
        <x:v>961</x:v>
      </x:c>
      <x:c r="M294" s="94" t="s">
        <x:v>3654</x:v>
      </x:c>
      <x:c r="N294" s="109">
        <x:v>0.22679398148148147</x:v>
      </x:c>
      <x:c r="O294" s="94" t="s">
        <x:v>893</x:v>
      </x:c>
      <x:c r="P294" s="110">
        <x:v>4</x:v>
      </x:c>
      <x:c r="Q294" s="110">
        <x:f t="shared" si="2"/>
        <x:v>1487</x:v>
      </x:c>
      <x:c r="R294" s="112"/>
      <x:c r="S294" s="106" t="s">
        <x:v>961</x:v>
      </x:c>
      <x:c r="T294" s="106" t="s">
        <x:v>935</x:v>
      </x:c>
      <x:c r="U294" s="106" t="s">
        <x:v>960</x:v>
      </x:c>
      <x:c r="V294" s="106"/>
      <x:c r="W294" s="106"/>
      <x:c r="X294" s="112"/>
      <x:c r="Y294" s="94" t="s">
        <x:v>370</x:v>
      </x:c>
    </x:row>
    <x:row r="295" spans="1:25" ht="39.95000000000000284217" customHeight="1">
      <x:c r="A295" s="140" t="s">
        <x:v>226</x:v>
      </x:c>
      <x:c r="B295" s="106">
        <x:v>293</x:v>
      </x:c>
      <x:c r="C295" s="106">
        <x:v>1</x:v>
      </x:c>
      <x:c r="D295" s="106">
        <x:v>10</x:v>
      </x:c>
      <x:c r="E295" s="94" t="s">
        <x:v>2233</x:v>
      </x:c>
      <x:c r="F295" s="94" t="s">
        <x:v>3469</x:v>
      </x:c>
      <x:c r="G295" s="94" t="s">
        <x:v>2645</x:v>
      </x:c>
      <x:c r="H295" s="94" t="s">
        <x:v>3068</x:v>
      </x:c>
      <x:c r="I295" s="106">
        <x:v>2</x:v>
      </x:c>
      <x:c r="J295" s="94" t="s">
        <x:v>3208</x:v>
      </x:c>
      <x:c r="K295" s="94" t="s">
        <x:v>940</x:v>
      </x:c>
      <x:c r="L295" s="106" t="s">
        <x:v>937</x:v>
      </x:c>
      <x:c r="M295" s="94" t="s">
        <x:v>769</x:v>
      </x:c>
      <x:c r="N295" s="109">
        <x:v>0.22887731481481483</x:v>
      </x:c>
      <x:c r="O295" s="94" t="s">
        <x:v>696</x:v>
      </x:c>
      <x:c r="P295" s="110">
        <x:v>8</x:v>
      </x:c>
      <x:c r="Q295" s="110">
        <x:f t="shared" si="2"/>
        <x:v>1495</x:v>
      </x:c>
      <x:c r="R295" s="112"/>
      <x:c r="S295" s="106" t="s">
        <x:v>937</x:v>
      </x:c>
      <x:c r="T295" s="106" t="s">
        <x:v>2168</x:v>
      </x:c>
      <x:c r="U295" s="106" t="s">
        <x:v>2170</x:v>
      </x:c>
      <x:c r="V295" s="106"/>
      <x:c r="W295" s="106"/>
      <x:c r="X295" s="112"/>
      <x:c r="Y295" s="94" t="s">
        <x:v>3456</x:v>
      </x:c>
    </x:row>
    <x:row r="296" spans="1:25" ht="39.95000000000000284217" customHeight="1">
      <x:c r="A296" s="140" t="s">
        <x:v>226</x:v>
      </x:c>
      <x:c r="B296" s="106">
        <x:v>294</x:v>
      </x:c>
      <x:c r="C296" s="106">
        <x:v>1</x:v>
      </x:c>
      <x:c r="D296" s="106">
        <x:v>10</x:v>
      </x:c>
      <x:c r="E296" s="94" t="s">
        <x:v>3330</x:v>
      </x:c>
      <x:c r="F296" s="94" t="s">
        <x:v>1818</x:v>
      </x:c>
      <x:c r="G296" s="94" t="s">
        <x:v>1605</x:v>
      </x:c>
      <x:c r="H296" s="94" t="s">
        <x:v>3068</x:v>
      </x:c>
      <x:c r="I296" s="106">
        <x:v>2</x:v>
      </x:c>
      <x:c r="J296" s="94" t="s">
        <x:v>885</x:v>
      </x:c>
      <x:c r="K296" s="94" t="s">
        <x:v>940</x:v>
      </x:c>
      <x:c r="L296" s="106" t="s">
        <x:v>1988</x:v>
      </x:c>
      <x:c r="M296" s="94" t="s">
        <x:v>769</x:v>
      </x:c>
      <x:c r="N296" s="109">
        <x:v>0.22980324074074074</x:v>
      </x:c>
      <x:c r="O296" s="94" t="s">
        <x:v>696</x:v>
      </x:c>
      <x:c r="P296" s="110">
        <x:v>5</x:v>
      </x:c>
      <x:c r="Q296" s="110">
        <x:f t="shared" si="2"/>
        <x:v>1500</x:v>
      </x:c>
      <x:c r="R296" s="112"/>
      <x:c r="S296" s="106" t="s">
        <x:v>1988</x:v>
      </x:c>
      <x:c r="T296" s="106" t="s">
        <x:v>2040</x:v>
      </x:c>
      <x:c r="U296" s="106" t="s">
        <x:v>945</x:v>
      </x:c>
      <x:c r="V296" s="106"/>
      <x:c r="W296" s="106"/>
      <x:c r="X296" s="112"/>
      <x:c r="Y296" s="94" t="s">
        <x:v>1635</x:v>
      </x:c>
    </x:row>
    <x:row r="297" spans="1:25" ht="39.95000000000000284217" customHeight="1">
      <x:c r="A297" s="140" t="s">
        <x:v>226</x:v>
      </x:c>
      <x:c r="B297" s="106">
        <x:v>295</x:v>
      </x:c>
      <x:c r="C297" s="106">
        <x:v>1</x:v>
      </x:c>
      <x:c r="D297" s="106">
        <x:v>10</x:v>
      </x:c>
      <x:c r="E297" s="94" t="s">
        <x:v>3329</x:v>
      </x:c>
      <x:c r="F297" s="94" t="s">
        <x:v>2552</x:v>
      </x:c>
      <x:c r="G297" s="94" t="s">
        <x:v>3497</x:v>
      </x:c>
      <x:c r="H297" s="94" t="s">
        <x:v>3068</x:v>
      </x:c>
      <x:c r="I297" s="106">
        <x:v>2</x:v>
      </x:c>
      <x:c r="J297" s="94" t="s">
        <x:v>687</x:v>
      </x:c>
      <x:c r="K297" s="94" t="s">
        <x:v>940</x:v>
      </x:c>
      <x:c r="L297" s="106" t="s">
        <x:v>1988</x:v>
      </x:c>
      <x:c r="M297" s="94" t="s">
        <x:v>769</x:v>
      </x:c>
      <x:c r="N297" s="109">
        <x:v>0.23072916666666668</x:v>
      </x:c>
      <x:c r="O297" s="94" t="s">
        <x:v>696</x:v>
      </x:c>
      <x:c r="P297" s="110">
        <x:v>5</x:v>
      </x:c>
      <x:c r="Q297" s="110">
        <x:f t="shared" si="2"/>
        <x:v>1505</x:v>
      </x:c>
      <x:c r="R297" s="112"/>
      <x:c r="S297" s="106" t="s">
        <x:v>1988</x:v>
      </x:c>
      <x:c r="T297" s="106" t="s">
        <x:v>2040</x:v>
      </x:c>
      <x:c r="U297" s="106" t="s">
        <x:v>945</x:v>
      </x:c>
      <x:c r="V297" s="106"/>
      <x:c r="W297" s="106"/>
      <x:c r="X297" s="112"/>
      <x:c r="Y297" s="94" t="s">
        <x:v>1635</x:v>
      </x:c>
    </x:row>
    <x:row r="298" spans="1:25" ht="39.95000000000000284217" customHeight="1">
      <x:c r="A298" s="140" t="s">
        <x:v>226</x:v>
      </x:c>
      <x:c r="B298" s="106">
        <x:v>296</x:v>
      </x:c>
      <x:c r="C298" s="106">
        <x:v>1</x:v>
      </x:c>
      <x:c r="D298" s="106">
        <x:v>10</x:v>
      </x:c>
      <x:c r="E298" s="94" t="s">
        <x:v>1488</x:v>
      </x:c>
      <x:c r="F298" s="94" t="s">
        <x:v>1716</x:v>
      </x:c>
      <x:c r="G298" s="94" t="s">
        <x:v>2450</x:v>
      </x:c>
      <x:c r="H298" s="94" t="s">
        <x:v>3068</x:v>
      </x:c>
      <x:c r="I298" s="106">
        <x:v>2</x:v>
      </x:c>
      <x:c r="J298" s="94" t="s">
        <x:v>1562</x:v>
      </x:c>
      <x:c r="K298" s="94" t="s">
        <x:v>940</x:v>
      </x:c>
      <x:c r="L298" s="106" t="s">
        <x:v>1988</x:v>
      </x:c>
      <x:c r="M298" s="94" t="s">
        <x:v>769</x:v>
      </x:c>
      <x:c r="N298" s="109">
        <x:v>0.23165509259259259</x:v>
      </x:c>
      <x:c r="O298" s="94" t="s">
        <x:v>696</x:v>
      </x:c>
      <x:c r="P298" s="110">
        <x:v>5</x:v>
      </x:c>
      <x:c r="Q298" s="110">
        <x:f t="shared" si="2"/>
        <x:v>1510</x:v>
      </x:c>
      <x:c r="R298" s="112"/>
      <x:c r="S298" s="106" t="s">
        <x:v>1988</x:v>
      </x:c>
      <x:c r="T298" s="106" t="s">
        <x:v>2040</x:v>
      </x:c>
      <x:c r="U298" s="106" t="s">
        <x:v>945</x:v>
      </x:c>
      <x:c r="V298" s="106"/>
      <x:c r="W298" s="106"/>
      <x:c r="X298" s="112" t="s">
        <x:v>3190</x:v>
      </x:c>
      <x:c r="Y298" s="94"/>
    </x:row>
    <x:row r="299" spans="1:25" ht="39.95000000000000284217" customHeight="1">
      <x:c r="A299" s="140" t="s">
        <x:v>226</x:v>
      </x:c>
      <x:c r="B299" s="106">
        <x:v>297</x:v>
      </x:c>
      <x:c r="C299" s="106">
        <x:v>1</x:v>
      </x:c>
      <x:c r="D299" s="106">
        <x:v>10</x:v>
      </x:c>
      <x:c r="E299" s="94" t="s">
        <x:v>2276</x:v>
      </x:c>
      <x:c r="F299" s="94" t="s">
        <x:v>1721</x:v>
      </x:c>
      <x:c r="G299" s="94" t="s">
        <x:v>1714</x:v>
      </x:c>
      <x:c r="H299" s="94" t="s">
        <x:v>3068</x:v>
      </x:c>
      <x:c r="I299" s="106">
        <x:v>2</x:v>
      </x:c>
      <x:c r="J299" s="94" t="s">
        <x:v>3593</x:v>
      </x:c>
      <x:c r="K299" s="94" t="s">
        <x:v>940</x:v>
      </x:c>
      <x:c r="L299" s="106" t="s">
        <x:v>937</x:v>
      </x:c>
      <x:c r="M299" s="94" t="s">
        <x:v>769</x:v>
      </x:c>
      <x:c r="N299" s="109">
        <x:v>0.23373842592592592</x:v>
      </x:c>
      <x:c r="O299" s="94" t="s">
        <x:v>374</x:v>
      </x:c>
      <x:c r="P299" s="110">
        <x:v>10</x:v>
      </x:c>
      <x:c r="Q299" s="110">
        <x:f t="shared" si="2"/>
        <x:v>1520</x:v>
      </x:c>
      <x:c r="R299" s="112"/>
      <x:c r="S299" s="106" t="s">
        <x:v>937</x:v>
      </x:c>
      <x:c r="T299" s="106" t="s">
        <x:v>2168</x:v>
      </x:c>
      <x:c r="U299" s="106" t="s">
        <x:v>2170</x:v>
      </x:c>
      <x:c r="V299" s="106"/>
      <x:c r="W299" s="106"/>
      <x:c r="X299" s="112"/>
      <x:c r="Y299" s="94" t="s">
        <x:v>709</x:v>
      </x:c>
    </x:row>
    <x:row r="300" spans="1:25" ht="39.95000000000000284217" customHeight="1">
      <x:c r="A300" s="140" t="s">
        <x:v>226</x:v>
      </x:c>
      <x:c r="B300" s="106">
        <x:v>298</x:v>
      </x:c>
      <x:c r="C300" s="106">
        <x:v>1</x:v>
      </x:c>
      <x:c r="D300" s="106">
        <x:v>10</x:v>
      </x:c>
      <x:c r="E300" s="94" t="s">
        <x:v>3331</x:v>
      </x:c>
      <x:c r="F300" s="94" t="s">
        <x:v>3467</x:v>
      </x:c>
      <x:c r="G300" s="94" t="s">
        <x:v>1621</x:v>
      </x:c>
      <x:c r="H300" s="94" t="s">
        <x:v>3068</x:v>
      </x:c>
      <x:c r="I300" s="106">
        <x:v>2</x:v>
      </x:c>
      <x:c r="J300" s="94" t="s">
        <x:v>834</x:v>
      </x:c>
      <x:c r="K300" s="94" t="s">
        <x:v>940</x:v>
      </x:c>
      <x:c r="L300" s="106" t="s">
        <x:v>937</x:v>
      </x:c>
      <x:c r="M300" s="94" t="s">
        <x:v>769</x:v>
      </x:c>
      <x:c r="N300" s="109">
        <x:v>0.23582175925925927</x:v>
      </x:c>
      <x:c r="O300" s="94" t="s">
        <x:v>374</x:v>
      </x:c>
      <x:c r="P300" s="110">
        <x:v>10</x:v>
      </x:c>
      <x:c r="Q300" s="110">
        <x:f t="shared" si="2"/>
        <x:v>1530</x:v>
      </x:c>
      <x:c r="R300" s="112"/>
      <x:c r="S300" s="106" t="s">
        <x:v>937</x:v>
      </x:c>
      <x:c r="T300" s="106" t="s">
        <x:v>2168</x:v>
      </x:c>
      <x:c r="U300" s="106" t="s">
        <x:v>2170</x:v>
      </x:c>
      <x:c r="V300" s="106"/>
      <x:c r="W300" s="106"/>
      <x:c r="X300" s="112"/>
      <x:c r="Y300" s="94" t="s">
        <x:v>3608</x:v>
      </x:c>
    </x:row>
    <x:row r="301" spans="1:25" ht="39.95000000000000284217" customHeight="1">
      <x:c r="A301" s="140" t="s">
        <x:v>226</x:v>
      </x:c>
      <x:c r="B301" s="106">
        <x:v>299</x:v>
      </x:c>
      <x:c r="C301" s="106">
        <x:v>1</x:v>
      </x:c>
      <x:c r="D301" s="106">
        <x:v>8</x:v>
      </x:c>
      <x:c r="E301" s="94" t="s">
        <x:v>1492</x:v>
      </x:c>
      <x:c r="F301" s="94" t="s">
        <x:v>2500</x:v>
      </x:c>
      <x:c r="G301" s="94" t="s">
        <x:v>1343</x:v>
      </x:c>
      <x:c r="H301" s="94" t="s">
        <x:v>3674</x:v>
      </x:c>
      <x:c r="I301" s="106">
        <x:v>2</x:v>
      </x:c>
      <x:c r="J301" s="94" t="s">
        <x:v>1576</x:v>
      </x:c>
      <x:c r="K301" s="94" t="s">
        <x:v>940</x:v>
      </x:c>
      <x:c r="L301" s="106" t="s">
        <x:v>961</x:v>
      </x:c>
      <x:c r="M301" s="94" t="s">
        <x:v>3654</x:v>
      </x:c>
      <x:c r="N301" s="109">
        <x:v>0.2363425925925926</x:v>
      </x:c>
      <x:c r="O301" s="94" t="s">
        <x:v>374</x:v>
      </x:c>
      <x:c r="P301" s="110">
        <x:v>4</x:v>
      </x:c>
      <x:c r="Q301" s="110">
        <x:f t="shared" si="2"/>
        <x:v>1534</x:v>
      </x:c>
      <x:c r="R301" s="112"/>
      <x:c r="S301" s="106" t="s">
        <x:v>961</x:v>
      </x:c>
      <x:c r="T301" s="106" t="s">
        <x:v>935</x:v>
      </x:c>
      <x:c r="U301" s="106" t="s">
        <x:v>960</x:v>
      </x:c>
      <x:c r="V301" s="106"/>
      <x:c r="W301" s="106"/>
      <x:c r="X301" s="112"/>
      <x:c r="Y301" s="94"/>
    </x:row>
    <x:row r="302" spans="1:25" ht="39.95000000000000284217" customHeight="1">
      <x:c r="A302" s="140" t="s">
        <x:v>226</x:v>
      </x:c>
      <x:c r="B302" s="106">
        <x:v>300</x:v>
      </x:c>
      <x:c r="C302" s="106">
        <x:v>1</x:v>
      </x:c>
      <x:c r="D302" s="106">
        <x:v>10</x:v>
      </x:c>
      <x:c r="E302" s="94" t="s">
        <x:v>1491</x:v>
      </x:c>
      <x:c r="F302" s="94" t="s">
        <x:v>1353</x:v>
      </x:c>
      <x:c r="G302" s="94" t="s">
        <x:v>1163</x:v>
      </x:c>
      <x:c r="H302" s="94" t="s">
        <x:v>194</x:v>
      </x:c>
      <x:c r="I302" s="106">
        <x:v>4</x:v>
      </x:c>
      <x:c r="J302" s="94" t="s">
        <x:v>1521</x:v>
      </x:c>
      <x:c r="K302" s="94" t="s">
        <x:v>940</x:v>
      </x:c>
      <x:c r="L302" s="106" t="s">
        <x:v>951</x:v>
      </x:c>
      <x:c r="M302" s="94" t="s">
        <x:v>661</x:v>
      </x:c>
      <x:c r="N302" s="109">
        <x:v>0.2369212962962963</x:v>
      </x:c>
      <x:c r="O302" s="94" t="s">
        <x:v>379</x:v>
      </x:c>
      <x:c r="P302" s="110">
        <x:v>5</x:v>
      </x:c>
      <x:c r="Q302" s="110">
        <x:f t="shared" si="2"/>
        <x:v>1539</x:v>
      </x:c>
      <x:c r="R302" s="112"/>
      <x:c r="S302" s="106" t="s">
        <x:v>951</x:v>
      </x:c>
      <x:c r="T302" s="106" t="s">
        <x:v>961</x:v>
      </x:c>
      <x:c r="U302" s="106" t="s">
        <x:v>961</x:v>
      </x:c>
      <x:c r="V302" s="106"/>
      <x:c r="W302" s="106"/>
      <x:c r="X302" s="112"/>
      <x:c r="Y302" s="94"/>
    </x:row>
    <x:row r="303" spans="1:25" ht="39.95000000000000284217" customHeight="1">
      <x:c r="A303" s="140" t="s">
        <x:v>226</x:v>
      </x:c>
      <x:c r="B303" s="106">
        <x:v>301</x:v>
      </x:c>
      <x:c r="C303" s="106">
        <x:v>1</x:v>
      </x:c>
      <x:c r="D303" s="106">
        <x:v>10</x:v>
      </x:c>
      <x:c r="E303" s="94" t="s">
        <x:v>2872</x:v>
      </x:c>
      <x:c r="F303" s="94" t="s">
        <x:v>2467</x:v>
      </x:c>
      <x:c r="G303" s="94" t="s">
        <x:v>710</x:v>
      </x:c>
      <x:c r="H303" s="94" t="s">
        <x:v>679</x:v>
      </x:c>
      <x:c r="I303" s="106">
        <x:v>3</x:v>
      </x:c>
      <x:c r="J303" s="94" t="s">
        <x:v>1539</x:v>
      </x:c>
      <x:c r="K303" s="94" t="s">
        <x:v>940</x:v>
      </x:c>
      <x:c r="L303" s="106" t="s">
        <x:v>2038</x:v>
      </x:c>
      <x:c r="M303" s="94" t="s">
        <x:v>3178</x:v>
      </x:c>
      <x:c r="N303" s="109">
        <x:v>0.23813657407407407</x:v>
      </x:c>
      <x:c r="O303" s="94" t="s">
        <x:v>379</x:v>
      </x:c>
      <x:c r="P303" s="110">
        <x:v>4</x:v>
      </x:c>
      <x:c r="Q303" s="110">
        <x:f t="shared" si="2"/>
        <x:v>1543</x:v>
      </x:c>
      <x:c r="R303" s="112"/>
      <x:c r="S303" s="106" t="s">
        <x:v>2038</x:v>
      </x:c>
      <x:c r="T303" s="106" t="s">
        <x:v>2022</x:v>
      </x:c>
      <x:c r="U303" s="106" t="s">
        <x:v>2022</x:v>
      </x:c>
      <x:c r="V303" s="106"/>
      <x:c r="W303" s="106" t="s">
        <x:v>1633</x:v>
      </x:c>
      <x:c r="X303" s="112"/>
      <x:c r="Y303" s="94" t="s">
        <x:v>1049</x:v>
      </x:c>
    </x:row>
    <x:row r="304" spans="1:25" ht="39.95000000000000284217" customHeight="1">
      <x:c r="A304" s="140" t="s">
        <x:v>226</x:v>
      </x:c>
      <x:c r="B304" s="106">
        <x:v>302</x:v>
      </x:c>
      <x:c r="C304" s="106">
        <x:v>1</x:v>
      </x:c>
      <x:c r="D304" s="106">
        <x:v>9</x:v>
      </x:c>
      <x:c r="E304" s="94" t="s">
        <x:v>2871</x:v>
      </x:c>
      <x:c r="F304" s="94" t="s">
        <x:v>3431</x:v>
      </x:c>
      <x:c r="G304" s="94" t="s">
        <x:v>3604</x:v>
      </x:c>
      <x:c r="H304" s="94" t="s">
        <x:v>3582</x:v>
      </x:c>
      <x:c r="I304" s="106">
        <x:v>3</x:v>
      </x:c>
      <x:c r="J304" s="94" t="s">
        <x:v>1641</x:v>
      </x:c>
      <x:c r="K304" s="94" t="s">
        <x:v>940</x:v>
      </x:c>
      <x:c r="L304" s="106" t="s">
        <x:v>1982</x:v>
      </x:c>
      <x:c r="M304" s="94" t="s">
        <x:v>3212</x:v>
      </x:c>
      <x:c r="N304" s="109">
        <x:v>0.2396412037037037</x:v>
      </x:c>
      <x:c r="O304" s="94" t="s">
        <x:v>379</x:v>
      </x:c>
      <x:c r="P304" s="110">
        <x:v>5</x:v>
      </x:c>
      <x:c r="Q304" s="110">
        <x:f t="shared" si="2"/>
        <x:v>1548</x:v>
      </x:c>
      <x:c r="R304" s="112"/>
      <x:c r="S304" s="106" t="s">
        <x:v>1982</x:v>
      </x:c>
      <x:c r="T304" s="106" t="s">
        <x:v>2037</x:v>
      </x:c>
      <x:c r="U304" s="106" t="s">
        <x:v>2037</x:v>
      </x:c>
      <x:c r="V304" s="106"/>
      <x:c r="W304" s="106" t="s">
        <x:v>1524</x:v>
      </x:c>
      <x:c r="X304" s="112"/>
      <x:c r="Y304" s="94" t="s">
        <x:v>1055</x:v>
      </x:c>
    </x:row>
    <x:row r="305" spans="1:25" ht="39.95000000000000284217" customHeight="1">
      <x:c r="A305" s="140" t="s">
        <x:v>226</x:v>
      </x:c>
      <x:c r="B305" s="106">
        <x:v>303</x:v>
      </x:c>
      <x:c r="C305" s="106">
        <x:v>1</x:v>
      </x:c>
      <x:c r="D305" s="106">
        <x:v>9</x:v>
      </x:c>
      <x:c r="E305" s="94" t="s">
        <x:v>1489</x:v>
      </x:c>
      <x:c r="F305" s="94" t="s">
        <x:v>3500</x:v>
      </x:c>
      <x:c r="G305" s="94" t="s">
        <x:v>3466</x:v>
      </x:c>
      <x:c r="H305" s="94" t="s">
        <x:v>3195</x:v>
      </x:c>
      <x:c r="I305" s="106">
        <x:v>2</x:v>
      </x:c>
      <x:c r="J305" s="94" t="s">
        <x:v>1578</x:v>
      </x:c>
      <x:c r="K305" s="94" t="s">
        <x:v>940</x:v>
      </x:c>
      <x:c r="L305" s="106" t="s">
        <x:v>1988</x:v>
      </x:c>
      <x:c r="M305" s="94" t="s">
        <x:v>695</x:v>
      </x:c>
      <x:c r="N305" s="109">
        <x:v>0.24056712962962962</x:v>
      </x:c>
      <x:c r="O305" s="94" t="s">
        <x:v>379</x:v>
      </x:c>
      <x:c r="P305" s="110">
        <x:v>4</x:v>
      </x:c>
      <x:c r="Q305" s="110">
        <x:f t="shared" si="2"/>
        <x:v>1552</x:v>
      </x:c>
      <x:c r="R305" s="112"/>
      <x:c r="S305" s="106" t="s">
        <x:v>1988</x:v>
      </x:c>
      <x:c r="T305" s="106" t="s">
        <x:v>2040</x:v>
      </x:c>
      <x:c r="U305" s="106" t="s">
        <x:v>2040</x:v>
      </x:c>
      <x:c r="V305" s="106"/>
      <x:c r="W305" s="106" t="s">
        <x:v>1579</x:v>
      </x:c>
      <x:c r="X305" s="112"/>
      <x:c r="Y305" s="94" t="s">
        <x:v>3691</x:v>
      </x:c>
    </x:row>
    <x:row r="306" spans="1:25" ht="39.95000000000000284217" customHeight="1">
      <x:c r="A306" s="140" t="s">
        <x:v>226</x:v>
      </x:c>
      <x:c r="B306" s="106">
        <x:v>304</x:v>
      </x:c>
      <x:c r="C306" s="106">
        <x:v>1</x:v>
      </x:c>
      <x:c r="D306" s="106">
        <x:v>10</x:v>
      </x:c>
      <x:c r="E306" s="94" t="s">
        <x:v>3332</x:v>
      </x:c>
      <x:c r="F306" s="94" t="s">
        <x:v>1891</x:v>
      </x:c>
      <x:c r="G306" s="94" t="s">
        <x:v>707</x:v>
      </x:c>
      <x:c r="H306" s="94" t="s">
        <x:v>679</x:v>
      </x:c>
      <x:c r="I306" s="106">
        <x:v>3</x:v>
      </x:c>
      <x:c r="J306" s="94" t="s">
        <x:v>1198</x:v>
      </x:c>
      <x:c r="K306" s="94" t="s">
        <x:v>940</x:v>
      </x:c>
      <x:c r="L306" s="106" t="s">
        <x:v>1988</x:v>
      </x:c>
      <x:c r="M306" s="94" t="s">
        <x:v>658</x:v>
      </x:c>
      <x:c r="N306" s="109">
        <x:v>0.24149305555555556</x:v>
      </x:c>
      <x:c r="O306" s="94" t="s">
        <x:v>379</x:v>
      </x:c>
      <x:c r="P306" s="110">
        <x:v>4</x:v>
      </x:c>
      <x:c r="Q306" s="110">
        <x:f t="shared" si="2"/>
        <x:v>1556</x:v>
      </x:c>
      <x:c r="R306" s="112"/>
      <x:c r="S306" s="106" t="s">
        <x:v>1988</x:v>
      </x:c>
      <x:c r="T306" s="106" t="s">
        <x:v>2040</x:v>
      </x:c>
      <x:c r="U306" s="106" t="s">
        <x:v>2040</x:v>
      </x:c>
      <x:c r="V306" s="106"/>
      <x:c r="W306" s="106"/>
      <x:c r="X306" s="112" t="s">
        <x:v>1531</x:v>
      </x:c>
      <x:c r="Y306" s="94" t="s">
        <x:v>1133</x:v>
      </x:c>
    </x:row>
    <x:row r="307" spans="1:25" ht="39.95000000000000284217" customHeight="1">
      <x:c r="A307" s="140" t="s">
        <x:v>226</x:v>
      </x:c>
      <x:c r="B307" s="106">
        <x:v>305</x:v>
      </x:c>
      <x:c r="C307" s="106">
        <x:v>1</x:v>
      </x:c>
      <x:c r="D307" s="106">
        <x:v>9</x:v>
      </x:c>
      <x:c r="E307" s="94" t="s">
        <x:v>1490</x:v>
      </x:c>
      <x:c r="F307" s="94" t="s">
        <x:v>2330</x:v>
      </x:c>
      <x:c r="G307" s="94" t="s">
        <x:v>3480</x:v>
      </x:c>
      <x:c r="H307" s="94" t="s">
        <x:v>194</x:v>
      </x:c>
      <x:c r="I307" s="106">
        <x:v>5</x:v>
      </x:c>
      <x:c r="J307" s="94" t="s">
        <x:v>1521</x:v>
      </x:c>
      <x:c r="K307" s="94" t="s">
        <x:v>940</x:v>
      </x:c>
      <x:c r="L307" s="106" t="s">
        <x:v>2037</x:v>
      </x:c>
      <x:c r="M307" s="94" t="s">
        <x:v>661</x:v>
      </x:c>
      <x:c r="N307" s="109">
        <x:v>0.24276620370370369</x:v>
      </x:c>
      <x:c r="O307" s="94" t="s">
        <x:v>379</x:v>
      </x:c>
      <x:c r="P307" s="110">
        <x:v>5</x:v>
      </x:c>
      <x:c r="Q307" s="110">
        <x:f t="shared" si="2"/>
        <x:v>1561</x:v>
      </x:c>
      <x:c r="R307" s="112"/>
      <x:c r="S307" s="106" t="s">
        <x:v>2037</x:v>
      </x:c>
      <x:c r="T307" s="106" t="s">
        <x:v>2038</x:v>
      </x:c>
      <x:c r="U307" s="106" t="s">
        <x:v>2038</x:v>
      </x:c>
      <x:c r="V307" s="106"/>
      <x:c r="W307" s="106"/>
      <x:c r="X307" s="112"/>
      <x:c r="Y307" s="94" t="s">
        <x:v>1196</x:v>
      </x:c>
    </x:row>
    <x:row r="308" spans="1:25" ht="39.95000000000000284217" customHeight="1">
      <x:c r="A308" s="140" t="s">
        <x:v>226</x:v>
      </x:c>
      <x:c r="B308" s="106">
        <x:v>306</x:v>
      </x:c>
      <x:c r="C308" s="106">
        <x:v>1</x:v>
      </x:c>
      <x:c r="D308" s="106">
        <x:v>9</x:v>
      </x:c>
      <x:c r="E308" s="94" t="s">
        <x:v>2776</x:v>
      </x:c>
      <x:c r="F308" s="94" t="s">
        <x:v>3592</x:v>
      </x:c>
      <x:c r="G308" s="94" t="s">
        <x:v>1274</x:v>
      </x:c>
      <x:c r="H308" s="94" t="s">
        <x:v>1273</x:v>
      </x:c>
      <x:c r="I308" s="106">
        <x:v>1</x:v>
      </x:c>
      <x:c r="J308" s="94" t="s">
        <x:v>2182</x:v>
      </x:c>
      <x:c r="K308" s="94" t="s">
        <x:v>940</x:v>
      </x:c>
      <x:c r="L308" s="106" t="s">
        <x:v>1986</x:v>
      </x:c>
      <x:c r="M308" s="94" t="s">
        <x:v>616</x:v>
      </x:c>
      <x:c r="N308" s="109">
        <x:v>0.24386574074074074</x:v>
      </x:c>
      <x:c r="O308" s="94" t="s">
        <x:v>379</x:v>
      </x:c>
      <x:c r="P308" s="110">
        <x:v>5</x:v>
      </x:c>
      <x:c r="Q308" s="110">
        <x:f t="shared" si="2"/>
        <x:v>1566</x:v>
      </x:c>
      <x:c r="R308" s="112"/>
      <x:c r="S308" s="106" t="s">
        <x:v>1986</x:v>
      </x:c>
      <x:c r="T308" s="106" t="s">
        <x:v>2022</x:v>
      </x:c>
      <x:c r="U308" s="106" t="s">
        <x:v>2022</x:v>
      </x:c>
      <x:c r="V308" s="106"/>
      <x:c r="W308" s="106"/>
      <x:c r="X308" s="112"/>
      <x:c r="Y308" s="94"/>
    </x:row>
  </x:sheetData>
  <x:mergeCells count="1">
    <x:mergeCell ref="S1:U1"/>
  </x:mergeCells>
  <x:conditionalFormatting sqref="A2:A121">
    <x:cfRule type="colorScale" priority="114">
      <x:colorScale>
        <x:cfvo type="min"/>
        <x:cfvo type="percentile" val="50"/>
        <x:cfvo type="max"/>
        <x:color rgb="ff63be7b"/>
        <x:color rgb="ffffeb84"/>
        <x:color rgb="fff8696b"/>
      </x:colorScale>
    </x:cfRule>
    <x:cfRule type="colorScale" priority="113">
      <x:colorScale>
        <x:cfvo type="min"/>
        <x:cfvo type="max"/>
        <x:color rgb="ff63be7b"/>
        <x:color rgb="fffcfcff"/>
      </x:colorScale>
    </x:cfRule>
    <x:cfRule type="colorScale" priority="112">
      <x:colorScale>
        <x:cfvo type="min"/>
        <x:cfvo type="max"/>
        <x:color rgb="ff9bcfd9"/>
        <x:color rgb="ffc6a5cb"/>
      </x:colorScale>
    </x:cfRule>
  </x:conditionalFormatting>
  <x:conditionalFormatting sqref="I3:I121">
    <x:cfRule type="dataBar" priority="109">
      <x:dataBar minLength="0" maxLength="100">
        <x:cfvo type="min"/>
        <x:cfvo type="max"/>
        <x:color rgb="ff315f97"/>
      </x:dataBar>
      <x:extLst>
        <x:ext xmlns:x14="http://schemas.microsoft.com/office/spreadsheetml/2009/9/main" uri="{B025F937-C7B1-47D3-B67F-A62EFF666E3E}">
          <x14:id>{2A1A3C71-69EF-44CE-A8ED-EB3E3C0DE870}</x14:id>
        </x:ext>
      </x:extLst>
    </x:cfRule>
  </x:conditionalFormatting>
  <x:conditionalFormatting sqref="D1:D1048572">
    <x:cfRule type="iconSet" priority="106">
      <x:iconSet iconSet="3Signs">
        <x:cfvo type="percent" val="0"/>
        <x:cfvo type="percent" val="33"/>
        <x:cfvo type="percent" val="67"/>
      </x:iconSet>
    </x:cfRule>
    <x:cfRule type="iconSet" priority="101">
      <x:iconSet iconSet="4TrafficLights">
        <x:cfvo type="percent" val="0"/>
        <x:cfvo type="percent" val="25"/>
        <x:cfvo type="percent" val="50"/>
        <x:cfvo type="percent" val="75"/>
      </x:iconSet>
    </x:cfRule>
  </x:conditionalFormatting>
  <x:conditionalFormatting sqref="C1:C1048572">
    <x:cfRule type="iconSet" priority="103">
      <x:iconSet iconSet="4TrafficLights">
        <x:cfvo type="percent" val="0"/>
        <x:cfvo type="percent" val="25"/>
        <x:cfvo type="percent" val="50"/>
        <x:cfvo type="percent" val="75"/>
      </x:iconSet>
    </x:cfRule>
  </x:conditionalFormatting>
  <x:conditionalFormatting sqref="I122:I151">
    <x:cfRule type="dataBar" priority="2">
      <x:dataBar minLength="0" maxLength="100">
        <x:cfvo type="min"/>
        <x:cfvo type="max"/>
        <x:color rgb="ff315f97"/>
      </x:dataBar>
      <x:extLst>
        <x:ext xmlns:x14="http://schemas.microsoft.com/office/spreadsheetml/2009/9/main" uri="{B025F937-C7B1-47D3-B67F-A62EFF666E3E}">
          <x14:id>{76F1B815-3B3A-4FC9-B9A7-F726EE58BBEF}</x14:id>
        </x:ext>
      </x:extLst>
    </x:cfRule>
  </x:conditionalFormatting>
  <x:conditionalFormatting sqref="I3:I121">
    <x:cfRule type="dataBar" priority="118">
      <x:dataBar minLength="0" maxLength="100">
        <x:cfvo type="min"/>
        <x:cfvo type="max"/>
        <x:color rgb="ff315f97"/>
      </x:dataBar>
      <x:extLst>
        <x:ext xmlns:x14="http://schemas.microsoft.com/office/spreadsheetml/2009/9/main" uri="{B025F937-C7B1-47D3-B67F-A62EFF666E3E}">
          <x14:id>{6341F1FF-9EAC-49A7-9FC3-2A34E52B071C}</x14:id>
        </x:ext>
      </x:extLst>
    </x:cfRule>
  </x:conditionalFormatting>
  <x:conditionalFormatting sqref="I122:I151">
    <x:cfRule type="dataBar" priority="120">
      <x:dataBar minLength="0" maxLength="100">
        <x:cfvo type="min"/>
        <x:cfvo type="max"/>
        <x:color rgb="ff315f97"/>
      </x:dataBar>
      <x:extLst>
        <x:ext xmlns:x14="http://schemas.microsoft.com/office/spreadsheetml/2009/9/main" uri="{B025F937-C7B1-47D3-B67F-A62EFF666E3E}">
          <x14:id>{6578DE72-9B60-49DE-8106-221A93A70D75}</x14:id>
        </x:ext>
      </x:extLst>
    </x:cfRule>
  </x:conditionalFormatting>
  <x:conditionalFormatting sqref="I3:I121">
    <x:cfRule type="dataBar" priority="121">
      <x:dataBar minLength="0" maxLength="100">
        <x:cfvo type="min"/>
        <x:cfvo type="max"/>
        <x:color rgb="ff315f97"/>
      </x:dataBar>
      <x:extLst>
        <x:ext xmlns:x14="http://schemas.microsoft.com/office/spreadsheetml/2009/9/main" uri="{B025F937-C7B1-47D3-B67F-A62EFF666E3E}">
          <x14:id>{23026368-46C3-4791-A180-5111D943EAD2}</x14:id>
        </x:ext>
      </x:extLst>
    </x:cfRule>
  </x:conditionalFormatting>
  <x:conditionalFormatting sqref="I122:I151">
    <x:cfRule type="dataBar" priority="122">
      <x:dataBar minLength="0" maxLength="100">
        <x:cfvo type="min"/>
        <x:cfvo type="max"/>
        <x:color rgb="ff315f97"/>
      </x:dataBar>
      <x:extLst>
        <x:ext xmlns:x14="http://schemas.microsoft.com/office/spreadsheetml/2009/9/main" uri="{B025F937-C7B1-47D3-B67F-A62EFF666E3E}">
          <x14:id>{9805262C-4D7E-4077-A00D-296B9E69832E}</x14:id>
        </x:ext>
      </x:extLst>
    </x:cfRule>
  </x:conditionalFormatting>
  <x:conditionalFormatting sqref="I3:I121">
    <x:cfRule type="dataBar" priority="123">
      <x:dataBar minLength="0" maxLength="100">
        <x:cfvo type="min"/>
        <x:cfvo type="max"/>
        <x:color rgb="ff315f97"/>
      </x:dataBar>
      <x:extLst>
        <x:ext xmlns:x14="http://schemas.microsoft.com/office/spreadsheetml/2009/9/main" uri="{B025F937-C7B1-47D3-B67F-A62EFF666E3E}">
          <x14:id>{6141863B-1129-415F-8246-E822449A2312}</x14:id>
        </x:ext>
      </x:extLst>
    </x:cfRule>
  </x:conditionalFormatting>
  <x:conditionalFormatting sqref="I122:I151">
    <x:cfRule type="dataBar" priority="124">
      <x:dataBar minLength="0" maxLength="100">
        <x:cfvo type="min"/>
        <x:cfvo type="max"/>
        <x:color rgb="ff315f97"/>
      </x:dataBar>
      <x:extLst>
        <x:ext xmlns:x14="http://schemas.microsoft.com/office/spreadsheetml/2009/9/main" uri="{B025F937-C7B1-47D3-B67F-A62EFF666E3E}">
          <x14:id>{A65DDD42-56D5-4B2F-85D8-7AD17CCE4CB8}</x14:id>
        </x:ext>
      </x:extLst>
    </x:cfRule>
  </x:conditionalFormatting>
  <x:conditionalFormatting sqref="I3:I121">
    <x:cfRule type="dataBar" priority="126">
      <x:dataBar minLength="0" maxLength="100">
        <x:cfvo type="min"/>
        <x:cfvo type="max"/>
        <x:color rgb="ff315f97"/>
      </x:dataBar>
      <x:extLst>
        <x:ext xmlns:x14="http://schemas.microsoft.com/office/spreadsheetml/2009/9/main" uri="{B025F937-C7B1-47D3-B67F-A62EFF666E3E}">
          <x14:id>{8C1E5D9E-C4B1-404B-AC2B-EFB15352D329}</x14:id>
        </x:ext>
      </x:extLst>
    </x:cfRule>
  </x:conditionalFormatting>
  <x:conditionalFormatting sqref="I122:I151">
    <x:cfRule type="dataBar" priority="125">
      <x:dataBar minLength="0" maxLength="100">
        <x:cfvo type="min"/>
        <x:cfvo type="max"/>
        <x:color rgb="ff315f97"/>
      </x:dataBar>
      <x:extLst>
        <x:ext xmlns:x14="http://schemas.microsoft.com/office/spreadsheetml/2009/9/main" uri="{B025F937-C7B1-47D3-B67F-A62EFF666E3E}">
          <x14:id>{2F62FB71-DAA8-4602-9727-D9D69585F0BD}</x14:id>
        </x:ext>
      </x:extLst>
    </x:cfRule>
  </x:conditionalFormatting>
  <x:conditionalFormatting sqref="I3:I121">
    <x:cfRule type="dataBar" priority="127">
      <x:dataBar minLength="0" maxLength="100">
        <x:cfvo type="min"/>
        <x:cfvo type="max"/>
        <x:color rgb="ff315f97"/>
      </x:dataBar>
      <x:extLst>
        <x:ext xmlns:x14="http://schemas.microsoft.com/office/spreadsheetml/2009/9/main" uri="{B025F937-C7B1-47D3-B67F-A62EFF666E3E}">
          <x14:id>{F8422F86-9035-475D-83F1-8E89BCFEF944}</x14:id>
        </x:ext>
      </x:extLst>
    </x:cfRule>
  </x:conditionalFormatting>
  <x:conditionalFormatting sqref="I122:I151">
    <x:cfRule type="dataBar" priority="128">
      <x:dataBar minLength="0" maxLength="100">
        <x:cfvo type="min"/>
        <x:cfvo type="max"/>
        <x:color rgb="ff315f97"/>
      </x:dataBar>
      <x:extLst>
        <x:ext xmlns:x14="http://schemas.microsoft.com/office/spreadsheetml/2009/9/main" uri="{B025F937-C7B1-47D3-B67F-A62EFF666E3E}">
          <x14:id>{1A2CF6D8-5FC8-4E95-8C6B-1D93300F1790}</x14:id>
        </x:ext>
      </x:extLst>
    </x:cfRule>
  </x:conditionalFormatting>
  <x:conditionalFormatting sqref="I3:I121">
    <x:cfRule type="dataBar" priority="130">
      <x:dataBar minLength="0" maxLength="100">
        <x:cfvo type="min"/>
        <x:cfvo type="max"/>
        <x:color rgb="ff315f97"/>
      </x:dataBar>
      <x:extLst>
        <x:ext xmlns:x14="http://schemas.microsoft.com/office/spreadsheetml/2009/9/main" uri="{B025F937-C7B1-47D3-B67F-A62EFF666E3E}">
          <x14:id>{176FDB8E-C4AE-4D68-8CF7-264EBA39038D}</x14:id>
        </x:ext>
      </x:extLst>
    </x:cfRule>
  </x:conditionalFormatting>
  <x:conditionalFormatting sqref="I122:I151">
    <x:cfRule type="dataBar" priority="129">
      <x:dataBar minLength="0" maxLength="100">
        <x:cfvo type="min"/>
        <x:cfvo type="max"/>
        <x:color rgb="ff315f97"/>
      </x:dataBar>
      <x:extLst>
        <x:ext xmlns:x14="http://schemas.microsoft.com/office/spreadsheetml/2009/9/main" uri="{B025F937-C7B1-47D3-B67F-A62EFF666E3E}">
          <x14:id>{07EEEE8A-9826-4C46-93C4-5237021BEAA5}</x14:id>
        </x:ext>
      </x:extLst>
    </x:cfRule>
  </x:conditionalFormatting>
  <x:conditionalFormatting sqref="I3:I121">
    <x:cfRule type="dataBar" priority="131">
      <x:dataBar minLength="0" maxLength="100">
        <x:cfvo type="min"/>
        <x:cfvo type="max"/>
        <x:color rgb="ff315f97"/>
      </x:dataBar>
      <x:extLst>
        <x:ext xmlns:x14="http://schemas.microsoft.com/office/spreadsheetml/2009/9/main" uri="{B025F937-C7B1-47D3-B67F-A62EFF666E3E}">
          <x14:id>{16C7BBCA-3BE3-4E3D-B1F1-D65C6AB7F1CD}</x14:id>
        </x:ext>
      </x:extLst>
    </x:cfRule>
  </x:conditionalFormatting>
  <x:conditionalFormatting sqref="I122:I151">
    <x:cfRule type="dataBar" priority="132">
      <x:dataBar minLength="0" maxLength="100">
        <x:cfvo type="min"/>
        <x:cfvo type="max"/>
        <x:color rgb="ff315f97"/>
      </x:dataBar>
      <x:extLst>
        <x:ext xmlns:x14="http://schemas.microsoft.com/office/spreadsheetml/2009/9/main" uri="{B025F937-C7B1-47D3-B67F-A62EFF666E3E}">
          <x14:id>{A8624CF2-B556-49C2-98CE-B2B7D9CCA7C3}</x14:id>
        </x:ext>
      </x:extLst>
    </x:cfRule>
  </x:conditionalFormatting>
  <x:conditionalFormatting sqref="I3:I121">
    <x:cfRule type="dataBar" priority="134">
      <x:dataBar minLength="0" maxLength="100">
        <x:cfvo type="min"/>
        <x:cfvo type="max"/>
        <x:color rgb="ff315f97"/>
      </x:dataBar>
      <x:extLst>
        <x:ext xmlns:x14="http://schemas.microsoft.com/office/spreadsheetml/2009/9/main" uri="{B025F937-C7B1-47D3-B67F-A62EFF666E3E}">
          <x14:id>{80E2A184-0222-4AB2-B6AD-DD4BCFFF20B7}</x14:id>
        </x:ext>
      </x:extLst>
    </x:cfRule>
  </x:conditionalFormatting>
  <x:conditionalFormatting sqref="I122:I151">
    <x:cfRule type="dataBar" priority="135">
      <x:dataBar minLength="0" maxLength="100">
        <x:cfvo type="min"/>
        <x:cfvo type="max"/>
        <x:color rgb="ff315f97"/>
      </x:dataBar>
      <x:extLst>
        <x:ext xmlns:x14="http://schemas.microsoft.com/office/spreadsheetml/2009/9/main" uri="{B025F937-C7B1-47D3-B67F-A62EFF666E3E}">
          <x14:id>{D325A3C3-7687-48ED-B977-E9CE85DEB6F6}</x14:id>
        </x:ext>
      </x:extLst>
    </x:cfRule>
  </x:conditionalFormatting>
  <x:conditionalFormatting sqref="I3:I121">
    <x:cfRule type="dataBar" priority="136">
      <x:dataBar minLength="0" maxLength="100">
        <x:cfvo type="min"/>
        <x:cfvo type="max"/>
        <x:color rgb="ff315f97"/>
      </x:dataBar>
      <x:extLst>
        <x:ext xmlns:x14="http://schemas.microsoft.com/office/spreadsheetml/2009/9/main" uri="{B025F937-C7B1-47D3-B67F-A62EFF666E3E}">
          <x14:id>{B16223EC-EB69-49B0-BEC2-A75F7C49779D}</x14:id>
        </x:ext>
      </x:extLst>
    </x:cfRule>
  </x:conditionalFormatting>
  <x:conditionalFormatting sqref="I122:I151">
    <x:cfRule type="dataBar" priority="137">
      <x:dataBar minLength="0" maxLength="100">
        <x:cfvo type="min"/>
        <x:cfvo type="max"/>
        <x:color rgb="ff315f97"/>
      </x:dataBar>
      <x:extLst>
        <x:ext xmlns:x14="http://schemas.microsoft.com/office/spreadsheetml/2009/9/main" uri="{B025F937-C7B1-47D3-B67F-A62EFF666E3E}">
          <x14:id>{70ECAA3E-58EE-4884-8925-9EC3F51439AD}</x14:id>
        </x:ext>
      </x:extLst>
    </x:cfRule>
  </x:conditionalFormatting>
  <x:conditionalFormatting sqref="I3:I121">
    <x:cfRule type="dataBar" priority="138">
      <x:dataBar minLength="0" maxLength="100">
        <x:cfvo type="min"/>
        <x:cfvo type="max"/>
        <x:color rgb="ff315f97"/>
      </x:dataBar>
      <x:extLst>
        <x:ext xmlns:x14="http://schemas.microsoft.com/office/spreadsheetml/2009/9/main" uri="{B025F937-C7B1-47D3-B67F-A62EFF666E3E}">
          <x14:id>{181D6FFC-4107-430E-80D6-721651B70F34}</x14:id>
        </x:ext>
      </x:extLst>
    </x:cfRule>
  </x:conditionalFormatting>
  <x:conditionalFormatting sqref="I122:I151">
    <x:cfRule type="dataBar" priority="139">
      <x:dataBar minLength="0" maxLength="100">
        <x:cfvo type="min"/>
        <x:cfvo type="max"/>
        <x:color rgb="ff315f97"/>
      </x:dataBar>
      <x:extLst>
        <x:ext xmlns:x14="http://schemas.microsoft.com/office/spreadsheetml/2009/9/main" uri="{B025F937-C7B1-47D3-B67F-A62EFF666E3E}">
          <x14:id>{02E12119-E889-4858-AA25-410169549E84}</x14:id>
        </x:ext>
      </x:extLst>
    </x:cfRule>
  </x:conditionalFormatting>
  <x:conditionalFormatting sqref="I3:I121">
    <x:cfRule type="dataBar" priority="140">
      <x:dataBar minLength="0" maxLength="100">
        <x:cfvo type="min"/>
        <x:cfvo type="max"/>
        <x:color rgb="ff315f97"/>
      </x:dataBar>
      <x:extLst>
        <x:ext xmlns:x14="http://schemas.microsoft.com/office/spreadsheetml/2009/9/main" uri="{B025F937-C7B1-47D3-B67F-A62EFF666E3E}">
          <x14:id>{5D579E2D-87A8-4CA8-8500-02269A0348D6}</x14:id>
        </x:ext>
      </x:extLst>
    </x:cfRule>
  </x:conditionalFormatting>
  <x:conditionalFormatting sqref="I122:I151">
    <x:cfRule type="dataBar" priority="141">
      <x:dataBar minLength="0" maxLength="100">
        <x:cfvo type="min"/>
        <x:cfvo type="max"/>
        <x:color rgb="ff315f97"/>
      </x:dataBar>
      <x:extLst>
        <x:ext xmlns:x14="http://schemas.microsoft.com/office/spreadsheetml/2009/9/main" uri="{B025F937-C7B1-47D3-B67F-A62EFF666E3E}">
          <x14:id>{252C3E71-8B35-4834-8692-73A13DD49FA5}</x14:id>
        </x:ext>
      </x:extLst>
    </x:cfRule>
  </x:conditionalFormatting>
  <x:conditionalFormatting sqref="I3:I121">
    <x:cfRule type="dataBar" priority="142">
      <x:dataBar minLength="0" maxLength="100">
        <x:cfvo type="min"/>
        <x:cfvo type="max"/>
        <x:color rgb="ff315f97"/>
      </x:dataBar>
      <x:extLst>
        <x:ext xmlns:x14="http://schemas.microsoft.com/office/spreadsheetml/2009/9/main" uri="{B025F937-C7B1-47D3-B67F-A62EFF666E3E}">
          <x14:id>{0D80B759-718B-44B2-A622-BC7AF1F0F8B4}</x14:id>
        </x:ext>
      </x:extLst>
    </x:cfRule>
  </x:conditionalFormatting>
  <x:conditionalFormatting sqref="I122:I151">
    <x:cfRule type="dataBar" priority="143">
      <x:dataBar minLength="0" maxLength="100">
        <x:cfvo type="min"/>
        <x:cfvo type="max"/>
        <x:color rgb="ff315f97"/>
      </x:dataBar>
      <x:extLst>
        <x:ext xmlns:x14="http://schemas.microsoft.com/office/spreadsheetml/2009/9/main" uri="{B025F937-C7B1-47D3-B67F-A62EFF666E3E}">
          <x14:id>{F5444160-D060-4448-8AC4-0354355E5D0D}</x14:id>
        </x:ext>
      </x:extLst>
    </x:cfRule>
  </x:conditionalFormatting>
  <x:conditionalFormatting sqref="I3:I121">
    <x:cfRule type="dataBar" priority="144">
      <x:dataBar minLength="0" maxLength="100">
        <x:cfvo type="min"/>
        <x:cfvo type="max"/>
        <x:color rgb="ff315f97"/>
      </x:dataBar>
      <x:extLst>
        <x:ext xmlns:x14="http://schemas.microsoft.com/office/spreadsheetml/2009/9/main" uri="{B025F937-C7B1-47D3-B67F-A62EFF666E3E}">
          <x14:id>{85526809-270B-47E4-BBC4-33A999D62F19}</x14:id>
        </x:ext>
      </x:extLst>
    </x:cfRule>
  </x:conditionalFormatting>
  <x:conditionalFormatting sqref="I122:I151">
    <x:cfRule type="dataBar" priority="145">
      <x:dataBar minLength="0" maxLength="100">
        <x:cfvo type="min"/>
        <x:cfvo type="max"/>
        <x:color rgb="ff315f97"/>
      </x:dataBar>
      <x:extLst>
        <x:ext xmlns:x14="http://schemas.microsoft.com/office/spreadsheetml/2009/9/main" uri="{B025F937-C7B1-47D3-B67F-A62EFF666E3E}">
          <x14:id>{323D3A2C-D6E1-493D-ADCB-880AB164D040}</x14:id>
        </x:ext>
      </x:extLst>
    </x:cfRule>
  </x:conditionalFormatting>
  <x:conditionalFormatting sqref="I3:I121">
    <x:cfRule type="dataBar" priority="146">
      <x:dataBar minLength="0" maxLength="100">
        <x:cfvo type="min"/>
        <x:cfvo type="max"/>
        <x:color rgb="ff315f97"/>
      </x:dataBar>
      <x:extLst>
        <x:ext xmlns:x14="http://schemas.microsoft.com/office/spreadsheetml/2009/9/main" uri="{B025F937-C7B1-47D3-B67F-A62EFF666E3E}">
          <x14:id>{3C015690-F2B3-45A5-A3F2-36ADC983C128}</x14:id>
        </x:ext>
      </x:extLst>
    </x:cfRule>
  </x:conditionalFormatting>
  <x:conditionalFormatting sqref="I122:I151">
    <x:cfRule type="dataBar" priority="147">
      <x:dataBar minLength="0" maxLength="100">
        <x:cfvo type="min"/>
        <x:cfvo type="max"/>
        <x:color rgb="ff315f97"/>
      </x:dataBar>
      <x:extLst>
        <x:ext xmlns:x14="http://schemas.microsoft.com/office/spreadsheetml/2009/9/main" uri="{B025F937-C7B1-47D3-B67F-A62EFF666E3E}">
          <x14:id>{8A33CE4A-CFC0-4CB4-8A60-4A61495D997B}</x14:id>
        </x:ext>
      </x:extLst>
    </x:cfRule>
  </x:conditionalFormatting>
  <x:conditionalFormatting sqref="I3:I121">
    <x:cfRule type="dataBar" priority="148">
      <x:dataBar minLength="0" maxLength="100">
        <x:cfvo type="min"/>
        <x:cfvo type="max"/>
        <x:color rgb="ff315f97"/>
      </x:dataBar>
      <x:extLst>
        <x:ext xmlns:x14="http://schemas.microsoft.com/office/spreadsheetml/2009/9/main" uri="{B025F937-C7B1-47D3-B67F-A62EFF666E3E}">
          <x14:id>{D9561704-AABE-4F98-B178-55240EC212D9}</x14:id>
        </x:ext>
      </x:extLst>
    </x:cfRule>
  </x:conditionalFormatting>
  <x:conditionalFormatting sqref="I122:I151">
    <x:cfRule type="dataBar" priority="149">
      <x:dataBar minLength="0" maxLength="100">
        <x:cfvo type="min"/>
        <x:cfvo type="max"/>
        <x:color rgb="ff315f97"/>
      </x:dataBar>
      <x:extLst>
        <x:ext xmlns:x14="http://schemas.microsoft.com/office/spreadsheetml/2009/9/main" uri="{B025F937-C7B1-47D3-B67F-A62EFF666E3E}">
          <x14:id>{7567ACF2-8F83-41EF-BA4D-770461CBD98D}</x14:id>
        </x:ext>
      </x:extLst>
    </x:cfRule>
  </x:conditionalFormatting>
  <x:conditionalFormatting sqref="I3:I121">
    <x:cfRule type="dataBar" priority="150">
      <x:dataBar minLength="0" maxLength="100">
        <x:cfvo type="min"/>
        <x:cfvo type="max"/>
        <x:color rgb="ff315f97"/>
      </x:dataBar>
      <x:extLst>
        <x:ext xmlns:x14="http://schemas.microsoft.com/office/spreadsheetml/2009/9/main" uri="{B025F937-C7B1-47D3-B67F-A62EFF666E3E}">
          <x14:id>{E38472E0-C80D-435F-8535-766150D1CF0F}</x14:id>
        </x:ext>
      </x:extLst>
    </x:cfRule>
  </x:conditionalFormatting>
  <x:conditionalFormatting sqref="I122:I151">
    <x:cfRule type="dataBar" priority="151">
      <x:dataBar minLength="0" maxLength="100">
        <x:cfvo type="min"/>
        <x:cfvo type="max"/>
        <x:color rgb="ff315f97"/>
      </x:dataBar>
      <x:extLst>
        <x:ext xmlns:x14="http://schemas.microsoft.com/office/spreadsheetml/2009/9/main" uri="{B025F937-C7B1-47D3-B67F-A62EFF666E3E}">
          <x14:id>{99E3F477-782A-4169-9968-DE9ED13BD877}</x14:id>
        </x:ext>
      </x:extLst>
    </x:cfRule>
  </x:conditionalFormatting>
  <x:conditionalFormatting sqref="I3:I121">
    <x:cfRule type="dataBar" priority="152">
      <x:dataBar minLength="0" maxLength="100">
        <x:cfvo type="min"/>
        <x:cfvo type="max"/>
        <x:color rgb="ff315f97"/>
      </x:dataBar>
      <x:extLst>
        <x:ext xmlns:x14="http://schemas.microsoft.com/office/spreadsheetml/2009/9/main" uri="{B025F937-C7B1-47D3-B67F-A62EFF666E3E}">
          <x14:id>{DAE81703-5BD7-4BA9-8ED5-995B6E855D1C}</x14:id>
        </x:ext>
      </x:extLst>
    </x:cfRule>
  </x:conditionalFormatting>
  <x:conditionalFormatting sqref="I122:I151">
    <x:cfRule type="dataBar" priority="153">
      <x:dataBar minLength="0" maxLength="100">
        <x:cfvo type="min"/>
        <x:cfvo type="max"/>
        <x:color rgb="ff315f97"/>
      </x:dataBar>
      <x:extLst>
        <x:ext xmlns:x14="http://schemas.microsoft.com/office/spreadsheetml/2009/9/main" uri="{B025F937-C7B1-47D3-B67F-A62EFF666E3E}">
          <x14:id>{2B58A334-DF84-40C1-98A0-7803B0496515}</x14:id>
        </x:ext>
      </x:extLst>
    </x:cfRule>
  </x:conditionalFormatting>
  <x:conditionalFormatting sqref="I3:I121">
    <x:cfRule type="dataBar" priority="154">
      <x:dataBar minLength="0" maxLength="100">
        <x:cfvo type="min"/>
        <x:cfvo type="max"/>
        <x:color rgb="ff315f97"/>
      </x:dataBar>
      <x:extLst>
        <x:ext xmlns:x14="http://schemas.microsoft.com/office/spreadsheetml/2009/9/main" uri="{B025F937-C7B1-47D3-B67F-A62EFF666E3E}">
          <x14:id>{B6C191F5-92D4-4AF1-9397-970F5AD91B91}</x14:id>
        </x:ext>
      </x:extLst>
    </x:cfRule>
  </x:conditionalFormatting>
  <x:conditionalFormatting sqref="I122:I151">
    <x:cfRule type="dataBar" priority="155">
      <x:dataBar minLength="0" maxLength="100">
        <x:cfvo type="min"/>
        <x:cfvo type="max"/>
        <x:color rgb="ff315f97"/>
      </x:dataBar>
      <x:extLst>
        <x:ext xmlns:x14="http://schemas.microsoft.com/office/spreadsheetml/2009/9/main" uri="{B025F937-C7B1-47D3-B67F-A62EFF666E3E}">
          <x14:id>{0ECE4AC3-4E4B-4500-8820-03E651378491}</x14:id>
        </x:ext>
      </x:extLst>
    </x:cfRule>
  </x:conditionalFormatting>
  <x:conditionalFormatting sqref="I3:I121">
    <x:cfRule type="dataBar" priority="156">
      <x:dataBar minLength="0" maxLength="100">
        <x:cfvo type="min"/>
        <x:cfvo type="max"/>
        <x:color rgb="ff315f97"/>
      </x:dataBar>
      <x:extLst>
        <x:ext xmlns:x14="http://schemas.microsoft.com/office/spreadsheetml/2009/9/main" uri="{B025F937-C7B1-47D3-B67F-A62EFF666E3E}">
          <x14:id>{DF7C5FFD-A4D3-4D40-8744-CDA7C33225C3}</x14:id>
        </x:ext>
      </x:extLst>
    </x:cfRule>
  </x:conditionalFormatting>
  <x:conditionalFormatting sqref="I122:I151">
    <x:cfRule type="dataBar" priority="157">
      <x:dataBar minLength="0" maxLength="100">
        <x:cfvo type="min"/>
        <x:cfvo type="max"/>
        <x:color rgb="ff315f97"/>
      </x:dataBar>
      <x:extLst>
        <x:ext xmlns:x14="http://schemas.microsoft.com/office/spreadsheetml/2009/9/main" uri="{B025F937-C7B1-47D3-B67F-A62EFF666E3E}">
          <x14:id>{0711A9B4-A106-4F33-B2C8-B673ED1D1DA5}</x14:id>
        </x:ext>
      </x:extLst>
    </x:cfRule>
  </x:conditionalFormatting>
  <x:conditionalFormatting sqref="I3:I121">
    <x:cfRule type="dataBar" priority="158">
      <x:dataBar minLength="0" maxLength="100">
        <x:cfvo type="min"/>
        <x:cfvo type="max"/>
        <x:color rgb="ff315f97"/>
      </x:dataBar>
      <x:extLst>
        <x:ext xmlns:x14="http://schemas.microsoft.com/office/spreadsheetml/2009/9/main" uri="{B025F937-C7B1-47D3-B67F-A62EFF666E3E}">
          <x14:id>{B826C9AC-F3C3-462C-BCC7-36AC70CE1BA6}</x14:id>
        </x:ext>
      </x:extLst>
    </x:cfRule>
  </x:conditionalFormatting>
  <x:conditionalFormatting sqref="I122:I151">
    <x:cfRule type="dataBar" priority="159">
      <x:dataBar minLength="0" maxLength="100">
        <x:cfvo type="min"/>
        <x:cfvo type="max"/>
        <x:color rgb="ff315f97"/>
      </x:dataBar>
      <x:extLst>
        <x:ext xmlns:x14="http://schemas.microsoft.com/office/spreadsheetml/2009/9/main" uri="{B025F937-C7B1-47D3-B67F-A62EFF666E3E}">
          <x14:id>{C2342608-55FC-4FF0-940C-9684614E909A}</x14:id>
        </x:ext>
      </x:extLst>
    </x:cfRule>
  </x:conditionalFormatting>
  <x:conditionalFormatting sqref="I3:I121">
    <x:cfRule type="dataBar" priority="160">
      <x:dataBar minLength="0" maxLength="100">
        <x:cfvo type="min"/>
        <x:cfvo type="max"/>
        <x:color rgb="ff315f97"/>
      </x:dataBar>
      <x:extLst>
        <x:ext xmlns:x14="http://schemas.microsoft.com/office/spreadsheetml/2009/9/main" uri="{B025F937-C7B1-47D3-B67F-A62EFF666E3E}">
          <x14:id>{5664BD22-30D6-4DE8-BCE3-41423C939F9A}</x14:id>
        </x:ext>
      </x:extLst>
    </x:cfRule>
  </x:conditionalFormatting>
  <x:conditionalFormatting sqref="I122:I151">
    <x:cfRule type="dataBar" priority="161">
      <x:dataBar minLength="0" maxLength="100">
        <x:cfvo type="min"/>
        <x:cfvo type="max"/>
        <x:color rgb="ff315f97"/>
      </x:dataBar>
      <x:extLst>
        <x:ext xmlns:x14="http://schemas.microsoft.com/office/spreadsheetml/2009/9/main" uri="{B025F937-C7B1-47D3-B67F-A62EFF666E3E}">
          <x14:id>{47D54244-DA27-4663-9A98-DC7B6FDC75DA}</x14:id>
        </x:ext>
      </x:extLst>
    </x:cfRule>
  </x:conditionalFormatting>
  <x:conditionalFormatting sqref="I3:I121">
    <x:cfRule type="dataBar" priority="162">
      <x:dataBar minLength="0" maxLength="100">
        <x:cfvo type="min"/>
        <x:cfvo type="max"/>
        <x:color rgb="ff315f97"/>
      </x:dataBar>
      <x:extLst>
        <x:ext xmlns:x14="http://schemas.microsoft.com/office/spreadsheetml/2009/9/main" uri="{B025F937-C7B1-47D3-B67F-A62EFF666E3E}">
          <x14:id>{C5E43D31-C2E6-4575-85E0-B36374E6BD58}</x14:id>
        </x:ext>
      </x:extLst>
    </x:cfRule>
  </x:conditionalFormatting>
  <x:conditionalFormatting sqref="I122:I151">
    <x:cfRule type="dataBar" priority="163">
      <x:dataBar minLength="0" maxLength="100">
        <x:cfvo type="min"/>
        <x:cfvo type="max"/>
        <x:color rgb="ff315f97"/>
      </x:dataBar>
      <x:extLst>
        <x:ext xmlns:x14="http://schemas.microsoft.com/office/spreadsheetml/2009/9/main" uri="{B025F937-C7B1-47D3-B67F-A62EFF666E3E}">
          <x14:id>{7A32345B-A478-4510-B6CD-AF39DAE39FBC}</x14:id>
        </x:ext>
      </x:extLst>
    </x:cfRule>
  </x:conditionalFormatting>
  <x:conditionalFormatting sqref="I3:I121">
    <x:cfRule type="dataBar" priority="164">
      <x:dataBar minLength="0" maxLength="100">
        <x:cfvo type="min"/>
        <x:cfvo type="max"/>
        <x:color rgb="ff315f97"/>
      </x:dataBar>
      <x:extLst>
        <x:ext xmlns:x14="http://schemas.microsoft.com/office/spreadsheetml/2009/9/main" uri="{B025F937-C7B1-47D3-B67F-A62EFF666E3E}">
          <x14:id>{773001E6-4997-4A74-A45A-127F4F8847C1}</x14:id>
        </x:ext>
      </x:extLst>
    </x:cfRule>
  </x:conditionalFormatting>
  <x:conditionalFormatting sqref="I122:I151">
    <x:cfRule type="dataBar" priority="165">
      <x:dataBar minLength="0" maxLength="100">
        <x:cfvo type="min"/>
        <x:cfvo type="max"/>
        <x:color rgb="ff315f97"/>
      </x:dataBar>
      <x:extLst>
        <x:ext xmlns:x14="http://schemas.microsoft.com/office/spreadsheetml/2009/9/main" uri="{B025F937-C7B1-47D3-B67F-A62EFF666E3E}">
          <x14:id>{4373EABA-9288-4AC6-BC48-3BF28D17ADB6}</x14:id>
        </x:ext>
      </x:extLst>
    </x:cfRule>
  </x:conditionalFormatting>
  <x:conditionalFormatting sqref="I3:I121">
    <x:cfRule type="dataBar" priority="166">
      <x:dataBar minLength="0" maxLength="100">
        <x:cfvo type="min"/>
        <x:cfvo type="max"/>
        <x:color rgb="ff315f97"/>
      </x:dataBar>
      <x:extLst>
        <x:ext xmlns:x14="http://schemas.microsoft.com/office/spreadsheetml/2009/9/main" uri="{B025F937-C7B1-47D3-B67F-A62EFF666E3E}">
          <x14:id>{1D30FC60-304B-4532-A487-5F9B552CE8EA}</x14:id>
        </x:ext>
      </x:extLst>
    </x:cfRule>
  </x:conditionalFormatting>
  <x:conditionalFormatting sqref="I122:I151">
    <x:cfRule type="dataBar" priority="167">
      <x:dataBar minLength="0" maxLength="100">
        <x:cfvo type="min"/>
        <x:cfvo type="max"/>
        <x:color rgb="ff315f97"/>
      </x:dataBar>
      <x:extLst>
        <x:ext xmlns:x14="http://schemas.microsoft.com/office/spreadsheetml/2009/9/main" uri="{B025F937-C7B1-47D3-B67F-A62EFF666E3E}">
          <x14:id>{EDD2F3D9-5F9E-4F5C-A5E6-D6659882397F}</x14:id>
        </x:ext>
      </x:extLst>
    </x:cfRule>
  </x:conditionalFormatting>
  <x:conditionalFormatting sqref="I3:I121">
    <x:cfRule type="dataBar" priority="168">
      <x:dataBar minLength="0" maxLength="100">
        <x:cfvo type="min"/>
        <x:cfvo type="max"/>
        <x:color rgb="ff315f97"/>
      </x:dataBar>
      <x:extLst>
        <x:ext xmlns:x14="http://schemas.microsoft.com/office/spreadsheetml/2009/9/main" uri="{B025F937-C7B1-47D3-B67F-A62EFF666E3E}">
          <x14:id>{18D14FBE-431C-48D3-9C3A-046C142CBA73}</x14:id>
        </x:ext>
      </x:extLst>
    </x:cfRule>
  </x:conditionalFormatting>
  <x:conditionalFormatting sqref="I122:I151">
    <x:cfRule type="dataBar" priority="169">
      <x:dataBar minLength="0" maxLength="100">
        <x:cfvo type="min"/>
        <x:cfvo type="max"/>
        <x:color rgb="ff315f97"/>
      </x:dataBar>
      <x:extLst>
        <x:ext xmlns:x14="http://schemas.microsoft.com/office/spreadsheetml/2009/9/main" uri="{B025F937-C7B1-47D3-B67F-A62EFF666E3E}">
          <x14:id>{584AF681-478D-47A5-9987-E24FEB9EC663}</x14:id>
        </x:ext>
      </x:extLst>
    </x:cfRule>
  </x:conditionalFormatting>
  <x:conditionalFormatting sqref="I3:I121">
    <x:cfRule type="dataBar" priority="170">
      <x:dataBar minLength="0" maxLength="100">
        <x:cfvo type="min"/>
        <x:cfvo type="max"/>
        <x:color rgb="ff315f97"/>
      </x:dataBar>
      <x:extLst>
        <x:ext xmlns:x14="http://schemas.microsoft.com/office/spreadsheetml/2009/9/main" uri="{B025F937-C7B1-47D3-B67F-A62EFF666E3E}">
          <x14:id>{E13DB6D9-A628-466C-B0D8-CE0C40D7BD8E}</x14:id>
        </x:ext>
      </x:extLst>
    </x:cfRule>
  </x:conditionalFormatting>
  <x:conditionalFormatting sqref="I122:I151">
    <x:cfRule type="dataBar" priority="171">
      <x:dataBar minLength="0" maxLength="100">
        <x:cfvo type="min"/>
        <x:cfvo type="max"/>
        <x:color rgb="ff315f97"/>
      </x:dataBar>
      <x:extLst>
        <x:ext xmlns:x14="http://schemas.microsoft.com/office/spreadsheetml/2009/9/main" uri="{B025F937-C7B1-47D3-B67F-A62EFF666E3E}">
          <x14:id>{72633E26-7358-47D3-BB22-836AC79CEC86}</x14:id>
        </x:ext>
      </x:extLst>
    </x:cfRule>
  </x:conditionalFormatting>
  <x:conditionalFormatting sqref="I3:I121">
    <x:cfRule type="dataBar" priority="172">
      <x:dataBar minLength="0" maxLength="100">
        <x:cfvo type="min"/>
        <x:cfvo type="max"/>
        <x:color rgb="ff315f97"/>
      </x:dataBar>
      <x:extLst>
        <x:ext xmlns:x14="http://schemas.microsoft.com/office/spreadsheetml/2009/9/main" uri="{B025F937-C7B1-47D3-B67F-A62EFF666E3E}">
          <x14:id>{7B19B8B8-22D6-46A9-91E8-BF64C94789C5}</x14:id>
        </x:ext>
      </x:extLst>
    </x:cfRule>
  </x:conditionalFormatting>
  <x:conditionalFormatting sqref="I122:I151">
    <x:cfRule type="dataBar" priority="173">
      <x:dataBar minLength="0" maxLength="100">
        <x:cfvo type="min"/>
        <x:cfvo type="max"/>
        <x:color rgb="ff315f97"/>
      </x:dataBar>
      <x:extLst>
        <x:ext xmlns:x14="http://schemas.microsoft.com/office/spreadsheetml/2009/9/main" uri="{B025F937-C7B1-47D3-B67F-A62EFF666E3E}">
          <x14:id>{591FDDDE-68AB-4DAD-BD57-5A1BE76591C1}</x14:id>
        </x:ext>
      </x:extLst>
    </x:cfRule>
  </x:conditionalFormatting>
  <x:conditionalFormatting sqref="I3:I121">
    <x:cfRule type="dataBar" priority="174">
      <x:dataBar minLength="0" maxLength="100">
        <x:cfvo type="min"/>
        <x:cfvo type="max"/>
        <x:color rgb="ff315f97"/>
      </x:dataBar>
      <x:extLst>
        <x:ext xmlns:x14="http://schemas.microsoft.com/office/spreadsheetml/2009/9/main" uri="{B025F937-C7B1-47D3-B67F-A62EFF666E3E}">
          <x14:id>{82B38CCA-70A1-42CC-A326-DCD52E30F656}</x14:id>
        </x:ext>
      </x:extLst>
    </x:cfRule>
  </x:conditionalFormatting>
  <x:conditionalFormatting sqref="I122:I151">
    <x:cfRule type="dataBar" priority="175">
      <x:dataBar minLength="0" maxLength="100">
        <x:cfvo type="min"/>
        <x:cfvo type="max"/>
        <x:color rgb="ff315f97"/>
      </x:dataBar>
      <x:extLst>
        <x:ext xmlns:x14="http://schemas.microsoft.com/office/spreadsheetml/2009/9/main" uri="{B025F937-C7B1-47D3-B67F-A62EFF666E3E}">
          <x14:id>{F2965078-E534-4FF8-BE8F-2D0015F6175E}</x14:id>
        </x:ext>
      </x:extLst>
    </x:cfRule>
  </x:conditionalFormatting>
  <x:conditionalFormatting sqref="I3:I121">
    <x:cfRule type="dataBar" priority="176">
      <x:dataBar minLength="0" maxLength="100">
        <x:cfvo type="min"/>
        <x:cfvo type="max"/>
        <x:color rgb="ff315f97"/>
      </x:dataBar>
      <x:extLst>
        <x:ext xmlns:x14="http://schemas.microsoft.com/office/spreadsheetml/2009/9/main" uri="{B025F937-C7B1-47D3-B67F-A62EFF666E3E}">
          <x14:id>{E089183C-1BA8-4B5C-9088-5AB97D9F5B06}</x14:id>
        </x:ext>
      </x:extLst>
    </x:cfRule>
  </x:conditionalFormatting>
  <x:conditionalFormatting sqref="I122:I151">
    <x:cfRule type="dataBar" priority="177">
      <x:dataBar minLength="0" maxLength="100">
        <x:cfvo type="min"/>
        <x:cfvo type="max"/>
        <x:color rgb="ff315f97"/>
      </x:dataBar>
      <x:extLst>
        <x:ext xmlns:x14="http://schemas.microsoft.com/office/spreadsheetml/2009/9/main" uri="{B025F937-C7B1-47D3-B67F-A62EFF666E3E}">
          <x14:id>{3AD57954-DD30-4BFF-B341-EC2AB73C54FE}</x14:id>
        </x:ext>
      </x:extLst>
    </x:cfRule>
  </x:conditionalFormatting>
  <x:conditionalFormatting sqref="I3:I121">
    <x:cfRule type="dataBar" priority="178">
      <x:dataBar minLength="0" maxLength="100">
        <x:cfvo type="min"/>
        <x:cfvo type="max"/>
        <x:color rgb="ff315f97"/>
      </x:dataBar>
      <x:extLst>
        <x:ext xmlns:x14="http://schemas.microsoft.com/office/spreadsheetml/2009/9/main" uri="{B025F937-C7B1-47D3-B67F-A62EFF666E3E}">
          <x14:id>{A78F0B99-C789-4513-95B1-B4F5F8EBF658}</x14:id>
        </x:ext>
      </x:extLst>
    </x:cfRule>
  </x:conditionalFormatting>
  <x:conditionalFormatting sqref="I122:I151">
    <x:cfRule type="dataBar" priority="179">
      <x:dataBar minLength="0" maxLength="100">
        <x:cfvo type="min"/>
        <x:cfvo type="max"/>
        <x:color rgb="ff315f97"/>
      </x:dataBar>
      <x:extLst>
        <x:ext xmlns:x14="http://schemas.microsoft.com/office/spreadsheetml/2009/9/main" uri="{B025F937-C7B1-47D3-B67F-A62EFF666E3E}">
          <x14:id>{F2E7F41E-78EB-42DE-ADD4-78E73608B6B8}</x14:id>
        </x:ext>
      </x:extLst>
    </x:cfRule>
  </x:conditionalFormatting>
  <x:conditionalFormatting sqref="I3:I121">
    <x:cfRule type="dataBar" priority="180">
      <x:dataBar minLength="0" maxLength="100">
        <x:cfvo type="min"/>
        <x:cfvo type="max"/>
        <x:color rgb="ff315f97"/>
      </x:dataBar>
      <x:extLst>
        <x:ext xmlns:x14="http://schemas.microsoft.com/office/spreadsheetml/2009/9/main" uri="{B025F937-C7B1-47D3-B67F-A62EFF666E3E}">
          <x14:id>{C219F5DB-BC2E-40A8-AFE0-6CA59FCF88B8}</x14:id>
        </x:ext>
      </x:extLst>
    </x:cfRule>
  </x:conditionalFormatting>
  <x:conditionalFormatting sqref="I122:I151">
    <x:cfRule type="dataBar" priority="181">
      <x:dataBar minLength="0" maxLength="100">
        <x:cfvo type="min"/>
        <x:cfvo type="max"/>
        <x:color rgb="ff315f97"/>
      </x:dataBar>
      <x:extLst>
        <x:ext xmlns:x14="http://schemas.microsoft.com/office/spreadsheetml/2009/9/main" uri="{B025F937-C7B1-47D3-B67F-A62EFF666E3E}">
          <x14:id>{2AA8CAED-BA2A-4D56-8477-7643619A1C80}</x14:id>
        </x:ext>
      </x:extLst>
    </x:cfRule>
  </x:conditionalFormatting>
  <x:conditionalFormatting sqref="I3:I121">
    <x:cfRule type="dataBar" priority="108">
      <x:dataBar minLength="0" maxLength="100">
        <x:cfvo type="min"/>
        <x:cfvo type="max"/>
        <x:color rgb="ffff0000"/>
      </x:dataBar>
      <x:extLst>
        <x:ext xmlns:x14="http://schemas.microsoft.com/office/spreadsheetml/2009/9/main" uri="{B025F937-C7B1-47D3-B67F-A62EFF666E3E}">
          <x14:id>{B5944F47-69BA-46C5-B65B-B9A7F882F081}</x14:id>
        </x:ext>
      </x:extLst>
    </x:cfRule>
  </x:conditionalFormatting>
  <x:conditionalFormatting sqref="I122:I151">
    <x:cfRule type="dataBar" priority="1">
      <x:dataBar minLength="0" maxLength="100">
        <x:cfvo type="min"/>
        <x:cfvo type="max"/>
        <x:color rgb="ffff0000"/>
      </x:dataBar>
      <x:extLst>
        <x:ext xmlns:x14="http://schemas.microsoft.com/office/spreadsheetml/2009/9/main" uri="{B025F937-C7B1-47D3-B67F-A62EFF666E3E}">
          <x14:id>{7C369C00-C754-42EE-A7A1-8112998D0C8A}</x14:id>
        </x:ext>
      </x:extLst>
    </x:cfRule>
  </x:conditionalFormatting>
  <x:conditionalFormatting sqref="I3:I121">
    <x:cfRule type="dataBar" priority="182">
      <x:dataBar minLength="0" maxLength="100">
        <x:cfvo type="min"/>
        <x:cfvo type="max"/>
        <x:color rgb="ffff0000"/>
      </x:dataBar>
      <x:extLst>
        <x:ext xmlns:x14="http://schemas.microsoft.com/office/spreadsheetml/2009/9/main" uri="{B025F937-C7B1-47D3-B67F-A62EFF666E3E}">
          <x14:id>{649083FA-8B26-436B-84DA-972DCFD35C36}</x14:id>
        </x:ext>
      </x:extLst>
    </x:cfRule>
  </x:conditionalFormatting>
  <x:conditionalFormatting sqref="I122:I151">
    <x:cfRule type="dataBar" priority="119">
      <x:dataBar minLength="0" maxLength="100">
        <x:cfvo type="min"/>
        <x:cfvo type="max"/>
        <x:color rgb="ffff0000"/>
      </x:dataBar>
      <x:extLst>
        <x:ext xmlns:x14="http://schemas.microsoft.com/office/spreadsheetml/2009/9/main" uri="{B025F937-C7B1-47D3-B67F-A62EFF666E3E}">
          <x14:id>{C50262F2-EDEE-4F26-91BD-3A85C5A50E07}</x14:id>
        </x:ext>
      </x:extLst>
    </x:cfRule>
  </x:conditionalFormatting>
  <x:conditionalFormatting sqref="I3:I121">
    <x:cfRule type="dataBar" priority="183">
      <x:dataBar minLength="0" maxLength="100">
        <x:cfvo type="min"/>
        <x:cfvo type="max"/>
        <x:color rgb="ffff0000"/>
      </x:dataBar>
      <x:extLst>
        <x:ext xmlns:x14="http://schemas.microsoft.com/office/spreadsheetml/2009/9/main" uri="{B025F937-C7B1-47D3-B67F-A62EFF666E3E}">
          <x14:id>{54BDA3F0-9D27-430A-96E9-4E05C1524AA6}</x14:id>
        </x:ext>
      </x:extLst>
    </x:cfRule>
  </x:conditionalFormatting>
  <x:conditionalFormatting sqref="I122:I151">
    <x:cfRule type="dataBar" priority="184">
      <x:dataBar minLength="0" maxLength="100">
        <x:cfvo type="min"/>
        <x:cfvo type="max"/>
        <x:color rgb="ffff0000"/>
      </x:dataBar>
      <x:extLst>
        <x:ext xmlns:x14="http://schemas.microsoft.com/office/spreadsheetml/2009/9/main" uri="{B025F937-C7B1-47D3-B67F-A62EFF666E3E}">
          <x14:id>{5C1D29D0-0375-41F4-A573-45F880AF41C8}</x14:id>
        </x:ext>
      </x:extLst>
    </x:cfRule>
  </x:conditionalFormatting>
  <x:conditionalFormatting sqref="I3:I121">
    <x:cfRule type="dataBar" priority="185">
      <x:dataBar minLength="0" maxLength="100">
        <x:cfvo type="min"/>
        <x:cfvo type="max"/>
        <x:color rgb="ffff0000"/>
      </x:dataBar>
      <x:extLst>
        <x:ext xmlns:x14="http://schemas.microsoft.com/office/spreadsheetml/2009/9/main" uri="{B025F937-C7B1-47D3-B67F-A62EFF666E3E}">
          <x14:id>{C456A286-2EBD-48A3-9FC9-EE782A28607E}</x14:id>
        </x:ext>
      </x:extLst>
    </x:cfRule>
  </x:conditionalFormatting>
  <x:conditionalFormatting sqref="I122:I151">
    <x:cfRule type="dataBar" priority="186">
      <x:dataBar minLength="0" maxLength="100">
        <x:cfvo type="min"/>
        <x:cfvo type="max"/>
        <x:color rgb="ffff0000"/>
      </x:dataBar>
      <x:extLst>
        <x:ext xmlns:x14="http://schemas.microsoft.com/office/spreadsheetml/2009/9/main" uri="{B025F937-C7B1-47D3-B67F-A62EFF666E3E}">
          <x14:id>{A58CE701-F55F-4D94-817A-5955F8DF0D28}</x14:id>
        </x:ext>
      </x:extLst>
    </x:cfRule>
  </x:conditionalFormatting>
  <x:conditionalFormatting sqref="I3:I121">
    <x:cfRule type="dataBar" priority="187">
      <x:dataBar minLength="0" maxLength="100">
        <x:cfvo type="min"/>
        <x:cfvo type="max"/>
        <x:color rgb="ffff0000"/>
      </x:dataBar>
      <x:extLst>
        <x:ext xmlns:x14="http://schemas.microsoft.com/office/spreadsheetml/2009/9/main" uri="{B025F937-C7B1-47D3-B67F-A62EFF666E3E}">
          <x14:id>{DCD49E04-C34A-40EA-B123-73308AF950C1}</x14:id>
        </x:ext>
      </x:extLst>
    </x:cfRule>
  </x:conditionalFormatting>
  <x:conditionalFormatting sqref="I122:I151">
    <x:cfRule type="dataBar" priority="188">
      <x:dataBar minLength="0" maxLength="100">
        <x:cfvo type="min"/>
        <x:cfvo type="max"/>
        <x:color rgb="ffff0000"/>
      </x:dataBar>
      <x:extLst>
        <x:ext xmlns:x14="http://schemas.microsoft.com/office/spreadsheetml/2009/9/main" uri="{B025F937-C7B1-47D3-B67F-A62EFF666E3E}">
          <x14:id>{89D178E3-7F47-443F-BC3C-BE521AAE4F32}</x14:id>
        </x:ext>
      </x:extLst>
    </x:cfRule>
  </x:conditionalFormatting>
  <x:conditionalFormatting sqref="I3:I121">
    <x:cfRule type="dataBar" priority="189">
      <x:dataBar minLength="0" maxLength="100">
        <x:cfvo type="min"/>
        <x:cfvo type="max"/>
        <x:color rgb="ffff0000"/>
      </x:dataBar>
      <x:extLst>
        <x:ext xmlns:x14="http://schemas.microsoft.com/office/spreadsheetml/2009/9/main" uri="{B025F937-C7B1-47D3-B67F-A62EFF666E3E}">
          <x14:id>{DE5C6171-5579-414C-A2AD-6F6F5CB1CB72}</x14:id>
        </x:ext>
      </x:extLst>
    </x:cfRule>
  </x:conditionalFormatting>
  <x:conditionalFormatting sqref="I122:I151">
    <x:cfRule type="dataBar" priority="190">
      <x:dataBar minLength="0" maxLength="100">
        <x:cfvo type="min"/>
        <x:cfvo type="max"/>
        <x:color rgb="ffff0000"/>
      </x:dataBar>
      <x:extLst>
        <x:ext xmlns:x14="http://schemas.microsoft.com/office/spreadsheetml/2009/9/main" uri="{B025F937-C7B1-47D3-B67F-A62EFF666E3E}">
          <x14:id>{55086DF1-81F6-43B7-92F9-28AEFC105B87}</x14:id>
        </x:ext>
      </x:extLst>
    </x:cfRule>
  </x:conditionalFormatting>
  <x:conditionalFormatting sqref="I3:I121">
    <x:cfRule type="dataBar" priority="191">
      <x:dataBar minLength="0" maxLength="100">
        <x:cfvo type="min"/>
        <x:cfvo type="max"/>
        <x:color rgb="ffff0000"/>
      </x:dataBar>
      <x:extLst>
        <x:ext xmlns:x14="http://schemas.microsoft.com/office/spreadsheetml/2009/9/main" uri="{B025F937-C7B1-47D3-B67F-A62EFF666E3E}">
          <x14:id>{1386FC5E-DF96-4589-B390-8180204B9266}</x14:id>
        </x:ext>
      </x:extLst>
    </x:cfRule>
  </x:conditionalFormatting>
  <x:conditionalFormatting sqref="I122:I151">
    <x:cfRule type="dataBar" priority="192">
      <x:dataBar minLength="0" maxLength="100">
        <x:cfvo type="min"/>
        <x:cfvo type="max"/>
        <x:color rgb="ffff0000"/>
      </x:dataBar>
      <x:extLst>
        <x:ext xmlns:x14="http://schemas.microsoft.com/office/spreadsheetml/2009/9/main" uri="{B025F937-C7B1-47D3-B67F-A62EFF666E3E}">
          <x14:id>{5EF9C64E-FACC-43E7-9DCF-99AFE0442378}</x14:id>
        </x:ext>
      </x:extLst>
    </x:cfRule>
  </x:conditionalFormatting>
  <x:conditionalFormatting sqref="I3:I121">
    <x:cfRule type="dataBar" priority="193">
      <x:dataBar minLength="0" maxLength="100">
        <x:cfvo type="min"/>
        <x:cfvo type="max"/>
        <x:color rgb="ffff0000"/>
      </x:dataBar>
      <x:extLst>
        <x:ext xmlns:x14="http://schemas.microsoft.com/office/spreadsheetml/2009/9/main" uri="{B025F937-C7B1-47D3-B67F-A62EFF666E3E}">
          <x14:id>{A359B994-9735-46E2-948B-D5B733065104}</x14:id>
        </x:ext>
      </x:extLst>
    </x:cfRule>
  </x:conditionalFormatting>
  <x:conditionalFormatting sqref="I122:I151">
    <x:cfRule type="dataBar" priority="194">
      <x:dataBar minLength="0" maxLength="100">
        <x:cfvo type="min"/>
        <x:cfvo type="max"/>
        <x:color rgb="ffff0000"/>
      </x:dataBar>
      <x:extLst>
        <x:ext xmlns:x14="http://schemas.microsoft.com/office/spreadsheetml/2009/9/main" uri="{B025F937-C7B1-47D3-B67F-A62EFF666E3E}">
          <x14:id>{5A5BFB22-7E0A-4AB1-8B40-16007CA27E60}</x14:id>
        </x:ext>
      </x:extLst>
    </x:cfRule>
  </x:conditionalFormatting>
  <x:conditionalFormatting sqref="I3:I121">
    <x:cfRule type="dataBar" priority="133">
      <x:dataBar minLength="0" maxLength="100">
        <x:cfvo type="min"/>
        <x:cfvo type="max"/>
        <x:color rgb="ffff0000"/>
      </x:dataBar>
      <x:extLst>
        <x:ext xmlns:x14="http://schemas.microsoft.com/office/spreadsheetml/2009/9/main" uri="{B025F937-C7B1-47D3-B67F-A62EFF666E3E}">
          <x14:id>{CD3EA718-83EB-42AD-9A03-E09F4D6F5DA0}</x14:id>
        </x:ext>
      </x:extLst>
    </x:cfRule>
  </x:conditionalFormatting>
  <x:conditionalFormatting sqref="I122:I151">
    <x:cfRule type="dataBar" priority="195">
      <x:dataBar minLength="0" maxLength="100">
        <x:cfvo type="min"/>
        <x:cfvo type="max"/>
        <x:color rgb="ffff0000"/>
      </x:dataBar>
      <x:extLst>
        <x:ext xmlns:x14="http://schemas.microsoft.com/office/spreadsheetml/2009/9/main" uri="{B025F937-C7B1-47D3-B67F-A62EFF666E3E}">
          <x14:id>{7561E607-69DB-4FE5-85A6-8EE0560F370D}</x14:id>
        </x:ext>
      </x:extLst>
    </x:cfRule>
  </x:conditionalFormatting>
  <x:conditionalFormatting sqref="I3:I121">
    <x:cfRule type="dataBar" priority="196">
      <x:dataBar minLength="0" maxLength="100">
        <x:cfvo type="min"/>
        <x:cfvo type="max"/>
        <x:color rgb="ffff0000"/>
      </x:dataBar>
      <x:extLst>
        <x:ext xmlns:x14="http://schemas.microsoft.com/office/spreadsheetml/2009/9/main" uri="{B025F937-C7B1-47D3-B67F-A62EFF666E3E}">
          <x14:id>{338EB6F8-67FB-454D-816B-5BF48416EB84}</x14:id>
        </x:ext>
      </x:extLst>
    </x:cfRule>
  </x:conditionalFormatting>
  <x:conditionalFormatting sqref="I122:I151">
    <x:cfRule type="dataBar" priority="197">
      <x:dataBar minLength="0" maxLength="100">
        <x:cfvo type="min"/>
        <x:cfvo type="max"/>
        <x:color rgb="ffff0000"/>
      </x:dataBar>
      <x:extLst>
        <x:ext xmlns:x14="http://schemas.microsoft.com/office/spreadsheetml/2009/9/main" uri="{B025F937-C7B1-47D3-B67F-A62EFF666E3E}">
          <x14:id>{10A50182-A1E6-4FD2-9CF6-DCAA628DCC32}</x14:id>
        </x:ext>
      </x:extLst>
    </x:cfRule>
  </x:conditionalFormatting>
  <x:conditionalFormatting sqref="I3:I121">
    <x:cfRule type="dataBar" priority="198">
      <x:dataBar minLength="0" maxLength="100">
        <x:cfvo type="min"/>
        <x:cfvo type="max"/>
        <x:color rgb="ffff0000"/>
      </x:dataBar>
      <x:extLst>
        <x:ext xmlns:x14="http://schemas.microsoft.com/office/spreadsheetml/2009/9/main" uri="{B025F937-C7B1-47D3-B67F-A62EFF666E3E}">
          <x14:id>{AFA636A6-B964-4097-B496-C2A36EB28C98}</x14:id>
        </x:ext>
      </x:extLst>
    </x:cfRule>
  </x:conditionalFormatting>
  <x:conditionalFormatting sqref="I122:I151">
    <x:cfRule type="dataBar" priority="199">
      <x:dataBar minLength="0" maxLength="100">
        <x:cfvo type="min"/>
        <x:cfvo type="max"/>
        <x:color rgb="ffff0000"/>
      </x:dataBar>
      <x:extLst>
        <x:ext xmlns:x14="http://schemas.microsoft.com/office/spreadsheetml/2009/9/main" uri="{B025F937-C7B1-47D3-B67F-A62EFF666E3E}">
          <x14:id>{DA1BF47F-FD96-4DF5-8A23-D0D6291259F2}</x14:id>
        </x:ext>
      </x:extLst>
    </x:cfRule>
  </x:conditionalFormatting>
  <x:conditionalFormatting sqref="I3:I121">
    <x:cfRule type="dataBar" priority="200">
      <x:dataBar minLength="0" maxLength="100">
        <x:cfvo type="min"/>
        <x:cfvo type="max"/>
        <x:color rgb="ffff0000"/>
      </x:dataBar>
      <x:extLst>
        <x:ext xmlns:x14="http://schemas.microsoft.com/office/spreadsheetml/2009/9/main" uri="{B025F937-C7B1-47D3-B67F-A62EFF666E3E}">
          <x14:id>{58A18C23-7F0A-4655-872A-4D9B67C12ECE}</x14:id>
        </x:ext>
      </x:extLst>
    </x:cfRule>
  </x:conditionalFormatting>
  <x:conditionalFormatting sqref="I122:I151">
    <x:cfRule type="dataBar" priority="201">
      <x:dataBar minLength="0" maxLength="100">
        <x:cfvo type="min"/>
        <x:cfvo type="max"/>
        <x:color rgb="ffff0000"/>
      </x:dataBar>
      <x:extLst>
        <x:ext xmlns:x14="http://schemas.microsoft.com/office/spreadsheetml/2009/9/main" uri="{B025F937-C7B1-47D3-B67F-A62EFF666E3E}">
          <x14:id>{358F45B6-A235-4B45-9B48-7F84FA6BBD91}</x14:id>
        </x:ext>
      </x:extLst>
    </x:cfRule>
  </x:conditionalFormatting>
  <x:conditionalFormatting sqref="I3:I121">
    <x:cfRule type="dataBar" priority="202">
      <x:dataBar minLength="0" maxLength="100">
        <x:cfvo type="min"/>
        <x:cfvo type="max"/>
        <x:color rgb="ffff0000"/>
      </x:dataBar>
      <x:extLst>
        <x:ext xmlns:x14="http://schemas.microsoft.com/office/spreadsheetml/2009/9/main" uri="{B025F937-C7B1-47D3-B67F-A62EFF666E3E}">
          <x14:id>{3C17BC13-6D6B-49A8-A775-B8B0CF363496}</x14:id>
        </x:ext>
      </x:extLst>
    </x:cfRule>
  </x:conditionalFormatting>
  <x:conditionalFormatting sqref="I122:I151">
    <x:cfRule type="dataBar" priority="203">
      <x:dataBar minLength="0" maxLength="100">
        <x:cfvo type="min"/>
        <x:cfvo type="max"/>
        <x:color rgb="ffff0000"/>
      </x:dataBar>
      <x:extLst>
        <x:ext xmlns:x14="http://schemas.microsoft.com/office/spreadsheetml/2009/9/main" uri="{B025F937-C7B1-47D3-B67F-A62EFF666E3E}">
          <x14:id>{FDD402C9-93DA-438F-A8E9-46B4A77847C5}</x14:id>
        </x:ext>
      </x:extLst>
    </x:cfRule>
  </x:conditionalFormatting>
  <x:conditionalFormatting sqref="I3:I121">
    <x:cfRule type="dataBar" priority="204">
      <x:dataBar minLength="0" maxLength="100">
        <x:cfvo type="min"/>
        <x:cfvo type="max"/>
        <x:color rgb="ffff0000"/>
      </x:dataBar>
      <x:extLst>
        <x:ext xmlns:x14="http://schemas.microsoft.com/office/spreadsheetml/2009/9/main" uri="{B025F937-C7B1-47D3-B67F-A62EFF666E3E}">
          <x14:id>{5F804835-C897-4818-ABD7-A515775A186C}</x14:id>
        </x:ext>
      </x:extLst>
    </x:cfRule>
  </x:conditionalFormatting>
  <x:conditionalFormatting sqref="I122:I151">
    <x:cfRule type="dataBar" priority="205">
      <x:dataBar minLength="0" maxLength="100">
        <x:cfvo type="min"/>
        <x:cfvo type="max"/>
        <x:color rgb="ffff0000"/>
      </x:dataBar>
      <x:extLst>
        <x:ext xmlns:x14="http://schemas.microsoft.com/office/spreadsheetml/2009/9/main" uri="{B025F937-C7B1-47D3-B67F-A62EFF666E3E}">
          <x14:id>{5A6DE162-6C9D-4ECA-9A60-C7F31EA1F72A}</x14:id>
        </x:ext>
      </x:extLst>
    </x:cfRule>
  </x:conditionalFormatting>
  <x:conditionalFormatting sqref="I3:I121">
    <x:cfRule type="dataBar" priority="206">
      <x:dataBar minLength="0" maxLength="100">
        <x:cfvo type="min"/>
        <x:cfvo type="max"/>
        <x:color rgb="ffff0000"/>
      </x:dataBar>
      <x:extLst>
        <x:ext xmlns:x14="http://schemas.microsoft.com/office/spreadsheetml/2009/9/main" uri="{B025F937-C7B1-47D3-B67F-A62EFF666E3E}">
          <x14:id>{BDD3DA20-2B60-4542-B392-F0C27CF38A71}</x14:id>
        </x:ext>
      </x:extLst>
    </x:cfRule>
  </x:conditionalFormatting>
  <x:conditionalFormatting sqref="I122:I151">
    <x:cfRule type="dataBar" priority="207">
      <x:dataBar minLength="0" maxLength="100">
        <x:cfvo type="min"/>
        <x:cfvo type="max"/>
        <x:color rgb="ffff0000"/>
      </x:dataBar>
      <x:extLst>
        <x:ext xmlns:x14="http://schemas.microsoft.com/office/spreadsheetml/2009/9/main" uri="{B025F937-C7B1-47D3-B67F-A62EFF666E3E}">
          <x14:id>{5DAF3FA1-DEE8-447B-9476-A68470A705B7}</x14:id>
        </x:ext>
      </x:extLst>
    </x:cfRule>
  </x:conditionalFormatting>
  <x:conditionalFormatting sqref="I3:I121">
    <x:cfRule type="dataBar" priority="208">
      <x:dataBar minLength="0" maxLength="100">
        <x:cfvo type="min"/>
        <x:cfvo type="max"/>
        <x:color rgb="ffff0000"/>
      </x:dataBar>
      <x:extLst>
        <x:ext xmlns:x14="http://schemas.microsoft.com/office/spreadsheetml/2009/9/main" uri="{B025F937-C7B1-47D3-B67F-A62EFF666E3E}">
          <x14:id>{D1A86099-3AA6-4747-9BC9-C92A182D2F55}</x14:id>
        </x:ext>
      </x:extLst>
    </x:cfRule>
  </x:conditionalFormatting>
  <x:conditionalFormatting sqref="I122:I151">
    <x:cfRule type="dataBar" priority="209">
      <x:dataBar minLength="0" maxLength="100">
        <x:cfvo type="min"/>
        <x:cfvo type="max"/>
        <x:color rgb="ffff0000"/>
      </x:dataBar>
      <x:extLst>
        <x:ext xmlns:x14="http://schemas.microsoft.com/office/spreadsheetml/2009/9/main" uri="{B025F937-C7B1-47D3-B67F-A62EFF666E3E}">
          <x14:id>{3C558FE2-8EEF-400F-A5FB-C121352126D8}</x14:id>
        </x:ext>
      </x:extLst>
    </x:cfRule>
  </x:conditionalFormatting>
  <x:conditionalFormatting sqref="I3:I121">
    <x:cfRule type="dataBar" priority="210">
      <x:dataBar minLength="0" maxLength="100">
        <x:cfvo type="min"/>
        <x:cfvo type="max"/>
        <x:color rgb="ffff0000"/>
      </x:dataBar>
      <x:extLst>
        <x:ext xmlns:x14="http://schemas.microsoft.com/office/spreadsheetml/2009/9/main" uri="{B025F937-C7B1-47D3-B67F-A62EFF666E3E}">
          <x14:id>{F6D74C4B-2961-4F7F-AF19-2CAC26D81016}</x14:id>
        </x:ext>
      </x:extLst>
    </x:cfRule>
  </x:conditionalFormatting>
  <x:conditionalFormatting sqref="I122:I151">
    <x:cfRule type="dataBar" priority="211">
      <x:dataBar minLength="0" maxLength="100">
        <x:cfvo type="min"/>
        <x:cfvo type="max"/>
        <x:color rgb="ffff0000"/>
      </x:dataBar>
      <x:extLst>
        <x:ext xmlns:x14="http://schemas.microsoft.com/office/spreadsheetml/2009/9/main" uri="{B025F937-C7B1-47D3-B67F-A62EFF666E3E}">
          <x14:id>{87410CAF-9041-4378-8B19-247544B229A7}</x14:id>
        </x:ext>
      </x:extLst>
    </x:cfRule>
  </x:conditionalFormatting>
  <x:conditionalFormatting sqref="I3:I121">
    <x:cfRule type="dataBar" priority="212">
      <x:dataBar minLength="0" maxLength="100">
        <x:cfvo type="min"/>
        <x:cfvo type="max"/>
        <x:color rgb="ffff0000"/>
      </x:dataBar>
      <x:extLst>
        <x:ext xmlns:x14="http://schemas.microsoft.com/office/spreadsheetml/2009/9/main" uri="{B025F937-C7B1-47D3-B67F-A62EFF666E3E}">
          <x14:id>{8D1317F9-6BCE-48B9-9FCC-48C5D0515C78}</x14:id>
        </x:ext>
      </x:extLst>
    </x:cfRule>
  </x:conditionalFormatting>
  <x:conditionalFormatting sqref="I122:I151">
    <x:cfRule type="dataBar" priority="213">
      <x:dataBar minLength="0" maxLength="100">
        <x:cfvo type="min"/>
        <x:cfvo type="max"/>
        <x:color rgb="ffff0000"/>
      </x:dataBar>
      <x:extLst>
        <x:ext xmlns:x14="http://schemas.microsoft.com/office/spreadsheetml/2009/9/main" uri="{B025F937-C7B1-47D3-B67F-A62EFF666E3E}">
          <x14:id>{239D3ADF-F8C5-4F26-A808-3D8CBD0167D6}</x14:id>
        </x:ext>
      </x:extLst>
    </x:cfRule>
  </x:conditionalFormatting>
  <x:conditionalFormatting sqref="I3:I121">
    <x:cfRule type="dataBar" priority="214">
      <x:dataBar minLength="0" maxLength="100">
        <x:cfvo type="min"/>
        <x:cfvo type="max"/>
        <x:color rgb="ffff0000"/>
      </x:dataBar>
      <x:extLst>
        <x:ext xmlns:x14="http://schemas.microsoft.com/office/spreadsheetml/2009/9/main" uri="{B025F937-C7B1-47D3-B67F-A62EFF666E3E}">
          <x14:id>{D641350B-8364-49D1-8D4C-797938D201F5}</x14:id>
        </x:ext>
      </x:extLst>
    </x:cfRule>
  </x:conditionalFormatting>
  <x:conditionalFormatting sqref="I122:I151">
    <x:cfRule type="dataBar" priority="215">
      <x:dataBar minLength="0" maxLength="100">
        <x:cfvo type="min"/>
        <x:cfvo type="max"/>
        <x:color rgb="ffff0000"/>
      </x:dataBar>
      <x:extLst>
        <x:ext xmlns:x14="http://schemas.microsoft.com/office/spreadsheetml/2009/9/main" uri="{B025F937-C7B1-47D3-B67F-A62EFF666E3E}">
          <x14:id>{FF39A72E-5EE5-4CC3-BCFF-D207E9D2521A}</x14:id>
        </x:ext>
      </x:extLst>
    </x:cfRule>
  </x:conditionalFormatting>
  <x:conditionalFormatting sqref="I3:I121">
    <x:cfRule type="dataBar" priority="216">
      <x:dataBar minLength="0" maxLength="100">
        <x:cfvo type="min"/>
        <x:cfvo type="max"/>
        <x:color rgb="ffff0000"/>
      </x:dataBar>
      <x:extLst>
        <x:ext xmlns:x14="http://schemas.microsoft.com/office/spreadsheetml/2009/9/main" uri="{B025F937-C7B1-47D3-B67F-A62EFF666E3E}">
          <x14:id>{2C0F92E7-0DD2-4BAC-AC13-8F8DA5714A1E}</x14:id>
        </x:ext>
      </x:extLst>
    </x:cfRule>
  </x:conditionalFormatting>
  <x:conditionalFormatting sqref="I122:I151">
    <x:cfRule type="dataBar" priority="217">
      <x:dataBar minLength="0" maxLength="100">
        <x:cfvo type="min"/>
        <x:cfvo type="max"/>
        <x:color rgb="ffff0000"/>
      </x:dataBar>
      <x:extLst>
        <x:ext xmlns:x14="http://schemas.microsoft.com/office/spreadsheetml/2009/9/main" uri="{B025F937-C7B1-47D3-B67F-A62EFF666E3E}">
          <x14:id>{3649D587-C2E7-4087-BDA0-1046E68087EE}</x14:id>
        </x:ext>
      </x:extLst>
    </x:cfRule>
  </x:conditionalFormatting>
  <x:conditionalFormatting sqref="I3:I121">
    <x:cfRule type="dataBar" priority="218">
      <x:dataBar minLength="0" maxLength="100">
        <x:cfvo type="min"/>
        <x:cfvo type="max"/>
        <x:color rgb="ffff0000"/>
      </x:dataBar>
      <x:extLst>
        <x:ext xmlns:x14="http://schemas.microsoft.com/office/spreadsheetml/2009/9/main" uri="{B025F937-C7B1-47D3-B67F-A62EFF666E3E}">
          <x14:id>{7811BA74-0CE7-4E0F-AC10-4FA10C64231C}</x14:id>
        </x:ext>
      </x:extLst>
    </x:cfRule>
  </x:conditionalFormatting>
  <x:conditionalFormatting sqref="I122:I151">
    <x:cfRule type="dataBar" priority="219">
      <x:dataBar minLength="0" maxLength="100">
        <x:cfvo type="min"/>
        <x:cfvo type="max"/>
        <x:color rgb="ffff0000"/>
      </x:dataBar>
      <x:extLst>
        <x:ext xmlns:x14="http://schemas.microsoft.com/office/spreadsheetml/2009/9/main" uri="{B025F937-C7B1-47D3-B67F-A62EFF666E3E}">
          <x14:id>{235B944B-DD84-4B85-932C-8DC7DD6E5961}</x14:id>
        </x:ext>
      </x:extLst>
    </x:cfRule>
  </x:conditionalFormatting>
  <x:conditionalFormatting sqref="I3:I121">
    <x:cfRule type="dataBar" priority="220">
      <x:dataBar minLength="0" maxLength="100">
        <x:cfvo type="min"/>
        <x:cfvo type="max"/>
        <x:color rgb="ffff0000"/>
      </x:dataBar>
      <x:extLst>
        <x:ext xmlns:x14="http://schemas.microsoft.com/office/spreadsheetml/2009/9/main" uri="{B025F937-C7B1-47D3-B67F-A62EFF666E3E}">
          <x14:id>{5AA10B99-E874-4369-9F8F-3FDBE35DA89F}</x14:id>
        </x:ext>
      </x:extLst>
    </x:cfRule>
  </x:conditionalFormatting>
  <x:conditionalFormatting sqref="I122:I151">
    <x:cfRule type="dataBar" priority="221">
      <x:dataBar minLength="0" maxLength="100">
        <x:cfvo type="min"/>
        <x:cfvo type="max"/>
        <x:color rgb="ffff0000"/>
      </x:dataBar>
      <x:extLst>
        <x:ext xmlns:x14="http://schemas.microsoft.com/office/spreadsheetml/2009/9/main" uri="{B025F937-C7B1-47D3-B67F-A62EFF666E3E}">
          <x14:id>{7C4A4C38-5594-4F47-A129-6C92B7B2104D}</x14:id>
        </x:ext>
      </x:extLst>
    </x:cfRule>
  </x:conditionalFormatting>
  <x:conditionalFormatting sqref="I3:I121">
    <x:cfRule type="dataBar" priority="222">
      <x:dataBar minLength="0" maxLength="100">
        <x:cfvo type="min"/>
        <x:cfvo type="max"/>
        <x:color rgb="ffff0000"/>
      </x:dataBar>
      <x:extLst>
        <x:ext xmlns:x14="http://schemas.microsoft.com/office/spreadsheetml/2009/9/main" uri="{B025F937-C7B1-47D3-B67F-A62EFF666E3E}">
          <x14:id>{CE76921B-7AAD-4DD3-9F0E-C2D918D74113}</x14:id>
        </x:ext>
      </x:extLst>
    </x:cfRule>
  </x:conditionalFormatting>
  <x:conditionalFormatting sqref="I122:I151">
    <x:cfRule type="dataBar" priority="223">
      <x:dataBar minLength="0" maxLength="100">
        <x:cfvo type="min"/>
        <x:cfvo type="max"/>
        <x:color rgb="ffff0000"/>
      </x:dataBar>
      <x:extLst>
        <x:ext xmlns:x14="http://schemas.microsoft.com/office/spreadsheetml/2009/9/main" uri="{B025F937-C7B1-47D3-B67F-A62EFF666E3E}">
          <x14:id>{49CF1E0F-6E3D-4AA9-8BF3-D7A2843D02C8}</x14:id>
        </x:ext>
      </x:extLst>
    </x:cfRule>
  </x:conditionalFormatting>
  <x:conditionalFormatting sqref="I3:I121">
    <x:cfRule type="dataBar" priority="224">
      <x:dataBar minLength="0" maxLength="100">
        <x:cfvo type="min"/>
        <x:cfvo type="max"/>
        <x:color rgb="ffff0000"/>
      </x:dataBar>
      <x:extLst>
        <x:ext xmlns:x14="http://schemas.microsoft.com/office/spreadsheetml/2009/9/main" uri="{B025F937-C7B1-47D3-B67F-A62EFF666E3E}">
          <x14:id>{CDADF228-9380-4FF1-8F26-B694B03A6B6C}</x14:id>
        </x:ext>
      </x:extLst>
    </x:cfRule>
  </x:conditionalFormatting>
  <x:conditionalFormatting sqref="I122:I151">
    <x:cfRule type="dataBar" priority="225">
      <x:dataBar minLength="0" maxLength="100">
        <x:cfvo type="min"/>
        <x:cfvo type="max"/>
        <x:color rgb="ffff0000"/>
      </x:dataBar>
      <x:extLst>
        <x:ext xmlns:x14="http://schemas.microsoft.com/office/spreadsheetml/2009/9/main" uri="{B025F937-C7B1-47D3-B67F-A62EFF666E3E}">
          <x14:id>{4519D1E6-F646-4B56-A2C6-837C83A638F7}</x14:id>
        </x:ext>
      </x:extLst>
    </x:cfRule>
  </x:conditionalFormatting>
  <x:conditionalFormatting sqref="I3:I121">
    <x:cfRule type="dataBar" priority="226">
      <x:dataBar minLength="0" maxLength="100">
        <x:cfvo type="min"/>
        <x:cfvo type="max"/>
        <x:color rgb="ffff0000"/>
      </x:dataBar>
      <x:extLst>
        <x:ext xmlns:x14="http://schemas.microsoft.com/office/spreadsheetml/2009/9/main" uri="{B025F937-C7B1-47D3-B67F-A62EFF666E3E}">
          <x14:id>{0826EEB5-9E49-49BF-8B6F-3907E2350375}</x14:id>
        </x:ext>
      </x:extLst>
    </x:cfRule>
  </x:conditionalFormatting>
  <x:conditionalFormatting sqref="I122:I151">
    <x:cfRule type="dataBar" priority="227">
      <x:dataBar minLength="0" maxLength="100">
        <x:cfvo type="min"/>
        <x:cfvo type="max"/>
        <x:color rgb="ffff0000"/>
      </x:dataBar>
      <x:extLst>
        <x:ext xmlns:x14="http://schemas.microsoft.com/office/spreadsheetml/2009/9/main" uri="{B025F937-C7B1-47D3-B67F-A62EFF666E3E}">
          <x14:id>{DC1BBB8B-A944-4E50-99F0-B0C019F318C2}</x14:id>
        </x:ext>
      </x:extLst>
    </x:cfRule>
  </x:conditionalFormatting>
  <x:conditionalFormatting sqref="I3:I121">
    <x:cfRule type="dataBar" priority="228">
      <x:dataBar minLength="0" maxLength="100">
        <x:cfvo type="min"/>
        <x:cfvo type="max"/>
        <x:color rgb="ffff0000"/>
      </x:dataBar>
      <x:extLst>
        <x:ext xmlns:x14="http://schemas.microsoft.com/office/spreadsheetml/2009/9/main" uri="{B025F937-C7B1-47D3-B67F-A62EFF666E3E}">
          <x14:id>{38D451A2-05E0-4EFC-B3B9-92A6C8FB08E2}</x14:id>
        </x:ext>
      </x:extLst>
    </x:cfRule>
  </x:conditionalFormatting>
  <x:conditionalFormatting sqref="I122:I151">
    <x:cfRule type="dataBar" priority="229">
      <x:dataBar minLength="0" maxLength="100">
        <x:cfvo type="min"/>
        <x:cfvo type="max"/>
        <x:color rgb="ffff0000"/>
      </x:dataBar>
      <x:extLst>
        <x:ext xmlns:x14="http://schemas.microsoft.com/office/spreadsheetml/2009/9/main" uri="{B025F937-C7B1-47D3-B67F-A62EFF666E3E}">
          <x14:id>{F52A9A09-F669-49E3-AE54-31668F7DFA87}</x14:id>
        </x:ext>
      </x:extLst>
    </x:cfRule>
  </x:conditionalFormatting>
  <x:conditionalFormatting sqref="I3:I121">
    <x:cfRule type="dataBar" priority="230">
      <x:dataBar minLength="0" maxLength="100">
        <x:cfvo type="min"/>
        <x:cfvo type="max"/>
        <x:color rgb="ffff0000"/>
      </x:dataBar>
      <x:extLst>
        <x:ext xmlns:x14="http://schemas.microsoft.com/office/spreadsheetml/2009/9/main" uri="{B025F937-C7B1-47D3-B67F-A62EFF666E3E}">
          <x14:id>{2315766C-7A2D-4A1F-835D-45887896B3F4}</x14:id>
        </x:ext>
      </x:extLst>
    </x:cfRule>
  </x:conditionalFormatting>
  <x:conditionalFormatting sqref="I122:I151">
    <x:cfRule type="dataBar" priority="231">
      <x:dataBar minLength="0" maxLength="100">
        <x:cfvo type="min"/>
        <x:cfvo type="max"/>
        <x:color rgb="ffff0000"/>
      </x:dataBar>
      <x:extLst>
        <x:ext xmlns:x14="http://schemas.microsoft.com/office/spreadsheetml/2009/9/main" uri="{B025F937-C7B1-47D3-B67F-A62EFF666E3E}">
          <x14:id>{DD489DB1-754C-420D-B3D7-40E792B4F899}</x14:id>
        </x:ext>
      </x:extLst>
    </x:cfRule>
  </x:conditionalFormatting>
  <x:conditionalFormatting sqref="I3:I121">
    <x:cfRule type="dataBar" priority="232">
      <x:dataBar minLength="0" maxLength="100">
        <x:cfvo type="min"/>
        <x:cfvo type="max"/>
        <x:color rgb="ffff0000"/>
      </x:dataBar>
      <x:extLst>
        <x:ext xmlns:x14="http://schemas.microsoft.com/office/spreadsheetml/2009/9/main" uri="{B025F937-C7B1-47D3-B67F-A62EFF666E3E}">
          <x14:id>{4FF06546-8A3E-4E8A-A666-62A9FDEF8881}</x14:id>
        </x:ext>
      </x:extLst>
    </x:cfRule>
  </x:conditionalFormatting>
  <x:conditionalFormatting sqref="I122:I151">
    <x:cfRule type="dataBar" priority="233">
      <x:dataBar minLength="0" maxLength="100">
        <x:cfvo type="min"/>
        <x:cfvo type="max"/>
        <x:color rgb="ffff0000"/>
      </x:dataBar>
      <x:extLst>
        <x:ext xmlns:x14="http://schemas.microsoft.com/office/spreadsheetml/2009/9/main" uri="{B025F937-C7B1-47D3-B67F-A62EFF666E3E}">
          <x14:id>{9BE7BB97-B690-4BDF-8B0D-3C73A6C6CB33}</x14:id>
        </x:ext>
      </x:extLst>
    </x:cfRule>
  </x:conditionalFormatting>
  <x:conditionalFormatting sqref="I3:I121">
    <x:cfRule type="dataBar" priority="234">
      <x:dataBar minLength="0" maxLength="100">
        <x:cfvo type="min"/>
        <x:cfvo type="max"/>
        <x:color rgb="ffff0000"/>
      </x:dataBar>
      <x:extLst>
        <x:ext xmlns:x14="http://schemas.microsoft.com/office/spreadsheetml/2009/9/main" uri="{B025F937-C7B1-47D3-B67F-A62EFF666E3E}">
          <x14:id>{5F9CCBE8-F0EF-4D4B-8BE1-A83367BBEDC2}</x14:id>
        </x:ext>
      </x:extLst>
    </x:cfRule>
  </x:conditionalFormatting>
  <x:conditionalFormatting sqref="I122:I151">
    <x:cfRule type="dataBar" priority="235">
      <x:dataBar minLength="0" maxLength="100">
        <x:cfvo type="min"/>
        <x:cfvo type="max"/>
        <x:color rgb="ffff0000"/>
      </x:dataBar>
      <x:extLst>
        <x:ext xmlns:x14="http://schemas.microsoft.com/office/spreadsheetml/2009/9/main" uri="{B025F937-C7B1-47D3-B67F-A62EFF666E3E}">
          <x14:id>{355D2487-5081-4D49-B11C-FADF18EE7232}</x14:id>
        </x:ext>
      </x:extLst>
    </x:cfRule>
  </x:conditionalFormatting>
  <x:conditionalFormatting sqref="I3:I121">
    <x:cfRule type="dataBar" priority="236">
      <x:dataBar minLength="0" maxLength="100">
        <x:cfvo type="min"/>
        <x:cfvo type="max"/>
        <x:color rgb="ffff0000"/>
      </x:dataBar>
      <x:extLst>
        <x:ext xmlns:x14="http://schemas.microsoft.com/office/spreadsheetml/2009/9/main" uri="{B025F937-C7B1-47D3-B67F-A62EFF666E3E}">
          <x14:id>{11156519-562E-4217-904E-4E91522F3E84}</x14:id>
        </x:ext>
      </x:extLst>
    </x:cfRule>
  </x:conditionalFormatting>
  <x:conditionalFormatting sqref="I122:I151">
    <x:cfRule type="dataBar" priority="237">
      <x:dataBar minLength="0" maxLength="100">
        <x:cfvo type="min"/>
        <x:cfvo type="max"/>
        <x:color rgb="ffff0000"/>
      </x:dataBar>
      <x:extLst>
        <x:ext xmlns:x14="http://schemas.microsoft.com/office/spreadsheetml/2009/9/main" uri="{B025F937-C7B1-47D3-B67F-A62EFF666E3E}">
          <x14:id>{2095A07D-22D2-480D-B120-C5C820FFAAEB}</x14:id>
        </x:ext>
      </x:extLst>
    </x:cfRule>
  </x:conditionalFormatting>
  <x:conditionalFormatting sqref="I3:I121">
    <x:cfRule type="dataBar" priority="238">
      <x:dataBar minLength="0" maxLength="100">
        <x:cfvo type="min"/>
        <x:cfvo type="max"/>
        <x:color rgb="ffff0000"/>
      </x:dataBar>
      <x:extLst>
        <x:ext xmlns:x14="http://schemas.microsoft.com/office/spreadsheetml/2009/9/main" uri="{B025F937-C7B1-47D3-B67F-A62EFF666E3E}">
          <x14:id>{7B7921DD-1663-4E5E-AA4D-31D0AC5E75FC}</x14:id>
        </x:ext>
      </x:extLst>
    </x:cfRule>
  </x:conditionalFormatting>
  <x:conditionalFormatting sqref="I122:I151">
    <x:cfRule type="dataBar" priority="239">
      <x:dataBar minLength="0" maxLength="100">
        <x:cfvo type="min"/>
        <x:cfvo type="max"/>
        <x:color rgb="ffff0000"/>
      </x:dataBar>
      <x:extLst>
        <x:ext xmlns:x14="http://schemas.microsoft.com/office/spreadsheetml/2009/9/main" uri="{B025F937-C7B1-47D3-B67F-A62EFF666E3E}">
          <x14:id>{FF9A10F0-91CD-41BE-AD21-0A7AE2BCDE8D}</x14:id>
        </x:ext>
      </x:extLst>
    </x:cfRule>
  </x:conditionalFormatting>
  <x:conditionalFormatting sqref="I3:I121">
    <x:cfRule type="dataBar" priority="240">
      <x:dataBar minLength="0" maxLength="100">
        <x:cfvo type="min"/>
        <x:cfvo type="max"/>
        <x:color rgb="ffff0000"/>
      </x:dataBar>
      <x:extLst>
        <x:ext xmlns:x14="http://schemas.microsoft.com/office/spreadsheetml/2009/9/main" uri="{B025F937-C7B1-47D3-B67F-A62EFF666E3E}">
          <x14:id>{B4E3E842-4DD1-4C61-BC7B-EB2F70266EA6}</x14:id>
        </x:ext>
      </x:extLst>
    </x:cfRule>
  </x:conditionalFormatting>
  <x:conditionalFormatting sqref="I122:I151">
    <x:cfRule type="dataBar" priority="241">
      <x:dataBar minLength="0" maxLength="100">
        <x:cfvo type="min"/>
        <x:cfvo type="max"/>
        <x:color rgb="ffff0000"/>
      </x:dataBar>
      <x:extLst>
        <x:ext xmlns:x14="http://schemas.microsoft.com/office/spreadsheetml/2009/9/main" uri="{B025F937-C7B1-47D3-B67F-A62EFF666E3E}">
          <x14:id>{DFC2D7CE-4CA2-4016-AC87-37A1CED86CFB}</x14:id>
        </x:ext>
      </x:extLst>
    </x:cfRule>
  </x:conditionalFormatting>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legacyDrawing r:id="rId1"/>
  <x:extLst>
    <x:ext xmlns:x14="http://schemas.microsoft.com/office/spreadsheetml/2009/9/main" uri="{78C0D931-6437-407d-A8EE-F0AAD7539E65}">
      <x14:conditionalFormattings>
        <x14:conditionalFormatting xmlns:xm="http://schemas.microsoft.com/office/excel/2006/main">
          <x14:cfRule type="dataBar" id="{2A1A3C71-69EF-44CE-A8ED-EB3E3C0DE870}">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6F1B815-3B3A-4FC9-B9A7-F726EE58BBEF}">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6341F1FF-9EAC-49A7-9FC3-2A34E52B071C}">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6578DE72-9B60-49DE-8106-221A93A70D7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23026368-46C3-4791-A180-5111D943EAD2}">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9805262C-4D7E-4077-A00D-296B9E69832E}">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6141863B-1129-415F-8246-E822449A2312}">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A65DDD42-56D5-4B2F-85D8-7AD17CCE4CB8}">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C1E5D9E-C4B1-404B-AC2B-EFB15352D329}">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F62FB71-DAA8-4602-9727-D9D69585F0B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F8422F86-9035-475D-83F1-8E89BCFEF944}">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1A2CF6D8-5FC8-4E95-8C6B-1D93300F1790}">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76FDB8E-C4AE-4D68-8CF7-264EBA39038D}">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7EEEE8A-9826-4C46-93C4-5237021BEAA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6C7BBCA-3BE3-4E3D-B1F1-D65C6AB7F1CD}">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A8624CF2-B556-49C2-98CE-B2B7D9CCA7C3}">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0E2A184-0222-4AB2-B6AD-DD4BCFFF20B7}">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D325A3C3-7687-48ED-B977-E9CE85DEB6F6}">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16223EC-EB69-49B0-BEC2-A75F7C49779D}">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0ECAA3E-58EE-4884-8925-9EC3F51439A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81D6FFC-4107-430E-80D6-721651B70F34}">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2E12119-E889-4858-AA25-410169549E84}">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5D579E2D-87A8-4CA8-8500-02269A0348D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52C3E71-8B35-4834-8692-73A13DD49FA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0D80B759-718B-44B2-A622-BC7AF1F0F8B4}">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F5444160-D060-4448-8AC4-0354355E5D0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5526809-270B-47E4-BBC4-33A999D62F19}">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323D3A2C-D6E1-493D-ADCB-880AB164D040}">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3C015690-F2B3-45A5-A3F2-36ADC983C12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8A33CE4A-CFC0-4CB4-8A60-4A61495D997B}">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D9561704-AABE-4F98-B178-55240EC212D9}">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567ACF2-8F83-41EF-BA4D-770461CBD98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E38472E0-C80D-435F-8535-766150D1CF0F}">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99E3F477-782A-4169-9968-DE9ED13BD877}">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DAE81703-5BD7-4BA9-8ED5-995B6E855D1C}">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B58A334-DF84-40C1-98A0-7803B049651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6C191F5-92D4-4AF1-9397-970F5AD91B91}">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ECE4AC3-4E4B-4500-8820-03E651378491}">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DF7C5FFD-A4D3-4D40-8744-CDA7C33225C3}">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711A9B4-A106-4F33-B2C8-B673ED1D1DA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826C9AC-F3C3-462C-BCC7-36AC70CE1BA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C2342608-55FC-4FF0-940C-9684614E909A}">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5664BD22-30D6-4DE8-BCE3-41423C939F9A}">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47D54244-DA27-4663-9A98-DC7B6FDC75DA}">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C5E43D31-C2E6-4575-85E0-B36374E6BD5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A32345B-A478-4510-B6CD-AF39DAE39FBC}">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773001E6-4997-4A74-A45A-127F4F8847C1}">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4373EABA-9288-4AC6-BC48-3BF28D17ADB6}">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D30FC60-304B-4532-A487-5F9B552CE8EA}">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EDD2F3D9-5F9E-4F5C-A5E6-D6659882397F}">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8D14FBE-431C-48D3-9C3A-046C142CBA73}">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584AF681-478D-47A5-9987-E24FEB9EC663}">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E13DB6D9-A628-466C-B0D8-CE0C40D7BD8E}">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2633E26-7358-47D3-BB22-836AC79CEC86}">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7B19B8B8-22D6-46A9-91E8-BF64C94789C5}">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591FDDDE-68AB-4DAD-BD57-5A1BE76591C1}">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2B38CCA-70A1-42CC-A326-DCD52E30F65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F2965078-E534-4FF8-BE8F-2D0015F6175E}">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E089183C-1BA8-4B5C-9088-5AB97D9F5B0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3AD57954-DD30-4BFF-B341-EC2AB73C54FE}">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A78F0B99-C789-4513-95B1-B4F5F8EBF65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F2E7F41E-78EB-42DE-ADD4-78E73608B6B8}">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C219F5DB-BC2E-40A8-AFE0-6CA59FCF88B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AA8CAED-BA2A-4D56-8477-7643619A1C80}">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5944F47-69BA-46C5-B65B-B9A7F882F08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7C369C00-C754-42EE-A7A1-8112998D0C8A}">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649083FA-8B26-436B-84DA-972DCFD35C3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C50262F2-EDEE-4F26-91BD-3A85C5A50E0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4BDA3F0-9D27-430A-96E9-4E05C1524AA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C1D29D0-0375-41F4-A573-45F880AF41C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456A286-2EBD-48A3-9FC9-EE782A28607E}">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A58CE701-F55F-4D94-817A-5955F8DF0D2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CD49E04-C34A-40EA-B123-73308AF950C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89D178E3-7F47-443F-BC3C-BE521AAE4F3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E5C6171-5579-414C-A2AD-6F6F5CB1CB72}">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5086DF1-81F6-43B7-92F9-28AEFC105B8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1386FC5E-DF96-4589-B390-8180204B926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EF9C64E-FACC-43E7-9DCF-99AFE044237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A359B994-9735-46E2-948B-D5B73306510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A5BFB22-7E0A-4AB1-8B40-16007CA27E60}">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D3EA718-83EB-42AD-9A03-E09F4D6F5DA0}">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7561E607-69DB-4FE5-85A6-8EE0560F370D}">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338EB6F8-67FB-454D-816B-5BF48416EB8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10A50182-A1E6-4FD2-9CF6-DCAA628DCC3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AFA636A6-B964-4097-B496-C2A36EB28C98}">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A1BF47F-FD96-4DF5-8A23-D0D6291259F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8A18C23-7F0A-4655-872A-4D9B67C12ECE}">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58F45B6-A235-4B45-9B48-7F84FA6BBD91}">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3C17BC13-6D6B-49A8-A775-B8B0CF36349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DD402C9-93DA-438F-A8E9-46B4A77847C5}">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F804835-C897-4818-ABD7-A515775A186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A6DE162-6C9D-4ECA-9A60-C7F31EA1F72A}">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BDD3DA20-2B60-4542-B392-F0C27CF38A7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DAF3FA1-DEE8-447B-9476-A68470A705B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1A86099-3AA6-4747-9BC9-C92A182D2F55}">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C558FE2-8EEF-400F-A5FB-C121352126D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F6D74C4B-2961-4F7F-AF19-2CAC26D8101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87410CAF-9041-4378-8B19-247544B229A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8D1317F9-6BCE-48B9-9FCC-48C5D0515C78}">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239D3ADF-F8C5-4F26-A808-3D8CBD0167D6}">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641350B-8364-49D1-8D4C-797938D201F5}">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F39A72E-5EE5-4CC3-BCFF-D207E9D2521A}">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2C0F92E7-0DD2-4BAC-AC13-8F8DA5714A1E}">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649D587-C2E7-4087-BDA0-1046E68087EE}">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7811BA74-0CE7-4E0F-AC10-4FA10C64231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235B944B-DD84-4B85-932C-8DC7DD6E5961}">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AA10B99-E874-4369-9F8F-3FDBE35DA89F}">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7C4A4C38-5594-4F47-A129-6C92B7B2104D}">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E76921B-7AAD-4DD3-9F0E-C2D918D74113}">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49CF1E0F-6E3D-4AA9-8BF3-D7A2843D02C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DADF228-9380-4FF1-8F26-B694B03A6B6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4519D1E6-F646-4B56-A2C6-837C83A638F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0826EEB5-9E49-49BF-8B6F-3907E2350375}">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C1BBB8B-A944-4E50-99F0-B0C019F318C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38D451A2-05E0-4EFC-B3B9-92A6C8FB08E2}">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52A9A09-F669-49E3-AE54-31668F7DFA8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2315766C-7A2D-4A1F-835D-45887896B3F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D489DB1-754C-420D-B3D7-40E792B4F899}">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4FF06546-8A3E-4E8A-A666-62A9FDEF888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9BE7BB97-B690-4BDF-8B0D-3C73A6C6CB33}">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F9CCBE8-F0EF-4D4B-8BE1-A83367BBEDC2}">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55D2487-5081-4D49-B11C-FADF18EE723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11156519-562E-4217-904E-4E91522F3E8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2095A07D-22D2-480D-B120-C5C820FFAAEB}">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7B7921DD-1663-4E5E-AA4D-31D0AC5E75F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F9A10F0-91CD-41BE-AD21-0A7AE2BCDE8D}">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B4E3E842-4DD1-4C61-BC7B-EB2F70266EA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FC2D7CE-4CA2-4016-AC87-37A1CED86CFB}">
            <x14:dataBar minLength="0" maxLength="100" direction="leftToRight">
              <x14:cfvo type="autoMin"/>
              <x14:cfvo type="autoMax"/>
              <x14:negativeFillColor auto="1"/>
              <x14:axisColor auto="1"/>
            </x14:dataBar>
          </x14:cfRule>
          <xm:sqref>I122:I151</xm:sqref>
        </x14:conditionalFormatting>
      </x14:conditionalFormattings>
    </x:ext>
  </x:extLst>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K308"/>
  <x:sheetViews>
    <x:sheetView topLeftCell="A1" zoomScale="85" zoomScaleNormal="85" zoomScaleSheetLayoutView="85" workbookViewId="0">
      <x:selection activeCell="G32" activeCellId="0" sqref="G32:G32"/>
    </x:sheetView>
  </x:sheetViews>
  <x:sheetFormatPr defaultColWidth="9" defaultRowHeight="45" customHeight="1"/>
  <x:cols>
    <x:col min="1" max="1" width="13" style="66" customWidth="1"/>
    <x:col min="2" max="2" width="38" style="66" customWidth="1"/>
    <x:col min="3" max="4" width="9.75" style="66" customWidth="1"/>
    <x:col min="5" max="5" width="19.25" style="66" customWidth="1"/>
    <x:col min="6" max="6" width="9.75" style="66" customWidth="1"/>
    <x:col min="7" max="7" width="19.5" style="66" customWidth="1"/>
    <x:col min="8" max="8" width="9.75" style="66" customWidth="1"/>
    <x:col min="9" max="9" width="28" style="66" customWidth="1"/>
    <x:col min="10" max="10" width="18.5" style="66" customWidth="1"/>
    <x:col min="11" max="11" width="74.25" style="66" customWidth="1"/>
    <x:col min="12" max="16384" width="9" style="66"/>
  </x:cols>
  <x:sheetData>
    <x:row r="1" spans="1:11" customHeight="1">
      <x:c r="A1" s="53" t="s">
        <x:v>483</x:v>
      </x:c>
      <x:c r="B1" s="53" t="s">
        <x:v>2041</x:v>
      </x:c>
      <x:c r="C1" s="53" t="s">
        <x:v>969</x:v>
      </x:c>
      <x:c r="D1" s="53" t="s">
        <x:v>1027</x:v>
      </x:c>
      <x:c r="E1" s="53" t="s">
        <x:v>2573</x:v>
      </x:c>
      <x:c r="F1" s="53" t="s">
        <x:v>2564</x:v>
      </x:c>
      <x:c r="G1" s="53" t="s">
        <x:v>3387</x:v>
      </x:c>
      <x:c r="H1" s="54" t="s">
        <x:v>2569</x:v>
      </x:c>
      <x:c r="I1" s="54" t="s">
        <x:v>545</x:v>
      </x:c>
      <x:c r="J1" s="54" t="s">
        <x:v>416</x:v>
      </x:c>
      <x:c r="K1" s="54" t="s">
        <x:v>424</x:v>
      </x:c>
    </x:row>
    <x:row r="2" spans="1:11" customHeight="1">
      <x:c r="A2" s="179" t="s">
        <x:v>221</x:v>
      </x:c>
      <x:c r="B2" s="179"/>
      <x:c r="C2" s="179"/>
      <x:c r="D2" s="179"/>
      <x:c r="E2" s="179"/>
      <x:c r="F2" s="179"/>
      <x:c r="G2" s="179"/>
      <x:c r="H2" s="179"/>
      <x:c r="I2" s="180"/>
      <x:c r="J2" s="180"/>
      <x:c r="K2" s="180"/>
    </x:row>
    <x:row r="3" spans="1:11" customHeight="1">
      <x:c r="A3" s="62">
        <x:v>1</x:v>
      </x:c>
      <x:c r="B3" s="63" t="s">
        <x:v>2595</x:v>
      </x:c>
      <x:c r="C3" s="62" t="s">
        <x:v>1448</x:v>
      </x:c>
      <x:c r="D3" s="62"/>
      <x:c r="E3" s="62" t="s">
        <x:v>2583</x:v>
      </x:c>
      <x:c r="F3" s="62">
        <x:v>10</x:v>
      </x:c>
      <x:c r="G3" s="63"/>
      <x:c r="H3" s="62">
        <x:v>10</x:v>
      </x:c>
      <x:c r="I3" s="173"/>
      <x:c r="J3" s="173"/>
      <x:c r="K3" s="173" t="s">
        <x:v>1451</x:v>
      </x:c>
    </x:row>
    <x:row r="4" spans="1:11" customHeight="1">
      <x:c r="A4" s="62">
        <x:v>2</x:v>
      </x:c>
      <x:c r="B4" s="63" t="s">
        <x:v>2046</x:v>
      </x:c>
      <x:c r="C4" s="62" t="s">
        <x:v>1448</x:v>
      </x:c>
      <x:c r="D4" s="62"/>
      <x:c r="E4" s="62" t="s">
        <x:v>2583</x:v>
      </x:c>
      <x:c r="F4" s="62">
        <x:v>10</x:v>
      </x:c>
      <x:c r="G4" s="63"/>
      <x:c r="H4" s="21">
        <x:v>10</x:v>
      </x:c>
      <x:c r="I4" s="14"/>
      <x:c r="J4" s="14"/>
      <x:c r="K4" s="14" t="s">
        <x:v>2593</x:v>
      </x:c>
    </x:row>
    <x:row r="5" spans="1:11" customHeight="1">
      <x:c r="A5" s="62">
        <x:v>3</x:v>
      </x:c>
      <x:c r="B5" s="63" t="s">
        <x:v>1601</x:v>
      </x:c>
      <x:c r="C5" s="62" t="s">
        <x:v>1448</x:v>
      </x:c>
      <x:c r="D5" s="62"/>
      <x:c r="E5" s="62" t="s">
        <x:v>2583</x:v>
      </x:c>
      <x:c r="F5" s="62">
        <x:v>10</x:v>
      </x:c>
      <x:c r="G5" s="63"/>
      <x:c r="H5" s="21">
        <x:v>10</x:v>
      </x:c>
      <x:c r="I5" s="14"/>
      <x:c r="J5" s="14"/>
      <x:c r="K5" s="14"/>
    </x:row>
    <x:row r="6" spans="1:11" customHeight="1">
      <x:c r="A6" s="62">
        <x:v>4</x:v>
      </x:c>
      <x:c r="B6" s="63" t="s">
        <x:v>425</x:v>
      </x:c>
      <x:c r="C6" s="62" t="s">
        <x:v>1448</x:v>
      </x:c>
      <x:c r="D6" s="62"/>
      <x:c r="E6" s="62" t="s">
        <x:v>2583</x:v>
      </x:c>
      <x:c r="F6" s="62">
        <x:v>10</x:v>
      </x:c>
      <x:c r="G6" s="63"/>
      <x:c r="H6" s="21">
        <x:v>10</x:v>
      </x:c>
      <x:c r="I6" s="14"/>
      <x:c r="J6" s="14"/>
      <x:c r="K6" s="14"/>
    </x:row>
    <x:row r="7" spans="1:11" customHeight="1">
      <x:c r="A7" s="62">
        <x:v>5</x:v>
      </x:c>
      <x:c r="B7" s="63" t="s">
        <x:v>426</x:v>
      </x:c>
      <x:c r="C7" s="62" t="s">
        <x:v>1448</x:v>
      </x:c>
      <x:c r="D7" s="62"/>
      <x:c r="E7" s="62" t="s">
        <x:v>2583</x:v>
      </x:c>
      <x:c r="F7" s="62">
        <x:v>10</x:v>
      </x:c>
      <x:c r="G7" s="63"/>
      <x:c r="H7" s="21">
        <x:v>10</x:v>
      </x:c>
      <x:c r="I7" s="14"/>
      <x:c r="J7" s="14"/>
      <x:c r="K7" s="14"/>
    </x:row>
    <x:row r="8" spans="1:11" customHeight="1">
      <x:c r="A8" s="62">
        <x:v>6</x:v>
      </x:c>
      <x:c r="B8" s="63" t="s">
        <x:v>421</x:v>
      </x:c>
      <x:c r="C8" s="62" t="s">
        <x:v>1448</x:v>
      </x:c>
      <x:c r="D8" s="62"/>
      <x:c r="E8" s="62" t="s">
        <x:v>2583</x:v>
      </x:c>
      <x:c r="F8" s="62">
        <x:v>10</x:v>
      </x:c>
      <x:c r="G8" s="63"/>
      <x:c r="H8" s="21">
        <x:v>10</x:v>
      </x:c>
      <x:c r="I8" s="14"/>
      <x:c r="J8" s="14"/>
      <x:c r="K8" s="14"/>
    </x:row>
    <x:row r="9" spans="1:11" customHeight="1">
      <x:c r="A9" s="62">
        <x:v>7</x:v>
      </x:c>
      <x:c r="B9" s="63" t="s">
        <x:v>397</x:v>
      </x:c>
      <x:c r="C9" s="62" t="s">
        <x:v>1448</x:v>
      </x:c>
      <x:c r="D9" s="62"/>
      <x:c r="E9" s="62" t="s">
        <x:v>2583</x:v>
      </x:c>
      <x:c r="F9" s="62">
        <x:v>10</x:v>
      </x:c>
      <x:c r="G9" s="63"/>
      <x:c r="H9" s="21">
        <x:v>10</x:v>
      </x:c>
      <x:c r="I9" s="14"/>
      <x:c r="J9" s="14"/>
      <x:c r="K9" s="14"/>
    </x:row>
    <x:row r="10" spans="1:11" customHeight="1">
      <x:c r="A10" s="62">
        <x:v>8</x:v>
      </x:c>
      <x:c r="B10" s="63" t="s">
        <x:v>1583</x:v>
      </x:c>
      <x:c r="C10" s="62" t="s">
        <x:v>1448</x:v>
      </x:c>
      <x:c r="D10" s="62"/>
      <x:c r="E10" s="62" t="s">
        <x:v>2583</x:v>
      </x:c>
      <x:c r="F10" s="62">
        <x:v>10</x:v>
      </x:c>
      <x:c r="G10" s="63"/>
      <x:c r="H10" s="21">
        <x:v>10</x:v>
      </x:c>
      <x:c r="I10" s="14"/>
      <x:c r="J10" s="14"/>
      <x:c r="K10" s="14"/>
    </x:row>
    <x:row r="11" spans="1:11" customHeight="1">
      <x:c r="A11" s="62">
        <x:v>9</x:v>
      </x:c>
      <x:c r="B11" s="63" t="s">
        <x:v>423</x:v>
      </x:c>
      <x:c r="C11" s="62" t="s">
        <x:v>1448</x:v>
      </x:c>
      <x:c r="D11" s="62"/>
      <x:c r="E11" s="62" t="s">
        <x:v>2583</x:v>
      </x:c>
      <x:c r="F11" s="62">
        <x:v>10</x:v>
      </x:c>
      <x:c r="G11" s="63"/>
      <x:c r="H11" s="21">
        <x:v>10</x:v>
      </x:c>
      <x:c r="I11" s="14"/>
      <x:c r="J11" s="14"/>
      <x:c r="K11" s="14"/>
    </x:row>
    <x:row r="12" spans="1:11" customHeight="1">
      <x:c r="A12" s="62">
        <x:v>10</x:v>
      </x:c>
      <x:c r="B12" s="63" t="s">
        <x:v>3158</x:v>
      </x:c>
      <x:c r="C12" s="62" t="s">
        <x:v>1448</x:v>
      </x:c>
      <x:c r="D12" s="62"/>
      <x:c r="E12" s="62" t="s">
        <x:v>2583</x:v>
      </x:c>
      <x:c r="F12" s="62">
        <x:v>10</x:v>
      </x:c>
      <x:c r="G12" s="63"/>
      <x:c r="H12" s="21">
        <x:v>10</x:v>
      </x:c>
      <x:c r="I12" s="14"/>
      <x:c r="J12" s="14"/>
      <x:c r="K12" s="14"/>
    </x:row>
    <x:row r="13" spans="1:11" customHeight="1">
      <x:c r="A13" s="62">
        <x:v>11</x:v>
      </x:c>
      <x:c r="B13" s="63" t="s">
        <x:v>3288</x:v>
      </x:c>
      <x:c r="C13" s="62" t="s">
        <x:v>1448</x:v>
      </x:c>
      <x:c r="D13" s="62"/>
      <x:c r="E13" s="62" t="s">
        <x:v>2583</x:v>
      </x:c>
      <x:c r="F13" s="62">
        <x:v>10</x:v>
      </x:c>
      <x:c r="G13" s="63"/>
      <x:c r="H13" s="21">
        <x:v>10</x:v>
      </x:c>
      <x:c r="I13" s="14"/>
      <x:c r="J13" s="14"/>
      <x:c r="K13" s="14"/>
    </x:row>
    <x:row r="14" spans="1:11" customHeight="1">
      <x:c r="A14" s="62">
        <x:v>12</x:v>
      </x:c>
      <x:c r="B14" s="63" t="s">
        <x:v>1449</x:v>
      </x:c>
      <x:c r="C14" s="62" t="s">
        <x:v>1448</x:v>
      </x:c>
      <x:c r="D14" s="62"/>
      <x:c r="E14" s="62" t="s">
        <x:v>2583</x:v>
      </x:c>
      <x:c r="F14" s="62">
        <x:v>10</x:v>
      </x:c>
      <x:c r="G14" s="63"/>
      <x:c r="H14" s="21">
        <x:v>10</x:v>
      </x:c>
      <x:c r="I14" s="14"/>
      <x:c r="J14" s="14"/>
      <x:c r="K14" s="14"/>
    </x:row>
    <x:row r="15" spans="1:11" customHeight="1">
      <x:c r="A15" s="62">
        <x:v>13</x:v>
      </x:c>
      <x:c r="B15" s="63" t="s">
        <x:v>1453</x:v>
      </x:c>
      <x:c r="C15" s="62" t="s">
        <x:v>1448</x:v>
      </x:c>
      <x:c r="D15" s="62"/>
      <x:c r="E15" s="62" t="s">
        <x:v>2583</x:v>
      </x:c>
      <x:c r="F15" s="62">
        <x:v>10</x:v>
      </x:c>
      <x:c r="G15" s="63"/>
      <x:c r="H15" s="21">
        <x:v>10</x:v>
      </x:c>
      <x:c r="I15" s="14"/>
      <x:c r="J15" s="14"/>
      <x:c r="K15" s="14"/>
    </x:row>
    <x:row r="16" spans="1:11" customHeight="1">
      <x:c r="A16" s="62">
        <x:v>14</x:v>
      </x:c>
      <x:c r="B16" s="63" t="s">
        <x:v>2735</x:v>
      </x:c>
      <x:c r="C16" s="62" t="s">
        <x:v>1448</x:v>
      </x:c>
      <x:c r="D16" s="62"/>
      <x:c r="E16" s="62" t="s">
        <x:v>2583</x:v>
      </x:c>
      <x:c r="F16" s="62">
        <x:v>10</x:v>
      </x:c>
      <x:c r="G16" s="63"/>
      <x:c r="H16" s="21">
        <x:v>10</x:v>
      </x:c>
      <x:c r="I16" s="14"/>
      <x:c r="J16" s="14"/>
      <x:c r="K16" s="14"/>
    </x:row>
    <x:row r="17" spans="1:11" customHeight="1">
      <x:c r="A17" s="62">
        <x:v>15</x:v>
      </x:c>
      <x:c r="B17" s="63" t="s">
        <x:v>2734</x:v>
      </x:c>
      <x:c r="C17" s="62" t="s">
        <x:v>1448</x:v>
      </x:c>
      <x:c r="D17" s="62"/>
      <x:c r="E17" s="62" t="s">
        <x:v>2583</x:v>
      </x:c>
      <x:c r="F17" s="62">
        <x:v>10</x:v>
      </x:c>
      <x:c r="G17" s="63"/>
      <x:c r="H17" s="21">
        <x:v>10</x:v>
      </x:c>
      <x:c r="I17" s="14"/>
      <x:c r="J17" s="14"/>
      <x:c r="K17" s="14"/>
    </x:row>
    <x:row r="18" spans="1:11" customHeight="1">
      <x:c r="A18" s="62">
        <x:v>16</x:v>
      </x:c>
      <x:c r="B18" s="63" t="s">
        <x:v>2733</x:v>
      </x:c>
      <x:c r="C18" s="62" t="s">
        <x:v>1448</x:v>
      </x:c>
      <x:c r="D18" s="62"/>
      <x:c r="E18" s="62" t="s">
        <x:v>2583</x:v>
      </x:c>
      <x:c r="F18" s="62">
        <x:v>10</x:v>
      </x:c>
      <x:c r="G18" s="63"/>
      <x:c r="H18" s="21">
        <x:v>10</x:v>
      </x:c>
      <x:c r="I18" s="14"/>
      <x:c r="J18" s="14"/>
      <x:c r="K18" s="14"/>
    </x:row>
    <x:row r="19" spans="1:11" customHeight="1">
      <x:c r="A19" s="62">
        <x:v>17</x:v>
      </x:c>
      <x:c r="B19" s="63" t="s">
        <x:v>2736</x:v>
      </x:c>
      <x:c r="C19" s="62" t="s">
        <x:v>1448</x:v>
      </x:c>
      <x:c r="D19" s="62"/>
      <x:c r="E19" s="62" t="s">
        <x:v>2583</x:v>
      </x:c>
      <x:c r="F19" s="62">
        <x:v>10</x:v>
      </x:c>
      <x:c r="G19" s="63"/>
      <x:c r="H19" s="21">
        <x:v>10</x:v>
      </x:c>
      <x:c r="I19" s="14"/>
      <x:c r="J19" s="14"/>
      <x:c r="K19" s="14"/>
    </x:row>
    <x:row r="20" spans="1:11" customHeight="1">
      <x:c r="A20" s="62">
        <x:v>18</x:v>
      </x:c>
      <x:c r="B20" s="63" t="s">
        <x:v>2054</x:v>
      </x:c>
      <x:c r="C20" s="62" t="s">
        <x:v>1448</x:v>
      </x:c>
      <x:c r="D20" s="62"/>
      <x:c r="E20" s="62" t="s">
        <x:v>2583</x:v>
      </x:c>
      <x:c r="F20" s="62">
        <x:v>10</x:v>
      </x:c>
      <x:c r="G20" s="63"/>
      <x:c r="H20" s="21">
        <x:v>10</x:v>
      </x:c>
      <x:c r="I20" s="14"/>
      <x:c r="J20" s="14"/>
      <x:c r="K20" s="14"/>
    </x:row>
    <x:row r="21" spans="1:11" customHeight="1">
      <x:c r="A21" s="62">
        <x:v>19</x:v>
      </x:c>
      <x:c r="B21" s="63" t="s">
        <x:v>824</x:v>
      </x:c>
      <x:c r="C21" s="62" t="s">
        <x:v>1448</x:v>
      </x:c>
      <x:c r="D21" s="62"/>
      <x:c r="E21" s="62" t="s">
        <x:v>2583</x:v>
      </x:c>
      <x:c r="F21" s="62">
        <x:v>10</x:v>
      </x:c>
      <x:c r="G21" s="63"/>
      <x:c r="H21" s="21">
        <x:v>10</x:v>
      </x:c>
      <x:c r="I21" s="14"/>
      <x:c r="J21" s="14"/>
      <x:c r="K21" s="14"/>
    </x:row>
    <x:row r="22" spans="1:11" customHeight="1">
      <x:c r="A22" s="62">
        <x:v>20</x:v>
      </x:c>
      <x:c r="B22" s="63" t="s">
        <x:v>795</x:v>
      </x:c>
      <x:c r="C22" s="62" t="s">
        <x:v>1448</x:v>
      </x:c>
      <x:c r="D22" s="62"/>
      <x:c r="E22" s="62" t="s">
        <x:v>2583</x:v>
      </x:c>
      <x:c r="F22" s="62">
        <x:v>10</x:v>
      </x:c>
      <x:c r="G22" s="63"/>
      <x:c r="H22" s="21">
        <x:v>10</x:v>
      </x:c>
      <x:c r="I22" s="14"/>
      <x:c r="J22" s="14"/>
      <x:c r="K22" s="14"/>
    </x:row>
    <x:row r="23" spans="1:11" customHeight="1">
      <x:c r="A23" s="62">
        <x:v>21</x:v>
      </x:c>
      <x:c r="B23" s="63" t="s">
        <x:v>3018</x:v>
      </x:c>
      <x:c r="C23" s="62" t="s">
        <x:v>1448</x:v>
      </x:c>
      <x:c r="D23" s="62"/>
      <x:c r="E23" s="62" t="s">
        <x:v>2583</x:v>
      </x:c>
      <x:c r="F23" s="62">
        <x:v>10</x:v>
      </x:c>
      <x:c r="G23" s="63"/>
      <x:c r="H23" s="21">
        <x:v>10</x:v>
      </x:c>
      <x:c r="I23" s="14"/>
      <x:c r="J23" s="14"/>
      <x:c r="K23" s="14"/>
    </x:row>
    <x:row r="24" spans="1:11" customHeight="1">
      <x:c r="A24" s="62">
        <x:v>22</x:v>
      </x:c>
      <x:c r="B24" s="63" t="s">
        <x:v>3019</x:v>
      </x:c>
      <x:c r="C24" s="62" t="s">
        <x:v>1448</x:v>
      </x:c>
      <x:c r="D24" s="62"/>
      <x:c r="E24" s="62" t="s">
        <x:v>2583</x:v>
      </x:c>
      <x:c r="F24" s="62">
        <x:v>10</x:v>
      </x:c>
      <x:c r="G24" s="63"/>
      <x:c r="H24" s="21">
        <x:v>10</x:v>
      </x:c>
      <x:c r="I24" s="14"/>
      <x:c r="J24" s="14"/>
      <x:c r="K24" s="14"/>
    </x:row>
    <x:row r="25" spans="1:11" customHeight="1">
      <x:c r="A25" s="62">
        <x:v>23</x:v>
      </x:c>
      <x:c r="B25" s="63" t="s">
        <x:v>2588</x:v>
      </x:c>
      <x:c r="C25" s="62" t="s">
        <x:v>1448</x:v>
      </x:c>
      <x:c r="D25" s="62"/>
      <x:c r="E25" s="62" t="s">
        <x:v>2583</x:v>
      </x:c>
      <x:c r="F25" s="62">
        <x:v>10</x:v>
      </x:c>
      <x:c r="G25" s="63"/>
      <x:c r="H25" s="21">
        <x:v>10</x:v>
      </x:c>
      <x:c r="I25" s="14"/>
      <x:c r="J25" s="14"/>
      <x:c r="K25" s="14"/>
    </x:row>
    <x:row r="26" spans="1:11" customHeight="1">
      <x:c r="A26" s="62">
        <x:v>24</x:v>
      </x:c>
      <x:c r="B26" s="63" t="s">
        <x:v>2594</x:v>
      </x:c>
      <x:c r="C26" s="62" t="s">
        <x:v>1448</x:v>
      </x:c>
      <x:c r="D26" s="62"/>
      <x:c r="E26" s="62" t="s">
        <x:v>2583</x:v>
      </x:c>
      <x:c r="F26" s="62">
        <x:v>10</x:v>
      </x:c>
      <x:c r="G26" s="63"/>
      <x:c r="H26" s="21">
        <x:v>10</x:v>
      </x:c>
      <x:c r="I26" s="14"/>
      <x:c r="J26" s="14"/>
      <x:c r="K26" s="14"/>
    </x:row>
    <x:row r="27" spans="1:11" customHeight="1">
      <x:c r="A27" s="62">
        <x:v>25</x:v>
      </x:c>
      <x:c r="B27" s="63" t="s">
        <x:v>780</x:v>
      </x:c>
      <x:c r="C27" s="62" t="s">
        <x:v>1448</x:v>
      </x:c>
      <x:c r="D27" s="62"/>
      <x:c r="E27" s="62" t="s">
        <x:v>2583</x:v>
      </x:c>
      <x:c r="F27" s="62">
        <x:v>10</x:v>
      </x:c>
      <x:c r="G27" s="63"/>
      <x:c r="H27" s="21">
        <x:v>10</x:v>
      </x:c>
      <x:c r="I27" s="14"/>
      <x:c r="J27" s="14"/>
      <x:c r="K27" s="14"/>
    </x:row>
    <x:row r="28" spans="1:11" customHeight="1">
      <x:c r="A28" s="62">
        <x:v>26</x:v>
      </x:c>
      <x:c r="B28" s="63" t="s">
        <x:v>794</x:v>
      </x:c>
      <x:c r="C28" s="62" t="s">
        <x:v>1448</x:v>
      </x:c>
      <x:c r="D28" s="62"/>
      <x:c r="E28" s="62" t="s">
        <x:v>2583</x:v>
      </x:c>
      <x:c r="F28" s="62">
        <x:v>10</x:v>
      </x:c>
      <x:c r="G28" s="63"/>
      <x:c r="H28" s="21">
        <x:v>10</x:v>
      </x:c>
      <x:c r="I28" s="14"/>
      <x:c r="J28" s="14"/>
      <x:c r="K28" s="14"/>
    </x:row>
    <x:row r="29" spans="1:11" customHeight="1">
      <x:c r="A29" s="62">
        <x:v>27</x:v>
      </x:c>
      <x:c r="B29" s="63" t="s">
        <x:v>524</x:v>
      </x:c>
      <x:c r="C29" s="62" t="s">
        <x:v>1448</x:v>
      </x:c>
      <x:c r="D29" s="175"/>
      <x:c r="E29" s="62" t="s">
        <x:v>2583</x:v>
      </x:c>
      <x:c r="F29" s="62">
        <x:v>10</x:v>
      </x:c>
      <x:c r="G29" s="63"/>
      <x:c r="H29" s="21">
        <x:v>10</x:v>
      </x:c>
      <x:c r="I29" s="14"/>
      <x:c r="J29" s="14"/>
      <x:c r="K29" s="14"/>
    </x:row>
    <x:row r="30" spans="1:11" customHeight="1">
      <x:c r="A30" s="64">
        <x:v>28</x:v>
      </x:c>
      <x:c r="B30" s="65" t="s">
        <x:v>3422</x:v>
      </x:c>
      <x:c r="C30" s="64" t="s">
        <x:v>1448</x:v>
      </x:c>
      <x:c r="D30" s="62"/>
      <x:c r="E30" s="64" t="s">
        <x:v>2583</x:v>
      </x:c>
      <x:c r="F30" s="64">
        <x:v>10</x:v>
      </x:c>
      <x:c r="G30" s="65"/>
      <x:c r="H30" s="21">
        <x:v>10</x:v>
      </x:c>
      <x:c r="I30" s="14"/>
      <x:c r="J30" s="14"/>
      <x:c r="K30" s="14"/>
    </x:row>
    <x:row r="31" spans="1:11" customHeight="1">
      <x:c r="A31" s="62">
        <x:v>29</x:v>
      </x:c>
      <x:c r="B31" s="63" t="s">
        <x:v>771</x:v>
      </x:c>
      <x:c r="C31" s="62" t="s">
        <x:v>1448</x:v>
      </x:c>
      <x:c r="D31" s="62"/>
      <x:c r="E31" s="62" t="s">
        <x:v>2583</x:v>
      </x:c>
      <x:c r="F31" s="62">
        <x:v>10</x:v>
      </x:c>
      <x:c r="G31" s="63"/>
      <x:c r="H31" s="21">
        <x:v>10</x:v>
      </x:c>
      <x:c r="I31" s="14"/>
      <x:c r="J31" s="14"/>
      <x:c r="K31" s="14"/>
    </x:row>
    <x:row r="32" spans="1:11" customHeight="1">
      <x:c r="A32" s="62">
        <x:v>30</x:v>
      </x:c>
      <x:c r="B32" s="63" t="s">
        <x:v>3390</x:v>
      </x:c>
      <x:c r="C32" s="62" t="s">
        <x:v>1448</x:v>
      </x:c>
      <x:c r="D32" s="62"/>
      <x:c r="E32" s="62" t="s">
        <x:v>2583</x:v>
      </x:c>
      <x:c r="F32" s="62">
        <x:v>10</x:v>
      </x:c>
      <x:c r="G32" s="63"/>
      <x:c r="H32" s="21">
        <x:v>10</x:v>
      </x:c>
      <x:c r="I32" s="14"/>
      <x:c r="J32" s="14"/>
      <x:c r="K32" s="14"/>
    </x:row>
    <x:row r="33" spans="1:11" customHeight="1">
      <x:c r="A33" s="62">
        <x:v>31</x:v>
      </x:c>
      <x:c r="B33" s="63" t="s">
        <x:v>442</x:v>
      </x:c>
      <x:c r="C33" s="62" t="s">
        <x:v>1448</x:v>
      </x:c>
      <x:c r="D33" s="62"/>
      <x:c r="E33" s="62" t="s">
        <x:v>2583</x:v>
      </x:c>
      <x:c r="F33" s="62">
        <x:v>10</x:v>
      </x:c>
      <x:c r="G33" s="63"/>
      <x:c r="H33" s="21">
        <x:v>10</x:v>
      </x:c>
      <x:c r="I33" s="14"/>
      <x:c r="J33" s="14"/>
      <x:c r="K33" s="14"/>
    </x:row>
    <x:row r="34" spans="1:11" customHeight="1">
      <x:c r="A34" s="62">
        <x:v>32</x:v>
      </x:c>
      <x:c r="B34" s="63" t="s">
        <x:v>441</x:v>
      </x:c>
      <x:c r="C34" s="62" t="s">
        <x:v>1448</x:v>
      </x:c>
      <x:c r="D34" s="62"/>
      <x:c r="E34" s="62" t="s">
        <x:v>2583</x:v>
      </x:c>
      <x:c r="F34" s="62">
        <x:v>10</x:v>
      </x:c>
      <x:c r="G34" s="63"/>
      <x:c r="H34" s="21">
        <x:v>10</x:v>
      </x:c>
      <x:c r="I34" s="14"/>
      <x:c r="J34" s="14"/>
      <x:c r="K34" s="14"/>
    </x:row>
    <x:row r="35" spans="1:11" customHeight="1">
      <x:c r="A35" s="62">
        <x:v>33</x:v>
      </x:c>
      <x:c r="B35" s="63" t="s">
        <x:v>415</x:v>
      </x:c>
      <x:c r="C35" s="62" t="s">
        <x:v>1448</x:v>
      </x:c>
      <x:c r="D35" s="62"/>
      <x:c r="E35" s="62" t="s">
        <x:v>2583</x:v>
      </x:c>
      <x:c r="F35" s="62">
        <x:v>10</x:v>
      </x:c>
      <x:c r="G35" s="63"/>
      <x:c r="H35" s="21">
        <x:v>10</x:v>
      </x:c>
      <x:c r="I35" s="14"/>
      <x:c r="J35" s="14"/>
      <x:c r="K35" s="14"/>
    </x:row>
    <x:row r="36" spans="1:11" customHeight="1">
      <x:c r="A36" s="62">
        <x:v>34</x:v>
      </x:c>
      <x:c r="B36" s="63" t="s">
        <x:v>3373</x:v>
      </x:c>
      <x:c r="C36" s="62" t="s">
        <x:v>1448</x:v>
      </x:c>
      <x:c r="D36" s="62"/>
      <x:c r="E36" s="62" t="s">
        <x:v>2583</x:v>
      </x:c>
      <x:c r="F36" s="62">
        <x:v>10</x:v>
      </x:c>
      <x:c r="G36" s="63"/>
      <x:c r="H36" s="21">
        <x:v>10</x:v>
      </x:c>
      <x:c r="I36" s="14"/>
      <x:c r="J36" s="14"/>
      <x:c r="K36" s="14"/>
    </x:row>
    <x:row r="37" spans="1:11" customHeight="1">
      <x:c r="A37" s="62">
        <x:v>35</x:v>
      </x:c>
      <x:c r="B37" s="63" t="s">
        <x:v>439</x:v>
      </x:c>
      <x:c r="C37" s="62" t="s">
        <x:v>1448</x:v>
      </x:c>
      <x:c r="D37" s="62"/>
      <x:c r="E37" s="62" t="s">
        <x:v>2583</x:v>
      </x:c>
      <x:c r="F37" s="62">
        <x:v>10</x:v>
      </x:c>
      <x:c r="G37" s="63"/>
      <x:c r="H37" s="21">
        <x:v>10</x:v>
      </x:c>
      <x:c r="I37" s="14"/>
      <x:c r="J37" s="14"/>
      <x:c r="K37" s="14"/>
    </x:row>
    <x:row r="38" spans="1:11" customHeight="1">
      <x:c r="A38" s="62">
        <x:v>36</x:v>
      </x:c>
      <x:c r="B38" s="63" t="s">
        <x:v>412</x:v>
      </x:c>
      <x:c r="C38" s="62" t="s">
        <x:v>1448</x:v>
      </x:c>
      <x:c r="D38" s="62"/>
      <x:c r="E38" s="62" t="s">
        <x:v>2583</x:v>
      </x:c>
      <x:c r="F38" s="62">
        <x:v>10</x:v>
      </x:c>
      <x:c r="G38" s="63"/>
      <x:c r="H38" s="21">
        <x:v>10</x:v>
      </x:c>
      <x:c r="I38" s="14"/>
      <x:c r="J38" s="14"/>
      <x:c r="K38" s="14"/>
    </x:row>
    <x:row r="39" spans="1:11" customHeight="1">
      <x:c r="A39" s="62">
        <x:v>37</x:v>
      </x:c>
      <x:c r="B39" s="63" t="s">
        <x:v>767</x:v>
      </x:c>
      <x:c r="C39" s="62" t="s">
        <x:v>1448</x:v>
      </x:c>
      <x:c r="D39" s="174"/>
      <x:c r="E39" s="62" t="s">
        <x:v>2583</x:v>
      </x:c>
      <x:c r="F39" s="62">
        <x:v>10</x:v>
      </x:c>
      <x:c r="G39" s="63"/>
      <x:c r="H39" s="21">
        <x:v>10</x:v>
      </x:c>
      <x:c r="I39" s="14"/>
      <x:c r="J39" s="14"/>
      <x:c r="K39" s="14"/>
    </x:row>
    <x:row r="40" spans="1:11" customHeight="1">
      <x:c r="A40" s="60">
        <x:v>38</x:v>
      </x:c>
      <x:c r="B40" s="61" t="s">
        <x:v>1452</x:v>
      </x:c>
      <x:c r="C40" s="60" t="s">
        <x:v>1448</x:v>
      </x:c>
      <x:c r="D40" s="62"/>
      <x:c r="E40" s="60" t="s">
        <x:v>2583</x:v>
      </x:c>
      <x:c r="F40" s="60">
        <x:v>10</x:v>
      </x:c>
      <x:c r="G40" s="61"/>
      <x:c r="H40" s="67">
        <x:v>10</x:v>
      </x:c>
      <x:c r="I40" s="68"/>
      <x:c r="J40" s="68"/>
      <x:c r="K40" s="68"/>
    </x:row>
    <x:row r="41" spans="1:11" customHeight="1">
      <x:c r="A41" s="62">
        <x:v>39</x:v>
      </x:c>
      <x:c r="B41" s="63" t="s">
        <x:v>3289</x:v>
      </x:c>
      <x:c r="C41" s="62" t="s">
        <x:v>1448</x:v>
      </x:c>
      <x:c r="D41" s="62"/>
      <x:c r="E41" s="62" t="s">
        <x:v>2583</x:v>
      </x:c>
      <x:c r="F41" s="62">
        <x:v>10</x:v>
      </x:c>
      <x:c r="G41" s="63"/>
      <x:c r="H41" s="21">
        <x:v>10</x:v>
      </x:c>
      <x:c r="I41" s="14"/>
      <x:c r="J41" s="14"/>
      <x:c r="K41" s="14"/>
    </x:row>
    <x:row r="42" spans="1:11" customHeight="1">
      <x:c r="A42" s="62">
        <x:v>40</x:v>
      </x:c>
      <x:c r="B42" s="63" t="s">
        <x:v>2586</x:v>
      </x:c>
      <x:c r="C42" s="62" t="s">
        <x:v>1448</x:v>
      </x:c>
      <x:c r="D42" s="62"/>
      <x:c r="E42" s="62" t="s">
        <x:v>2583</x:v>
      </x:c>
      <x:c r="F42" s="62">
        <x:v>10</x:v>
      </x:c>
      <x:c r="G42" s="63"/>
      <x:c r="H42" s="21">
        <x:v>10</x:v>
      </x:c>
      <x:c r="I42" s="14"/>
      <x:c r="J42" s="14"/>
      <x:c r="K42" s="14"/>
    </x:row>
    <x:row r="43" spans="1:11" customHeight="1">
      <x:c r="A43" s="62">
        <x:v>41</x:v>
      </x:c>
      <x:c r="B43" s="63" t="s">
        <x:v>2737</x:v>
      </x:c>
      <x:c r="C43" s="62" t="s">
        <x:v>1448</x:v>
      </x:c>
      <x:c r="D43" s="62"/>
      <x:c r="E43" s="62" t="s">
        <x:v>2583</x:v>
      </x:c>
      <x:c r="F43" s="62">
        <x:v>10</x:v>
      </x:c>
      <x:c r="G43" s="63"/>
      <x:c r="H43" s="21">
        <x:v>10</x:v>
      </x:c>
      <x:c r="I43" s="14"/>
      <x:c r="J43" s="14"/>
      <x:c r="K43" s="14"/>
    </x:row>
    <x:row r="44" spans="1:11" customHeight="1">
      <x:c r="A44" s="62">
        <x:v>42</x:v>
      </x:c>
      <x:c r="B44" s="63" t="s">
        <x:v>3017</x:v>
      </x:c>
      <x:c r="C44" s="62" t="s">
        <x:v>1448</x:v>
      </x:c>
      <x:c r="D44" s="62"/>
      <x:c r="E44" s="62" t="s">
        <x:v>2583</x:v>
      </x:c>
      <x:c r="F44" s="62">
        <x:v>10</x:v>
      </x:c>
      <x:c r="G44" s="63"/>
      <x:c r="H44" s="21">
        <x:v>10</x:v>
      </x:c>
      <x:c r="I44" s="14"/>
      <x:c r="J44" s="14"/>
      <x:c r="K44" s="14"/>
    </x:row>
    <x:row r="45" spans="1:11" customHeight="1">
      <x:c r="A45" s="62">
        <x:v>43</x:v>
      </x:c>
      <x:c r="B45" s="63" t="s">
        <x:v>2738</x:v>
      </x:c>
      <x:c r="C45" s="62" t="s">
        <x:v>1448</x:v>
      </x:c>
      <x:c r="D45" s="62"/>
      <x:c r="E45" s="62" t="s">
        <x:v>2583</x:v>
      </x:c>
      <x:c r="F45" s="62">
        <x:v>10</x:v>
      </x:c>
      <x:c r="G45" s="63"/>
      <x:c r="H45" s="21">
        <x:v>10</x:v>
      </x:c>
      <x:c r="I45" s="14"/>
      <x:c r="J45" s="14"/>
      <x:c r="K45" s="14"/>
    </x:row>
    <x:row r="46" spans="1:11" customHeight="1">
      <x:c r="A46" s="62">
        <x:v>44</x:v>
      </x:c>
      <x:c r="B46" s="63" t="s">
        <x:v>2596</x:v>
      </x:c>
      <x:c r="C46" s="62" t="s">
        <x:v>1448</x:v>
      </x:c>
      <x:c r="D46" s="62"/>
      <x:c r="E46" s="62" t="s">
        <x:v>2583</x:v>
      </x:c>
      <x:c r="F46" s="62">
        <x:v>10</x:v>
      </x:c>
      <x:c r="G46" s="63"/>
      <x:c r="H46" s="21">
        <x:v>10</x:v>
      </x:c>
      <x:c r="I46" s="14"/>
      <x:c r="J46" s="14"/>
      <x:c r="K46" s="14"/>
    </x:row>
    <x:row r="47" spans="1:11" customHeight="1">
      <x:c r="A47" s="62">
        <x:v>45</x:v>
      </x:c>
      <x:c r="B47" s="63" t="s">
        <x:v>2587</x:v>
      </x:c>
      <x:c r="C47" s="62" t="s">
        <x:v>1448</x:v>
      </x:c>
      <x:c r="D47" s="62"/>
      <x:c r="E47" s="62" t="s">
        <x:v>2583</x:v>
      </x:c>
      <x:c r="F47" s="62">
        <x:v>10</x:v>
      </x:c>
      <x:c r="G47" s="63"/>
      <x:c r="H47" s="21">
        <x:v>10</x:v>
      </x:c>
      <x:c r="I47" s="14"/>
      <x:c r="J47" s="14"/>
      <x:c r="K47" s="14"/>
    </x:row>
    <x:row r="48" spans="1:11" customHeight="1">
      <x:c r="A48" s="62">
        <x:v>46</x:v>
      </x:c>
      <x:c r="B48" s="63" t="s">
        <x:v>3290</x:v>
      </x:c>
      <x:c r="C48" s="62" t="s">
        <x:v>1448</x:v>
      </x:c>
      <x:c r="D48" s="62"/>
      <x:c r="E48" s="62" t="s">
        <x:v>2583</x:v>
      </x:c>
      <x:c r="F48" s="62">
        <x:v>10</x:v>
      </x:c>
      <x:c r="G48" s="63"/>
      <x:c r="H48" s="21">
        <x:v>10</x:v>
      </x:c>
      <x:c r="I48" s="14"/>
      <x:c r="J48" s="14"/>
      <x:c r="K48" s="14"/>
    </x:row>
    <x:row r="49" spans="1:11" customHeight="1">
      <x:c r="A49" s="62">
        <x:v>47</x:v>
      </x:c>
      <x:c r="B49" s="63" t="s">
        <x:v>1454</x:v>
      </x:c>
      <x:c r="C49" s="62" t="s">
        <x:v>1448</x:v>
      </x:c>
      <x:c r="D49" s="62"/>
      <x:c r="E49" s="62" t="s">
        <x:v>2583</x:v>
      </x:c>
      <x:c r="F49" s="62">
        <x:v>10</x:v>
      </x:c>
      <x:c r="G49" s="63"/>
      <x:c r="H49" s="21">
        <x:v>10</x:v>
      </x:c>
      <x:c r="I49" s="14"/>
      <x:c r="J49" s="14"/>
      <x:c r="K49" s="14"/>
    </x:row>
    <x:row r="50" spans="1:11" customHeight="1">
      <x:c r="A50" s="62">
        <x:v>48</x:v>
      </x:c>
      <x:c r="B50" s="63" t="s">
        <x:v>1455</x:v>
      </x:c>
      <x:c r="C50" s="62" t="s">
        <x:v>1448</x:v>
      </x:c>
      <x:c r="D50" s="62"/>
      <x:c r="E50" s="62" t="s">
        <x:v>2583</x:v>
      </x:c>
      <x:c r="F50" s="62">
        <x:v>10</x:v>
      </x:c>
      <x:c r="G50" s="63"/>
      <x:c r="H50" s="21">
        <x:v>10</x:v>
      </x:c>
      <x:c r="I50" s="14"/>
      <x:c r="J50" s="14"/>
      <x:c r="K50" s="14"/>
    </x:row>
    <x:row r="51" spans="1:11" customHeight="1">
      <x:c r="A51" s="62">
        <x:v>49</x:v>
      </x:c>
      <x:c r="B51" s="63" t="s">
        <x:v>2590</x:v>
      </x:c>
      <x:c r="C51" s="62" t="s">
        <x:v>1448</x:v>
      </x:c>
      <x:c r="D51" s="62"/>
      <x:c r="E51" s="62" t="s">
        <x:v>2583</x:v>
      </x:c>
      <x:c r="F51" s="62">
        <x:v>10</x:v>
      </x:c>
      <x:c r="G51" s="63"/>
      <x:c r="H51" s="21">
        <x:v>10</x:v>
      </x:c>
      <x:c r="I51" s="14"/>
      <x:c r="J51" s="14"/>
      <x:c r="K51" s="14"/>
    </x:row>
    <x:row r="52" spans="1:11" customHeight="1">
      <x:c r="A52" s="62">
        <x:v>50</x:v>
      </x:c>
      <x:c r="B52" s="63" t="s">
        <x:v>2740</x:v>
      </x:c>
      <x:c r="C52" s="62" t="s">
        <x:v>1448</x:v>
      </x:c>
      <x:c r="D52" s="62"/>
      <x:c r="E52" s="62" t="s">
        <x:v>2583</x:v>
      </x:c>
      <x:c r="F52" s="62">
        <x:v>10</x:v>
      </x:c>
      <x:c r="G52" s="63"/>
      <x:c r="H52" s="21">
        <x:v>10</x:v>
      </x:c>
      <x:c r="I52" s="14"/>
      <x:c r="J52" s="14"/>
      <x:c r="K52" s="14"/>
    </x:row>
    <x:row r="53" spans="1:11" customHeight="1">
      <x:c r="A53" s="62">
        <x:v>51</x:v>
      </x:c>
      <x:c r="B53" s="63" t="s">
        <x:v>2589</x:v>
      </x:c>
      <x:c r="C53" s="62" t="s">
        <x:v>1448</x:v>
      </x:c>
      <x:c r="D53" s="62"/>
      <x:c r="E53" s="62" t="s">
        <x:v>2583</x:v>
      </x:c>
      <x:c r="F53" s="62">
        <x:v>10</x:v>
      </x:c>
      <x:c r="G53" s="63"/>
      <x:c r="H53" s="21">
        <x:v>10</x:v>
      </x:c>
      <x:c r="I53" s="14"/>
      <x:c r="J53" s="14"/>
      <x:c r="K53" s="14"/>
    </x:row>
    <x:row r="54" spans="1:11" customHeight="1">
      <x:c r="A54" s="62">
        <x:v>52</x:v>
      </x:c>
      <x:c r="B54" s="63" t="s">
        <x:v>2739</x:v>
      </x:c>
      <x:c r="C54" s="62" t="s">
        <x:v>1448</x:v>
      </x:c>
      <x:c r="D54" s="62"/>
      <x:c r="E54" s="62" t="s">
        <x:v>2583</x:v>
      </x:c>
      <x:c r="F54" s="62">
        <x:v>10</x:v>
      </x:c>
      <x:c r="G54" s="63"/>
      <x:c r="H54" s="21">
        <x:v>10</x:v>
      </x:c>
      <x:c r="I54" s="14"/>
      <x:c r="J54" s="14"/>
      <x:c r="K54" s="14"/>
    </x:row>
    <x:row r="55" spans="1:11" customHeight="1">
      <x:c r="A55" s="62">
        <x:v>53</x:v>
      </x:c>
      <x:c r="B55" s="63" t="s">
        <x:v>765</x:v>
      </x:c>
      <x:c r="C55" s="62" t="s">
        <x:v>1448</x:v>
      </x:c>
      <x:c r="D55" s="62"/>
      <x:c r="E55" s="62" t="s">
        <x:v>2583</x:v>
      </x:c>
      <x:c r="F55" s="62">
        <x:v>10</x:v>
      </x:c>
      <x:c r="G55" s="63"/>
      <x:c r="H55" s="21">
        <x:v>10</x:v>
      </x:c>
      <x:c r="I55" s="14"/>
      <x:c r="J55" s="14"/>
      <x:c r="K55" s="14"/>
    </x:row>
    <x:row r="56" spans="1:11" customHeight="1">
      <x:c r="A56" s="62">
        <x:v>54</x:v>
      </x:c>
      <x:c r="B56" s="63" t="s">
        <x:v>2829</x:v>
      </x:c>
      <x:c r="C56" s="62" t="s">
        <x:v>1448</x:v>
      </x:c>
      <x:c r="D56" s="175"/>
      <x:c r="E56" s="62" t="s">
        <x:v>2583</x:v>
      </x:c>
      <x:c r="F56" s="62">
        <x:v>10</x:v>
      </x:c>
      <x:c r="G56" s="63"/>
      <x:c r="H56" s="21">
        <x:v>10</x:v>
      </x:c>
      <x:c r="I56" s="14"/>
      <x:c r="J56" s="14"/>
      <x:c r="K56" s="14"/>
    </x:row>
    <x:row r="57" spans="1:11" customHeight="1">
      <x:c r="A57" s="64">
        <x:v>55</x:v>
      </x:c>
      <x:c r="B57" s="65" t="s">
        <x:v>435</x:v>
      </x:c>
      <x:c r="C57" s="64" t="s">
        <x:v>1448</x:v>
      </x:c>
      <x:c r="D57" s="62"/>
      <x:c r="E57" s="64" t="s">
        <x:v>2583</x:v>
      </x:c>
      <x:c r="F57" s="64">
        <x:v>10</x:v>
      </x:c>
      <x:c r="G57" s="65"/>
      <x:c r="H57" s="21">
        <x:v>10</x:v>
      </x:c>
      <x:c r="I57" s="14"/>
      <x:c r="J57" s="14"/>
      <x:c r="K57" s="14"/>
    </x:row>
    <x:row r="58" spans="1:11" customHeight="1">
      <x:c r="A58" s="62">
        <x:v>56</x:v>
      </x:c>
      <x:c r="B58" s="63" t="s">
        <x:v>1568</x:v>
      </x:c>
      <x:c r="C58" s="62" t="s">
        <x:v>1448</x:v>
      </x:c>
      <x:c r="D58" s="62"/>
      <x:c r="E58" s="62" t="s">
        <x:v>2583</x:v>
      </x:c>
      <x:c r="F58" s="62">
        <x:v>10</x:v>
      </x:c>
      <x:c r="G58" s="63"/>
      <x:c r="H58" s="21">
        <x:v>10</x:v>
      </x:c>
      <x:c r="I58" s="14"/>
      <x:c r="J58" s="14"/>
      <x:c r="K58" s="14"/>
    </x:row>
    <x:row r="59" spans="1:11" customHeight="1">
      <x:c r="A59" s="62">
        <x:v>57</x:v>
      </x:c>
      <x:c r="B59" s="63" t="s">
        <x:v>3291</x:v>
      </x:c>
      <x:c r="C59" s="62" t="s">
        <x:v>1448</x:v>
      </x:c>
      <x:c r="D59" s="62"/>
      <x:c r="E59" s="62" t="s">
        <x:v>2583</x:v>
      </x:c>
      <x:c r="F59" s="62">
        <x:v>10</x:v>
      </x:c>
      <x:c r="G59" s="63"/>
      <x:c r="H59" s="21">
        <x:v>10</x:v>
      </x:c>
      <x:c r="I59" s="14"/>
      <x:c r="J59" s="14"/>
      <x:c r="K59" s="14"/>
    </x:row>
    <x:row r="60" spans="1:11" customHeight="1">
      <x:c r="A60" s="62">
        <x:v>58</x:v>
      </x:c>
      <x:c r="B60" s="63" t="s">
        <x:v>1450</x:v>
      </x:c>
      <x:c r="C60" s="62" t="s">
        <x:v>1448</x:v>
      </x:c>
      <x:c r="D60" s="62"/>
      <x:c r="E60" s="62" t="s">
        <x:v>2583</x:v>
      </x:c>
      <x:c r="F60" s="62">
        <x:v>10</x:v>
      </x:c>
      <x:c r="G60" s="63"/>
      <x:c r="H60" s="21">
        <x:v>10</x:v>
      </x:c>
      <x:c r="I60" s="14"/>
      <x:c r="J60" s="14"/>
      <x:c r="K60" s="14"/>
    </x:row>
    <x:row r="61" spans="1:11" customHeight="1">
      <x:c r="A61" s="62">
        <x:v>59</x:v>
      </x:c>
      <x:c r="B61" s="63" t="s">
        <x:v>2741</x:v>
      </x:c>
      <x:c r="C61" s="62" t="s">
        <x:v>1448</x:v>
      </x:c>
      <x:c r="D61" s="62"/>
      <x:c r="E61" s="62" t="s">
        <x:v>2583</x:v>
      </x:c>
      <x:c r="F61" s="62">
        <x:v>10</x:v>
      </x:c>
      <x:c r="G61" s="63"/>
      <x:c r="H61" s="21">
        <x:v>10</x:v>
      </x:c>
      <x:c r="I61" s="14"/>
      <x:c r="J61" s="14"/>
      <x:c r="K61" s="14"/>
    </x:row>
    <x:row r="62" spans="1:11" customHeight="1">
      <x:c r="A62" s="62">
        <x:v>60</x:v>
      </x:c>
      <x:c r="B62" s="63" t="s">
        <x:v>2742</x:v>
      </x:c>
      <x:c r="C62" s="62" t="s">
        <x:v>1448</x:v>
      </x:c>
      <x:c r="D62" s="62"/>
      <x:c r="E62" s="62" t="s">
        <x:v>2583</x:v>
      </x:c>
      <x:c r="F62" s="62">
        <x:v>10</x:v>
      </x:c>
      <x:c r="G62" s="63"/>
      <x:c r="H62" s="21">
        <x:v>10</x:v>
      </x:c>
      <x:c r="I62" s="14"/>
      <x:c r="J62" s="14"/>
      <x:c r="K62" s="14"/>
    </x:row>
    <x:row r="63" spans="1:11" customHeight="1">
      <x:c r="A63" s="62">
        <x:v>61</x:v>
      </x:c>
      <x:c r="B63" s="63" t="s">
        <x:v>2591</x:v>
      </x:c>
      <x:c r="C63" s="62" t="s">
        <x:v>1448</x:v>
      </x:c>
      <x:c r="D63" s="62"/>
      <x:c r="E63" s="62" t="s">
        <x:v>2583</x:v>
      </x:c>
      <x:c r="F63" s="62">
        <x:v>10</x:v>
      </x:c>
      <x:c r="G63" s="63"/>
      <x:c r="H63" s="21">
        <x:v>10</x:v>
      </x:c>
      <x:c r="I63" s="14"/>
      <x:c r="J63" s="14"/>
      <x:c r="K63" s="14"/>
    </x:row>
    <x:row r="64" spans="1:11" customHeight="1">
      <x:c r="A64" s="62">
        <x:v>62</x:v>
      </x:c>
      <x:c r="B64" s="63" t="s">
        <x:v>2592</x:v>
      </x:c>
      <x:c r="C64" s="62" t="s">
        <x:v>1448</x:v>
      </x:c>
      <x:c r="D64" s="62"/>
      <x:c r="E64" s="62" t="s">
        <x:v>2583</x:v>
      </x:c>
      <x:c r="F64" s="62">
        <x:v>10</x:v>
      </x:c>
      <x:c r="G64" s="63"/>
      <x:c r="H64" s="21">
        <x:v>10</x:v>
      </x:c>
      <x:c r="I64" s="14"/>
      <x:c r="J64" s="14"/>
      <x:c r="K64" s="14"/>
    </x:row>
    <x:row r="65" spans="1:11" customHeight="1">
      <x:c r="A65" s="62">
        <x:v>63</x:v>
      </x:c>
      <x:c r="B65" s="63" t="s">
        <x:v>3292</x:v>
      </x:c>
      <x:c r="C65" s="62" t="s">
        <x:v>1448</x:v>
      </x:c>
      <x:c r="D65" s="62"/>
      <x:c r="E65" s="62" t="s">
        <x:v>2583</x:v>
      </x:c>
      <x:c r="F65" s="62">
        <x:v>10</x:v>
      </x:c>
      <x:c r="G65" s="63"/>
      <x:c r="H65" s="21">
        <x:v>10</x:v>
      </x:c>
      <x:c r="I65" s="14"/>
      <x:c r="J65" s="14"/>
      <x:c r="K65" s="14"/>
    </x:row>
    <x:row r="66" spans="1:11" customHeight="1">
      <x:c r="A66" s="62">
        <x:v>64</x:v>
      </x:c>
      <x:c r="B66" s="63" t="s">
        <x:v>543</x:v>
      </x:c>
      <x:c r="C66" s="62" t="s">
        <x:v>1448</x:v>
      </x:c>
      <x:c r="D66" s="62"/>
      <x:c r="E66" s="62" t="s">
        <x:v>2583</x:v>
      </x:c>
      <x:c r="F66" s="62">
        <x:v>10</x:v>
      </x:c>
      <x:c r="G66" s="63"/>
      <x:c r="H66" s="21">
        <x:v>10</x:v>
      </x:c>
      <x:c r="I66" s="14"/>
      <x:c r="J66" s="14"/>
      <x:c r="K66" s="14"/>
    </x:row>
    <x:row r="67" spans="1:11" customHeight="1">
      <x:c r="A67" s="62">
        <x:v>65</x:v>
      </x:c>
      <x:c r="B67" s="63" t="s">
        <x:v>3610</x:v>
      </x:c>
      <x:c r="C67" s="62" t="s">
        <x:v>1448</x:v>
      </x:c>
      <x:c r="D67" s="62"/>
      <x:c r="E67" s="62" t="s">
        <x:v>2583</x:v>
      </x:c>
      <x:c r="F67" s="62">
        <x:v>10</x:v>
      </x:c>
      <x:c r="G67" s="63"/>
      <x:c r="H67" s="21">
        <x:v>10</x:v>
      </x:c>
      <x:c r="I67" s="14"/>
      <x:c r="J67" s="14"/>
      <x:c r="K67" s="14"/>
    </x:row>
    <x:row r="68" spans="1:11" customHeight="1">
      <x:c r="A68" s="62">
        <x:v>66</x:v>
      </x:c>
      <x:c r="B68" s="63" t="s">
        <x:v>3159</x:v>
      </x:c>
      <x:c r="C68" s="62" t="s">
        <x:v>1448</x:v>
      </x:c>
      <x:c r="D68" s="62"/>
      <x:c r="E68" s="62" t="s">
        <x:v>2583</x:v>
      </x:c>
      <x:c r="F68" s="62">
        <x:v>10</x:v>
      </x:c>
      <x:c r="G68" s="63"/>
      <x:c r="H68" s="21">
        <x:v>10</x:v>
      </x:c>
      <x:c r="I68" s="14"/>
      <x:c r="J68" s="14"/>
      <x:c r="K68" s="14"/>
    </x:row>
    <x:row r="69" spans="1:11" customHeight="1">
      <x:c r="A69" s="62">
        <x:v>67</x:v>
      </x:c>
      <x:c r="B69" s="63" t="s">
        <x:v>3164</x:v>
      </x:c>
      <x:c r="C69" s="62" t="s">
        <x:v>1448</x:v>
      </x:c>
      <x:c r="D69" s="62"/>
      <x:c r="E69" s="62" t="s">
        <x:v>2583</x:v>
      </x:c>
      <x:c r="F69" s="62">
        <x:v>10</x:v>
      </x:c>
      <x:c r="G69" s="63"/>
      <x:c r="H69" s="21">
        <x:v>10</x:v>
      </x:c>
      <x:c r="I69" s="14"/>
      <x:c r="J69" s="14"/>
      <x:c r="K69" s="14"/>
    </x:row>
    <x:row r="70" spans="1:11" customHeight="1">
      <x:c r="A70" s="62">
        <x:v>68</x:v>
      </x:c>
      <x:c r="B70" s="63" t="s">
        <x:v>785</x:v>
      </x:c>
      <x:c r="C70" s="62" t="s">
        <x:v>1448</x:v>
      </x:c>
      <x:c r="D70" s="62"/>
      <x:c r="E70" s="62" t="s">
        <x:v>2583</x:v>
      </x:c>
      <x:c r="F70" s="62">
        <x:v>10</x:v>
      </x:c>
      <x:c r="G70" s="63"/>
      <x:c r="H70" s="21">
        <x:v>10</x:v>
      </x:c>
      <x:c r="I70" s="14"/>
      <x:c r="J70" s="14"/>
      <x:c r="K70" s="14"/>
    </x:row>
    <x:row r="71" spans="1:11" customHeight="1">
      <x:c r="A71" s="62">
        <x:v>69</x:v>
      </x:c>
      <x:c r="B71" s="63" t="s">
        <x:v>3145</x:v>
      </x:c>
      <x:c r="C71" s="62" t="s">
        <x:v>1448</x:v>
      </x:c>
      <x:c r="D71" s="174"/>
      <x:c r="E71" s="62" t="s">
        <x:v>2583</x:v>
      </x:c>
      <x:c r="F71" s="62">
        <x:v>10</x:v>
      </x:c>
      <x:c r="G71" s="63"/>
      <x:c r="H71" s="21">
        <x:v>10</x:v>
      </x:c>
      <x:c r="I71" s="14"/>
      <x:c r="J71" s="14"/>
      <x:c r="K71" s="14"/>
    </x:row>
    <x:row r="72" spans="1:11" customHeight="1">
      <x:c r="A72" s="60">
        <x:v>70</x:v>
      </x:c>
      <x:c r="B72" s="61" t="s">
        <x:v>2597</x:v>
      </x:c>
      <x:c r="C72" s="60" t="s">
        <x:v>1448</x:v>
      </x:c>
      <x:c r="D72" s="62"/>
      <x:c r="E72" s="60" t="s">
        <x:v>2583</x:v>
      </x:c>
      <x:c r="F72" s="60">
        <x:v>10</x:v>
      </x:c>
      <x:c r="G72" s="61"/>
      <x:c r="H72" s="67">
        <x:v>10</x:v>
      </x:c>
      <x:c r="I72" s="68"/>
      <x:c r="J72" s="68"/>
      <x:c r="K72" s="68"/>
    </x:row>
    <x:row r="73" spans="1:11" customHeight="1">
      <x:c r="A73" s="62">
        <x:v>71</x:v>
      </x:c>
      <x:c r="B73" s="63" t="s">
        <x:v>2661</x:v>
      </x:c>
      <x:c r="C73" s="62" t="s">
        <x:v>1448</x:v>
      </x:c>
      <x:c r="D73" s="62"/>
      <x:c r="E73" s="62" t="s">
        <x:v>2583</x:v>
      </x:c>
      <x:c r="F73" s="62">
        <x:v>10</x:v>
      </x:c>
      <x:c r="G73" s="63"/>
      <x:c r="H73" s="21">
        <x:v>10</x:v>
      </x:c>
      <x:c r="I73" s="14"/>
      <x:c r="J73" s="14"/>
      <x:c r="K73" s="14"/>
    </x:row>
    <x:row r="74" spans="1:11" customHeight="1">
      <x:c r="A74" s="62">
        <x:v>72</x:v>
      </x:c>
      <x:c r="B74" s="63" t="s">
        <x:v>2743</x:v>
      </x:c>
      <x:c r="C74" s="62" t="s">
        <x:v>1448</x:v>
      </x:c>
      <x:c r="D74" s="62"/>
      <x:c r="E74" s="62" t="s">
        <x:v>2583</x:v>
      </x:c>
      <x:c r="F74" s="62">
        <x:v>10</x:v>
      </x:c>
      <x:c r="G74" s="63"/>
      <x:c r="H74" s="21">
        <x:v>10</x:v>
      </x:c>
      <x:c r="I74" s="14"/>
      <x:c r="J74" s="14"/>
      <x:c r="K74" s="14"/>
    </x:row>
    <x:row r="75" spans="1:11" customHeight="1">
      <x:c r="A75" s="62">
        <x:v>73</x:v>
      </x:c>
      <x:c r="B75" s="63" t="s">
        <x:v>2746</x:v>
      </x:c>
      <x:c r="C75" s="62" t="s">
        <x:v>1448</x:v>
      </x:c>
      <x:c r="D75" s="62"/>
      <x:c r="E75" s="62" t="s">
        <x:v>2583</x:v>
      </x:c>
      <x:c r="F75" s="62">
        <x:v>10</x:v>
      </x:c>
      <x:c r="G75" s="63"/>
      <x:c r="H75" s="21">
        <x:v>10</x:v>
      </x:c>
      <x:c r="I75" s="14"/>
      <x:c r="J75" s="14"/>
      <x:c r="K75" s="14"/>
    </x:row>
    <x:row r="76" spans="1:11" customHeight="1">
      <x:c r="A76" s="62">
        <x:v>74</x:v>
      </x:c>
      <x:c r="B76" s="63" t="s">
        <x:v>2320</x:v>
      </x:c>
      <x:c r="C76" s="62" t="s">
        <x:v>1448</x:v>
      </x:c>
      <x:c r="D76" s="62"/>
      <x:c r="E76" s="62" t="s">
        <x:v>2583</x:v>
      </x:c>
      <x:c r="F76" s="62">
        <x:v>10</x:v>
      </x:c>
      <x:c r="G76" s="63"/>
      <x:c r="H76" s="21">
        <x:v>10</x:v>
      </x:c>
      <x:c r="I76" s="14"/>
      <x:c r="J76" s="14"/>
      <x:c r="K76" s="14"/>
    </x:row>
    <x:row r="77" spans="1:11" customHeight="1">
      <x:c r="A77" s="62">
        <x:v>75</x:v>
      </x:c>
      <x:c r="B77" s="63" t="s">
        <x:v>2745</x:v>
      </x:c>
      <x:c r="C77" s="62" t="s">
        <x:v>1448</x:v>
      </x:c>
      <x:c r="D77" s="62"/>
      <x:c r="E77" s="62" t="s">
        <x:v>2583</x:v>
      </x:c>
      <x:c r="F77" s="62">
        <x:v>10</x:v>
      </x:c>
      <x:c r="G77" s="63"/>
      <x:c r="H77" s="21">
        <x:v>10</x:v>
      </x:c>
      <x:c r="I77" s="14"/>
      <x:c r="J77" s="14"/>
      <x:c r="K77" s="14"/>
    </x:row>
    <x:row r="78" spans="1:11" customHeight="1">
      <x:c r="A78" s="62">
        <x:v>76</x:v>
      </x:c>
      <x:c r="B78" s="63" t="s">
        <x:v>3293</x:v>
      </x:c>
      <x:c r="C78" s="62" t="s">
        <x:v>1448</x:v>
      </x:c>
      <x:c r="D78" s="62"/>
      <x:c r="E78" s="62" t="s">
        <x:v>2583</x:v>
      </x:c>
      <x:c r="F78" s="62">
        <x:v>10</x:v>
      </x:c>
      <x:c r="G78" s="63"/>
      <x:c r="H78" s="21">
        <x:v>10</x:v>
      </x:c>
      <x:c r="I78" s="14"/>
      <x:c r="J78" s="14"/>
      <x:c r="K78" s="14"/>
    </x:row>
    <x:row r="79" spans="1:11" customHeight="1">
      <x:c r="A79" s="62">
        <x:v>77</x:v>
      </x:c>
      <x:c r="B79" s="63" t="s">
        <x:v>1462</x:v>
      </x:c>
      <x:c r="C79" s="62" t="s">
        <x:v>1448</x:v>
      </x:c>
      <x:c r="D79" s="62"/>
      <x:c r="E79" s="62" t="s">
        <x:v>2583</x:v>
      </x:c>
      <x:c r="F79" s="62">
        <x:v>10</x:v>
      </x:c>
      <x:c r="G79" s="63"/>
      <x:c r="H79" s="21">
        <x:v>10</x:v>
      </x:c>
      <x:c r="I79" s="14"/>
      <x:c r="J79" s="14"/>
      <x:c r="K79" s="14"/>
    </x:row>
    <x:row r="80" spans="1:11" customHeight="1">
      <x:c r="A80" s="62">
        <x:v>78</x:v>
      </x:c>
      <x:c r="B80" s="63" t="s">
        <x:v>705</x:v>
      </x:c>
      <x:c r="C80" s="62" t="s">
        <x:v>1448</x:v>
      </x:c>
      <x:c r="D80" s="62"/>
      <x:c r="E80" s="62" t="s">
        <x:v>2583</x:v>
      </x:c>
      <x:c r="F80" s="62">
        <x:v>10</x:v>
      </x:c>
      <x:c r="G80" s="63"/>
      <x:c r="H80" s="21">
        <x:v>10</x:v>
      </x:c>
      <x:c r="I80" s="14"/>
      <x:c r="J80" s="14"/>
      <x:c r="K80" s="14"/>
    </x:row>
    <x:row r="81" spans="1:11" customHeight="1">
      <x:c r="A81" s="62">
        <x:v>79</x:v>
      </x:c>
      <x:c r="B81" s="63" t="s">
        <x:v>2832</x:v>
      </x:c>
      <x:c r="C81" s="62" t="s">
        <x:v>1448</x:v>
      </x:c>
      <x:c r="D81" s="175"/>
      <x:c r="E81" s="62" t="s">
        <x:v>2744</x:v>
      </x:c>
      <x:c r="F81" s="62">
        <x:v>10</x:v>
      </x:c>
      <x:c r="G81" s="63" t="s">
        <x:v>3165</x:v>
      </x:c>
      <x:c r="H81" s="21">
        <x:v>10</x:v>
      </x:c>
      <x:c r="I81" s="14"/>
      <x:c r="J81" s="14"/>
      <x:c r="K81" s="14" t="s">
        <x:v>3323</x:v>
      </x:c>
    </x:row>
    <x:row r="82" spans="1:11" customHeight="1">
      <x:c r="A82" s="64">
        <x:v>80</x:v>
      </x:c>
      <x:c r="B82" s="65" t="s">
        <x:v>1460</x:v>
      </x:c>
      <x:c r="C82" s="64" t="s">
        <x:v>1448</x:v>
      </x:c>
      <x:c r="D82" s="62"/>
      <x:c r="E82" s="64" t="s">
        <x:v>2747</x:v>
      </x:c>
      <x:c r="F82" s="64">
        <x:v>10</x:v>
      </x:c>
      <x:c r="G82" s="65" t="s">
        <x:v>3294</x:v>
      </x:c>
      <x:c r="H82" s="21">
        <x:v>10</x:v>
      </x:c>
      <x:c r="I82" s="14"/>
      <x:c r="J82" s="14"/>
      <x:c r="K82" s="14" t="s">
        <x:v>3294</x:v>
      </x:c>
    </x:row>
    <x:row r="83" spans="1:11" customHeight="1">
      <x:c r="A83" s="62">
        <x:v>81</x:v>
      </x:c>
      <x:c r="B83" s="63" t="s">
        <x:v>2831</x:v>
      </x:c>
      <x:c r="C83" s="62" t="s">
        <x:v>1448</x:v>
      </x:c>
      <x:c r="D83" s="62"/>
      <x:c r="E83" s="62" t="s">
        <x:v>2747</x:v>
      </x:c>
      <x:c r="F83" s="62">
        <x:v>10</x:v>
      </x:c>
      <x:c r="G83" s="63"/>
      <x:c r="H83" s="21">
        <x:v>10</x:v>
      </x:c>
      <x:c r="I83" s="14"/>
      <x:c r="J83" s="14"/>
      <x:c r="K83" s="14" t="s">
        <x:v>1463</x:v>
      </x:c>
    </x:row>
    <x:row r="84" spans="1:11" customHeight="1">
      <x:c r="A84" s="62">
        <x:v>82</x:v>
      </x:c>
      <x:c r="B84" s="63" t="s">
        <x:v>2833</x:v>
      </x:c>
      <x:c r="C84" s="62" t="s">
        <x:v>1448</x:v>
      </x:c>
      <x:c r="D84" s="62"/>
      <x:c r="E84" s="62" t="s">
        <x:v>2747</x:v>
      </x:c>
      <x:c r="F84" s="62">
        <x:v>10</x:v>
      </x:c>
      <x:c r="G84" s="63"/>
      <x:c r="H84" s="21">
        <x:v>10</x:v>
      </x:c>
      <x:c r="I84" s="14"/>
      <x:c r="J84" s="14"/>
      <x:c r="K84" s="14"/>
    </x:row>
    <x:row r="85" spans="1:11" customHeight="1">
      <x:c r="A85" s="62">
        <x:v>83</x:v>
      </x:c>
      <x:c r="B85" s="63" t="s">
        <x:v>3206</x:v>
      </x:c>
      <x:c r="C85" s="62" t="s">
        <x:v>1448</x:v>
      </x:c>
      <x:c r="D85" s="62"/>
      <x:c r="E85" s="62" t="s">
        <x:v>2747</x:v>
      </x:c>
      <x:c r="F85" s="62">
        <x:v>10</x:v>
      </x:c>
      <x:c r="G85" s="63"/>
      <x:c r="H85" s="21">
        <x:v>10</x:v>
      </x:c>
      <x:c r="I85" s="14"/>
      <x:c r="J85" s="14"/>
      <x:c r="K85" s="14"/>
    </x:row>
    <x:row r="86" spans="1:11" customHeight="1">
      <x:c r="A86" s="62">
        <x:v>84</x:v>
      </x:c>
      <x:c r="B86" s="63" t="s">
        <x:v>1389</x:v>
      </x:c>
      <x:c r="C86" s="62" t="s">
        <x:v>1448</x:v>
      </x:c>
      <x:c r="D86" s="62"/>
      <x:c r="E86" s="62" t="s">
        <x:v>2747</x:v>
      </x:c>
      <x:c r="F86" s="62">
        <x:v>10</x:v>
      </x:c>
      <x:c r="G86" s="63"/>
      <x:c r="H86" s="21">
        <x:v>10</x:v>
      </x:c>
      <x:c r="I86" s="14"/>
      <x:c r="J86" s="14"/>
      <x:c r="K86" s="14"/>
    </x:row>
    <x:row r="87" spans="1:11" customHeight="1">
      <x:c r="A87" s="62">
        <x:v>85</x:v>
      </x:c>
      <x:c r="B87" s="63" t="s">
        <x:v>3590</x:v>
      </x:c>
      <x:c r="C87" s="62" t="s">
        <x:v>1448</x:v>
      </x:c>
      <x:c r="D87" s="62"/>
      <x:c r="E87" s="62" t="s">
        <x:v>2747</x:v>
      </x:c>
      <x:c r="F87" s="62">
        <x:v>10</x:v>
      </x:c>
      <x:c r="G87" s="63"/>
      <x:c r="H87" s="21">
        <x:v>10</x:v>
      </x:c>
      <x:c r="I87" s="14"/>
      <x:c r="J87" s="14"/>
      <x:c r="K87" s="14"/>
    </x:row>
    <x:row r="88" spans="1:11" customHeight="1">
      <x:c r="A88" s="62">
        <x:v>86</x:v>
      </x:c>
      <x:c r="B88" s="63" t="s">
        <x:v>2748</x:v>
      </x:c>
      <x:c r="C88" s="62" t="s">
        <x:v>1448</x:v>
      </x:c>
      <x:c r="D88" s="62"/>
      <x:c r="E88" s="62" t="s">
        <x:v>2747</x:v>
      </x:c>
      <x:c r="F88" s="62">
        <x:v>10</x:v>
      </x:c>
      <x:c r="G88" s="63"/>
      <x:c r="H88" s="21">
        <x:v>10</x:v>
      </x:c>
      <x:c r="I88" s="14"/>
      <x:c r="J88" s="14"/>
      <x:c r="K88" s="14"/>
    </x:row>
    <x:row r="89" spans="1:11" customHeight="1">
      <x:c r="A89" s="62">
        <x:v>87</x:v>
      </x:c>
      <x:c r="B89" s="63" t="s">
        <x:v>3126</x:v>
      </x:c>
      <x:c r="C89" s="62" t="s">
        <x:v>1448</x:v>
      </x:c>
      <x:c r="D89" s="62"/>
      <x:c r="E89" s="62" t="s">
        <x:v>2747</x:v>
      </x:c>
      <x:c r="F89" s="62">
        <x:v>10</x:v>
      </x:c>
      <x:c r="G89" s="63"/>
      <x:c r="H89" s="21">
        <x:v>10</x:v>
      </x:c>
      <x:c r="I89" s="14"/>
      <x:c r="J89" s="14"/>
      <x:c r="K89" s="14"/>
    </x:row>
    <x:row r="90" spans="1:11" customHeight="1">
      <x:c r="A90" s="62">
        <x:v>88</x:v>
      </x:c>
      <x:c r="B90" s="63" t="s">
        <x:v>3606</x:v>
      </x:c>
      <x:c r="C90" s="62" t="s">
        <x:v>1448</x:v>
      </x:c>
      <x:c r="D90" s="62"/>
      <x:c r="E90" s="62" t="s">
        <x:v>2747</x:v>
      </x:c>
      <x:c r="F90" s="62">
        <x:v>10</x:v>
      </x:c>
      <x:c r="G90" s="63"/>
      <x:c r="H90" s="21">
        <x:v>10</x:v>
      </x:c>
      <x:c r="I90" s="14"/>
      <x:c r="J90" s="14"/>
      <x:c r="K90" s="14"/>
    </x:row>
    <x:row r="91" spans="1:11" customHeight="1">
      <x:c r="A91" s="62">
        <x:v>89</x:v>
      </x:c>
      <x:c r="B91" s="63" t="s">
        <x:v>764</x:v>
      </x:c>
      <x:c r="C91" s="62" t="s">
        <x:v>1448</x:v>
      </x:c>
      <x:c r="D91" s="62"/>
      <x:c r="E91" s="62" t="s">
        <x:v>2747</x:v>
      </x:c>
      <x:c r="F91" s="62">
        <x:v>10</x:v>
      </x:c>
      <x:c r="G91" s="63"/>
      <x:c r="H91" s="21">
        <x:v>10</x:v>
      </x:c>
      <x:c r="I91" s="14"/>
      <x:c r="J91" s="14"/>
      <x:c r="K91" s="14"/>
    </x:row>
    <x:row r="92" spans="1:11" customHeight="1">
      <x:c r="A92" s="62">
        <x:v>90</x:v>
      </x:c>
      <x:c r="B92" s="63" t="s">
        <x:v>784</x:v>
      </x:c>
      <x:c r="C92" s="62" t="s">
        <x:v>1448</x:v>
      </x:c>
      <x:c r="D92" s="62"/>
      <x:c r="E92" s="62" t="s">
        <x:v>2747</x:v>
      </x:c>
      <x:c r="F92" s="62">
        <x:v>10</x:v>
      </x:c>
      <x:c r="G92" s="63"/>
      <x:c r="H92" s="21">
        <x:v>10</x:v>
      </x:c>
      <x:c r="I92" s="14"/>
      <x:c r="J92" s="14"/>
      <x:c r="K92" s="14"/>
    </x:row>
    <x:row r="93" spans="1:11" customHeight="1">
      <x:c r="A93" s="62">
        <x:v>91</x:v>
      </x:c>
      <x:c r="B93" s="63" t="s">
        <x:v>3295</x:v>
      </x:c>
      <x:c r="C93" s="62" t="s">
        <x:v>1448</x:v>
      </x:c>
      <x:c r="D93" s="62"/>
      <x:c r="E93" s="62" t="s">
        <x:v>2747</x:v>
      </x:c>
      <x:c r="F93" s="62">
        <x:v>10</x:v>
      </x:c>
      <x:c r="G93" s="63"/>
      <x:c r="H93" s="21">
        <x:v>10</x:v>
      </x:c>
      <x:c r="I93" s="14"/>
      <x:c r="J93" s="14"/>
      <x:c r="K93" s="14"/>
    </x:row>
    <x:row r="94" spans="1:11" customHeight="1">
      <x:c r="A94" s="62">
        <x:v>92</x:v>
      </x:c>
      <x:c r="B94" s="63" t="s">
        <x:v>768</x:v>
      </x:c>
      <x:c r="C94" s="62" t="s">
        <x:v>1448</x:v>
      </x:c>
      <x:c r="D94" s="62"/>
      <x:c r="E94" s="62" t="s">
        <x:v>2747</x:v>
      </x:c>
      <x:c r="F94" s="62">
        <x:v>10</x:v>
      </x:c>
      <x:c r="G94" s="63"/>
      <x:c r="H94" s="21">
        <x:v>10</x:v>
      </x:c>
      <x:c r="I94" s="14"/>
      <x:c r="J94" s="14"/>
      <x:c r="K94" s="14"/>
    </x:row>
    <x:row r="95" spans="1:11" customHeight="1">
      <x:c r="A95" s="62">
        <x:v>93</x:v>
      </x:c>
      <x:c r="B95" s="63" t="s">
        <x:v>2628</x:v>
      </x:c>
      <x:c r="C95" s="62" t="s">
        <x:v>1448</x:v>
      </x:c>
      <x:c r="D95" s="62"/>
      <x:c r="E95" s="62" t="s">
        <x:v>2747</x:v>
      </x:c>
      <x:c r="F95" s="62">
        <x:v>10</x:v>
      </x:c>
      <x:c r="G95" s="63"/>
      <x:c r="H95" s="21">
        <x:v>10</x:v>
      </x:c>
      <x:c r="I95" s="14"/>
      <x:c r="J95" s="14"/>
      <x:c r="K95" s="14"/>
    </x:row>
    <x:row r="96" spans="1:11" customHeight="1">
      <x:c r="A96" s="62">
        <x:v>94</x:v>
      </x:c>
      <x:c r="B96" s="63" t="s">
        <x:v>1465</x:v>
      </x:c>
      <x:c r="C96" s="62" t="s">
        <x:v>1448</x:v>
      </x:c>
      <x:c r="D96" s="62"/>
      <x:c r="E96" s="62" t="s">
        <x:v>2747</x:v>
      </x:c>
      <x:c r="F96" s="62">
        <x:v>10</x:v>
      </x:c>
      <x:c r="G96" s="63"/>
      <x:c r="H96" s="21">
        <x:v>10</x:v>
      </x:c>
      <x:c r="I96" s="14"/>
      <x:c r="J96" s="14"/>
      <x:c r="K96" s="14"/>
    </x:row>
    <x:row r="97" spans="1:11" customHeight="1">
      <x:c r="A97" s="62">
        <x:v>95</x:v>
      </x:c>
      <x:c r="B97" s="63" t="s">
        <x:v>3296</x:v>
      </x:c>
      <x:c r="C97" s="62" t="s">
        <x:v>1448</x:v>
      </x:c>
      <x:c r="D97" s="62"/>
      <x:c r="E97" s="62" t="s">
        <x:v>2747</x:v>
      </x:c>
      <x:c r="F97" s="62">
        <x:v>10</x:v>
      </x:c>
      <x:c r="G97" s="63"/>
      <x:c r="H97" s="21">
        <x:v>10</x:v>
      </x:c>
      <x:c r="I97" s="14"/>
      <x:c r="J97" s="14"/>
      <x:c r="K97" s="14"/>
    </x:row>
    <x:row r="98" spans="1:11" customHeight="1">
      <x:c r="A98" s="62">
        <x:v>96</x:v>
      </x:c>
      <x:c r="B98" s="63" t="s">
        <x:v>1467</x:v>
      </x:c>
      <x:c r="C98" s="62" t="s">
        <x:v>1448</x:v>
      </x:c>
      <x:c r="D98" s="62"/>
      <x:c r="E98" s="62" t="s">
        <x:v>2747</x:v>
      </x:c>
      <x:c r="F98" s="62">
        <x:v>10</x:v>
      </x:c>
      <x:c r="G98" s="63"/>
      <x:c r="H98" s="21">
        <x:v>10</x:v>
      </x:c>
      <x:c r="I98" s="14"/>
      <x:c r="J98" s="14"/>
      <x:c r="K98" s="14"/>
    </x:row>
    <x:row r="99" spans="1:11" customHeight="1">
      <x:c r="A99" s="62">
        <x:v>97</x:v>
      </x:c>
      <x:c r="B99" s="63" t="s">
        <x:v>1373</x:v>
      </x:c>
      <x:c r="C99" s="62" t="s">
        <x:v>1448</x:v>
      </x:c>
      <x:c r="D99" s="62"/>
      <x:c r="E99" s="62" t="s">
        <x:v>2747</x:v>
      </x:c>
      <x:c r="F99" s="62">
        <x:v>10</x:v>
      </x:c>
      <x:c r="G99" s="63"/>
      <x:c r="H99" s="21">
        <x:v>10</x:v>
      </x:c>
      <x:c r="I99" s="14"/>
      <x:c r="J99" s="14"/>
      <x:c r="K99" s="14"/>
    </x:row>
    <x:row r="100" spans="1:11" customHeight="1">
      <x:c r="A100" s="62">
        <x:v>98</x:v>
      </x:c>
      <x:c r="B100" s="63" t="s">
        <x:v>1062</x:v>
      </x:c>
      <x:c r="C100" s="62" t="s">
        <x:v>1448</x:v>
      </x:c>
      <x:c r="D100" s="62"/>
      <x:c r="E100" s="62" t="s">
        <x:v>2747</x:v>
      </x:c>
      <x:c r="F100" s="62">
        <x:v>10</x:v>
      </x:c>
      <x:c r="G100" s="63"/>
      <x:c r="H100" s="21">
        <x:v>10</x:v>
      </x:c>
      <x:c r="I100" s="14"/>
      <x:c r="J100" s="14"/>
      <x:c r="K100" s="14"/>
    </x:row>
    <x:row r="101" spans="1:11" customHeight="1">
      <x:c r="A101" s="62">
        <x:v>99</x:v>
      </x:c>
      <x:c r="B101" s="63" t="s">
        <x:v>3297</x:v>
      </x:c>
      <x:c r="C101" s="62" t="s">
        <x:v>1448</x:v>
      </x:c>
      <x:c r="D101" s="62"/>
      <x:c r="E101" s="62" t="s">
        <x:v>2747</x:v>
      </x:c>
      <x:c r="F101" s="62">
        <x:v>10</x:v>
      </x:c>
      <x:c r="G101" s="63"/>
      <x:c r="H101" s="21">
        <x:v>10</x:v>
      </x:c>
      <x:c r="I101" s="14"/>
      <x:c r="J101" s="14"/>
      <x:c r="K101" s="14"/>
    </x:row>
    <x:row r="102" spans="1:11" customHeight="1">
      <x:c r="A102" s="62">
        <x:v>100</x:v>
      </x:c>
      <x:c r="B102" s="63" t="s">
        <x:v>1374</x:v>
      </x:c>
      <x:c r="C102" s="62" t="s">
        <x:v>1448</x:v>
      </x:c>
      <x:c r="D102" s="62"/>
      <x:c r="E102" s="62" t="s">
        <x:v>2747</x:v>
      </x:c>
      <x:c r="F102" s="62">
        <x:v>10</x:v>
      </x:c>
      <x:c r="G102" s="63"/>
      <x:c r="H102" s="21">
        <x:v>10</x:v>
      </x:c>
      <x:c r="I102" s="14"/>
      <x:c r="J102" s="14"/>
      <x:c r="K102" s="14"/>
    </x:row>
    <x:row r="103" spans="1:11" customHeight="1">
      <x:c r="A103" s="62">
        <x:v>101</x:v>
      </x:c>
      <x:c r="B103" s="63" t="s">
        <x:v>1457</x:v>
      </x:c>
      <x:c r="C103" s="62" t="s">
        <x:v>1448</x:v>
      </x:c>
      <x:c r="D103" s="62"/>
      <x:c r="E103" s="62" t="s">
        <x:v>2747</x:v>
      </x:c>
      <x:c r="F103" s="62">
        <x:v>10</x:v>
      </x:c>
      <x:c r="G103" s="63"/>
      <x:c r="H103" s="21">
        <x:v>10</x:v>
      </x:c>
      <x:c r="I103" s="14"/>
      <x:c r="J103" s="14"/>
      <x:c r="K103" s="14"/>
    </x:row>
    <x:row r="104" spans="1:11" customHeight="1">
      <x:c r="A104" s="62">
        <x:v>102</x:v>
      </x:c>
      <x:c r="B104" s="63" t="s">
        <x:v>2627</x:v>
      </x:c>
      <x:c r="C104" s="62" t="s">
        <x:v>1448</x:v>
      </x:c>
      <x:c r="D104" s="62"/>
      <x:c r="E104" s="62" t="s">
        <x:v>2747</x:v>
      </x:c>
      <x:c r="F104" s="62">
        <x:v>10</x:v>
      </x:c>
      <x:c r="G104" s="63"/>
      <x:c r="H104" s="21">
        <x:v>10</x:v>
      </x:c>
      <x:c r="I104" s="14"/>
      <x:c r="J104" s="14"/>
      <x:c r="K104" s="14"/>
    </x:row>
    <x:row r="105" spans="1:11" customHeight="1">
      <x:c r="A105" s="62">
        <x:v>103</x:v>
      </x:c>
      <x:c r="B105" s="63" t="s">
        <x:v>1367</x:v>
      </x:c>
      <x:c r="C105" s="62" t="s">
        <x:v>1448</x:v>
      </x:c>
      <x:c r="D105" s="62"/>
      <x:c r="E105" s="62" t="s">
        <x:v>2747</x:v>
      </x:c>
      <x:c r="F105" s="62">
        <x:v>10</x:v>
      </x:c>
      <x:c r="G105" s="63"/>
      <x:c r="H105" s="21">
        <x:v>10</x:v>
      </x:c>
      <x:c r="I105" s="14"/>
      <x:c r="J105" s="14"/>
      <x:c r="K105" s="14"/>
    </x:row>
    <x:row r="106" spans="1:11" customHeight="1">
      <x:c r="A106" s="62">
        <x:v>104</x:v>
      </x:c>
      <x:c r="B106" s="63" t="s">
        <x:v>3298</x:v>
      </x:c>
      <x:c r="C106" s="62" t="s">
        <x:v>1448</x:v>
      </x:c>
      <x:c r="D106" s="62"/>
      <x:c r="E106" s="62" t="s">
        <x:v>2747</x:v>
      </x:c>
      <x:c r="F106" s="62">
        <x:v>10</x:v>
      </x:c>
      <x:c r="G106" s="63"/>
      <x:c r="H106" s="21">
        <x:v>10</x:v>
      </x:c>
      <x:c r="I106" s="14"/>
      <x:c r="J106" s="14"/>
      <x:c r="K106" s="14"/>
    </x:row>
    <x:row r="107" spans="1:11" customHeight="1">
      <x:c r="A107" s="62">
        <x:v>105</x:v>
      </x:c>
      <x:c r="B107" s="63" t="s">
        <x:v>3300</x:v>
      </x:c>
      <x:c r="C107" s="62" t="s">
        <x:v>1448</x:v>
      </x:c>
      <x:c r="D107" s="62"/>
      <x:c r="E107" s="62" t="s">
        <x:v>2747</x:v>
      </x:c>
      <x:c r="F107" s="62">
        <x:v>10</x:v>
      </x:c>
      <x:c r="G107" s="63"/>
      <x:c r="H107" s="21">
        <x:v>10</x:v>
      </x:c>
      <x:c r="I107" s="14"/>
      <x:c r="J107" s="14"/>
      <x:c r="K107" s="14"/>
    </x:row>
    <x:row r="108" spans="1:11" customHeight="1">
      <x:c r="A108" s="62">
        <x:v>106</x:v>
      </x:c>
      <x:c r="B108" s="63" t="s">
        <x:v>3299</x:v>
      </x:c>
      <x:c r="C108" s="62" t="s">
        <x:v>1448</x:v>
      </x:c>
      <x:c r="D108" s="62"/>
      <x:c r="E108" s="62" t="s">
        <x:v>2747</x:v>
      </x:c>
      <x:c r="F108" s="62">
        <x:v>10</x:v>
      </x:c>
      <x:c r="G108" s="63"/>
      <x:c r="H108" s="21">
        <x:v>10</x:v>
      </x:c>
      <x:c r="I108" s="14"/>
      <x:c r="J108" s="14"/>
      <x:c r="K108" s="14"/>
    </x:row>
    <x:row r="109" spans="1:11" customHeight="1">
      <x:c r="A109" s="62">
        <x:v>107</x:v>
      </x:c>
      <x:c r="B109" s="63" t="s">
        <x:v>2620</x:v>
      </x:c>
      <x:c r="C109" s="62" t="s">
        <x:v>1448</x:v>
      </x:c>
      <x:c r="D109" s="62"/>
      <x:c r="E109" s="62" t="s">
        <x:v>2747</x:v>
      </x:c>
      <x:c r="F109" s="62">
        <x:v>10</x:v>
      </x:c>
      <x:c r="G109" s="63"/>
      <x:c r="H109" s="21">
        <x:v>10</x:v>
      </x:c>
      <x:c r="I109" s="14"/>
      <x:c r="J109" s="14"/>
      <x:c r="K109" s="14"/>
    </x:row>
    <x:row r="110" spans="1:11" customHeight="1">
      <x:c r="A110" s="62">
        <x:v>108</x:v>
      </x:c>
      <x:c r="B110" s="63" t="s">
        <x:v>2830</x:v>
      </x:c>
      <x:c r="C110" s="62" t="s">
        <x:v>1448</x:v>
      </x:c>
      <x:c r="D110" s="62"/>
      <x:c r="E110" s="62" t="s">
        <x:v>2747</x:v>
      </x:c>
      <x:c r="F110" s="62">
        <x:v>10</x:v>
      </x:c>
      <x:c r="G110" s="63"/>
      <x:c r="H110" s="21">
        <x:v>10</x:v>
      </x:c>
      <x:c r="I110" s="14"/>
      <x:c r="J110" s="14"/>
      <x:c r="K110" s="14"/>
    </x:row>
    <x:row r="111" spans="1:11" customHeight="1">
      <x:c r="A111" s="64">
        <x:v>109</x:v>
      </x:c>
      <x:c r="B111" s="65" t="s">
        <x:v>1461</x:v>
      </x:c>
      <x:c r="C111" s="64" t="s">
        <x:v>1448</x:v>
      </x:c>
      <x:c r="D111" s="62"/>
      <x:c r="E111" s="64" t="s">
        <x:v>2747</x:v>
      </x:c>
      <x:c r="F111" s="64">
        <x:v>10</x:v>
      </x:c>
      <x:c r="G111" s="65"/>
      <x:c r="H111" s="21">
        <x:v>10</x:v>
      </x:c>
      <x:c r="I111" s="14"/>
      <x:c r="J111" s="14"/>
      <x:c r="K111" s="14"/>
    </x:row>
    <x:row r="112" spans="1:11" customHeight="1">
      <x:c r="A112" s="62">
        <x:v>110</x:v>
      </x:c>
      <x:c r="B112" s="63" t="s">
        <x:v>2844</x:v>
      </x:c>
      <x:c r="C112" s="62" t="s">
        <x:v>1448</x:v>
      </x:c>
      <x:c r="D112" s="62"/>
      <x:c r="E112" s="62" t="s">
        <x:v>2747</x:v>
      </x:c>
      <x:c r="F112" s="62">
        <x:v>10</x:v>
      </x:c>
      <x:c r="G112" s="63"/>
      <x:c r="H112" s="21">
        <x:v>10</x:v>
      </x:c>
      <x:c r="I112" s="14"/>
      <x:c r="J112" s="14"/>
      <x:c r="K112" s="14"/>
    </x:row>
    <x:row r="113" spans="1:11" customHeight="1">
      <x:c r="A113" s="62">
        <x:v>111</x:v>
      </x:c>
      <x:c r="B113" s="63" t="s">
        <x:v>2623</x:v>
      </x:c>
      <x:c r="C113" s="62" t="s">
        <x:v>1448</x:v>
      </x:c>
      <x:c r="D113" s="62"/>
      <x:c r="E113" s="62" t="s">
        <x:v>2747</x:v>
      </x:c>
      <x:c r="F113" s="62">
        <x:v>10</x:v>
      </x:c>
      <x:c r="G113" s="63"/>
      <x:c r="H113" s="21">
        <x:v>10</x:v>
      </x:c>
      <x:c r="I113" s="14"/>
      <x:c r="J113" s="14"/>
      <x:c r="K113" s="14"/>
    </x:row>
    <x:row r="114" spans="1:11" customHeight="1">
      <x:c r="A114" s="62">
        <x:v>112</x:v>
      </x:c>
      <x:c r="B114" s="63" t="s">
        <x:v>3301</x:v>
      </x:c>
      <x:c r="C114" s="62" t="s">
        <x:v>1448</x:v>
      </x:c>
      <x:c r="D114" s="62"/>
      <x:c r="E114" s="62" t="s">
        <x:v>2747</x:v>
      </x:c>
      <x:c r="F114" s="62">
        <x:v>10</x:v>
      </x:c>
      <x:c r="G114" s="63"/>
      <x:c r="H114" s="21">
        <x:v>10</x:v>
      </x:c>
      <x:c r="I114" s="14"/>
      <x:c r="J114" s="14"/>
      <x:c r="K114" s="14"/>
    </x:row>
    <x:row r="115" spans="1:11" customHeight="1">
      <x:c r="A115" s="62">
        <x:v>113</x:v>
      </x:c>
      <x:c r="B115" s="63" t="s">
        <x:v>2845</x:v>
      </x:c>
      <x:c r="C115" s="62" t="s">
        <x:v>1448</x:v>
      </x:c>
      <x:c r="D115" s="62"/>
      <x:c r="E115" s="62" t="s">
        <x:v>2747</x:v>
      </x:c>
      <x:c r="F115" s="62">
        <x:v>10</x:v>
      </x:c>
      <x:c r="G115" s="63"/>
      <x:c r="H115" s="21">
        <x:v>10</x:v>
      </x:c>
      <x:c r="I115" s="14"/>
      <x:c r="J115" s="14"/>
      <x:c r="K115" s="14"/>
    </x:row>
    <x:row r="116" spans="1:11" customHeight="1">
      <x:c r="A116" s="62">
        <x:v>114</x:v>
      </x:c>
      <x:c r="B116" s="63" t="s">
        <x:v>3302</x:v>
      </x:c>
      <x:c r="C116" s="62" t="s">
        <x:v>1448</x:v>
      </x:c>
      <x:c r="D116" s="174"/>
      <x:c r="E116" s="62" t="s">
        <x:v>2747</x:v>
      </x:c>
      <x:c r="F116" s="62">
        <x:v>10</x:v>
      </x:c>
      <x:c r="G116" s="63"/>
      <x:c r="H116" s="21">
        <x:v>10</x:v>
      </x:c>
      <x:c r="I116" s="14"/>
      <x:c r="J116" s="14"/>
      <x:c r="K116" s="14"/>
    </x:row>
    <x:row r="117" spans="1:11" customHeight="1">
      <x:c r="A117" s="60">
        <x:v>115</x:v>
      </x:c>
      <x:c r="B117" s="61" t="s">
        <x:v>2834</x:v>
      </x:c>
      <x:c r="C117" s="60" t="s">
        <x:v>1448</x:v>
      </x:c>
      <x:c r="D117" s="62"/>
      <x:c r="E117" s="60" t="s">
        <x:v>2747</x:v>
      </x:c>
      <x:c r="F117" s="60">
        <x:v>10</x:v>
      </x:c>
      <x:c r="G117" s="61"/>
      <x:c r="H117" s="67">
        <x:v>10</x:v>
      </x:c>
      <x:c r="I117" s="68"/>
      <x:c r="J117" s="68"/>
      <x:c r="K117" s="68"/>
    </x:row>
    <x:row r="118" spans="1:11" customHeight="1">
      <x:c r="A118" s="62">
        <x:v>116</x:v>
      </x:c>
      <x:c r="B118" s="63" t="s">
        <x:v>2839</x:v>
      </x:c>
      <x:c r="C118" s="62" t="s">
        <x:v>1448</x:v>
      </x:c>
      <x:c r="D118" s="62"/>
      <x:c r="E118" s="62" t="s">
        <x:v>2747</x:v>
      </x:c>
      <x:c r="F118" s="62">
        <x:v>10</x:v>
      </x:c>
      <x:c r="G118" s="63"/>
      <x:c r="H118" s="21">
        <x:v>10</x:v>
      </x:c>
      <x:c r="I118" s="14"/>
      <x:c r="J118" s="14"/>
      <x:c r="K118" s="14"/>
    </x:row>
    <x:row r="119" spans="1:11" customHeight="1">
      <x:c r="A119" s="62">
        <x:v>117</x:v>
      </x:c>
      <x:c r="B119" s="63" t="s">
        <x:v>778</x:v>
      </x:c>
      <x:c r="C119" s="62" t="s">
        <x:v>1448</x:v>
      </x:c>
      <x:c r="D119" s="62"/>
      <x:c r="E119" s="62" t="s">
        <x:v>2747</x:v>
      </x:c>
      <x:c r="F119" s="62">
        <x:v>10</x:v>
      </x:c>
      <x:c r="G119" s="63"/>
      <x:c r="H119" s="21">
        <x:v>10</x:v>
      </x:c>
      <x:c r="I119" s="14"/>
      <x:c r="J119" s="14"/>
      <x:c r="K119" s="14"/>
    </x:row>
    <x:row r="120" spans="1:11" customHeight="1">
      <x:c r="A120" s="62">
        <x:v>118</x:v>
      </x:c>
      <x:c r="B120" s="63" t="s">
        <x:v>1264</x:v>
      </x:c>
      <x:c r="C120" s="62" t="s">
        <x:v>1448</x:v>
      </x:c>
      <x:c r="D120" s="62"/>
      <x:c r="E120" s="62" t="s">
        <x:v>2609</x:v>
      </x:c>
      <x:c r="F120" s="62">
        <x:v>80</x:v>
      </x:c>
      <x:c r="G120" s="63" t="s">
        <x:v>2506</x:v>
      </x:c>
      <x:c r="H120" s="21">
        <x:v>100</x:v>
      </x:c>
      <x:c r="I120" s="14" t="s">
        <x:v>2214</x:v>
      </x:c>
      <x:c r="J120" s="14" t="s">
        <x:v>3713</x:v>
      </x:c>
      <x:c r="K120" s="14" t="s">
        <x:v>2624</x:v>
      </x:c>
    </x:row>
    <x:row r="121" spans="1:11" customHeight="1">
      <x:c r="A121" s="62">
        <x:v>119</x:v>
      </x:c>
      <x:c r="B121" s="63" t="s">
        <x:v>2505</x:v>
      </x:c>
      <x:c r="C121" s="62" t="s">
        <x:v>1448</x:v>
      </x:c>
      <x:c r="D121" s="62"/>
      <x:c r="E121" s="62" t="s">
        <x:v>2663</x:v>
      </x:c>
      <x:c r="F121" s="62">
        <x:v>100</x:v>
      </x:c>
      <x:c r="G121" s="63"/>
      <x:c r="H121" s="21">
        <x:v>100</x:v>
      </x:c>
      <x:c r="I121" s="14"/>
      <x:c r="J121" s="14" t="s">
        <x:v>443</x:v>
      </x:c>
      <x:c r="K121" s="14" t="s">
        <x:v>2629</x:v>
      </x:c>
    </x:row>
    <x:row r="122" spans="1:11" customHeight="1">
      <x:c r="A122" s="62">
        <x:v>120</x:v>
      </x:c>
      <x:c r="B122" s="63" t="s">
        <x:v>1459</x:v>
      </x:c>
      <x:c r="C122" s="62" t="s">
        <x:v>1448</x:v>
      </x:c>
      <x:c r="D122" s="62"/>
      <x:c r="E122" s="62" t="s">
        <x:v>2609</x:v>
      </x:c>
      <x:c r="F122" s="62">
        <x:v>100</x:v>
      </x:c>
      <x:c r="G122" s="63"/>
      <x:c r="H122" s="21">
        <x:v>100</x:v>
      </x:c>
      <x:c r="I122" s="14"/>
      <x:c r="J122" s="14"/>
      <x:c r="K122" s="14" t="s">
        <x:v>1468</x:v>
      </x:c>
    </x:row>
    <x:row r="123" spans="1:11" customHeight="1">
      <x:c r="A123" s="62">
        <x:v>121</x:v>
      </x:c>
      <x:c r="B123" s="63" t="s">
        <x:v>2507</x:v>
      </x:c>
      <x:c r="C123" s="62" t="s">
        <x:v>1448</x:v>
      </x:c>
      <x:c r="D123" s="62"/>
      <x:c r="E123" s="62" t="s">
        <x:v>2609</x:v>
      </x:c>
      <x:c r="F123" s="62">
        <x:v>100</x:v>
      </x:c>
      <x:c r="G123" s="63"/>
      <x:c r="H123" s="21">
        <x:v>100</x:v>
      </x:c>
      <x:c r="I123" s="14"/>
      <x:c r="J123" s="14"/>
      <x:c r="K123" s="14" t="s">
        <x:v>2608</x:v>
      </x:c>
    </x:row>
    <x:row r="124" spans="1:11" customHeight="1">
      <x:c r="A124" s="62">
        <x:v>122</x:v>
      </x:c>
      <x:c r="B124" s="63" t="s">
        <x:v>2749</x:v>
      </x:c>
      <x:c r="C124" s="62" t="s">
        <x:v>1448</x:v>
      </x:c>
      <x:c r="D124" s="62"/>
      <x:c r="E124" s="62" t="s">
        <x:v>2609</x:v>
      </x:c>
      <x:c r="F124" s="62">
        <x:v>100</x:v>
      </x:c>
      <x:c r="G124" s="63"/>
      <x:c r="H124" s="21">
        <x:v>100</x:v>
      </x:c>
      <x:c r="I124" s="14"/>
      <x:c r="J124" s="14"/>
      <x:c r="K124" s="14"/>
    </x:row>
    <x:row r="125" spans="1:11" customHeight="1">
      <x:c r="A125" s="62">
        <x:v>123</x:v>
      </x:c>
      <x:c r="B125" s="63" t="s">
        <x:v>1458</x:v>
      </x:c>
      <x:c r="C125" s="62" t="s">
        <x:v>1448</x:v>
      </x:c>
      <x:c r="D125" s="62"/>
      <x:c r="E125" s="62" t="s">
        <x:v>2609</x:v>
      </x:c>
      <x:c r="F125" s="62">
        <x:v>100</x:v>
      </x:c>
      <x:c r="G125" s="63"/>
      <x:c r="H125" s="21">
        <x:v>100</x:v>
      </x:c>
      <x:c r="I125" s="14"/>
      <x:c r="J125" s="14"/>
      <x:c r="K125" s="14"/>
    </x:row>
    <x:row r="126" spans="1:11" customHeight="1">
      <x:c r="A126" s="62">
        <x:v>124</x:v>
      </x:c>
      <x:c r="B126" s="63" t="s">
        <x:v>2751</x:v>
      </x:c>
      <x:c r="C126" s="62" t="s">
        <x:v>1448</x:v>
      </x:c>
      <x:c r="D126" s="62"/>
      <x:c r="E126" s="62" t="s">
        <x:v>2609</x:v>
      </x:c>
      <x:c r="F126" s="62">
        <x:v>100</x:v>
      </x:c>
      <x:c r="G126" s="63"/>
      <x:c r="H126" s="21">
        <x:v>100</x:v>
      </x:c>
      <x:c r="I126" s="14"/>
      <x:c r="J126" s="14"/>
      <x:c r="K126" s="14"/>
    </x:row>
    <x:row r="127" spans="1:11" customHeight="1">
      <x:c r="A127" s="62">
        <x:v>125</x:v>
      </x:c>
      <x:c r="B127" s="63" t="s">
        <x:v>1287</x:v>
      </x:c>
      <x:c r="C127" s="62" t="s">
        <x:v>1448</x:v>
      </x:c>
      <x:c r="D127" s="62"/>
      <x:c r="E127" s="62" t="s">
        <x:v>2663</x:v>
      </x:c>
      <x:c r="F127" s="62">
        <x:v>100</x:v>
      </x:c>
      <x:c r="G127" s="63"/>
      <x:c r="H127" s="21">
        <x:v>100</x:v>
      </x:c>
      <x:c r="I127" s="14"/>
      <x:c r="J127" s="14" t="s">
        <x:v>432</x:v>
      </x:c>
      <x:c r="K127" s="14" t="s">
        <x:v>2602</x:v>
      </x:c>
    </x:row>
    <x:row r="128" spans="1:11" customHeight="1">
      <x:c r="A128" s="62">
        <x:v>126</x:v>
      </x:c>
      <x:c r="B128" s="63" t="s">
        <x:v>1170</x:v>
      </x:c>
      <x:c r="C128" s="62" t="s">
        <x:v>1448</x:v>
      </x:c>
      <x:c r="D128" s="62"/>
      <x:c r="E128" s="62" t="s">
        <x:v>2663</x:v>
      </x:c>
      <x:c r="F128" s="62">
        <x:v>120</x:v>
      </x:c>
      <x:c r="G128" s="63"/>
      <x:c r="H128" s="21">
        <x:v>100</x:v>
      </x:c>
      <x:c r="I128" s="14"/>
      <x:c r="J128" s="14" t="s">
        <x:v>2044</x:v>
      </x:c>
      <x:c r="K128" s="14" t="s">
        <x:v>1464</x:v>
      </x:c>
    </x:row>
    <x:row r="129" spans="1:11" customHeight="1">
      <x:c r="A129" s="62">
        <x:v>127</x:v>
      </x:c>
      <x:c r="B129" s="63" t="s">
        <x:v>1456</x:v>
      </x:c>
      <x:c r="C129" s="62" t="s">
        <x:v>1448</x:v>
      </x:c>
      <x:c r="D129" s="62"/>
      <x:c r="E129" s="62" t="s">
        <x:v>2663</x:v>
      </x:c>
      <x:c r="F129" s="62">
        <x:v>120</x:v>
      </x:c>
      <x:c r="G129" s="63"/>
      <x:c r="H129" s="21">
        <x:v>100</x:v>
      </x:c>
      <x:c r="I129" s="14"/>
      <x:c r="J129" s="14"/>
      <x:c r="K129" s="14" t="s">
        <x:v>2841</x:v>
      </x:c>
    </x:row>
    <x:row r="130" spans="1:11" customHeight="1">
      <x:c r="A130" s="62">
        <x:v>128</x:v>
      </x:c>
      <x:c r="B130" s="63" t="s">
        <x:v>1263</x:v>
      </x:c>
      <x:c r="C130" s="62" t="s">
        <x:v>1448</x:v>
      </x:c>
      <x:c r="D130" s="62"/>
      <x:c r="E130" s="62" t="s">
        <x:v>2609</x:v>
      </x:c>
      <x:c r="F130" s="62">
        <x:v>120</x:v>
      </x:c>
      <x:c r="G130" s="63"/>
      <x:c r="H130" s="21">
        <x:v>100</x:v>
      </x:c>
      <x:c r="I130" s="14" t="s">
        <x:v>2835</x:v>
      </x:c>
      <x:c r="J130" s="14"/>
      <x:c r="K130" s="14" t="s">
        <x:v>2621</x:v>
      </x:c>
    </x:row>
    <x:row r="131" spans="1:11" customHeight="1">
      <x:c r="A131" s="62">
        <x:v>129</x:v>
      </x:c>
      <x:c r="B131" s="63" t="s">
        <x:v>547</x:v>
      </x:c>
      <x:c r="C131" s="62" t="s">
        <x:v>1448</x:v>
      </x:c>
      <x:c r="D131" s="62"/>
      <x:c r="E131" s="62" t="s">
        <x:v>2609</x:v>
      </x:c>
      <x:c r="F131" s="62">
        <x:v>120</x:v>
      </x:c>
      <x:c r="G131" s="63" t="s">
        <x:v>2752</x:v>
      </x:c>
      <x:c r="H131" s="21">
        <x:v>100</x:v>
      </x:c>
      <x:c r="I131" s="14"/>
      <x:c r="J131" s="14"/>
      <x:c r="K131" s="14" t="s">
        <x:v>2752</x:v>
      </x:c>
    </x:row>
    <x:row r="132" spans="1:11" customHeight="1">
      <x:c r="A132" s="62">
        <x:v>130</x:v>
      </x:c>
      <x:c r="B132" s="63" t="s">
        <x:v>3220</x:v>
      </x:c>
      <x:c r="C132" s="62" t="s">
        <x:v>1448</x:v>
      </x:c>
      <x:c r="D132" s="62"/>
      <x:c r="E132" s="62" t="s">
        <x:v>2663</x:v>
      </x:c>
      <x:c r="F132" s="62">
        <x:v>160</x:v>
      </x:c>
      <x:c r="G132" s="63"/>
      <x:c r="H132" s="21">
        <x:v>100</x:v>
      </x:c>
      <x:c r="I132" s="14"/>
      <x:c r="J132" s="14" t="s">
        <x:v>430</x:v>
      </x:c>
      <x:c r="K132" s="14" t="s">
        <x:v>3303</x:v>
      </x:c>
    </x:row>
    <x:row r="133" spans="1:11" customHeight="1">
      <x:c r="A133" s="62">
        <x:v>131</x:v>
      </x:c>
      <x:c r="B133" s="63" t="s">
        <x:v>2630</x:v>
      </x:c>
      <x:c r="C133" s="62" t="s">
        <x:v>1448</x:v>
      </x:c>
      <x:c r="D133" s="62"/>
      <x:c r="E133" s="62" t="s">
        <x:v>2609</x:v>
      </x:c>
      <x:c r="F133" s="62">
        <x:v>160</x:v>
      </x:c>
      <x:c r="G133" s="63"/>
      <x:c r="H133" s="21">
        <x:v>110</x:v>
      </x:c>
      <x:c r="I133" s="14" t="s">
        <x:v>1466</x:v>
      </x:c>
      <x:c r="J133" s="14" t="s">
        <x:v>436</x:v>
      </x:c>
      <x:c r="K133" s="14" t="s">
        <x:v>3322</x:v>
      </x:c>
    </x:row>
    <x:row r="134" spans="1:11" customHeight="1">
      <x:c r="A134" s="62">
        <x:v>132</x:v>
      </x:c>
      <x:c r="B134" s="63" t="s">
        <x:v>3304</x:v>
      </x:c>
      <x:c r="C134" s="62" t="s">
        <x:v>1448</x:v>
      </x:c>
      <x:c r="D134" s="62"/>
      <x:c r="E134" s="62" t="s">
        <x:v>2609</x:v>
      </x:c>
      <x:c r="F134" s="62">
        <x:v>160</x:v>
      </x:c>
      <x:c r="G134" s="63"/>
      <x:c r="H134" s="21">
        <x:v>110</x:v>
      </x:c>
      <x:c r="I134" s="14"/>
      <x:c r="J134" s="14"/>
      <x:c r="K134" s="14" t="s">
        <x:v>1468</x:v>
      </x:c>
    </x:row>
    <x:row r="135" spans="1:11" customHeight="1">
      <x:c r="A135" s="62">
        <x:v>133</x:v>
      </x:c>
      <x:c r="B135" s="63" t="s">
        <x:v>2619</x:v>
      </x:c>
      <x:c r="C135" s="62" t="s">
        <x:v>1448</x:v>
      </x:c>
      <x:c r="D135" s="62"/>
      <x:c r="E135" s="62" t="s">
        <x:v>2609</x:v>
      </x:c>
      <x:c r="F135" s="62">
        <x:v>160</x:v>
      </x:c>
      <x:c r="G135" s="63"/>
      <x:c r="H135" s="21">
        <x:v>110</x:v>
      </x:c>
      <x:c r="I135" s="14"/>
      <x:c r="J135" s="14"/>
      <x:c r="K135" s="14" t="s">
        <x:v>1468</x:v>
      </x:c>
    </x:row>
    <x:row r="136" spans="1:11" customHeight="1">
      <x:c r="A136" s="62">
        <x:v>134</x:v>
      </x:c>
      <x:c r="B136" s="63" t="s">
        <x:v>2622</x:v>
      </x:c>
      <x:c r="C136" s="62" t="s">
        <x:v>1448</x:v>
      </x:c>
      <x:c r="D136" s="62"/>
      <x:c r="E136" s="62" t="s">
        <x:v>2609</x:v>
      </x:c>
      <x:c r="F136" s="62">
        <x:v>160</x:v>
      </x:c>
      <x:c r="G136" s="63"/>
      <x:c r="H136" s="21">
        <x:v>110</x:v>
      </x:c>
      <x:c r="I136" s="14" t="s">
        <x:v>2605</x:v>
      </x:c>
      <x:c r="J136" s="14" t="s">
        <x:v>2382</x:v>
      </x:c>
      <x:c r="K136" s="14" t="s">
        <x:v>1472</x:v>
      </x:c>
    </x:row>
    <x:row r="137" spans="1:11" customHeight="1">
      <x:c r="A137" s="62">
        <x:v>135</x:v>
      </x:c>
      <x:c r="B137" s="63" t="s">
        <x:v>3601</x:v>
      </x:c>
      <x:c r="C137" s="62" t="s">
        <x:v>1448</x:v>
      </x:c>
      <x:c r="D137" s="62"/>
      <x:c r="E137" s="62" t="s">
        <x:v>2609</x:v>
      </x:c>
      <x:c r="F137" s="62">
        <x:v>160</x:v>
      </x:c>
      <x:c r="G137" s="63"/>
      <x:c r="H137" s="21">
        <x:v>110</x:v>
      </x:c>
      <x:c r="I137" s="14"/>
      <x:c r="J137" s="14"/>
      <x:c r="K137" s="14" t="s">
        <x:v>1468</x:v>
      </x:c>
    </x:row>
    <x:row r="138" spans="1:11" customHeight="1">
      <x:c r="A138" s="62">
        <x:v>136</x:v>
      </x:c>
      <x:c r="B138" s="63" t="s">
        <x:v>3151</x:v>
      </x:c>
      <x:c r="C138" s="62" t="s">
        <x:v>1448</x:v>
      </x:c>
      <x:c r="D138" s="62"/>
      <x:c r="E138" s="62" t="s">
        <x:v>2609</x:v>
      </x:c>
      <x:c r="F138" s="62">
        <x:v>160</x:v>
      </x:c>
      <x:c r="G138" s="63"/>
      <x:c r="H138" s="21">
        <x:v>110</x:v>
      </x:c>
      <x:c r="I138" s="14"/>
      <x:c r="J138" s="14"/>
      <x:c r="K138" s="14"/>
    </x:row>
    <x:row r="139" spans="1:11" customHeight="1">
      <x:c r="A139" s="62">
        <x:v>137</x:v>
      </x:c>
      <x:c r="B139" s="63" t="s">
        <x:v>1470</x:v>
      </x:c>
      <x:c r="C139" s="62" t="s">
        <x:v>1448</x:v>
      </x:c>
      <x:c r="D139" s="62"/>
      <x:c r="E139" s="62" t="s">
        <x:v>2609</x:v>
      </x:c>
      <x:c r="F139" s="62">
        <x:v>160</x:v>
      </x:c>
      <x:c r="G139" s="63"/>
      <x:c r="H139" s="21">
        <x:v>110</x:v>
      </x:c>
      <x:c r="I139" s="14"/>
      <x:c r="J139" s="14"/>
      <x:c r="K139" s="14"/>
    </x:row>
    <x:row r="140" spans="1:11" customHeight="1">
      <x:c r="A140" s="62">
        <x:v>138</x:v>
      </x:c>
      <x:c r="B140" s="63" t="s">
        <x:v>1471</x:v>
      </x:c>
      <x:c r="C140" s="62" t="s">
        <x:v>1448</x:v>
      </x:c>
      <x:c r="D140" s="62"/>
      <x:c r="E140" s="62" t="s">
        <x:v>2609</x:v>
      </x:c>
      <x:c r="F140" s="62">
        <x:v>160</x:v>
      </x:c>
      <x:c r="G140" s="63"/>
      <x:c r="H140" s="21">
        <x:v>110</x:v>
      </x:c>
      <x:c r="I140" s="14"/>
      <x:c r="J140" s="14"/>
      <x:c r="K140" s="14"/>
    </x:row>
    <x:row r="141" spans="1:11" customHeight="1">
      <x:c r="A141" s="62">
        <x:v>139</x:v>
      </x:c>
      <x:c r="B141" s="63" t="s">
        <x:v>2606</x:v>
      </x:c>
      <x:c r="C141" s="62" t="s">
        <x:v>1448</x:v>
      </x:c>
      <x:c r="D141" s="62"/>
      <x:c r="E141" s="62" t="s">
        <x:v>2609</x:v>
      </x:c>
      <x:c r="F141" s="62">
        <x:v>160</x:v>
      </x:c>
      <x:c r="G141" s="63"/>
      <x:c r="H141" s="21">
        <x:v>110</x:v>
      </x:c>
      <x:c r="I141" s="14"/>
      <x:c r="J141" s="14"/>
      <x:c r="K141" s="14"/>
    </x:row>
    <x:row r="142" spans="1:11" customHeight="1">
      <x:c r="A142" s="62">
        <x:v>140</x:v>
      </x:c>
      <x:c r="B142" s="63" t="s">
        <x:v>3696</x:v>
      </x:c>
      <x:c r="C142" s="62" t="s">
        <x:v>1448</x:v>
      </x:c>
      <x:c r="D142" s="62"/>
      <x:c r="E142" s="62" t="s">
        <x:v>2609</x:v>
      </x:c>
      <x:c r="F142" s="62">
        <x:v>160</x:v>
      </x:c>
      <x:c r="G142" s="63" t="s">
        <x:v>2754</x:v>
      </x:c>
      <x:c r="H142" s="21">
        <x:v>110</x:v>
      </x:c>
      <x:c r="I142" s="14"/>
      <x:c r="J142" s="14"/>
      <x:c r="K142" s="14" t="s">
        <x:v>3305</x:v>
      </x:c>
    </x:row>
    <x:row r="143" spans="1:11" customHeight="1">
      <x:c r="A143" s="62">
        <x:v>141</x:v>
      </x:c>
      <x:c r="B143" s="63" t="s">
        <x:v>2324</x:v>
      </x:c>
      <x:c r="C143" s="62" t="s">
        <x:v>1448</x:v>
      </x:c>
      <x:c r="D143" s="62"/>
      <x:c r="E143" s="62" t="s">
        <x:v>2663</x:v>
      </x:c>
      <x:c r="F143" s="62">
        <x:v>160</x:v>
      </x:c>
      <x:c r="G143" s="63"/>
      <x:c r="H143" s="21">
        <x:v>110</x:v>
      </x:c>
      <x:c r="I143" s="14"/>
      <x:c r="J143" s="14" t="s">
        <x:v>2030</x:v>
      </x:c>
      <x:c r="K143" s="14" t="s">
        <x:v>2756</x:v>
      </x:c>
    </x:row>
    <x:row r="144" spans="1:11" customHeight="1">
      <x:c r="A144" s="62">
        <x:v>142</x:v>
      </x:c>
      <x:c r="B144" s="63" t="s">
        <x:v>622</x:v>
      </x:c>
      <x:c r="C144" s="62" t="s">
        <x:v>1448</x:v>
      </x:c>
      <x:c r="D144" s="62"/>
      <x:c r="E144" s="62" t="s">
        <x:v>2663</x:v>
      </x:c>
      <x:c r="F144" s="62">
        <x:v>180</x:v>
      </x:c>
      <x:c r="G144" s="63"/>
      <x:c r="H144" s="21">
        <x:v>110</x:v>
      </x:c>
      <x:c r="I144" s="14"/>
      <x:c r="J144" s="14"/>
      <x:c r="K144" s="14" t="s">
        <x:v>2755</x:v>
      </x:c>
    </x:row>
    <x:row r="145" spans="1:11" customHeight="1">
      <x:c r="A145" s="62">
        <x:v>143</x:v>
      </x:c>
      <x:c r="B145" s="63" t="s">
        <x:v>3598</x:v>
      </x:c>
      <x:c r="C145" s="62" t="s">
        <x:v>1448</x:v>
      </x:c>
      <x:c r="D145" s="175"/>
      <x:c r="E145" s="62" t="s">
        <x:v>2663</x:v>
      </x:c>
      <x:c r="F145" s="62">
        <x:v>180</x:v>
      </x:c>
      <x:c r="G145" s="63"/>
      <x:c r="H145" s="21">
        <x:v>110</x:v>
      </x:c>
      <x:c r="I145" s="14"/>
      <x:c r="J145" s="14"/>
      <x:c r="K145" s="14" t="s">
        <x:v>2841</x:v>
      </x:c>
    </x:row>
    <x:row r="146" spans="1:11" customHeight="1">
      <x:c r="A146" s="64">
        <x:v>144</x:v>
      </x:c>
      <x:c r="B146" s="65" t="s">
        <x:v>1260</x:v>
      </x:c>
      <x:c r="C146" s="64" t="s">
        <x:v>1448</x:v>
      </x:c>
      <x:c r="D146" s="62"/>
      <x:c r="E146" s="64" t="s">
        <x:v>2609</x:v>
      </x:c>
      <x:c r="F146" s="64">
        <x:v>180</x:v>
      </x:c>
      <x:c r="G146" s="65"/>
      <x:c r="H146" s="21">
        <x:v>110</x:v>
      </x:c>
      <x:c r="I146" s="14"/>
      <x:c r="J146" s="14"/>
      <x:c r="K146" s="14" t="s">
        <x:v>1468</x:v>
      </x:c>
    </x:row>
    <x:row r="147" spans="1:11" customHeight="1">
      <x:c r="A147" s="62">
        <x:v>145</x:v>
      </x:c>
      <x:c r="B147" s="63" t="s">
        <x:v>2840</x:v>
      </x:c>
      <x:c r="C147" s="62" t="s">
        <x:v>1448</x:v>
      </x:c>
      <x:c r="D147" s="62"/>
      <x:c r="E147" s="62" t="s">
        <x:v>2609</x:v>
      </x:c>
      <x:c r="F147" s="62">
        <x:v>180</x:v>
      </x:c>
      <x:c r="G147" s="63"/>
      <x:c r="H147" s="21">
        <x:v>110</x:v>
      </x:c>
      <x:c r="I147" s="14" t="s">
        <x:v>2757</x:v>
      </x:c>
      <x:c r="J147" s="14" t="s">
        <x:v>458</x:v>
      </x:c>
      <x:c r="K147" s="14" t="s">
        <x:v>3306</x:v>
      </x:c>
    </x:row>
    <x:row r="148" spans="1:11" customHeight="1">
      <x:c r="A148" s="62">
        <x:v>146</x:v>
      </x:c>
      <x:c r="B148" s="63" t="s">
        <x:v>2308</x:v>
      </x:c>
      <x:c r="C148" s="62" t="s">
        <x:v>1448</x:v>
      </x:c>
      <x:c r="D148" s="62"/>
      <x:c r="E148" s="62" t="s">
        <x:v>2663</x:v>
      </x:c>
      <x:c r="F148" s="62">
        <x:v>180</x:v>
      </x:c>
      <x:c r="G148" s="63"/>
      <x:c r="H148" s="21">
        <x:v>110</x:v>
      </x:c>
      <x:c r="I148" s="14"/>
      <x:c r="J148" s="14"/>
      <x:c r="K148" s="14" t="s">
        <x:v>2841</x:v>
      </x:c>
    </x:row>
    <x:row r="149" spans="1:11" customHeight="1">
      <x:c r="A149" s="62">
        <x:v>147</x:v>
      </x:c>
      <x:c r="B149" s="63" t="s">
        <x:v>561</x:v>
      </x:c>
      <x:c r="C149" s="62" t="s">
        <x:v>1448</x:v>
      </x:c>
      <x:c r="D149" s="62"/>
      <x:c r="E149" s="62" t="s">
        <x:v>2663</x:v>
      </x:c>
      <x:c r="F149" s="62">
        <x:v>180</x:v>
      </x:c>
      <x:c r="G149" s="63"/>
      <x:c r="H149" s="21">
        <x:v>110</x:v>
      </x:c>
      <x:c r="I149" s="14"/>
      <x:c r="J149" s="14"/>
      <x:c r="K149" s="14" t="s">
        <x:v>2841</x:v>
      </x:c>
    </x:row>
    <x:row r="150" spans="1:11" customHeight="1">
      <x:c r="A150" s="62">
        <x:v>148</x:v>
      </x:c>
      <x:c r="B150" s="63" t="s">
        <x:v>907</x:v>
      </x:c>
      <x:c r="C150" s="62" t="s">
        <x:v>1448</x:v>
      </x:c>
      <x:c r="D150" s="62"/>
      <x:c r="E150" s="62" t="s">
        <x:v>2663</x:v>
      </x:c>
      <x:c r="F150" s="62">
        <x:v>220</x:v>
      </x:c>
      <x:c r="G150" s="63"/>
      <x:c r="H150" s="21">
        <x:v>120</x:v>
      </x:c>
      <x:c r="I150" s="14" t="s">
        <x:v>2837</x:v>
      </x:c>
      <x:c r="J150" s="14" t="s">
        <x:v>450</x:v>
      </x:c>
      <x:c r="K150" s="14" t="s">
        <x:v>2213</x:v>
      </x:c>
    </x:row>
    <x:row r="151" spans="1:11" customHeight="1">
      <x:c r="A151" s="62">
        <x:v>149</x:v>
      </x:c>
      <x:c r="B151" s="63" t="s">
        <x:v>2842</x:v>
      </x:c>
      <x:c r="C151" s="62" t="s">
        <x:v>1448</x:v>
      </x:c>
      <x:c r="D151" s="62"/>
      <x:c r="E151" s="62" t="s">
        <x:v>2609</x:v>
      </x:c>
      <x:c r="F151" s="62">
        <x:v>220</x:v>
      </x:c>
      <x:c r="G151" s="63"/>
      <x:c r="H151" s="21">
        <x:v>120</x:v>
      </x:c>
      <x:c r="I151" s="14"/>
      <x:c r="J151" s="14"/>
      <x:c r="K151" s="14" t="s">
        <x:v>1468</x:v>
      </x:c>
    </x:row>
    <x:row r="152" spans="1:11" customHeight="1">
      <x:c r="A152" s="62">
        <x:v>150</x:v>
      </x:c>
      <x:c r="B152" s="63" t="s">
        <x:v>2838</x:v>
      </x:c>
      <x:c r="C152" s="62" t="s">
        <x:v>1448</x:v>
      </x:c>
      <x:c r="D152" s="62"/>
      <x:c r="E152" s="62" t="s">
        <x:v>2609</x:v>
      </x:c>
      <x:c r="F152" s="62">
        <x:v>220</x:v>
      </x:c>
      <x:c r="G152" s="63"/>
      <x:c r="H152" s="21">
        <x:v>120</x:v>
      </x:c>
      <x:c r="I152" s="14"/>
      <x:c r="J152" s="14"/>
      <x:c r="K152" s="14" t="s">
        <x:v>1468</x:v>
      </x:c>
    </x:row>
    <x:row r="153" spans="1:11" customHeight="1">
      <x:c r="A153" s="62">
        <x:v>151</x:v>
      </x:c>
      <x:c r="B153" s="63" t="s">
        <x:v>2836</x:v>
      </x:c>
      <x:c r="C153" s="62" t="s">
        <x:v>1448</x:v>
      </x:c>
      <x:c r="D153" s="62"/>
      <x:c r="E153" s="62" t="s">
        <x:v>2609</x:v>
      </x:c>
      <x:c r="F153" s="62">
        <x:v>220</x:v>
      </x:c>
      <x:c r="G153" s="63"/>
      <x:c r="H153" s="21">
        <x:v>120</x:v>
      </x:c>
      <x:c r="I153" s="14"/>
      <x:c r="J153" s="14"/>
      <x:c r="K153" s="14" t="s">
        <x:v>1468</x:v>
      </x:c>
    </x:row>
    <x:row r="154" spans="1:11" customHeight="1">
      <x:c r="A154" s="62">
        <x:v>152</x:v>
      </x:c>
      <x:c r="B154" s="63" t="s">
        <x:v>3307</x:v>
      </x:c>
      <x:c r="C154" s="62" t="s">
        <x:v>1448</x:v>
      </x:c>
      <x:c r="D154" s="62"/>
      <x:c r="E154" s="62" t="s">
        <x:v>2609</x:v>
      </x:c>
      <x:c r="F154" s="62">
        <x:v>220</x:v>
      </x:c>
      <x:c r="G154" s="63"/>
      <x:c r="H154" s="21">
        <x:v>120</x:v>
      </x:c>
      <x:c r="I154" s="14"/>
      <x:c r="J154" s="14"/>
      <x:c r="K154" s="14" t="s">
        <x:v>1468</x:v>
      </x:c>
    </x:row>
    <x:row r="155" spans="1:11" customHeight="1">
      <x:c r="A155" s="62">
        <x:v>153</x:v>
      </x:c>
      <x:c r="B155" s="63" t="s">
        <x:v>1261</x:v>
      </x:c>
      <x:c r="C155" s="62" t="s">
        <x:v>1448</x:v>
      </x:c>
      <x:c r="D155" s="62"/>
      <x:c r="E155" s="62" t="s">
        <x:v>2609</x:v>
      </x:c>
      <x:c r="F155" s="62">
        <x:v>220</x:v>
      </x:c>
      <x:c r="G155" s="63" t="s">
        <x:v>2610</x:v>
      </x:c>
      <x:c r="H155" s="21">
        <x:v>120</x:v>
      </x:c>
      <x:c r="I155" s="14" t="s">
        <x:v>2720</x:v>
      </x:c>
      <x:c r="J155" s="14" t="s">
        <x:v>2378</x:v>
      </x:c>
      <x:c r="K155" s="14" t="s">
        <x:v>2719</x:v>
      </x:c>
    </x:row>
    <x:row r="156" spans="1:11" customHeight="1">
      <x:c r="A156" s="60">
        <x:v>154</x:v>
      </x:c>
      <x:c r="B156" s="61" t="s">
        <x:v>2598</x:v>
      </x:c>
      <x:c r="C156" s="60" t="s">
        <x:v>1448</x:v>
      </x:c>
      <x:c r="D156" s="62"/>
      <x:c r="E156" s="60" t="s">
        <x:v>2609</x:v>
      </x:c>
      <x:c r="F156" s="60">
        <x:v>220</x:v>
      </x:c>
      <x:c r="G156" s="61"/>
      <x:c r="H156" s="67">
        <x:v>120</x:v>
      </x:c>
      <x:c r="I156" s="68"/>
      <x:c r="J156" s="68"/>
      <x:c r="K156" s="68" t="s">
        <x:v>1468</x:v>
      </x:c>
    </x:row>
    <x:row r="157" spans="1:11" customHeight="1">
      <x:c r="A157" s="62">
        <x:v>155</x:v>
      </x:c>
      <x:c r="B157" s="63" t="s">
        <x:v>776</x:v>
      </x:c>
      <x:c r="C157" s="62" t="s">
        <x:v>1448</x:v>
      </x:c>
      <x:c r="D157" s="62"/>
      <x:c r="E157" s="62" t="s">
        <x:v>2609</x:v>
      </x:c>
      <x:c r="F157" s="62">
        <x:v>220</x:v>
      </x:c>
      <x:c r="G157" s="63"/>
      <x:c r="H157" s="21">
        <x:v>120</x:v>
      </x:c>
      <x:c r="I157" s="14"/>
      <x:c r="J157" s="14"/>
      <x:c r="K157" s="14"/>
    </x:row>
    <x:row r="158" spans="1:11" customHeight="1">
      <x:c r="A158" s="62">
        <x:v>156</x:v>
      </x:c>
      <x:c r="B158" s="63" t="s">
        <x:v>3599</x:v>
      </x:c>
      <x:c r="C158" s="62" t="s">
        <x:v>1448</x:v>
      </x:c>
      <x:c r="D158" s="62"/>
      <x:c r="E158" s="62" t="s">
        <x:v>2609</x:v>
      </x:c>
      <x:c r="F158" s="62">
        <x:v>220</x:v>
      </x:c>
      <x:c r="G158" s="63"/>
      <x:c r="H158" s="21">
        <x:v>120</x:v>
      </x:c>
      <x:c r="I158" s="14"/>
      <x:c r="J158" s="14"/>
      <x:c r="K158" s="14"/>
    </x:row>
    <x:row r="159" spans="1:11" customHeight="1">
      <x:c r="A159" s="62">
        <x:v>157</x:v>
      </x:c>
      <x:c r="B159" s="63" t="s">
        <x:v>3607</x:v>
      </x:c>
      <x:c r="C159" s="62" t="s">
        <x:v>1448</x:v>
      </x:c>
      <x:c r="D159" s="62"/>
      <x:c r="E159" s="62" t="s">
        <x:v>2663</x:v>
      </x:c>
      <x:c r="F159" s="62">
        <x:v>220</x:v>
      </x:c>
      <x:c r="G159" s="63"/>
      <x:c r="H159" s="21">
        <x:v>120</x:v>
      </x:c>
      <x:c r="I159" s="14"/>
      <x:c r="J159" s="14"/>
      <x:c r="K159" s="14" t="s">
        <x:v>2841</x:v>
      </x:c>
    </x:row>
    <x:row r="160" spans="1:11" customHeight="1">
      <x:c r="A160" s="62">
        <x:v>158</x:v>
      </x:c>
      <x:c r="B160" s="63" t="s">
        <x:v>3148</x:v>
      </x:c>
      <x:c r="C160" s="62" t="s">
        <x:v>1448</x:v>
      </x:c>
      <x:c r="D160" s="62"/>
      <x:c r="E160" s="62" t="s">
        <x:v>2609</x:v>
      </x:c>
      <x:c r="F160" s="62">
        <x:v>220</x:v>
      </x:c>
      <x:c r="G160" s="63"/>
      <x:c r="H160" s="21">
        <x:v>120</x:v>
      </x:c>
      <x:c r="I160" s="14"/>
      <x:c r="J160" s="14"/>
      <x:c r="K160" s="14" t="s">
        <x:v>1468</x:v>
      </x:c>
    </x:row>
    <x:row r="161" spans="1:11" customHeight="1">
      <x:c r="A161" s="62">
        <x:v>159</x:v>
      </x:c>
      <x:c r="B161" s="63" t="s">
        <x:v>3705</x:v>
      </x:c>
      <x:c r="C161" s="62" t="s">
        <x:v>1448</x:v>
      </x:c>
      <x:c r="D161" s="62"/>
      <x:c r="E161" s="62" t="s">
        <x:v>2609</x:v>
      </x:c>
      <x:c r="F161" s="62">
        <x:v>220</x:v>
      </x:c>
      <x:c r="G161" s="63" t="s">
        <x:v>2599</x:v>
      </x:c>
      <x:c r="H161" s="21">
        <x:v>120</x:v>
      </x:c>
      <x:c r="I161" s="14"/>
      <x:c r="J161" s="14"/>
      <x:c r="K161" s="14" t="s">
        <x:v>2599</x:v>
      </x:c>
    </x:row>
    <x:row r="162" spans="1:11" customHeight="1">
      <x:c r="A162" s="62">
        <x:v>160</x:v>
      </x:c>
      <x:c r="B162" s="63" t="s">
        <x:v>2302</x:v>
      </x:c>
      <x:c r="C162" s="62" t="s">
        <x:v>1448</x:v>
      </x:c>
      <x:c r="D162" s="62"/>
      <x:c r="E162" s="62" t="s">
        <x:v>2663</x:v>
      </x:c>
      <x:c r="F162" s="62">
        <x:v>250</x:v>
      </x:c>
      <x:c r="G162" s="63"/>
      <x:c r="H162" s="21">
        <x:v>120</x:v>
      </x:c>
      <x:c r="I162" s="14"/>
      <x:c r="J162" s="14" t="s">
        <x:v>1191</x:v>
      </x:c>
      <x:c r="K162" s="14" t="s">
        <x:v>3308</x:v>
      </x:c>
    </x:row>
    <x:row r="163" spans="1:11" customHeight="1">
      <x:c r="A163" s="62">
        <x:v>161</x:v>
      </x:c>
      <x:c r="B163" s="63" t="s">
        <x:v>3344</x:v>
      </x:c>
      <x:c r="C163" s="62" t="s">
        <x:v>1448</x:v>
      </x:c>
      <x:c r="D163" s="62"/>
      <x:c r="E163" s="62" t="s">
        <x:v>2609</x:v>
      </x:c>
      <x:c r="F163" s="62">
        <x:v>250</x:v>
      </x:c>
      <x:c r="G163" s="63"/>
      <x:c r="H163" s="21">
        <x:v>120</x:v>
      </x:c>
      <x:c r="I163" s="14"/>
      <x:c r="J163" s="14"/>
      <x:c r="K163" s="14" t="s">
        <x:v>1468</x:v>
      </x:c>
    </x:row>
    <x:row r="164" spans="1:11" customHeight="1">
      <x:c r="A164" s="62">
        <x:v>162</x:v>
      </x:c>
      <x:c r="B164" s="63" t="s">
        <x:v>2843</x:v>
      </x:c>
      <x:c r="C164" s="62" t="s">
        <x:v>1448</x:v>
      </x:c>
      <x:c r="D164" s="62"/>
      <x:c r="E164" s="62" t="s">
        <x:v>2609</x:v>
      </x:c>
      <x:c r="F164" s="62">
        <x:v>250</x:v>
      </x:c>
      <x:c r="G164" s="63"/>
      <x:c r="H164" s="21">
        <x:v>120</x:v>
      </x:c>
      <x:c r="I164" s="14"/>
      <x:c r="J164" s="14"/>
      <x:c r="K164" s="14" t="s">
        <x:v>1468</x:v>
      </x:c>
    </x:row>
    <x:row r="165" spans="1:11" customHeight="1">
      <x:c r="A165" s="62">
        <x:v>163</x:v>
      </x:c>
      <x:c r="B165" s="63" t="s">
        <x:v>862</x:v>
      </x:c>
      <x:c r="C165" s="62" t="s">
        <x:v>1448</x:v>
      </x:c>
      <x:c r="D165" s="62"/>
      <x:c r="E165" s="62" t="s">
        <x:v>2663</x:v>
      </x:c>
      <x:c r="F165" s="62">
        <x:v>250</x:v>
      </x:c>
      <x:c r="G165" s="63"/>
      <x:c r="H165" s="21">
        <x:v>120</x:v>
      </x:c>
      <x:c r="I165" s="14"/>
      <x:c r="J165" s="14" t="s">
        <x:v>444</x:v>
      </x:c>
      <x:c r="K165" s="14" t="s">
        <x:v>2604</x:v>
      </x:c>
    </x:row>
    <x:row r="166" spans="1:11" customHeight="1">
      <x:c r="A166" s="62">
        <x:v>164</x:v>
      </x:c>
      <x:c r="B166" s="63" t="s">
        <x:v>3561</x:v>
      </x:c>
      <x:c r="C166" s="62" t="s">
        <x:v>1448</x:v>
      </x:c>
      <x:c r="D166" s="62"/>
      <x:c r="E166" s="62" t="s">
        <x:v>2663</x:v>
      </x:c>
      <x:c r="F166" s="62">
        <x:v>250</x:v>
      </x:c>
      <x:c r="G166" s="63"/>
      <x:c r="H166" s="21">
        <x:v>120</x:v>
      </x:c>
      <x:c r="I166" s="14"/>
      <x:c r="J166" s="14"/>
      <x:c r="K166" s="14" t="s">
        <x:v>2841</x:v>
      </x:c>
    </x:row>
    <x:row r="167" spans="1:11" customHeight="1">
      <x:c r="A167" s="62">
        <x:v>165</x:v>
      </x:c>
      <x:c r="B167" s="63" t="s">
        <x:v>3532</x:v>
      </x:c>
      <x:c r="C167" s="62" t="s">
        <x:v>1448</x:v>
      </x:c>
      <x:c r="D167" s="62"/>
      <x:c r="E167" s="62" t="s">
        <x:v>2663</x:v>
      </x:c>
      <x:c r="F167" s="62">
        <x:v>250</x:v>
      </x:c>
      <x:c r="G167" s="63"/>
      <x:c r="H167" s="21">
        <x:v>120</x:v>
      </x:c>
      <x:c r="I167" s="14"/>
      <x:c r="J167" s="14"/>
      <x:c r="K167" s="14" t="s">
        <x:v>2841</x:v>
      </x:c>
    </x:row>
    <x:row r="168" spans="1:11" customHeight="1">
      <x:c r="A168" s="62">
        <x:v>166</x:v>
      </x:c>
      <x:c r="B168" s="63" t="s">
        <x:v>1469</x:v>
      </x:c>
      <x:c r="C168" s="62" t="s">
        <x:v>1448</x:v>
      </x:c>
      <x:c r="D168" s="62"/>
      <x:c r="E168" s="62" t="s">
        <x:v>2663</x:v>
      </x:c>
      <x:c r="F168" s="62">
        <x:v>250</x:v>
      </x:c>
      <x:c r="G168" s="63"/>
      <x:c r="H168" s="21">
        <x:v>120</x:v>
      </x:c>
      <x:c r="I168" s="14" t="s">
        <x:v>2854</x:v>
      </x:c>
      <x:c r="J168" s="14"/>
      <x:c r="K168" s="14" t="s">
        <x:v>2857</x:v>
      </x:c>
    </x:row>
    <x:row r="169" spans="1:11" customHeight="1">
      <x:c r="A169" s="62">
        <x:v>167</x:v>
      </x:c>
      <x:c r="B169" s="63" t="s">
        <x:v>2846</x:v>
      </x:c>
      <x:c r="C169" s="62" t="s">
        <x:v>1448</x:v>
      </x:c>
      <x:c r="D169" s="62"/>
      <x:c r="E169" s="62" t="s">
        <x:v>2663</x:v>
      </x:c>
      <x:c r="F169" s="62">
        <x:v>250</x:v>
      </x:c>
      <x:c r="G169" s="63"/>
      <x:c r="H169" s="21">
        <x:v>120</x:v>
      </x:c>
      <x:c r="I169" s="14"/>
      <x:c r="J169" s="14"/>
      <x:c r="K169" s="14" t="s">
        <x:v>2841</x:v>
      </x:c>
    </x:row>
    <x:row r="170" spans="1:11" customHeight="1">
      <x:c r="A170" s="62">
        <x:v>168</x:v>
      </x:c>
      <x:c r="B170" s="63" t="s">
        <x:v>2631</x:v>
      </x:c>
      <x:c r="C170" s="62" t="s">
        <x:v>1448</x:v>
      </x:c>
      <x:c r="D170" s="62"/>
      <x:c r="E170" s="62" t="s">
        <x:v>2663</x:v>
      </x:c>
      <x:c r="F170" s="62">
        <x:v>300</x:v>
      </x:c>
      <x:c r="G170" s="63"/>
      <x:c r="H170" s="21">
        <x:v>135</x:v>
      </x:c>
      <x:c r="I170" s="14"/>
      <x:c r="J170" s="14" t="s">
        <x:v>526</x:v>
      </x:c>
      <x:c r="K170" s="14" t="s">
        <x:v>3720</x:v>
      </x:c>
    </x:row>
    <x:row r="171" spans="1:11" customHeight="1">
      <x:c r="A171" s="62">
        <x:v>169</x:v>
      </x:c>
      <x:c r="B171" s="63" t="s">
        <x:v>2852</x:v>
      </x:c>
      <x:c r="C171" s="62" t="s">
        <x:v>1448</x:v>
      </x:c>
      <x:c r="D171" s="62"/>
      <x:c r="E171" s="62" t="s">
        <x:v>2609</x:v>
      </x:c>
      <x:c r="F171" s="62">
        <x:v>300</x:v>
      </x:c>
      <x:c r="G171" s="63"/>
      <x:c r="H171" s="21">
        <x:v>135</x:v>
      </x:c>
      <x:c r="I171" s="14" t="s">
        <x:v>2760</x:v>
      </x:c>
      <x:c r="J171" s="14" t="s">
        <x:v>434</x:v>
      </x:c>
      <x:c r="K171" s="14" t="s">
        <x:v>3309</x:v>
      </x:c>
    </x:row>
    <x:row r="172" spans="1:11" customHeight="1">
      <x:c r="A172" s="62">
        <x:v>170</x:v>
      </x:c>
      <x:c r="B172" s="63" t="s">
        <x:v>2848</x:v>
      </x:c>
      <x:c r="C172" s="62" t="s">
        <x:v>1448</x:v>
      </x:c>
      <x:c r="D172" s="62"/>
      <x:c r="E172" s="62" t="s">
        <x:v>2663</x:v>
      </x:c>
      <x:c r="F172" s="62">
        <x:v>300</x:v>
      </x:c>
      <x:c r="G172" s="63"/>
      <x:c r="H172" s="21">
        <x:v>135</x:v>
      </x:c>
      <x:c r="I172" s="14"/>
      <x:c r="J172" s="14"/>
      <x:c r="K172" s="14" t="s">
        <x:v>2841</x:v>
      </x:c>
    </x:row>
    <x:row r="173" spans="1:11" customHeight="1">
      <x:c r="A173" s="62">
        <x:v>171</x:v>
      </x:c>
      <x:c r="B173" s="63" t="s">
        <x:v>1479</x:v>
      </x:c>
      <x:c r="C173" s="62" t="s">
        <x:v>1448</x:v>
      </x:c>
      <x:c r="D173" s="62"/>
      <x:c r="E173" s="62" t="s">
        <x:v>2609</x:v>
      </x:c>
      <x:c r="F173" s="62">
        <x:v>300</x:v>
      </x:c>
      <x:c r="G173" s="63"/>
      <x:c r="H173" s="21">
        <x:v>135</x:v>
      </x:c>
      <x:c r="I173" s="14"/>
      <x:c r="J173" s="14"/>
      <x:c r="K173" s="14" t="s">
        <x:v>1468</x:v>
      </x:c>
    </x:row>
    <x:row r="174" spans="1:11" customHeight="1">
      <x:c r="A174" s="62">
        <x:v>172</x:v>
      </x:c>
      <x:c r="B174" s="63" t="s">
        <x:v>2858</x:v>
      </x:c>
      <x:c r="C174" s="62" t="s">
        <x:v>1448</x:v>
      </x:c>
      <x:c r="D174" s="62"/>
      <x:c r="E174" s="62" t="s">
        <x:v>2609</x:v>
      </x:c>
      <x:c r="F174" s="62">
        <x:v>300</x:v>
      </x:c>
      <x:c r="G174" s="63"/>
      <x:c r="H174" s="21">
        <x:v>135</x:v>
      </x:c>
      <x:c r="I174" s="14"/>
      <x:c r="J174" s="14"/>
      <x:c r="K174" s="14"/>
    </x:row>
    <x:row r="175" spans="1:11" customHeight="1">
      <x:c r="A175" s="62">
        <x:v>173</x:v>
      </x:c>
      <x:c r="B175" s="63" t="s">
        <x:v>3310</x:v>
      </x:c>
      <x:c r="C175" s="62" t="s">
        <x:v>1448</x:v>
      </x:c>
      <x:c r="D175" s="62"/>
      <x:c r="E175" s="62" t="s">
        <x:v>2609</x:v>
      </x:c>
      <x:c r="F175" s="62">
        <x:v>300</x:v>
      </x:c>
      <x:c r="G175" s="63"/>
      <x:c r="H175" s="21">
        <x:v>135</x:v>
      </x:c>
      <x:c r="I175" s="14"/>
      <x:c r="J175" s="14"/>
      <x:c r="K175" s="14"/>
    </x:row>
    <x:row r="176" spans="1:11" customHeight="1">
      <x:c r="A176" s="62">
        <x:v>174</x:v>
      </x:c>
      <x:c r="B176" s="63" t="s">
        <x:v>1473</x:v>
      </x:c>
      <x:c r="C176" s="62" t="s">
        <x:v>1448</x:v>
      </x:c>
      <x:c r="D176" s="62"/>
      <x:c r="E176" s="62" t="s">
        <x:v>2609</x:v>
      </x:c>
      <x:c r="F176" s="62">
        <x:v>300</x:v>
      </x:c>
      <x:c r="G176" s="63"/>
      <x:c r="H176" s="21">
        <x:v>135</x:v>
      </x:c>
      <x:c r="I176" s="14"/>
      <x:c r="J176" s="14"/>
      <x:c r="K176" s="14"/>
    </x:row>
    <x:row r="177" spans="1:11" customHeight="1">
      <x:c r="A177" s="62">
        <x:v>175</x:v>
      </x:c>
      <x:c r="B177" s="63" t="s">
        <x:v>3351</x:v>
      </x:c>
      <x:c r="C177" s="62" t="s">
        <x:v>1448</x:v>
      </x:c>
      <x:c r="D177" s="62"/>
      <x:c r="E177" s="62" t="s">
        <x:v>2609</x:v>
      </x:c>
      <x:c r="F177" s="62">
        <x:v>300</x:v>
      </x:c>
      <x:c r="G177" s="63"/>
      <x:c r="H177" s="21">
        <x:v>135</x:v>
      </x:c>
      <x:c r="I177" s="14"/>
      <x:c r="J177" s="14"/>
      <x:c r="K177" s="14"/>
    </x:row>
    <x:row r="178" spans="1:11" customHeight="1">
      <x:c r="A178" s="62">
        <x:v>176</x:v>
      </x:c>
      <x:c r="B178" s="63" t="s">
        <x:v>825</x:v>
      </x:c>
      <x:c r="C178" s="62" t="s">
        <x:v>1448</x:v>
      </x:c>
      <x:c r="D178" s="62"/>
      <x:c r="E178" s="62" t="s">
        <x:v>2609</x:v>
      </x:c>
      <x:c r="F178" s="62">
        <x:v>300</x:v>
      </x:c>
      <x:c r="G178" s="63"/>
      <x:c r="H178" s="21">
        <x:v>135</x:v>
      </x:c>
      <x:c r="I178" s="14"/>
      <x:c r="J178" s="14"/>
      <x:c r="K178" s="14"/>
    </x:row>
    <x:row r="179" spans="1:11" customHeight="1">
      <x:c r="A179" s="62">
        <x:v>177</x:v>
      </x:c>
      <x:c r="B179" s="63" t="s">
        <x:v>3542</x:v>
      </x:c>
      <x:c r="C179" s="62" t="s">
        <x:v>1448</x:v>
      </x:c>
      <x:c r="D179" s="62"/>
      <x:c r="E179" s="62" t="s">
        <x:v>2609</x:v>
      </x:c>
      <x:c r="F179" s="62">
        <x:v>300</x:v>
      </x:c>
      <x:c r="G179" s="63"/>
      <x:c r="H179" s="21">
        <x:v>135</x:v>
      </x:c>
      <x:c r="I179" s="14"/>
      <x:c r="J179" s="14"/>
      <x:c r="K179" s="14"/>
    </x:row>
    <x:row r="180" spans="1:11" customHeight="1">
      <x:c r="A180" s="62">
        <x:v>178</x:v>
      </x:c>
      <x:c r="B180" s="63" t="s">
        <x:v>3525</x:v>
      </x:c>
      <x:c r="C180" s="62" t="s">
        <x:v>1448</x:v>
      </x:c>
      <x:c r="D180" s="62"/>
      <x:c r="E180" s="62" t="s">
        <x:v>2657</x:v>
      </x:c>
      <x:c r="F180" s="62">
        <x:v>300</x:v>
      </x:c>
      <x:c r="G180" s="63"/>
      <x:c r="H180" s="21">
        <x:v>135</x:v>
      </x:c>
      <x:c r="I180" s="14"/>
      <x:c r="J180" s="14"/>
      <x:c r="K180" s="14" t="s">
        <x:v>2761</x:v>
      </x:c>
    </x:row>
    <x:row r="181" spans="1:11" customHeight="1">
      <x:c r="A181" s="62">
        <x:v>179</x:v>
      </x:c>
      <x:c r="B181" s="63" t="s">
        <x:v>3529</x:v>
      </x:c>
      <x:c r="C181" s="62" t="s">
        <x:v>1448</x:v>
      </x:c>
      <x:c r="D181" s="62"/>
      <x:c r="E181" s="62" t="s">
        <x:v>2657</x:v>
      </x:c>
      <x:c r="F181" s="62">
        <x:v>300</x:v>
      </x:c>
      <x:c r="G181" s="63"/>
      <x:c r="H181" s="21">
        <x:v>135</x:v>
      </x:c>
      <x:c r="I181" s="14"/>
      <x:c r="J181" s="14" t="s">
        <x:v>445</x:v>
      </x:c>
      <x:c r="K181" s="14" t="s">
        <x:v>2855</x:v>
      </x:c>
    </x:row>
    <x:row r="182" spans="1:11" customHeight="1">
      <x:c r="A182" s="62">
        <x:v>180</x:v>
      </x:c>
      <x:c r="B182" s="63" t="s">
        <x:v>2273</x:v>
      </x:c>
      <x:c r="C182" s="62" t="s">
        <x:v>1448</x:v>
      </x:c>
      <x:c r="D182" s="62"/>
      <x:c r="E182" s="62" t="s">
        <x:v>2657</x:v>
      </x:c>
      <x:c r="F182" s="62">
        <x:v>300</x:v>
      </x:c>
      <x:c r="G182" s="63"/>
      <x:c r="H182" s="21">
        <x:v>135</x:v>
      </x:c>
      <x:c r="I182" s="14"/>
      <x:c r="J182" s="14"/>
      <x:c r="K182" s="14" t="s">
        <x:v>2761</x:v>
      </x:c>
    </x:row>
    <x:row r="183" spans="1:11" customHeight="1">
      <x:c r="A183" s="62">
        <x:v>181</x:v>
      </x:c>
      <x:c r="B183" s="63" t="s">
        <x:v>1052</x:v>
      </x:c>
      <x:c r="C183" s="62" t="s">
        <x:v>1448</x:v>
      </x:c>
      <x:c r="D183" s="62"/>
      <x:c r="E183" s="62" t="s">
        <x:v>2657</x:v>
      </x:c>
      <x:c r="F183" s="62">
        <x:v>340</x:v>
      </x:c>
      <x:c r="G183" s="63"/>
      <x:c r="H183" s="21">
        <x:v>150</x:v>
      </x:c>
      <x:c r="I183" s="14" t="s">
        <x:v>1480</x:v>
      </x:c>
      <x:c r="J183" s="14" t="s">
        <x:v>2036</x:v>
      </x:c>
      <x:c r="K183" s="14" t="s">
        <x:v>2215</x:v>
      </x:c>
    </x:row>
    <x:row r="184" spans="1:11" customHeight="1">
      <x:c r="A184" s="64">
        <x:v>182</x:v>
      </x:c>
      <x:c r="B184" s="65" t="s">
        <x:v>2869</x:v>
      </x:c>
      <x:c r="C184" s="64" t="s">
        <x:v>1448</x:v>
      </x:c>
      <x:c r="D184" s="62"/>
      <x:c r="E184" s="64" t="s">
        <x:v>2657</x:v>
      </x:c>
      <x:c r="F184" s="64">
        <x:v>340</x:v>
      </x:c>
      <x:c r="G184" s="65"/>
      <x:c r="H184" s="21">
        <x:v>150</x:v>
      </x:c>
      <x:c r="I184" s="14"/>
      <x:c r="J184" s="14"/>
      <x:c r="K184" s="14" t="s">
        <x:v>2761</x:v>
      </x:c>
    </x:row>
    <x:row r="185" spans="1:11" customHeight="1">
      <x:c r="A185" s="62">
        <x:v>183</x:v>
      </x:c>
      <x:c r="B185" s="63" t="s">
        <x:v>2856</x:v>
      </x:c>
      <x:c r="C185" s="62" t="s">
        <x:v>1448</x:v>
      </x:c>
      <x:c r="D185" s="62"/>
      <x:c r="E185" s="62" t="s">
        <x:v>2609</x:v>
      </x:c>
      <x:c r="F185" s="62">
        <x:v>340</x:v>
      </x:c>
      <x:c r="G185" s="63"/>
      <x:c r="H185" s="21">
        <x:v>150</x:v>
      </x:c>
      <x:c r="I185" s="14"/>
      <x:c r="J185" s="14"/>
      <x:c r="K185" s="14" t="s">
        <x:v>1468</x:v>
      </x:c>
    </x:row>
    <x:row r="186" spans="1:11" customHeight="1">
      <x:c r="A186" s="62">
        <x:v>184</x:v>
      </x:c>
      <x:c r="B186" s="63" t="s">
        <x:v>2847</x:v>
      </x:c>
      <x:c r="C186" s="62" t="s">
        <x:v>1448</x:v>
      </x:c>
      <x:c r="D186" s="62"/>
      <x:c r="E186" s="62" t="s">
        <x:v>2609</x:v>
      </x:c>
      <x:c r="F186" s="62">
        <x:v>340</x:v>
      </x:c>
      <x:c r="G186" s="63"/>
      <x:c r="H186" s="21">
        <x:v>150</x:v>
      </x:c>
      <x:c r="I186" s="14"/>
      <x:c r="J186" s="14"/>
      <x:c r="K186" s="14"/>
    </x:row>
    <x:row r="187" spans="1:11" customHeight="1">
      <x:c r="A187" s="62">
        <x:v>185</x:v>
      </x:c>
      <x:c r="B187" s="63" t="s">
        <x:v>2504</x:v>
      </x:c>
      <x:c r="C187" s="62" t="s">
        <x:v>1448</x:v>
      </x:c>
      <x:c r="D187" s="62"/>
      <x:c r="E187" s="62" t="s">
        <x:v>2609</x:v>
      </x:c>
      <x:c r="F187" s="62">
        <x:v>340</x:v>
      </x:c>
      <x:c r="G187" s="63" t="s">
        <x:v>2633</x:v>
      </x:c>
      <x:c r="H187" s="21">
        <x:v>150</x:v>
      </x:c>
      <x:c r="I187" s="14" t="s">
        <x:v>2763</x:v>
      </x:c>
      <x:c r="J187" s="14" t="s">
        <x:v>461</x:v>
      </x:c>
      <x:c r="K187" s="14" t="s">
        <x:v>2849</x:v>
      </x:c>
    </x:row>
    <x:row r="188" spans="1:11" customHeight="1">
      <x:c r="A188" s="62">
        <x:v>186</x:v>
      </x:c>
      <x:c r="B188" s="63" t="s">
        <x:v>2632</x:v>
      </x:c>
      <x:c r="C188" s="62" t="s">
        <x:v>1448</x:v>
      </x:c>
      <x:c r="D188" s="62"/>
      <x:c r="E188" s="62" t="s">
        <x:v>2609</x:v>
      </x:c>
      <x:c r="F188" s="62">
        <x:v>340</x:v>
      </x:c>
      <x:c r="G188" s="63"/>
      <x:c r="H188" s="21">
        <x:v>150</x:v>
      </x:c>
      <x:c r="I188" s="14"/>
      <x:c r="J188" s="14"/>
      <x:c r="K188" s="14"/>
    </x:row>
    <x:row r="189" spans="1:11" customHeight="1">
      <x:c r="A189" s="62">
        <x:v>187</x:v>
      </x:c>
      <x:c r="B189" s="63" t="s">
        <x:v>2634</x:v>
      </x:c>
      <x:c r="C189" s="62" t="s">
        <x:v>1448</x:v>
      </x:c>
      <x:c r="D189" s="62"/>
      <x:c r="E189" s="62" t="s">
        <x:v>2609</x:v>
      </x:c>
      <x:c r="F189" s="62">
        <x:v>340</x:v>
      </x:c>
      <x:c r="G189" s="63"/>
      <x:c r="H189" s="21">
        <x:v>150</x:v>
      </x:c>
      <x:c r="I189" s="14" t="s">
        <x:v>1474</x:v>
      </x:c>
      <x:c r="J189" s="14" t="s">
        <x:v>428</x:v>
      </x:c>
      <x:c r="K189" s="14" t="s">
        <x:v>1262</x:v>
      </x:c>
    </x:row>
    <x:row r="190" spans="1:11" customHeight="1">
      <x:c r="A190" s="62">
        <x:v>188</x:v>
      </x:c>
      <x:c r="B190" s="63" t="s">
        <x:v>1259</x:v>
      </x:c>
      <x:c r="C190" s="62" t="s">
        <x:v>1448</x:v>
      </x:c>
      <x:c r="D190" s="62"/>
      <x:c r="E190" s="62" t="s">
        <x:v>2609</x:v>
      </x:c>
      <x:c r="F190" s="62">
        <x:v>380</x:v>
      </x:c>
      <x:c r="G190" s="63" t="s">
        <x:v>2867</x:v>
      </x:c>
      <x:c r="H190" s="21">
        <x:v>165</x:v>
      </x:c>
      <x:c r="I190" s="14" t="s">
        <x:v>2230</x:v>
      </x:c>
      <x:c r="J190" s="14" t="s">
        <x:v>446</x:v>
      </x:c>
      <x:c r="K190" s="14" t="s">
        <x:v>2639</x:v>
      </x:c>
    </x:row>
    <x:row r="191" spans="1:11" customHeight="1">
      <x:c r="A191" s="62">
        <x:v>189</x:v>
      </x:c>
      <x:c r="B191" s="63" t="s">
        <x:v>2600</x:v>
      </x:c>
      <x:c r="C191" s="62" t="s">
        <x:v>1448</x:v>
      </x:c>
      <x:c r="D191" s="62"/>
      <x:c r="E191" s="62" t="s">
        <x:v>2609</x:v>
      </x:c>
      <x:c r="F191" s="62">
        <x:v>380</x:v>
      </x:c>
      <x:c r="G191" s="63"/>
      <x:c r="H191" s="21">
        <x:v>165</x:v>
      </x:c>
      <x:c r="I191" s="14"/>
      <x:c r="J191" s="14"/>
      <x:c r="K191" s="14" t="s">
        <x:v>1468</x:v>
      </x:c>
    </x:row>
    <x:row r="192" spans="1:11" customHeight="1">
      <x:c r="A192" s="62">
        <x:v>190</x:v>
      </x:c>
      <x:c r="B192" s="63" t="s">
        <x:v>1476</x:v>
      </x:c>
      <x:c r="C192" s="62" t="s">
        <x:v>1448</x:v>
      </x:c>
      <x:c r="D192" s="62"/>
      <x:c r="E192" s="62" t="s">
        <x:v>2609</x:v>
      </x:c>
      <x:c r="F192" s="62">
        <x:v>380</x:v>
      </x:c>
      <x:c r="G192" s="63"/>
      <x:c r="H192" s="21">
        <x:v>165</x:v>
      </x:c>
      <x:c r="I192" s="14"/>
      <x:c r="J192" s="14"/>
      <x:c r="K192" s="14"/>
    </x:row>
    <x:row r="193" spans="1:11" customHeight="1">
      <x:c r="A193" s="62">
        <x:v>191</x:v>
      </x:c>
      <x:c r="B193" s="63" t="s">
        <x:v>2853</x:v>
      </x:c>
      <x:c r="C193" s="62" t="s">
        <x:v>1448</x:v>
      </x:c>
      <x:c r="D193" s="62"/>
      <x:c r="E193" s="62" t="s">
        <x:v>2609</x:v>
      </x:c>
      <x:c r="F193" s="62">
        <x:v>380</x:v>
      </x:c>
      <x:c r="G193" s="63"/>
      <x:c r="H193" s="21">
        <x:v>165</x:v>
      </x:c>
      <x:c r="I193" s="14"/>
      <x:c r="J193" s="14"/>
      <x:c r="K193" s="14"/>
    </x:row>
    <x:row r="194" spans="1:11" customHeight="1">
      <x:c r="A194" s="62">
        <x:v>192</x:v>
      </x:c>
      <x:c r="B194" s="63" t="s">
        <x:v>2870</x:v>
      </x:c>
      <x:c r="C194" s="62" t="s">
        <x:v>1448</x:v>
      </x:c>
      <x:c r="D194" s="62"/>
      <x:c r="E194" s="62" t="s">
        <x:v>2609</x:v>
      </x:c>
      <x:c r="F194" s="62">
        <x:v>380</x:v>
      </x:c>
      <x:c r="G194" s="63"/>
      <x:c r="H194" s="21">
        <x:v>165</x:v>
      </x:c>
      <x:c r="I194" s="14" t="s">
        <x:v>2432</x:v>
      </x:c>
      <x:c r="J194" s="14" t="s">
        <x:v>531</x:v>
      </x:c>
      <x:c r="K194" s="14" t="s">
        <x:v>1478</x:v>
      </x:c>
    </x:row>
    <x:row r="195" spans="1:11" customHeight="1">
      <x:c r="A195" s="62">
        <x:v>193</x:v>
      </x:c>
      <x:c r="B195" s="63" t="s">
        <x:v>2850</x:v>
      </x:c>
      <x:c r="C195" s="62" t="s">
        <x:v>1448</x:v>
      </x:c>
      <x:c r="D195" s="62"/>
      <x:c r="E195" s="62" t="s">
        <x:v>2609</x:v>
      </x:c>
      <x:c r="F195" s="62">
        <x:v>380</x:v>
      </x:c>
      <x:c r="G195" s="63"/>
      <x:c r="H195" s="21">
        <x:v>165</x:v>
      </x:c>
      <x:c r="I195" s="14"/>
      <x:c r="J195" s="14"/>
      <x:c r="K195" s="14" t="s">
        <x:v>1468</x:v>
      </x:c>
    </x:row>
    <x:row r="196" spans="1:11" customHeight="1">
      <x:c r="A196" s="62">
        <x:v>194</x:v>
      </x:c>
      <x:c r="B196" s="63" t="s">
        <x:v>1475</x:v>
      </x:c>
      <x:c r="C196" s="62" t="s">
        <x:v>1448</x:v>
      </x:c>
      <x:c r="D196" s="174"/>
      <x:c r="E196" s="62" t="s">
        <x:v>2609</x:v>
      </x:c>
      <x:c r="F196" s="62">
        <x:v>380</x:v>
      </x:c>
      <x:c r="G196" s="63"/>
      <x:c r="H196" s="21">
        <x:v>165</x:v>
      </x:c>
      <x:c r="I196" s="14" t="s">
        <x:v>2765</x:v>
      </x:c>
      <x:c r="J196" s="14" t="s">
        <x:v>228</x:v>
      </x:c>
      <x:c r="K196" s="14" t="s">
        <x:v>3311</x:v>
      </x:c>
    </x:row>
    <x:row r="197" spans="1:11" customHeight="1">
      <x:c r="A197" s="60">
        <x:v>195</x:v>
      </x:c>
      <x:c r="B197" s="61" t="s">
        <x:v>2766</x:v>
      </x:c>
      <x:c r="C197" s="60" t="s">
        <x:v>1448</x:v>
      </x:c>
      <x:c r="D197" s="62"/>
      <x:c r="E197" s="60" t="s">
        <x:v>2609</x:v>
      </x:c>
      <x:c r="F197" s="60">
        <x:v>380</x:v>
      </x:c>
      <x:c r="G197" s="61"/>
      <x:c r="H197" s="67">
        <x:v>165</x:v>
      </x:c>
      <x:c r="I197" s="68"/>
      <x:c r="J197" s="68"/>
      <x:c r="K197" s="68" t="s">
        <x:v>1468</x:v>
      </x:c>
    </x:row>
    <x:row r="198" spans="1:11" customHeight="1">
      <x:c r="A198" s="62">
        <x:v>196</x:v>
      </x:c>
      <x:c r="B198" s="63" t="s">
        <x:v>2510</x:v>
      </x:c>
      <x:c r="C198" s="62" t="s">
        <x:v>1448</x:v>
      </x:c>
      <x:c r="D198" s="62"/>
      <x:c r="E198" s="62" t="s">
        <x:v>2609</x:v>
      </x:c>
      <x:c r="F198" s="62">
        <x:v>380</x:v>
      </x:c>
      <x:c r="G198" s="63"/>
      <x:c r="H198" s="21">
        <x:v>165</x:v>
      </x:c>
      <x:c r="I198" s="14" t="s">
        <x:v>2530</x:v>
      </x:c>
      <x:c r="J198" s="14" t="s">
        <x:v>456</x:v>
      </x:c>
      <x:c r="K198" s="14" t="s">
        <x:v>2721</x:v>
      </x:c>
    </x:row>
    <x:row r="199" spans="1:11" customHeight="1">
      <x:c r="A199" s="62">
        <x:v>197</x:v>
      </x:c>
      <x:c r="B199" s="63" t="s">
        <x:v>1481</x:v>
      </x:c>
      <x:c r="C199" s="62" t="s">
        <x:v>1448</x:v>
      </x:c>
      <x:c r="D199" s="62"/>
      <x:c r="E199" s="62" t="s">
        <x:v>2609</x:v>
      </x:c>
      <x:c r="F199" s="62">
        <x:v>380</x:v>
      </x:c>
      <x:c r="G199" s="63"/>
      <x:c r="H199" s="21">
        <x:v>165</x:v>
      </x:c>
      <x:c r="I199" s="14"/>
      <x:c r="J199" s="14"/>
      <x:c r="K199" s="14"/>
    </x:row>
    <x:row r="200" spans="1:11" customHeight="1">
      <x:c r="A200" s="62">
        <x:v>198</x:v>
      </x:c>
      <x:c r="B200" s="63" t="s">
        <x:v>2851</x:v>
      </x:c>
      <x:c r="C200" s="62" t="s">
        <x:v>1448</x:v>
      </x:c>
      <x:c r="D200" s="62"/>
      <x:c r="E200" s="62" t="s">
        <x:v>2609</x:v>
      </x:c>
      <x:c r="F200" s="62">
        <x:v>380</x:v>
      </x:c>
      <x:c r="G200" s="63"/>
      <x:c r="H200" s="21">
        <x:v>165</x:v>
      </x:c>
      <x:c r="I200" s="14"/>
      <x:c r="J200" s="14"/>
      <x:c r="K200" s="14"/>
    </x:row>
    <x:row r="201" spans="1:11" customHeight="1">
      <x:c r="A201" s="62">
        <x:v>199</x:v>
      </x:c>
      <x:c r="B201" s="63" t="s">
        <x:v>2636</x:v>
      </x:c>
      <x:c r="C201" s="62" t="s">
        <x:v>1448</x:v>
      </x:c>
      <x:c r="D201" s="62"/>
      <x:c r="E201" s="62" t="s">
        <x:v>2609</x:v>
      </x:c>
      <x:c r="F201" s="62">
        <x:v>380</x:v>
      </x:c>
      <x:c r="G201" s="63"/>
      <x:c r="H201" s="21">
        <x:v>165</x:v>
      </x:c>
      <x:c r="I201" s="14"/>
      <x:c r="J201" s="14"/>
      <x:c r="K201" s="14"/>
    </x:row>
    <x:row r="202" spans="1:11" customHeight="1">
      <x:c r="A202" s="62">
        <x:v>200</x:v>
      </x:c>
      <x:c r="B202" s="63" t="s">
        <x:v>3312</x:v>
      </x:c>
      <x:c r="C202" s="62" t="s">
        <x:v>1448</x:v>
      </x:c>
      <x:c r="D202" s="62"/>
      <x:c r="E202" s="62" t="s">
        <x:v>2609</x:v>
      </x:c>
      <x:c r="F202" s="62">
        <x:v>380</x:v>
      </x:c>
      <x:c r="G202" s="63"/>
      <x:c r="H202" s="21">
        <x:v>165</x:v>
      </x:c>
      <x:c r="I202" s="14"/>
      <x:c r="J202" s="14"/>
      <x:c r="K202" s="14"/>
    </x:row>
    <x:row r="203" spans="1:11" customHeight="1">
      <x:c r="A203" s="62">
        <x:v>201</x:v>
      </x:c>
      <x:c r="B203" s="63" t="s">
        <x:v>2635</x:v>
      </x:c>
      <x:c r="C203" s="62" t="s">
        <x:v>1448</x:v>
      </x:c>
      <x:c r="D203" s="62"/>
      <x:c r="E203" s="62" t="s">
        <x:v>2609</x:v>
      </x:c>
      <x:c r="F203" s="62">
        <x:v>380</x:v>
      </x:c>
      <x:c r="G203" s="63"/>
      <x:c r="H203" s="21">
        <x:v>165</x:v>
      </x:c>
      <x:c r="I203" s="14"/>
      <x:c r="J203" s="14"/>
      <x:c r="K203" s="14"/>
    </x:row>
    <x:row r="204" spans="1:11" customHeight="1">
      <x:c r="A204" s="62">
        <x:v>202</x:v>
      </x:c>
      <x:c r="B204" s="63" t="s">
        <x:v>2637</x:v>
      </x:c>
      <x:c r="C204" s="62" t="s">
        <x:v>1448</x:v>
      </x:c>
      <x:c r="D204" s="62"/>
      <x:c r="E204" s="62" t="s">
        <x:v>2609</x:v>
      </x:c>
      <x:c r="F204" s="62">
        <x:v>380</x:v>
      </x:c>
      <x:c r="G204" s="63"/>
      <x:c r="H204" s="21">
        <x:v>165</x:v>
      </x:c>
      <x:c r="I204" s="14"/>
      <x:c r="J204" s="14"/>
      <x:c r="K204" s="14"/>
    </x:row>
    <x:row r="205" spans="1:11" customHeight="1">
      <x:c r="A205" s="62">
        <x:v>203</x:v>
      </x:c>
      <x:c r="B205" s="63" t="s">
        <x:v>3315</x:v>
      </x:c>
      <x:c r="C205" s="62" t="s">
        <x:v>1448</x:v>
      </x:c>
      <x:c r="D205" s="62"/>
      <x:c r="E205" s="62" t="s">
        <x:v>2609</x:v>
      </x:c>
      <x:c r="F205" s="62">
        <x:v>380</x:v>
      </x:c>
      <x:c r="G205" s="63"/>
      <x:c r="H205" s="21">
        <x:v>165</x:v>
      </x:c>
      <x:c r="I205" s="14"/>
      <x:c r="J205" s="14"/>
      <x:c r="K205" s="14"/>
    </x:row>
    <x:row r="206" spans="1:11" customHeight="1">
      <x:c r="A206" s="62">
        <x:v>204</x:v>
      </x:c>
      <x:c r="B206" s="63" t="s">
        <x:v>2638</x:v>
      </x:c>
      <x:c r="C206" s="62" t="s">
        <x:v>1448</x:v>
      </x:c>
      <x:c r="D206" s="62"/>
      <x:c r="E206" s="62" t="s">
        <x:v>2609</x:v>
      </x:c>
      <x:c r="F206" s="62">
        <x:v>380</x:v>
      </x:c>
      <x:c r="G206" s="63"/>
      <x:c r="H206" s="21">
        <x:v>165</x:v>
      </x:c>
      <x:c r="I206" s="14"/>
      <x:c r="J206" s="14"/>
      <x:c r="K206" s="14"/>
    </x:row>
    <x:row r="207" spans="1:11" customHeight="1">
      <x:c r="A207" s="62">
        <x:v>205</x:v>
      </x:c>
      <x:c r="B207" s="63" t="s">
        <x:v>3314</x:v>
      </x:c>
      <x:c r="C207" s="62" t="s">
        <x:v>1448</x:v>
      </x:c>
      <x:c r="D207" s="62"/>
      <x:c r="E207" s="62" t="s">
        <x:v>2609</x:v>
      </x:c>
      <x:c r="F207" s="62">
        <x:v>380</x:v>
      </x:c>
      <x:c r="G207" s="63"/>
      <x:c r="H207" s="21">
        <x:v>165</x:v>
      </x:c>
      <x:c r="I207" s="14"/>
      <x:c r="J207" s="14"/>
      <x:c r="K207" s="14"/>
    </x:row>
    <x:row r="208" spans="1:11" customHeight="1">
      <x:c r="A208" s="62">
        <x:v>206</x:v>
      </x:c>
      <x:c r="B208" s="63" t="s">
        <x:v>3313</x:v>
      </x:c>
      <x:c r="C208" s="62" t="s">
        <x:v>1448</x:v>
      </x:c>
      <x:c r="D208" s="62"/>
      <x:c r="E208" s="62" t="s">
        <x:v>2609</x:v>
      </x:c>
      <x:c r="F208" s="62">
        <x:v>380</x:v>
      </x:c>
      <x:c r="G208" s="63"/>
      <x:c r="H208" s="21">
        <x:v>165</x:v>
      </x:c>
      <x:c r="I208" s="14"/>
      <x:c r="J208" s="14"/>
      <x:c r="K208" s="14"/>
    </x:row>
    <x:row r="209" spans="1:11" customHeight="1">
      <x:c r="A209" s="62">
        <x:v>207</x:v>
      </x:c>
      <x:c r="B209" s="63" t="s">
        <x:v>2868</x:v>
      </x:c>
      <x:c r="C209" s="62" t="s">
        <x:v>1448</x:v>
      </x:c>
      <x:c r="D209" s="62"/>
      <x:c r="E209" s="62" t="s">
        <x:v>2609</x:v>
      </x:c>
      <x:c r="F209" s="62">
        <x:v>380</x:v>
      </x:c>
      <x:c r="G209" s="63"/>
      <x:c r="H209" s="21">
        <x:v>165</x:v>
      </x:c>
      <x:c r="I209" s="14"/>
      <x:c r="J209" s="14"/>
      <x:c r="K209" s="14"/>
    </x:row>
    <x:row r="210" spans="1:11" customHeight="1">
      <x:c r="A210" s="62">
        <x:v>208</x:v>
      </x:c>
      <x:c r="B210" s="63" t="s">
        <x:v>3316</x:v>
      </x:c>
      <x:c r="C210" s="62" t="s">
        <x:v>1448</x:v>
      </x:c>
      <x:c r="D210" s="62"/>
      <x:c r="E210" s="62" t="s">
        <x:v>2609</x:v>
      </x:c>
      <x:c r="F210" s="62">
        <x:v>380</x:v>
      </x:c>
      <x:c r="G210" s="63"/>
      <x:c r="H210" s="21">
        <x:v>165</x:v>
      </x:c>
      <x:c r="I210" s="14"/>
      <x:c r="J210" s="14"/>
      <x:c r="K210" s="14"/>
    </x:row>
    <x:row r="211" spans="1:11" customHeight="1">
      <x:c r="A211" s="62">
        <x:v>209</x:v>
      </x:c>
      <x:c r="B211" s="63" t="s">
        <x:v>3317</x:v>
      </x:c>
      <x:c r="C211" s="62" t="s">
        <x:v>1448</x:v>
      </x:c>
      <x:c r="D211" s="62"/>
      <x:c r="E211" s="62" t="s">
        <x:v>2609</x:v>
      </x:c>
      <x:c r="F211" s="62">
        <x:v>380</x:v>
      </x:c>
      <x:c r="G211" s="63"/>
      <x:c r="H211" s="21">
        <x:v>165</x:v>
      </x:c>
      <x:c r="I211" s="14"/>
      <x:c r="J211" s="14"/>
      <x:c r="K211" s="14"/>
    </x:row>
    <x:row r="212" spans="1:11" customHeight="1">
      <x:c r="A212" s="62">
        <x:v>210</x:v>
      </x:c>
      <x:c r="B212" s="63" t="s">
        <x:v>3318</x:v>
      </x:c>
      <x:c r="C212" s="62" t="s">
        <x:v>1448</x:v>
      </x:c>
      <x:c r="D212" s="62"/>
      <x:c r="E212" s="62" t="s">
        <x:v>2609</x:v>
      </x:c>
      <x:c r="F212" s="62">
        <x:v>380</x:v>
      </x:c>
      <x:c r="G212" s="63"/>
      <x:c r="H212" s="21">
        <x:v>165</x:v>
      </x:c>
      <x:c r="I212" s="14"/>
      <x:c r="J212" s="14"/>
      <x:c r="K212" s="14"/>
    </x:row>
    <x:row r="213" spans="1:11" customHeight="1">
      <x:c r="A213" s="62">
        <x:v>211</x:v>
      </x:c>
      <x:c r="B213" s="63" t="s">
        <x:v>2767</x:v>
      </x:c>
      <x:c r="C213" s="62" t="s">
        <x:v>1448</x:v>
      </x:c>
      <x:c r="D213" s="62"/>
      <x:c r="E213" s="62" t="s">
        <x:v>2609</x:v>
      </x:c>
      <x:c r="F213" s="62">
        <x:v>380</x:v>
      </x:c>
      <x:c r="G213" s="63"/>
      <x:c r="H213" s="21">
        <x:v>165</x:v>
      </x:c>
      <x:c r="I213" s="14"/>
      <x:c r="J213" s="14"/>
      <x:c r="K213" s="14"/>
    </x:row>
    <x:row r="214" spans="1:11" customHeight="1">
      <x:c r="A214" s="62">
        <x:v>212</x:v>
      </x:c>
      <x:c r="B214" s="63" t="s">
        <x:v>2768</x:v>
      </x:c>
      <x:c r="C214" s="62" t="s">
        <x:v>1448</x:v>
      </x:c>
      <x:c r="D214" s="62"/>
      <x:c r="E214" s="62" t="s">
        <x:v>2609</x:v>
      </x:c>
      <x:c r="F214" s="62">
        <x:v>380</x:v>
      </x:c>
      <x:c r="G214" s="63"/>
      <x:c r="H214" s="21">
        <x:v>165</x:v>
      </x:c>
      <x:c r="I214" s="14"/>
      <x:c r="J214" s="14"/>
      <x:c r="K214" s="14"/>
    </x:row>
    <x:row r="215" spans="1:11" customHeight="1">
      <x:c r="A215" s="62">
        <x:v>213</x:v>
      </x:c>
      <x:c r="B215" s="63" t="s">
        <x:v>1256</x:v>
      </x:c>
      <x:c r="C215" s="62" t="s">
        <x:v>1448</x:v>
      </x:c>
      <x:c r="D215" s="62"/>
      <x:c r="E215" s="62" t="s">
        <x:v>2609</x:v>
      </x:c>
      <x:c r="F215" s="62">
        <x:v>380</x:v>
      </x:c>
      <x:c r="G215" s="63"/>
      <x:c r="H215" s="21">
        <x:v>165</x:v>
      </x:c>
      <x:c r="I215" s="14"/>
      <x:c r="J215" s="14"/>
      <x:c r="K215" s="14"/>
    </x:row>
    <x:row r="216" spans="1:11" customHeight="1">
      <x:c r="A216" s="62">
        <x:v>214</x:v>
      </x:c>
      <x:c r="B216" s="63" t="s">
        <x:v>1176</x:v>
      </x:c>
      <x:c r="C216" s="62" t="s">
        <x:v>1448</x:v>
      </x:c>
      <x:c r="D216" s="62"/>
      <x:c r="E216" s="62" t="s">
        <x:v>2609</x:v>
      </x:c>
      <x:c r="F216" s="62">
        <x:v>380</x:v>
      </x:c>
      <x:c r="G216" s="63"/>
      <x:c r="H216" s="21">
        <x:v>165</x:v>
      </x:c>
      <x:c r="I216" s="14"/>
      <x:c r="J216" s="14"/>
      <x:c r="K216" s="14"/>
    </x:row>
    <x:row r="217" spans="1:11" customHeight="1">
      <x:c r="A217" s="62">
        <x:v>215</x:v>
      </x:c>
      <x:c r="B217" s="63" t="s">
        <x:v>189</x:v>
      </x:c>
      <x:c r="C217" s="62" t="s">
        <x:v>1448</x:v>
      </x:c>
      <x:c r="D217" s="62"/>
      <x:c r="E217" s="62" t="s">
        <x:v>2663</x:v>
      </x:c>
      <x:c r="F217" s="62">
        <x:v>380</x:v>
      </x:c>
      <x:c r="G217" s="63"/>
      <x:c r="H217" s="21">
        <x:v>165</x:v>
      </x:c>
      <x:c r="I217" s="14"/>
      <x:c r="J217" s="14" t="s">
        <x:v>233</x:v>
      </x:c>
      <x:c r="K217" s="14" t="s">
        <x:v>2617</x:v>
      </x:c>
    </x:row>
    <x:row r="218" spans="1:11" customHeight="1">
      <x:c r="A218" s="62">
        <x:v>216</x:v>
      </x:c>
      <x:c r="B218" s="63" t="s">
        <x:v>2360</x:v>
      </x:c>
      <x:c r="C218" s="62" t="s">
        <x:v>1448</x:v>
      </x:c>
      <x:c r="D218" s="62"/>
      <x:c r="E218" s="62" t="s">
        <x:v>2609</x:v>
      </x:c>
      <x:c r="F218" s="62">
        <x:v>380</x:v>
      </x:c>
      <x:c r="G218" s="63"/>
      <x:c r="H218" s="21">
        <x:v>165</x:v>
      </x:c>
      <x:c r="I218" s="14"/>
      <x:c r="J218" s="14"/>
      <x:c r="K218" s="14" t="s">
        <x:v>1468</x:v>
      </x:c>
    </x:row>
    <x:row r="219" spans="1:11" customHeight="1">
      <x:c r="A219" s="62">
        <x:v>217</x:v>
      </x:c>
      <x:c r="B219" s="63" t="s">
        <x:v>1255</x:v>
      </x:c>
      <x:c r="C219" s="62" t="s">
        <x:v>1448</x:v>
      </x:c>
      <x:c r="D219" s="62"/>
      <x:c r="E219" s="62" t="s">
        <x:v>2609</x:v>
      </x:c>
      <x:c r="F219" s="62">
        <x:v>380</x:v>
      </x:c>
      <x:c r="G219" s="63"/>
      <x:c r="H219" s="21">
        <x:v>165</x:v>
      </x:c>
      <x:c r="I219" s="14"/>
      <x:c r="J219" s="14"/>
      <x:c r="K219" s="14"/>
    </x:row>
    <x:row r="220" spans="1:11" customHeight="1">
      <x:c r="A220" s="21">
        <x:v>218</x:v>
      </x:c>
      <x:c r="B220" s="76" t="s">
        <x:v>2601</x:v>
      </x:c>
      <x:c r="C220" s="21" t="s">
        <x:v>1448</x:v>
      </x:c>
      <x:c r="D220" s="62"/>
      <x:c r="E220" s="21" t="s">
        <x:v>2609</x:v>
      </x:c>
      <x:c r="F220" s="21">
        <x:v>380</x:v>
      </x:c>
      <x:c r="G220" s="14"/>
      <x:c r="H220" s="21">
        <x:v>165</x:v>
      </x:c>
      <x:c r="I220" s="14"/>
      <x:c r="J220" s="14"/>
      <x:c r="K220" s="14"/>
    </x:row>
    <x:row r="221" spans="1:11" customHeight="1">
      <x:c r="A221" s="21">
        <x:v>219</x:v>
      </x:c>
      <x:c r="B221" s="76" t="s">
        <x:v>878</x:v>
      </x:c>
      <x:c r="C221" s="21" t="s">
        <x:v>1448</x:v>
      </x:c>
      <x:c r="D221" s="62"/>
      <x:c r="E221" s="21" t="s">
        <x:v>2609</x:v>
      </x:c>
      <x:c r="F221" s="21">
        <x:v>380</x:v>
      </x:c>
      <x:c r="G221" s="14"/>
      <x:c r="H221" s="21">
        <x:v>165</x:v>
      </x:c>
      <x:c r="I221" s="14"/>
      <x:c r="J221" s="14"/>
      <x:c r="K221" s="14"/>
    </x:row>
    <x:row r="222" spans="1:11" customHeight="1">
      <x:c r="A222" s="21">
        <x:v>220</x:v>
      </x:c>
      <x:c r="B222" s="76" t="s">
        <x:v>1477</x:v>
      </x:c>
      <x:c r="C222" s="21" t="s">
        <x:v>1448</x:v>
      </x:c>
      <x:c r="D222" s="62"/>
      <x:c r="E222" s="21" t="s">
        <x:v>2609</x:v>
      </x:c>
      <x:c r="F222" s="21">
        <x:v>380</x:v>
      </x:c>
      <x:c r="G222" s="14"/>
      <x:c r="H222" s="21">
        <x:v>165</x:v>
      </x:c>
      <x:c r="I222" s="14"/>
      <x:c r="J222" s="14"/>
      <x:c r="K222" s="14"/>
    </x:row>
    <x:row r="223" spans="1:11" customHeight="1">
      <x:c r="A223" s="21">
        <x:v>221</x:v>
      </x:c>
      <x:c r="B223" s="76" t="s">
        <x:v>1482</x:v>
      </x:c>
      <x:c r="C223" s="21" t="s">
        <x:v>1448</x:v>
      </x:c>
      <x:c r="D223" s="62"/>
      <x:c r="E223" s="21" t="s">
        <x:v>2609</x:v>
      </x:c>
      <x:c r="F223" s="21">
        <x:v>380</x:v>
      </x:c>
      <x:c r="G223" s="14"/>
      <x:c r="H223" s="21">
        <x:v>165</x:v>
      </x:c>
      <x:c r="I223" s="14"/>
      <x:c r="J223" s="14"/>
      <x:c r="K223" s="14"/>
    </x:row>
    <x:row r="224" spans="1:11" customHeight="1">
      <x:c r="A224" s="21">
        <x:v>222</x:v>
      </x:c>
      <x:c r="B224" s="76" t="s">
        <x:v>3576</x:v>
      </x:c>
      <x:c r="C224" s="21" t="s">
        <x:v>1448</x:v>
      </x:c>
      <x:c r="D224" s="62"/>
      <x:c r="E224" s="21" t="s">
        <x:v>2609</x:v>
      </x:c>
      <x:c r="F224" s="21">
        <x:v>380</x:v>
      </x:c>
      <x:c r="G224" s="14"/>
      <x:c r="H224" s="21">
        <x:v>165</x:v>
      </x:c>
      <x:c r="I224" s="14"/>
      <x:c r="J224" s="14"/>
      <x:c r="K224" s="14"/>
    </x:row>
    <x:row r="225" spans="1:11" customHeight="1">
      <x:c r="A225" s="21">
        <x:v>223</x:v>
      </x:c>
      <x:c r="B225" s="76" t="s">
        <x:v>1486</x:v>
      </x:c>
      <x:c r="C225" s="21" t="s">
        <x:v>1448</x:v>
      </x:c>
      <x:c r="D225" s="62"/>
      <x:c r="E225" s="21" t="s">
        <x:v>2609</x:v>
      </x:c>
      <x:c r="F225" s="21">
        <x:v>380</x:v>
      </x:c>
      <x:c r="G225" s="14"/>
      <x:c r="H225" s="21">
        <x:v>165</x:v>
      </x:c>
      <x:c r="I225" s="14"/>
      <x:c r="J225" s="14"/>
      <x:c r="K225" s="14"/>
    </x:row>
    <x:row r="226" spans="1:11" customHeight="1">
      <x:c r="A226" s="21">
        <x:v>224</x:v>
      </x:c>
      <x:c r="B226" s="76" t="s">
        <x:v>2860</x:v>
      </x:c>
      <x:c r="C226" s="21" t="s">
        <x:v>1448</x:v>
      </x:c>
      <x:c r="D226" s="62"/>
      <x:c r="E226" s="21" t="s">
        <x:v>2609</x:v>
      </x:c>
      <x:c r="F226" s="21">
        <x:v>380</x:v>
      </x:c>
      <x:c r="G226" s="14"/>
      <x:c r="H226" s="21">
        <x:v>165</x:v>
      </x:c>
      <x:c r="I226" s="14"/>
      <x:c r="J226" s="14"/>
      <x:c r="K226" s="14"/>
    </x:row>
    <x:row r="227" spans="1:11" customHeight="1">
      <x:c r="A227" s="21">
        <x:v>225</x:v>
      </x:c>
      <x:c r="B227" s="76" t="s">
        <x:v>2861</x:v>
      </x:c>
      <x:c r="C227" s="21" t="s">
        <x:v>1448</x:v>
      </x:c>
      <x:c r="D227" s="62"/>
      <x:c r="E227" s="21" t="s">
        <x:v>2609</x:v>
      </x:c>
      <x:c r="F227" s="21">
        <x:v>380</x:v>
      </x:c>
      <x:c r="G227" s="14"/>
      <x:c r="H227" s="21">
        <x:v>165</x:v>
      </x:c>
      <x:c r="I227" s="14"/>
      <x:c r="J227" s="14"/>
      <x:c r="K227" s="14"/>
    </x:row>
    <x:row r="228" spans="1:11" customHeight="1">
      <x:c r="A228" s="21">
        <x:v>226</x:v>
      </x:c>
      <x:c r="B228" s="76" t="s">
        <x:v>2859</x:v>
      </x:c>
      <x:c r="C228" s="21" t="s">
        <x:v>1448</x:v>
      </x:c>
      <x:c r="D228" s="62"/>
      <x:c r="E228" s="21" t="s">
        <x:v>2609</x:v>
      </x:c>
      <x:c r="F228" s="21">
        <x:v>380</x:v>
      </x:c>
      <x:c r="G228" s="14"/>
      <x:c r="H228" s="21">
        <x:v>165</x:v>
      </x:c>
      <x:c r="I228" s="14"/>
      <x:c r="J228" s="14"/>
      <x:c r="K228" s="14"/>
    </x:row>
    <x:row r="229" spans="1:11" customHeight="1">
      <x:c r="A229" s="21">
        <x:v>227</x:v>
      </x:c>
      <x:c r="B229" s="76" t="s">
        <x:v>2607</x:v>
      </x:c>
      <x:c r="C229" s="21" t="s">
        <x:v>1448</x:v>
      </x:c>
      <x:c r="D229" s="62"/>
      <x:c r="E229" s="21" t="s">
        <x:v>2609</x:v>
      </x:c>
      <x:c r="F229" s="21">
        <x:v>380</x:v>
      </x:c>
      <x:c r="G229" s="14"/>
      <x:c r="H229" s="21">
        <x:v>165</x:v>
      </x:c>
      <x:c r="I229" s="14"/>
      <x:c r="J229" s="14"/>
      <x:c r="K229" s="14"/>
    </x:row>
    <x:row r="230" spans="1:11" customHeight="1">
      <x:c r="A230" s="21">
        <x:v>228</x:v>
      </x:c>
      <x:c r="B230" s="76" t="s">
        <x:v>773</x:v>
      </x:c>
      <x:c r="C230" s="21" t="s">
        <x:v>1448</x:v>
      </x:c>
      <x:c r="D230" s="62"/>
      <x:c r="E230" s="21" t="s">
        <x:v>2609</x:v>
      </x:c>
      <x:c r="F230" s="21">
        <x:v>380</x:v>
      </x:c>
      <x:c r="G230" s="14"/>
      <x:c r="H230" s="21">
        <x:v>165</x:v>
      </x:c>
      <x:c r="I230" s="14"/>
      <x:c r="J230" s="14"/>
      <x:c r="K230" s="14"/>
    </x:row>
    <x:row r="231" spans="1:11" customHeight="1">
      <x:c r="A231" s="21">
        <x:v>229</x:v>
      </x:c>
      <x:c r="B231" s="76" t="s">
        <x:v>1483</x:v>
      </x:c>
      <x:c r="C231" s="21" t="s">
        <x:v>1448</x:v>
      </x:c>
      <x:c r="D231" s="62"/>
      <x:c r="E231" s="21" t="s">
        <x:v>2609</x:v>
      </x:c>
      <x:c r="F231" s="21">
        <x:v>380</x:v>
      </x:c>
      <x:c r="G231" s="14"/>
      <x:c r="H231" s="21">
        <x:v>165</x:v>
      </x:c>
      <x:c r="I231" s="14"/>
      <x:c r="J231" s="14"/>
      <x:c r="K231" s="14"/>
    </x:row>
    <x:row r="232" spans="1:11" customHeight="1">
      <x:c r="A232" s="21">
        <x:v>230</x:v>
      </x:c>
      <x:c r="B232" s="76" t="s">
        <x:v>3568</x:v>
      </x:c>
      <x:c r="C232" s="21" t="s">
        <x:v>1448</x:v>
      </x:c>
      <x:c r="D232" s="62"/>
      <x:c r="E232" s="21" t="s">
        <x:v>2609</x:v>
      </x:c>
      <x:c r="F232" s="21">
        <x:v>380</x:v>
      </x:c>
      <x:c r="G232" s="14"/>
      <x:c r="H232" s="21">
        <x:v>165</x:v>
      </x:c>
      <x:c r="I232" s="14"/>
      <x:c r="J232" s="14"/>
      <x:c r="K232" s="14"/>
    </x:row>
    <x:row r="233" spans="1:11" customHeight="1">
      <x:c r="A233" s="21">
        <x:v>231</x:v>
      </x:c>
      <x:c r="B233" s="76" t="s">
        <x:v>3129</x:v>
      </x:c>
      <x:c r="C233" s="21" t="s">
        <x:v>1448</x:v>
      </x:c>
      <x:c r="D233" s="62"/>
      <x:c r="E233" s="21" t="s">
        <x:v>2609</x:v>
      </x:c>
      <x:c r="F233" s="21">
        <x:v>380</x:v>
      </x:c>
      <x:c r="G233" s="14"/>
      <x:c r="H233" s="21">
        <x:v>165</x:v>
      </x:c>
      <x:c r="I233" s="14"/>
      <x:c r="J233" s="14"/>
      <x:c r="K233" s="14"/>
    </x:row>
    <x:row r="234" spans="1:11" customHeight="1">
      <x:c r="A234" s="21">
        <x:v>232</x:v>
      </x:c>
      <x:c r="B234" s="76" t="s">
        <x:v>3089</x:v>
      </x:c>
      <x:c r="C234" s="21" t="s">
        <x:v>1448</x:v>
      </x:c>
      <x:c r="D234" s="62"/>
      <x:c r="E234" s="21" t="s">
        <x:v>2609</x:v>
      </x:c>
      <x:c r="F234" s="21">
        <x:v>380</x:v>
      </x:c>
      <x:c r="G234" s="14"/>
      <x:c r="H234" s="21">
        <x:v>165</x:v>
      </x:c>
      <x:c r="I234" s="14"/>
      <x:c r="J234" s="14"/>
      <x:c r="K234" s="14"/>
    </x:row>
    <x:row r="235" spans="1:11" customHeight="1">
      <x:c r="A235" s="21">
        <x:v>233</x:v>
      </x:c>
      <x:c r="B235" s="76" t="s">
        <x:v>3603</x:v>
      </x:c>
      <x:c r="C235" s="21" t="s">
        <x:v>1448</x:v>
      </x:c>
      <x:c r="D235" s="62"/>
      <x:c r="E235" s="21" t="s">
        <x:v>2609</x:v>
      </x:c>
      <x:c r="F235" s="21">
        <x:v>380</x:v>
      </x:c>
      <x:c r="G235" s="14"/>
      <x:c r="H235" s="21">
        <x:v>165</x:v>
      </x:c>
      <x:c r="I235" s="14"/>
      <x:c r="J235" s="14"/>
      <x:c r="K235" s="14"/>
    </x:row>
    <x:row r="236" spans="1:11" customHeight="1">
      <x:c r="A236" s="21">
        <x:v>234</x:v>
      </x:c>
      <x:c r="B236" s="76" t="s">
        <x:v>2306</x:v>
      </x:c>
      <x:c r="C236" s="21" t="s">
        <x:v>1448</x:v>
      </x:c>
      <x:c r="D236" s="62"/>
      <x:c r="E236" s="21" t="s">
        <x:v>2609</x:v>
      </x:c>
      <x:c r="F236" s="21">
        <x:v>380</x:v>
      </x:c>
      <x:c r="G236" s="14"/>
      <x:c r="H236" s="21">
        <x:v>165</x:v>
      </x:c>
      <x:c r="I236" s="14"/>
      <x:c r="J236" s="14"/>
      <x:c r="K236" s="14"/>
    </x:row>
    <x:row r="237" spans="1:11" customHeight="1">
      <x:c r="A237" s="21">
        <x:v>235</x:v>
      </x:c>
      <x:c r="B237" s="76" t="s">
        <x:v>2386</x:v>
      </x:c>
      <x:c r="C237" s="21" t="s">
        <x:v>1448</x:v>
      </x:c>
      <x:c r="D237" s="62"/>
      <x:c r="E237" s="21" t="s">
        <x:v>2609</x:v>
      </x:c>
      <x:c r="F237" s="21">
        <x:v>380</x:v>
      </x:c>
      <x:c r="G237" s="14"/>
      <x:c r="H237" s="21">
        <x:v>165</x:v>
      </x:c>
      <x:c r="I237" s="14"/>
      <x:c r="J237" s="14"/>
      <x:c r="K237" s="14"/>
    </x:row>
    <x:row r="238" spans="1:11" customHeight="1">
      <x:c r="A238" s="21">
        <x:v>236</x:v>
      </x:c>
      <x:c r="B238" s="76" t="s">
        <x:v>1165</x:v>
      </x:c>
      <x:c r="C238" s="21" t="s">
        <x:v>1448</x:v>
      </x:c>
      <x:c r="D238" s="62"/>
      <x:c r="E238" s="21" t="s">
        <x:v>2609</x:v>
      </x:c>
      <x:c r="F238" s="21">
        <x:v>380</x:v>
      </x:c>
      <x:c r="G238" s="14"/>
      <x:c r="H238" s="21">
        <x:v>165</x:v>
      </x:c>
      <x:c r="I238" s="14"/>
      <x:c r="J238" s="14"/>
      <x:c r="K238" s="14"/>
    </x:row>
    <x:row r="239" spans="1:11" customHeight="1">
      <x:c r="A239" s="21">
        <x:v>237</x:v>
      </x:c>
      <x:c r="B239" s="76" t="s">
        <x:v>2303</x:v>
      </x:c>
      <x:c r="C239" s="21" t="s">
        <x:v>1448</x:v>
      </x:c>
      <x:c r="D239" s="62"/>
      <x:c r="E239" s="21" t="s">
        <x:v>2609</x:v>
      </x:c>
      <x:c r="F239" s="21">
        <x:v>380</x:v>
      </x:c>
      <x:c r="G239" s="14" t="s">
        <x:v>2769</x:v>
      </x:c>
      <x:c r="H239" s="21">
        <x:v>165</x:v>
      </x:c>
      <x:c r="I239" s="14"/>
      <x:c r="J239" s="14"/>
      <x:c r="K239" s="14" t="s">
        <x:v>3319</x:v>
      </x:c>
    </x:row>
    <x:row r="240" spans="1:11" customHeight="1">
      <x:c r="A240" s="21">
        <x:v>238</x:v>
      </x:c>
      <x:c r="B240" s="76" t="s">
        <x:v>836</x:v>
      </x:c>
      <x:c r="C240" s="21" t="s">
        <x:v>1448</x:v>
      </x:c>
      <x:c r="D240" s="62"/>
      <x:c r="E240" s="21" t="s">
        <x:v>2663</x:v>
      </x:c>
      <x:c r="F240" s="21">
        <x:v>430</x:v>
      </x:c>
      <x:c r="G240" s="14"/>
      <x:c r="H240" s="21">
        <x:v>165</x:v>
      </x:c>
      <x:c r="I240" s="14"/>
      <x:c r="J240" s="14" t="s">
        <x:v>225</x:v>
      </x:c>
      <x:c r="K240" s="14" t="s">
        <x:v>3320</x:v>
      </x:c>
    </x:row>
    <x:row r="241" spans="1:11" customHeight="1">
      <x:c r="A241" s="21">
        <x:v>239</x:v>
      </x:c>
      <x:c r="B241" s="76" t="s">
        <x:v>1184</x:v>
      </x:c>
      <x:c r="C241" s="21" t="s">
        <x:v>1448</x:v>
      </x:c>
      <x:c r="D241" s="62"/>
      <x:c r="E241" s="21" t="s">
        <x:v>2609</x:v>
      </x:c>
      <x:c r="F241" s="21">
        <x:v>430</x:v>
      </x:c>
      <x:c r="G241" s="14"/>
      <x:c r="H241" s="21">
        <x:v>165</x:v>
      </x:c>
      <x:c r="I241" s="14"/>
      <x:c r="J241" s="14"/>
      <x:c r="K241" s="14" t="s">
        <x:v>1468</x:v>
      </x:c>
    </x:row>
    <x:row r="242" spans="1:11" customHeight="1">
      <x:c r="A242" s="21">
        <x:v>240</x:v>
      </x:c>
      <x:c r="B242" s="76" t="s">
        <x:v>1174</x:v>
      </x:c>
      <x:c r="C242" s="21" t="s">
        <x:v>1448</x:v>
      </x:c>
      <x:c r="D242" s="62"/>
      <x:c r="E242" s="21" t="s">
        <x:v>2609</x:v>
      </x:c>
      <x:c r="F242" s="21">
        <x:v>430</x:v>
      </x:c>
      <x:c r="G242" s="14"/>
      <x:c r="H242" s="21">
        <x:v>165</x:v>
      </x:c>
      <x:c r="I242" s="14"/>
      <x:c r="J242" s="14"/>
      <x:c r="K242" s="14"/>
    </x:row>
    <x:row r="243" spans="1:11" customHeight="1">
      <x:c r="A243" s="21">
        <x:v>241</x:v>
      </x:c>
      <x:c r="B243" s="76" t="s">
        <x:v>2770</x:v>
      </x:c>
      <x:c r="C243" s="21" t="s">
        <x:v>1448</x:v>
      </x:c>
      <x:c r="D243" s="62"/>
      <x:c r="E243" s="21" t="s">
        <x:v>2657</x:v>
      </x:c>
      <x:c r="F243" s="21">
        <x:v>430</x:v>
      </x:c>
      <x:c r="G243" s="14"/>
      <x:c r="H243" s="21">
        <x:v>165</x:v>
      </x:c>
      <x:c r="I243" s="14"/>
      <x:c r="J243" s="14"/>
      <x:c r="K243" s="14" t="s">
        <x:v>2761</x:v>
      </x:c>
    </x:row>
    <x:row r="244" spans="1:11" customHeight="1">
      <x:c r="A244" s="21">
        <x:v>242</x:v>
      </x:c>
      <x:c r="B244" s="76" t="s">
        <x:v>2863</x:v>
      </x:c>
      <x:c r="C244" s="21" t="s">
        <x:v>1448</x:v>
      </x:c>
      <x:c r="D244" s="62"/>
      <x:c r="E244" s="21" t="s">
        <x:v>2657</x:v>
      </x:c>
      <x:c r="F244" s="21">
        <x:v>430</x:v>
      </x:c>
      <x:c r="G244" s="14"/>
      <x:c r="H244" s="21">
        <x:v>165</x:v>
      </x:c>
      <x:c r="I244" s="14" t="s">
        <x:v>2771</x:v>
      </x:c>
      <x:c r="J244" s="14" t="s">
        <x:v>429</x:v>
      </x:c>
      <x:c r="K244" s="14" t="s">
        <x:v>3321</x:v>
      </x:c>
    </x:row>
    <x:row r="245" spans="1:11" customHeight="1">
      <x:c r="A245" s="21">
        <x:v>243</x:v>
      </x:c>
      <x:c r="B245" s="76" t="s">
        <x:v>741</x:v>
      </x:c>
      <x:c r="C245" s="21" t="s">
        <x:v>1448</x:v>
      </x:c>
      <x:c r="D245" s="62"/>
      <x:c r="E245" s="21" t="s">
        <x:v>2657</x:v>
      </x:c>
      <x:c r="F245" s="21">
        <x:v>430</x:v>
      </x:c>
      <x:c r="G245" s="14" t="s">
        <x:v>2612</x:v>
      </x:c>
      <x:c r="H245" s="21">
        <x:v>165</x:v>
      </x:c>
      <x:c r="I245" s="14"/>
      <x:c r="J245" s="14"/>
      <x:c r="K245" s="14" t="s">
        <x:v>2612</x:v>
      </x:c>
    </x:row>
    <x:row r="246" spans="1:11" customHeight="1">
      <x:c r="A246" s="21">
        <x:v>244</x:v>
      </x:c>
      <x:c r="B246" s="76" t="s">
        <x:v>2616</x:v>
      </x:c>
      <x:c r="C246" s="21" t="s">
        <x:v>1448</x:v>
      </x:c>
      <x:c r="D246" s="62"/>
      <x:c r="E246" s="21" t="s">
        <x:v>2657</x:v>
      </x:c>
      <x:c r="F246" s="21">
        <x:v>430</x:v>
      </x:c>
      <x:c r="G246" s="14"/>
      <x:c r="H246" s="21">
        <x:v>165</x:v>
      </x:c>
      <x:c r="I246" s="14"/>
      <x:c r="J246" s="14" t="s">
        <x:v>2013</x:v>
      </x:c>
      <x:c r="K246" s="14" t="s">
        <x:v>2772</x:v>
      </x:c>
    </x:row>
    <x:row r="247" spans="1:11" customHeight="1">
      <x:c r="A247" s="21">
        <x:v>245</x:v>
      </x:c>
      <x:c r="B247" s="76" t="s">
        <x:v>1080</x:v>
      </x:c>
      <x:c r="C247" s="21" t="s">
        <x:v>1448</x:v>
      </x:c>
      <x:c r="D247" s="62"/>
      <x:c r="E247" s="21" t="s">
        <x:v>2657</x:v>
      </x:c>
      <x:c r="F247" s="21">
        <x:v>430</x:v>
      </x:c>
      <x:c r="G247" s="14"/>
      <x:c r="H247" s="21">
        <x:v>165</x:v>
      </x:c>
      <x:c r="I247" s="14"/>
      <x:c r="J247" s="14"/>
      <x:c r="K247" s="14" t="s">
        <x:v>2761</x:v>
      </x:c>
    </x:row>
    <x:row r="248" spans="1:11" customHeight="1">
      <x:c r="A248" s="21">
        <x:v>246</x:v>
      </x:c>
      <x:c r="B248" s="76" t="s">
        <x:v>801</x:v>
      </x:c>
      <x:c r="C248" s="21" t="s">
        <x:v>1448</x:v>
      </x:c>
      <x:c r="D248" s="62"/>
      <x:c r="E248" s="21" t="s">
        <x:v>2657</x:v>
      </x:c>
      <x:c r="F248" s="21">
        <x:v>430</x:v>
      </x:c>
      <x:c r="G248" s="14"/>
      <x:c r="H248" s="21">
        <x:v>165</x:v>
      </x:c>
      <x:c r="I248" s="14"/>
      <x:c r="J248" s="14"/>
      <x:c r="K248" s="14"/>
    </x:row>
    <x:row r="249" spans="1:11" customHeight="1">
      <x:c r="A249" s="21">
        <x:v>247</x:v>
      </x:c>
      <x:c r="B249" s="76" t="s">
        <x:v>544</x:v>
      </x:c>
      <x:c r="C249" s="21" t="s">
        <x:v>1448</x:v>
      </x:c>
      <x:c r="D249" s="62"/>
      <x:c r="E249" s="21" t="s">
        <x:v>2657</x:v>
      </x:c>
      <x:c r="F249" s="21">
        <x:v>430</x:v>
      </x:c>
      <x:c r="G249" s="14"/>
      <x:c r="H249" s="21">
        <x:v>165</x:v>
      </x:c>
      <x:c r="I249" s="14"/>
      <x:c r="J249" s="14"/>
      <x:c r="K249" s="14"/>
    </x:row>
    <x:row r="250" spans="1:11" customHeight="1">
      <x:c r="A250" s="21">
        <x:v>248</x:v>
      </x:c>
      <x:c r="B250" s="76" t="s">
        <x:v>2611</x:v>
      </x:c>
      <x:c r="C250" s="21" t="s">
        <x:v>1448</x:v>
      </x:c>
      <x:c r="D250" s="62"/>
      <x:c r="E250" s="21" t="s">
        <x:v>2657</x:v>
      </x:c>
      <x:c r="F250" s="21">
        <x:v>430</x:v>
      </x:c>
      <x:c r="G250" s="14"/>
      <x:c r="H250" s="21">
        <x:v>165</x:v>
      </x:c>
      <x:c r="I250" s="14"/>
      <x:c r="J250" s="14"/>
      <x:c r="K250" s="14"/>
    </x:row>
    <x:row r="251" spans="1:11" customHeight="1">
      <x:c r="A251" s="21">
        <x:v>249</x:v>
      </x:c>
      <x:c r="B251" s="76" t="s">
        <x:v>2295</x:v>
      </x:c>
      <x:c r="C251" s="21" t="s">
        <x:v>1448</x:v>
      </x:c>
      <x:c r="D251" s="62"/>
      <x:c r="E251" s="21" t="s">
        <x:v>2657</x:v>
      </x:c>
      <x:c r="F251" s="21">
        <x:v>470</x:v>
      </x:c>
      <x:c r="G251" s="14"/>
      <x:c r="H251" s="21">
        <x:v>165</x:v>
      </x:c>
      <x:c r="I251" s="14"/>
      <x:c r="J251" s="14" t="s">
        <x:v>3254</x:v>
      </x:c>
      <x:c r="K251" s="14" t="s">
        <x:v>2509</x:v>
      </x:c>
    </x:row>
    <x:row r="252" spans="1:11" customHeight="1">
      <x:c r="A252" s="21">
        <x:v>250</x:v>
      </x:c>
      <x:c r="B252" s="76" t="s">
        <x:v>1328</x:v>
      </x:c>
      <x:c r="C252" s="21" t="s">
        <x:v>1448</x:v>
      </x:c>
      <x:c r="D252" s="62"/>
      <x:c r="E252" s="21" t="s">
        <x:v>2657</x:v>
      </x:c>
      <x:c r="F252" s="21">
        <x:v>470</x:v>
      </x:c>
      <x:c r="G252" s="14"/>
      <x:c r="H252" s="21">
        <x:v>165</x:v>
      </x:c>
      <x:c r="I252" s="14"/>
      <x:c r="J252" s="14" t="s">
        <x:v>1610</x:v>
      </x:c>
      <x:c r="K252" s="14" t="s">
        <x:v>1257</x:v>
      </x:c>
    </x:row>
    <x:row r="253" spans="1:11" customHeight="1">
      <x:c r="A253" s="21">
        <x:v>251</x:v>
      </x:c>
      <x:c r="B253" s="76" t="s">
        <x:v>216</x:v>
      </x:c>
      <x:c r="C253" s="21" t="s">
        <x:v>1448</x:v>
      </x:c>
      <x:c r="D253" s="62"/>
      <x:c r="E253" s="21" t="s">
        <x:v>2657</x:v>
      </x:c>
      <x:c r="F253" s="21">
        <x:v>470</x:v>
      </x:c>
      <x:c r="G253" s="14"/>
      <x:c r="H253" s="21">
        <x:v>180</x:v>
      </x:c>
      <x:c r="I253" s="14" t="s">
        <x:v>2864</x:v>
      </x:c>
      <x:c r="J253" s="14"/>
      <x:c r="K253" s="14" t="s">
        <x:v>1251</x:v>
      </x:c>
    </x:row>
    <x:row r="254" spans="1:11" customHeight="1">
      <x:c r="A254" s="21">
        <x:v>252</x:v>
      </x:c>
      <x:c r="B254" s="76" t="s">
        <x:v>234</x:v>
      </x:c>
      <x:c r="C254" s="21" t="s">
        <x:v>1448</x:v>
      </x:c>
      <x:c r="D254" s="62"/>
      <x:c r="E254" s="21" t="s">
        <x:v>2657</x:v>
      </x:c>
      <x:c r="F254" s="21">
        <x:v>470</x:v>
      </x:c>
      <x:c r="G254" s="14"/>
      <x:c r="H254" s="21">
        <x:v>180</x:v>
      </x:c>
      <x:c r="I254" s="14"/>
      <x:c r="J254" s="14"/>
      <x:c r="K254" s="14" t="s">
        <x:v>2761</x:v>
      </x:c>
    </x:row>
    <x:row r="255" spans="1:11" customHeight="1">
      <x:c r="A255" s="21">
        <x:v>253</x:v>
      </x:c>
      <x:c r="B255" s="76" t="s">
        <x:v>2307</x:v>
      </x:c>
      <x:c r="C255" s="21" t="s">
        <x:v>1448</x:v>
      </x:c>
      <x:c r="D255" s="62"/>
      <x:c r="E255" s="21" t="s">
        <x:v>2657</x:v>
      </x:c>
      <x:c r="F255" s="21">
        <x:v>470</x:v>
      </x:c>
      <x:c r="G255" s="14"/>
      <x:c r="H255" s="21">
        <x:v>180</x:v>
      </x:c>
      <x:c r="I255" s="14"/>
      <x:c r="J255" s="14"/>
      <x:c r="K255" s="14"/>
    </x:row>
    <x:row r="256" spans="1:11" customHeight="1">
      <x:c r="A256" s="21">
        <x:v>254</x:v>
      </x:c>
      <x:c r="B256" s="76" t="s">
        <x:v>3119</x:v>
      </x:c>
      <x:c r="C256" s="21" t="s">
        <x:v>1448</x:v>
      </x:c>
      <x:c r="D256" s="62"/>
      <x:c r="E256" s="21" t="s">
        <x:v>2657</x:v>
      </x:c>
      <x:c r="F256" s="21">
        <x:v>470</x:v>
      </x:c>
      <x:c r="G256" s="14"/>
      <x:c r="H256" s="21">
        <x:v>180</x:v>
      </x:c>
      <x:c r="I256" s="14"/>
      <x:c r="J256" s="14"/>
      <x:c r="K256" s="14"/>
    </x:row>
    <x:row r="257" spans="1:11" customHeight="1">
      <x:c r="A257" s="21">
        <x:v>255</x:v>
      </x:c>
      <x:c r="B257" s="76" t="s">
        <x:v>854</x:v>
      </x:c>
      <x:c r="C257" s="21" t="s">
        <x:v>1448</x:v>
      </x:c>
      <x:c r="D257" s="62"/>
      <x:c r="E257" s="21" t="s">
        <x:v>2657</x:v>
      </x:c>
      <x:c r="F257" s="21">
        <x:v>470</x:v>
      </x:c>
      <x:c r="G257" s="14"/>
      <x:c r="H257" s="21">
        <x:v>180</x:v>
      </x:c>
      <x:c r="I257" s="14"/>
      <x:c r="J257" s="14"/>
      <x:c r="K257" s="14"/>
    </x:row>
    <x:row r="258" spans="1:11" customHeight="1">
      <x:c r="A258" s="21">
        <x:v>256</x:v>
      </x:c>
      <x:c r="B258" s="76" t="s">
        <x:v>2773</x:v>
      </x:c>
      <x:c r="C258" s="21" t="s">
        <x:v>1448</x:v>
      </x:c>
      <x:c r="D258" s="62"/>
      <x:c r="E258" s="21" t="s">
        <x:v>2609</x:v>
      </x:c>
      <x:c r="F258" s="21">
        <x:v>470</x:v>
      </x:c>
      <x:c r="G258" s="14"/>
      <x:c r="H258" s="21">
        <x:v>180</x:v>
      </x:c>
      <x:c r="I258" s="14"/>
      <x:c r="J258" s="14"/>
      <x:c r="K258" s="14" t="s">
        <x:v>1468</x:v>
      </x:c>
    </x:row>
    <x:row r="259" spans="1:11" customHeight="1">
      <x:c r="A259" s="21">
        <x:v>257</x:v>
      </x:c>
      <x:c r="B259" s="76" t="s">
        <x:v>2613</x:v>
      </x:c>
      <x:c r="C259" s="21" t="s">
        <x:v>1448</x:v>
      </x:c>
      <x:c r="D259" s="62"/>
      <x:c r="E259" s="21" t="s">
        <x:v>2609</x:v>
      </x:c>
      <x:c r="F259" s="21">
        <x:v>470</x:v>
      </x:c>
      <x:c r="G259" s="14"/>
      <x:c r="H259" s="21">
        <x:v>180</x:v>
      </x:c>
      <x:c r="I259" s="14"/>
      <x:c r="J259" s="14"/>
      <x:c r="K259" s="14"/>
    </x:row>
    <x:row r="260" spans="1:11" customHeight="1">
      <x:c r="A260" s="67">
        <x:v>258</x:v>
      </x:c>
      <x:c r="B260" s="153" t="s">
        <x:v>2865</x:v>
      </x:c>
      <x:c r="C260" s="67" t="s">
        <x:v>1448</x:v>
      </x:c>
      <x:c r="D260" s="62"/>
      <x:c r="E260" s="67" t="s">
        <x:v>2663</x:v>
      </x:c>
      <x:c r="F260" s="67">
        <x:v>470</x:v>
      </x:c>
      <x:c r="G260" s="68"/>
      <x:c r="H260" s="67">
        <x:v>180</x:v>
      </x:c>
      <x:c r="I260" s="68"/>
      <x:c r="J260" s="68"/>
      <x:c r="K260" s="68" t="s">
        <x:v>2841</x:v>
      </x:c>
    </x:row>
    <x:row r="261" spans="1:11" customHeight="1">
      <x:c r="A261" s="21">
        <x:v>259</x:v>
      </x:c>
      <x:c r="B261" s="76" t="s">
        <x:v>2290</x:v>
      </x:c>
      <x:c r="C261" s="21" t="s">
        <x:v>1448</x:v>
      </x:c>
      <x:c r="D261" s="62"/>
      <x:c r="E261" s="21" t="s">
        <x:v>2609</x:v>
      </x:c>
      <x:c r="F261" s="21">
        <x:v>470</x:v>
      </x:c>
      <x:c r="G261" s="14"/>
      <x:c r="H261" s="21">
        <x:v>180</x:v>
      </x:c>
      <x:c r="I261" s="14"/>
      <x:c r="J261" s="14"/>
      <x:c r="K261" s="14" t="s">
        <x:v>1468</x:v>
      </x:c>
    </x:row>
    <x:row r="262" spans="1:11" customHeight="1">
      <x:c r="A262" s="21">
        <x:v>260</x:v>
      </x:c>
      <x:c r="B262" s="76" t="s">
        <x:v>3596</x:v>
      </x:c>
      <x:c r="C262" s="21" t="s">
        <x:v>1448</x:v>
      </x:c>
      <x:c r="D262" s="62"/>
      <x:c r="E262" s="21" t="s">
        <x:v>2609</x:v>
      </x:c>
      <x:c r="F262" s="21">
        <x:v>470</x:v>
      </x:c>
      <x:c r="G262" s="14"/>
      <x:c r="H262" s="21">
        <x:v>180</x:v>
      </x:c>
      <x:c r="I262" s="14"/>
      <x:c r="J262" s="14"/>
      <x:c r="K262" s="14"/>
    </x:row>
    <x:row r="263" spans="1:11" customHeight="1">
      <x:c r="A263" s="21">
        <x:v>261</x:v>
      </x:c>
      <x:c r="B263" s="76" t="s">
        <x:v>2287</x:v>
      </x:c>
      <x:c r="C263" s="21" t="s">
        <x:v>1448</x:v>
      </x:c>
      <x:c r="D263" s="62"/>
      <x:c r="E263" s="21" t="s">
        <x:v>2609</x:v>
      </x:c>
      <x:c r="F263" s="21">
        <x:v>470</x:v>
      </x:c>
      <x:c r="G263" s="14"/>
      <x:c r="H263" s="21">
        <x:v>180</x:v>
      </x:c>
      <x:c r="I263" s="14"/>
      <x:c r="J263" s="14"/>
      <x:c r="K263" s="14"/>
    </x:row>
    <x:row r="264" spans="1:11" customHeight="1">
      <x:c r="A264" s="21">
        <x:v>262</x:v>
      </x:c>
      <x:c r="B264" s="76" t="s">
        <x:v>1093</x:v>
      </x:c>
      <x:c r="C264" s="21" t="s">
        <x:v>1448</x:v>
      </x:c>
      <x:c r="D264" s="62"/>
      <x:c r="E264" s="21" t="s">
        <x:v>2663</x:v>
      </x:c>
      <x:c r="F264" s="21">
        <x:v>470</x:v>
      </x:c>
      <x:c r="G264" s="14"/>
      <x:c r="H264" s="21">
        <x:v>180</x:v>
      </x:c>
      <x:c r="I264" s="14"/>
      <x:c r="J264" s="14"/>
      <x:c r="K264" s="14" t="s">
        <x:v>2841</x:v>
      </x:c>
    </x:row>
    <x:row r="265" spans="1:11" customHeight="1">
      <x:c r="A265" s="21">
        <x:v>263</x:v>
      </x:c>
      <x:c r="B265" s="76" t="s">
        <x:v>3162</x:v>
      </x:c>
      <x:c r="C265" s="21" t="s">
        <x:v>1448</x:v>
      </x:c>
      <x:c r="D265" s="62"/>
      <x:c r="E265" s="21" t="s">
        <x:v>2609</x:v>
      </x:c>
      <x:c r="F265" s="21">
        <x:v>470</x:v>
      </x:c>
      <x:c r="G265" s="14"/>
      <x:c r="H265" s="21">
        <x:v>180</x:v>
      </x:c>
      <x:c r="I265" s="14"/>
      <x:c r="J265" s="14"/>
      <x:c r="K265" s="14" t="s">
        <x:v>1468</x:v>
      </x:c>
    </x:row>
    <x:row r="266" spans="1:11" customHeight="1">
      <x:c r="A266" s="21">
        <x:v>264</x:v>
      </x:c>
      <x:c r="B266" s="76" t="s">
        <x:v>2866</x:v>
      </x:c>
      <x:c r="C266" s="21" t="s">
        <x:v>1448</x:v>
      </x:c>
      <x:c r="D266" s="62"/>
      <x:c r="E266" s="21" t="s">
        <x:v>2663</x:v>
      </x:c>
      <x:c r="F266" s="21">
        <x:v>470</x:v>
      </x:c>
      <x:c r="G266" s="14"/>
      <x:c r="H266" s="21">
        <x:v>180</x:v>
      </x:c>
      <x:c r="I266" s="14"/>
      <x:c r="J266" s="14"/>
      <x:c r="K266" s="14" t="s">
        <x:v>2841</x:v>
      </x:c>
    </x:row>
    <x:row r="267" spans="1:11" customHeight="1">
      <x:c r="A267" s="21">
        <x:v>265</x:v>
      </x:c>
      <x:c r="B267" s="76" t="s">
        <x:v>1843</x:v>
      </x:c>
      <x:c r="C267" s="21" t="s">
        <x:v>1448</x:v>
      </x:c>
      <x:c r="D267" s="62"/>
      <x:c r="E267" s="21" t="s">
        <x:v>2609</x:v>
      </x:c>
      <x:c r="F267" s="21">
        <x:v>470</x:v>
      </x:c>
      <x:c r="G267" s="14"/>
      <x:c r="H267" s="21">
        <x:v>180</x:v>
      </x:c>
      <x:c r="I267" s="14"/>
      <x:c r="J267" s="14"/>
      <x:c r="K267" s="14" t="s">
        <x:v>909</x:v>
      </x:c>
    </x:row>
    <x:row r="268" spans="1:11" customHeight="1">
      <x:c r="A268" s="21">
        <x:v>266</x:v>
      </x:c>
      <x:c r="B268" s="76" t="s">
        <x:v>923</x:v>
      </x:c>
      <x:c r="C268" s="21" t="s">
        <x:v>1448</x:v>
      </x:c>
      <x:c r="D268" s="62"/>
      <x:c r="E268" s="21" t="s">
        <x:v>2609</x:v>
      </x:c>
      <x:c r="F268" s="21">
        <x:v>470</x:v>
      </x:c>
      <x:c r="G268" s="14"/>
      <x:c r="H268" s="21">
        <x:v>180</x:v>
      </x:c>
      <x:c r="I268" s="14"/>
      <x:c r="J268" s="14"/>
      <x:c r="K268" s="14"/>
    </x:row>
    <x:row r="269" spans="1:11" customHeight="1">
      <x:c r="A269" s="21">
        <x:v>267</x:v>
      </x:c>
      <x:c r="B269" s="76" t="s">
        <x:v>1484</x:v>
      </x:c>
      <x:c r="C269" s="21" t="s">
        <x:v>1448</x:v>
      </x:c>
      <x:c r="D269" s="62"/>
      <x:c r="E269" s="21" t="s">
        <x:v>2609</x:v>
      </x:c>
      <x:c r="F269" s="21">
        <x:v>470</x:v>
      </x:c>
      <x:c r="G269" s="14"/>
      <x:c r="H269" s="21">
        <x:v>180</x:v>
      </x:c>
      <x:c r="I269" s="14"/>
      <x:c r="J269" s="14"/>
      <x:c r="K269" s="14"/>
    </x:row>
    <x:row r="270" spans="1:11" customHeight="1">
      <x:c r="A270" s="21">
        <x:v>268</x:v>
      </x:c>
      <x:c r="B270" s="76" t="s">
        <x:v>2603</x:v>
      </x:c>
      <x:c r="C270" s="21" t="s">
        <x:v>1448</x:v>
      </x:c>
      <x:c r="D270" s="62"/>
      <x:c r="E270" s="21" t="s">
        <x:v>2609</x:v>
      </x:c>
      <x:c r="F270" s="21">
        <x:v>470</x:v>
      </x:c>
      <x:c r="G270" s="14"/>
      <x:c r="H270" s="21">
        <x:v>180</x:v>
      </x:c>
      <x:c r="I270" s="14"/>
      <x:c r="J270" s="14"/>
      <x:c r="K270" s="14"/>
    </x:row>
    <x:row r="271" spans="1:11" customHeight="1">
      <x:c r="A271" s="21">
        <x:v>269</x:v>
      </x:c>
      <x:c r="B271" s="76" t="s">
        <x:v>2862</x:v>
      </x:c>
      <x:c r="C271" s="21" t="s">
        <x:v>1448</x:v>
      </x:c>
      <x:c r="D271" s="62"/>
      <x:c r="E271" s="21" t="s">
        <x:v>2609</x:v>
      </x:c>
      <x:c r="F271" s="21">
        <x:v>470</x:v>
      </x:c>
      <x:c r="G271" s="14"/>
      <x:c r="H271" s="21">
        <x:v>180</x:v>
      </x:c>
      <x:c r="I271" s="14"/>
      <x:c r="J271" s="14"/>
      <x:c r="K271" s="14"/>
    </x:row>
    <x:row r="272" spans="1:11" customHeight="1">
      <x:c r="A272" s="21">
        <x:v>270</x:v>
      </x:c>
      <x:c r="B272" s="76" t="s">
        <x:v>3325</x:v>
      </x:c>
      <x:c r="C272" s="21" t="s">
        <x:v>1448</x:v>
      </x:c>
      <x:c r="D272" s="62"/>
      <x:c r="E272" s="21" t="s">
        <x:v>2663</x:v>
      </x:c>
      <x:c r="F272" s="21">
        <x:v>470</x:v>
      </x:c>
      <x:c r="G272" s="14"/>
      <x:c r="H272" s="21">
        <x:v>180</x:v>
      </x:c>
      <x:c r="I272" s="14" t="s">
        <x:v>2229</x:v>
      </x:c>
      <x:c r="J272" s="14" t="s">
        <x:v>243</x:v>
      </x:c>
      <x:c r="K272" s="14" t="s">
        <x:v>1485</x:v>
      </x:c>
    </x:row>
    <x:row r="273" spans="1:11" customHeight="1">
      <x:c r="A273" s="21">
        <x:v>271</x:v>
      </x:c>
      <x:c r="B273" s="76" t="s">
        <x:v>3324</x:v>
      </x:c>
      <x:c r="C273" s="21" t="s">
        <x:v>1448</x:v>
      </x:c>
      <x:c r="D273" s="62"/>
      <x:c r="E273" s="21" t="s">
        <x:v>2609</x:v>
      </x:c>
      <x:c r="F273" s="21">
        <x:v>470</x:v>
      </x:c>
      <x:c r="G273" s="14"/>
      <x:c r="H273" s="21">
        <x:v>180</x:v>
      </x:c>
      <x:c r="I273" s="14"/>
      <x:c r="J273" s="14"/>
      <x:c r="K273" s="14" t="s">
        <x:v>1468</x:v>
      </x:c>
    </x:row>
    <x:row r="274" spans="1:11" customHeight="1">
      <x:c r="A274" s="21">
        <x:v>272</x:v>
      </x:c>
      <x:c r="B274" s="76" t="s">
        <x:v>2614</x:v>
      </x:c>
      <x:c r="C274" s="21" t="s">
        <x:v>1448</x:v>
      </x:c>
      <x:c r="D274" s="62"/>
      <x:c r="E274" s="21" t="s">
        <x:v>2609</x:v>
      </x:c>
      <x:c r="F274" s="21">
        <x:v>470</x:v>
      </x:c>
      <x:c r="G274" s="14"/>
      <x:c r="H274" s="21">
        <x:v>180</x:v>
      </x:c>
      <x:c r="I274" s="14"/>
      <x:c r="J274" s="14"/>
      <x:c r="K274" s="14"/>
    </x:row>
    <x:row r="275" spans="1:11" customHeight="1">
      <x:c r="A275" s="21">
        <x:v>273</x:v>
      </x:c>
      <x:c r="B275" s="76" t="s">
        <x:v>2774</x:v>
      </x:c>
      <x:c r="C275" s="21" t="s">
        <x:v>1448</x:v>
      </x:c>
      <x:c r="D275" s="62"/>
      <x:c r="E275" s="21" t="s">
        <x:v>2609</x:v>
      </x:c>
      <x:c r="F275" s="21">
        <x:v>470</x:v>
      </x:c>
      <x:c r="G275" s="14"/>
      <x:c r="H275" s="21">
        <x:v>180</x:v>
      </x:c>
      <x:c r="I275" s="14"/>
      <x:c r="J275" s="14"/>
      <x:c r="K275" s="14"/>
    </x:row>
    <x:row r="276" spans="1:11" customHeight="1">
      <x:c r="A276" s="21">
        <x:v>274</x:v>
      </x:c>
      <x:c r="B276" s="76" t="s">
        <x:v>1277</x:v>
      </x:c>
      <x:c r="C276" s="21" t="s">
        <x:v>1448</x:v>
      </x:c>
      <x:c r="D276" s="62"/>
      <x:c r="E276" s="21" t="s">
        <x:v>2609</x:v>
      </x:c>
      <x:c r="F276" s="21">
        <x:v>470</x:v>
      </x:c>
      <x:c r="G276" s="14"/>
      <x:c r="H276" s="21">
        <x:v>180</x:v>
      </x:c>
      <x:c r="I276" s="14"/>
      <x:c r="J276" s="14"/>
      <x:c r="K276" s="14"/>
    </x:row>
    <x:row r="277" spans="1:11" customHeight="1">
      <x:c r="A277" s="21">
        <x:v>275</x:v>
      </x:c>
      <x:c r="B277" s="76" t="s">
        <x:v>1157</x:v>
      </x:c>
      <x:c r="C277" s="21" t="s">
        <x:v>1448</x:v>
      </x:c>
      <x:c r="D277" s="62"/>
      <x:c r="E277" s="21" t="s">
        <x:v>2609</x:v>
      </x:c>
      <x:c r="F277" s="21">
        <x:v>470</x:v>
      </x:c>
      <x:c r="G277" s="14"/>
      <x:c r="H277" s="21">
        <x:v>180</x:v>
      </x:c>
      <x:c r="I277" s="14"/>
      <x:c r="J277" s="14"/>
      <x:c r="K277" s="14"/>
    </x:row>
    <x:row r="278" spans="1:11" customHeight="1">
      <x:c r="A278" s="21">
        <x:v>276</x:v>
      </x:c>
      <x:c r="B278" s="76" t="s">
        <x:v>1792</x:v>
      </x:c>
      <x:c r="C278" s="21" t="s">
        <x:v>1448</x:v>
      </x:c>
      <x:c r="D278" s="62"/>
      <x:c r="E278" s="21" t="s">
        <x:v>2609</x:v>
      </x:c>
      <x:c r="F278" s="21">
        <x:v>470</x:v>
      </x:c>
      <x:c r="G278" s="14"/>
      <x:c r="H278" s="21">
        <x:v>180</x:v>
      </x:c>
      <x:c r="I278" s="14"/>
      <x:c r="J278" s="14"/>
      <x:c r="K278" s="14"/>
    </x:row>
    <x:row r="279" spans="1:11" customHeight="1">
      <x:c r="A279" s="21">
        <x:v>277</x:v>
      </x:c>
      <x:c r="B279" s="76" t="s">
        <x:v>1168</x:v>
      </x:c>
      <x:c r="C279" s="21" t="s">
        <x:v>1448</x:v>
      </x:c>
      <x:c r="D279" s="62"/>
      <x:c r="E279" s="21" t="s">
        <x:v>2609</x:v>
      </x:c>
      <x:c r="F279" s="21">
        <x:v>470</x:v>
      </x:c>
      <x:c r="G279" s="14"/>
      <x:c r="H279" s="21">
        <x:v>180</x:v>
      </x:c>
      <x:c r="I279" s="14"/>
      <x:c r="J279" s="14"/>
      <x:c r="K279" s="14"/>
    </x:row>
    <x:row r="280" spans="1:11" customHeight="1">
      <x:c r="A280" s="21">
        <x:v>278</x:v>
      </x:c>
      <x:c r="B280" s="76" t="s">
        <x:v>2626</x:v>
      </x:c>
      <x:c r="C280" s="21" t="s">
        <x:v>1448</x:v>
      </x:c>
      <x:c r="D280" s="62"/>
      <x:c r="E280" s="21" t="s">
        <x:v>2609</x:v>
      </x:c>
      <x:c r="F280" s="21">
        <x:v>470</x:v>
      </x:c>
      <x:c r="G280" s="14"/>
      <x:c r="H280" s="21">
        <x:v>180</x:v>
      </x:c>
      <x:c r="I280" s="14"/>
      <x:c r="J280" s="14"/>
      <x:c r="K280" s="14"/>
    </x:row>
    <x:row r="281" spans="1:11" customHeight="1">
      <x:c r="A281" s="21">
        <x:v>279</x:v>
      </x:c>
      <x:c r="B281" s="76" t="s">
        <x:v>3465</x:v>
      </x:c>
      <x:c r="C281" s="21" t="s">
        <x:v>1448</x:v>
      </x:c>
      <x:c r="D281" s="62"/>
      <x:c r="E281" s="21" t="s">
        <x:v>2609</x:v>
      </x:c>
      <x:c r="F281" s="21">
        <x:v>470</x:v>
      </x:c>
      <x:c r="G281" s="14"/>
      <x:c r="H281" s="21">
        <x:v>180</x:v>
      </x:c>
      <x:c r="I281" s="14"/>
      <x:c r="J281" s="14"/>
      <x:c r="K281" s="14"/>
    </x:row>
    <x:row r="282" spans="1:11" customHeight="1">
      <x:c r="A282" s="21">
        <x:v>280</x:v>
      </x:c>
      <x:c r="B282" s="76" t="s">
        <x:v>922</x:v>
      </x:c>
      <x:c r="C282" s="21" t="s">
        <x:v>1448</x:v>
      </x:c>
      <x:c r="D282" s="62"/>
      <x:c r="E282" s="21" t="s">
        <x:v>2609</x:v>
      </x:c>
      <x:c r="F282" s="21">
        <x:v>470</x:v>
      </x:c>
      <x:c r="G282" s="14"/>
      <x:c r="H282" s="21">
        <x:v>180</x:v>
      </x:c>
      <x:c r="I282" s="14"/>
      <x:c r="J282" s="14"/>
      <x:c r="K282" s="14"/>
    </x:row>
    <x:row r="283" spans="1:11" customHeight="1">
      <x:c r="A283" s="21">
        <x:v>281</x:v>
      </x:c>
      <x:c r="B283" s="76" t="s">
        <x:v>3326</x:v>
      </x:c>
      <x:c r="C283" s="21" t="s">
        <x:v>1448</x:v>
      </x:c>
      <x:c r="D283" s="62"/>
      <x:c r="E283" s="21" t="s">
        <x:v>2609</x:v>
      </x:c>
      <x:c r="F283" s="21">
        <x:v>470</x:v>
      </x:c>
      <x:c r="G283" s="14"/>
      <x:c r="H283" s="21">
        <x:v>180</x:v>
      </x:c>
      <x:c r="I283" s="14"/>
      <x:c r="J283" s="14"/>
      <x:c r="K283" s="14"/>
    </x:row>
    <x:row r="284" spans="1:11" customHeight="1">
      <x:c r="A284" s="21">
        <x:v>282</x:v>
      </x:c>
      <x:c r="B284" s="76" t="s">
        <x:v>2625</x:v>
      </x:c>
      <x:c r="C284" s="21" t="s">
        <x:v>1448</x:v>
      </x:c>
      <x:c r="D284" s="62"/>
      <x:c r="E284" s="21" t="s">
        <x:v>2609</x:v>
      </x:c>
      <x:c r="F284" s="21">
        <x:v>470</x:v>
      </x:c>
      <x:c r="G284" s="14"/>
      <x:c r="H284" s="21">
        <x:v>180</x:v>
      </x:c>
      <x:c r="I284" s="14"/>
      <x:c r="J284" s="14"/>
      <x:c r="K284" s="14"/>
    </x:row>
    <x:row r="285" spans="1:11" customHeight="1">
      <x:c r="A285" s="21">
        <x:v>283</x:v>
      </x:c>
      <x:c r="B285" s="76" t="s">
        <x:v>3180</x:v>
      </x:c>
      <x:c r="C285" s="21" t="s">
        <x:v>1448</x:v>
      </x:c>
      <x:c r="D285" s="62"/>
      <x:c r="E285" s="21" t="s">
        <x:v>2669</x:v>
      </x:c>
      <x:c r="F285" s="21">
        <x:v>520</x:v>
      </x:c>
      <x:c r="G285" s="14"/>
      <x:c r="H285" s="21">
        <x:v>200</x:v>
      </x:c>
      <x:c r="I285" s="14"/>
      <x:c r="J285" s="14" t="s">
        <x:v>223</x:v>
      </x:c>
      <x:c r="K285" s="14" t="s">
        <x:v>1258</x:v>
      </x:c>
    </x:row>
    <x:row r="286" spans="1:11" customHeight="1">
      <x:c r="A286" s="21">
        <x:v>284</x:v>
      </x:c>
      <x:c r="B286" s="76" t="s">
        <x:v>850</x:v>
      </x:c>
      <x:c r="C286" s="21" t="s">
        <x:v>1448</x:v>
      </x:c>
      <x:c r="D286" s="62"/>
      <x:c r="E286" s="21" t="s">
        <x:v>2657</x:v>
      </x:c>
      <x:c r="F286" s="21">
        <x:v>520</x:v>
      </x:c>
      <x:c r="G286" s="14"/>
      <x:c r="H286" s="21">
        <x:v>200</x:v>
      </x:c>
      <x:c r="I286" s="14"/>
      <x:c r="J286" s="14"/>
      <x:c r="K286" s="14" t="s">
        <x:v>2761</x:v>
      </x:c>
    </x:row>
    <x:row r="287" spans="1:11" customHeight="1">
      <x:c r="A287" s="21">
        <x:v>285</x:v>
      </x:c>
      <x:c r="B287" s="76" t="s">
        <x:v>791</x:v>
      </x:c>
      <x:c r="C287" s="21" t="s">
        <x:v>1448</x:v>
      </x:c>
      <x:c r="D287" s="62"/>
      <x:c r="E287" s="21" t="s">
        <x:v>2657</x:v>
      </x:c>
      <x:c r="F287" s="21">
        <x:v>520</x:v>
      </x:c>
      <x:c r="G287" s="14"/>
      <x:c r="H287" s="21">
        <x:v>200</x:v>
      </x:c>
      <x:c r="I287" s="14"/>
      <x:c r="J287" s="14" t="s">
        <x:v>224</x:v>
      </x:c>
      <x:c r="K287" s="14" t="s">
        <x:v>2618</x:v>
      </x:c>
    </x:row>
    <x:row r="288" spans="1:11" customHeight="1">
      <x:c r="A288" s="21">
        <x:v>286</x:v>
      </x:c>
      <x:c r="B288" s="76" t="s">
        <x:v>1487</x:v>
      </x:c>
      <x:c r="C288" s="21" t="s">
        <x:v>1448</x:v>
      </x:c>
      <x:c r="D288" s="62"/>
      <x:c r="E288" s="21" t="s">
        <x:v>2657</x:v>
      </x:c>
      <x:c r="F288" s="21">
        <x:v>520</x:v>
      </x:c>
      <x:c r="G288" s="14"/>
      <x:c r="H288" s="21">
        <x:v>200</x:v>
      </x:c>
      <x:c r="I288" s="14"/>
      <x:c r="J288" s="14"/>
      <x:c r="K288" s="14" t="s">
        <x:v>2761</x:v>
      </x:c>
    </x:row>
    <x:row r="289" spans="1:11" customHeight="1">
      <x:c r="A289" s="21">
        <x:v>287</x:v>
      </x:c>
      <x:c r="B289" s="76" t="s">
        <x:v>3327</x:v>
      </x:c>
      <x:c r="C289" s="21" t="s">
        <x:v>1448</x:v>
      </x:c>
      <x:c r="D289" s="62"/>
      <x:c r="E289" s="21" t="s">
        <x:v>2657</x:v>
      </x:c>
      <x:c r="F289" s="21">
        <x:v>520</x:v>
      </x:c>
      <x:c r="G289" s="14"/>
      <x:c r="H289" s="21">
        <x:v>200</x:v>
      </x:c>
      <x:c r="I289" s="14"/>
      <x:c r="J289" s="14"/>
      <x:c r="K289" s="14"/>
    </x:row>
    <x:row r="290" spans="1:11" customHeight="1">
      <x:c r="A290" s="21">
        <x:v>288</x:v>
      </x:c>
      <x:c r="B290" s="76" t="s">
        <x:v>3123</x:v>
      </x:c>
      <x:c r="C290" s="21" t="s">
        <x:v>1448</x:v>
      </x:c>
      <x:c r="D290" s="62"/>
      <x:c r="E290" s="21" t="s">
        <x:v>2657</x:v>
      </x:c>
      <x:c r="F290" s="21">
        <x:v>560</x:v>
      </x:c>
      <x:c r="G290" s="14"/>
      <x:c r="H290" s="21">
        <x:v>220</x:v>
      </x:c>
      <x:c r="I290" s="14"/>
      <x:c r="J290" s="14" t="s">
        <x:v>244</x:v>
      </x:c>
      <x:c r="K290" s="14" t="s">
        <x:v>1254</x:v>
      </x:c>
    </x:row>
    <x:row r="291" spans="1:11" customHeight="1">
      <x:c r="A291" s="21">
        <x:v>289</x:v>
      </x:c>
      <x:c r="B291" s="76" t="s">
        <x:v>787</x:v>
      </x:c>
      <x:c r="C291" s="21" t="s">
        <x:v>1448</x:v>
      </x:c>
      <x:c r="D291" s="62"/>
      <x:c r="E291" s="21" t="s">
        <x:v>2657</x:v>
      </x:c>
      <x:c r="F291" s="21">
        <x:v>560</x:v>
      </x:c>
      <x:c r="G291" s="14"/>
      <x:c r="H291" s="21">
        <x:v>220</x:v>
      </x:c>
      <x:c r="I291" s="14"/>
      <x:c r="J291" s="14"/>
      <x:c r="K291" s="14" t="s">
        <x:v>2761</x:v>
      </x:c>
    </x:row>
    <x:row r="292" spans="1:11" customHeight="1">
      <x:c r="A292" s="21">
        <x:v>290</x:v>
      </x:c>
      <x:c r="B292" s="76" t="s">
        <x:v>3595</x:v>
      </x:c>
      <x:c r="C292" s="21" t="s">
        <x:v>1448</x:v>
      </x:c>
      <x:c r="D292" s="62"/>
      <x:c r="E292" s="21" t="s">
        <x:v>2609</x:v>
      </x:c>
      <x:c r="F292" s="21">
        <x:v>560</x:v>
      </x:c>
      <x:c r="G292" s="14"/>
      <x:c r="H292" s="21">
        <x:v>220</x:v>
      </x:c>
      <x:c r="I292" s="14"/>
      <x:c r="J292" s="14"/>
      <x:c r="K292" s="14" t="s">
        <x:v>1468</x:v>
      </x:c>
    </x:row>
    <x:row r="293" spans="1:11" customHeight="1">
      <x:c r="A293" s="21">
        <x:v>291</x:v>
      </x:c>
      <x:c r="B293" s="76" t="s">
        <x:v>789</x:v>
      </x:c>
      <x:c r="C293" s="21" t="s">
        <x:v>1448</x:v>
      </x:c>
      <x:c r="D293" s="62"/>
      <x:c r="E293" s="21" t="s">
        <x:v>2609</x:v>
      </x:c>
      <x:c r="F293" s="21">
        <x:v>560</x:v>
      </x:c>
      <x:c r="G293" s="14"/>
      <x:c r="H293" s="21">
        <x:v>220</x:v>
      </x:c>
      <x:c r="I293" s="14"/>
      <x:c r="J293" s="14"/>
      <x:c r="K293" s="14"/>
    </x:row>
    <x:row r="294" spans="1:11" customHeight="1">
      <x:c r="A294" s="21">
        <x:v>292</x:v>
      </x:c>
      <x:c r="B294" s="76" t="s">
        <x:v>3328</x:v>
      </x:c>
      <x:c r="C294" s="21" t="s">
        <x:v>1448</x:v>
      </x:c>
      <x:c r="D294" s="62"/>
      <x:c r="E294" s="21" t="s">
        <x:v>2609</x:v>
      </x:c>
      <x:c r="F294" s="21">
        <x:v>560</x:v>
      </x:c>
      <x:c r="G294" s="14"/>
      <x:c r="H294" s="21">
        <x:v>220</x:v>
      </x:c>
      <x:c r="I294" s="14"/>
      <x:c r="J294" s="14"/>
      <x:c r="K294" s="14"/>
    </x:row>
    <x:row r="295" spans="1:11" customHeight="1">
      <x:c r="A295" s="21">
        <x:v>293</x:v>
      </x:c>
      <x:c r="B295" s="76" t="s">
        <x:v>2233</x:v>
      </x:c>
      <x:c r="C295" s="21" t="s">
        <x:v>1448</x:v>
      </x:c>
      <x:c r="D295" s="62"/>
      <x:c r="E295" s="21" t="s">
        <x:v>2609</x:v>
      </x:c>
      <x:c r="F295" s="21">
        <x:v>560</x:v>
      </x:c>
      <x:c r="G295" s="14"/>
      <x:c r="H295" s="21">
        <x:v>220</x:v>
      </x:c>
      <x:c r="I295" s="14"/>
      <x:c r="J295" s="14"/>
      <x:c r="K295" s="14"/>
    </x:row>
    <x:row r="296" spans="1:11" customHeight="1">
      <x:c r="A296" s="21">
        <x:v>294</x:v>
      </x:c>
      <x:c r="B296" s="76" t="s">
        <x:v>3330</x:v>
      </x:c>
      <x:c r="C296" s="21" t="s">
        <x:v>1448</x:v>
      </x:c>
      <x:c r="D296" s="62"/>
      <x:c r="E296" s="21" t="s">
        <x:v>2609</x:v>
      </x:c>
      <x:c r="F296" s="21">
        <x:v>560</x:v>
      </x:c>
      <x:c r="G296" s="14"/>
      <x:c r="H296" s="21">
        <x:v>220</x:v>
      </x:c>
      <x:c r="I296" s="14"/>
      <x:c r="J296" s="14"/>
      <x:c r="K296" s="14"/>
    </x:row>
    <x:row r="297" spans="1:11" customHeight="1">
      <x:c r="A297" s="21">
        <x:v>295</x:v>
      </x:c>
      <x:c r="B297" s="76" t="s">
        <x:v>3329</x:v>
      </x:c>
      <x:c r="C297" s="21" t="s">
        <x:v>1448</x:v>
      </x:c>
      <x:c r="D297" s="62"/>
      <x:c r="E297" s="21" t="s">
        <x:v>2609</x:v>
      </x:c>
      <x:c r="F297" s="21">
        <x:v>560</x:v>
      </x:c>
      <x:c r="G297" s="14"/>
      <x:c r="H297" s="21">
        <x:v>220</x:v>
      </x:c>
      <x:c r="I297" s="14"/>
      <x:c r="J297" s="14"/>
      <x:c r="K297" s="14"/>
    </x:row>
    <x:row r="298" spans="1:11" customHeight="1">
      <x:c r="A298" s="21">
        <x:v>296</x:v>
      </x:c>
      <x:c r="B298" s="76" t="s">
        <x:v>1488</x:v>
      </x:c>
      <x:c r="C298" s="21" t="s">
        <x:v>1448</x:v>
      </x:c>
      <x:c r="D298" s="62"/>
      <x:c r="E298" s="21" t="s">
        <x:v>2609</x:v>
      </x:c>
      <x:c r="F298" s="21">
        <x:v>560</x:v>
      </x:c>
      <x:c r="G298" s="14"/>
      <x:c r="H298" s="21">
        <x:v>220</x:v>
      </x:c>
      <x:c r="I298" s="14"/>
      <x:c r="J298" s="14"/>
      <x:c r="K298" s="14"/>
    </x:row>
    <x:row r="299" spans="1:11" customHeight="1">
      <x:c r="A299" s="21">
        <x:v>297</x:v>
      </x:c>
      <x:c r="B299" s="76" t="s">
        <x:v>2276</x:v>
      </x:c>
      <x:c r="C299" s="21" t="s">
        <x:v>1448</x:v>
      </x:c>
      <x:c r="D299" s="62"/>
      <x:c r="E299" s="21" t="s">
        <x:v>2672</x:v>
      </x:c>
      <x:c r="F299" s="21">
        <x:v>560</x:v>
      </x:c>
      <x:c r="G299" s="14"/>
      <x:c r="H299" s="21">
        <x:v>220</x:v>
      </x:c>
      <x:c r="I299" s="14"/>
      <x:c r="J299" s="14"/>
      <x:c r="K299" s="14" t="s">
        <x:v>2615</x:v>
      </x:c>
    </x:row>
    <x:row r="300" spans="1:11" customHeight="1">
      <x:c r="A300" s="21">
        <x:v>298</x:v>
      </x:c>
      <x:c r="B300" s="76" t="s">
        <x:v>3331</x:v>
      </x:c>
      <x:c r="C300" s="21" t="s">
        <x:v>1448</x:v>
      </x:c>
      <x:c r="D300" s="62"/>
      <x:c r="E300" s="21" t="s">
        <x:v>2672</x:v>
      </x:c>
      <x:c r="F300" s="21">
        <x:v>560</x:v>
      </x:c>
      <x:c r="G300" s="14"/>
      <x:c r="H300" s="21">
        <x:v>220</x:v>
      </x:c>
      <x:c r="I300" s="14"/>
      <x:c r="J300" s="14"/>
      <x:c r="K300" s="14"/>
    </x:row>
    <x:row r="301" spans="1:11" customHeight="1">
      <x:c r="A301" s="21">
        <x:v>299</x:v>
      </x:c>
      <x:c r="B301" s="76" t="s">
        <x:v>1492</x:v>
      </x:c>
      <x:c r="C301" s="21" t="s">
        <x:v>1448</x:v>
      </x:c>
      <x:c r="D301" s="62"/>
      <x:c r="E301" s="21" t="s">
        <x:v>2672</x:v>
      </x:c>
      <x:c r="F301" s="21">
        <x:v>560</x:v>
      </x:c>
      <x:c r="G301" s="14"/>
      <x:c r="H301" s="21">
        <x:v>220</x:v>
      </x:c>
      <x:c r="I301" s="14"/>
      <x:c r="J301" s="14"/>
      <x:c r="K301" s="14"/>
    </x:row>
    <x:row r="302" spans="1:11" customHeight="1">
      <x:c r="A302" s="21">
        <x:v>300</x:v>
      </x:c>
      <x:c r="B302" s="76" t="s">
        <x:v>1491</x:v>
      </x:c>
      <x:c r="C302" s="21" t="s">
        <x:v>1448</x:v>
      </x:c>
      <x:c r="D302" s="62"/>
      <x:c r="E302" s="21" t="s">
        <x:v>2672</x:v>
      </x:c>
      <x:c r="F302" s="21">
        <x:v>560</x:v>
      </x:c>
      <x:c r="G302" s="14"/>
      <x:c r="H302" s="21">
        <x:v>220</x:v>
      </x:c>
      <x:c r="I302" s="14"/>
      <x:c r="J302" s="14"/>
      <x:c r="K302" s="14"/>
    </x:row>
    <x:row r="303" spans="1:11" customHeight="1">
      <x:c r="A303" s="21">
        <x:v>301</x:v>
      </x:c>
      <x:c r="B303" s="76" t="s">
        <x:v>2872</x:v>
      </x:c>
      <x:c r="C303" s="21" t="s">
        <x:v>1448</x:v>
      </x:c>
      <x:c r="D303" s="62"/>
      <x:c r="E303" s="21" t="s">
        <x:v>2672</x:v>
      </x:c>
      <x:c r="F303" s="21">
        <x:v>560</x:v>
      </x:c>
      <x:c r="G303" s="14"/>
      <x:c r="H303" s="21">
        <x:v>220</x:v>
      </x:c>
      <x:c r="I303" s="14"/>
      <x:c r="J303" s="14"/>
      <x:c r="K303" s="14"/>
    </x:row>
    <x:row r="304" spans="1:11" customHeight="1">
      <x:c r="A304" s="21">
        <x:v>302</x:v>
      </x:c>
      <x:c r="B304" s="76" t="s">
        <x:v>2871</x:v>
      </x:c>
      <x:c r="C304" s="21" t="s">
        <x:v>1448</x:v>
      </x:c>
      <x:c r="D304" s="62"/>
      <x:c r="E304" s="21" t="s">
        <x:v>2672</x:v>
      </x:c>
      <x:c r="F304" s="21">
        <x:v>560</x:v>
      </x:c>
      <x:c r="G304" s="14"/>
      <x:c r="H304" s="21">
        <x:v>220</x:v>
      </x:c>
      <x:c r="I304" s="14"/>
      <x:c r="J304" s="14"/>
      <x:c r="K304" s="14"/>
    </x:row>
    <x:row r="305" spans="1:11" customHeight="1">
      <x:c r="A305" s="21">
        <x:v>303</x:v>
      </x:c>
      <x:c r="B305" s="76" t="s">
        <x:v>1489</x:v>
      </x:c>
      <x:c r="C305" s="21" t="s">
        <x:v>1448</x:v>
      </x:c>
      <x:c r="D305" s="62"/>
      <x:c r="E305" s="21" t="s">
        <x:v>2672</x:v>
      </x:c>
      <x:c r="F305" s="21">
        <x:v>560</x:v>
      </x:c>
      <x:c r="G305" s="14"/>
      <x:c r="H305" s="21">
        <x:v>220</x:v>
      </x:c>
      <x:c r="I305" s="14"/>
      <x:c r="J305" s="14"/>
      <x:c r="K305" s="14"/>
    </x:row>
    <x:row r="306" spans="1:11" customHeight="1">
      <x:c r="A306" s="21">
        <x:v>304</x:v>
      </x:c>
      <x:c r="B306" s="76" t="s">
        <x:v>3332</x:v>
      </x:c>
      <x:c r="C306" s="21" t="s">
        <x:v>1448</x:v>
      </x:c>
      <x:c r="D306" s="62"/>
      <x:c r="E306" s="21" t="s">
        <x:v>2672</x:v>
      </x:c>
      <x:c r="F306" s="21">
        <x:v>560</x:v>
      </x:c>
      <x:c r="G306" s="14"/>
      <x:c r="H306" s="21">
        <x:v>220</x:v>
      </x:c>
      <x:c r="I306" s="14"/>
      <x:c r="J306" s="14"/>
      <x:c r="K306" s="14"/>
    </x:row>
    <x:row r="307" spans="1:11" customHeight="1">
      <x:c r="A307" s="21">
        <x:v>305</x:v>
      </x:c>
      <x:c r="B307" s="76" t="s">
        <x:v>1490</x:v>
      </x:c>
      <x:c r="C307" s="21" t="s">
        <x:v>1448</x:v>
      </x:c>
      <x:c r="D307" s="62"/>
      <x:c r="E307" s="21" t="s">
        <x:v>2672</x:v>
      </x:c>
      <x:c r="F307" s="21">
        <x:v>560</x:v>
      </x:c>
      <x:c r="G307" s="14"/>
      <x:c r="H307" s="21">
        <x:v>220</x:v>
      </x:c>
      <x:c r="I307" s="14"/>
      <x:c r="J307" s="14"/>
      <x:c r="K307" s="14"/>
    </x:row>
    <x:row r="308" spans="1:11" customHeight="1">
      <x:c r="A308" s="21">
        <x:v>306</x:v>
      </x:c>
      <x:c r="B308" s="76" t="s">
        <x:v>2776</x:v>
      </x:c>
      <x:c r="C308" s="21" t="s">
        <x:v>1448</x:v>
      </x:c>
      <x:c r="D308" s="62"/>
      <x:c r="E308" s="21" t="s">
        <x:v>2672</x:v>
      </x:c>
      <x:c r="F308" s="21">
        <x:v>560</x:v>
      </x:c>
      <x:c r="G308" s="14"/>
      <x:c r="H308" s="21">
        <x:v>220</x:v>
      </x:c>
      <x:c r="I308" s="14"/>
      <x:c r="J308" s="14"/>
      <x:c r="K308" s="14"/>
    </x:row>
  </x:sheetData>
  <x:mergeCells count="1">
    <x:mergeCell ref="A2:K2"/>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7"/>
  <x:dimension ref="A1:AA176"/>
  <x:sheetViews>
    <x:sheetView showGridLines="0" topLeftCell="A1" zoomScale="70" zoomScaleNormal="70" zoomScaleSheetLayoutView="70" workbookViewId="0">
      <x:selection activeCell="C4" activeCellId="0" sqref="C4:C4"/>
    </x:sheetView>
  </x:sheetViews>
  <x:sheetFormatPr defaultColWidth="9" defaultRowHeight="13.19999999999999928946"/>
  <x:cols>
    <x:col min="1" max="2" width="18" style="3" customWidth="1"/>
    <x:col min="3" max="3" width="14" style="3" customWidth="1"/>
    <x:col min="4" max="4" width="13" style="3" customWidth="1"/>
    <x:col min="5" max="5" width="26" style="8" customWidth="1"/>
    <x:col min="6" max="6" width="13" style="3" customWidth="1"/>
    <x:col min="7" max="7" width="35" style="1" customWidth="1"/>
    <x:col min="8" max="8" width="28" style="1" customWidth="1"/>
    <x:col min="9" max="9" width="11.875" style="3" customWidth="1"/>
    <x:col min="10" max="10" width="25" style="1" customWidth="1"/>
    <x:col min="11" max="11" width="39.625" style="3" customWidth="1"/>
    <x:col min="12" max="12" width="18.625" style="3" customWidth="1"/>
    <x:col min="13" max="13" width="27.75" style="1" customWidth="1"/>
    <x:col min="14" max="14" width="18.75" style="3" customWidth="1"/>
    <x:col min="15" max="16" width="24.75" style="1" customWidth="1"/>
    <x:col min="17" max="17" width="19.75" style="3" customWidth="1"/>
    <x:col min="18" max="18" width="35.125" style="2" customWidth="1"/>
    <x:col min="19" max="19" width="15" style="4" customWidth="1"/>
    <x:col min="20" max="21" width="15" style="5" customWidth="1"/>
    <x:col min="22" max="24" width="22.375" style="6" customWidth="1"/>
    <x:col min="25" max="25" width="31.125" style="7" customWidth="1"/>
    <x:col min="26" max="26" width="18.875" style="1" customWidth="1"/>
    <x:col min="27" max="16384" width="9" style="1"/>
  </x:cols>
  <x:sheetData>
    <x:row r="1" spans="1:27" s="2" customFormat="1" ht="32.10000000000000142109" customHeight="1">
      <x:c r="A1" s="12" t="s">
        <x:v>3383</x:v>
      </x:c>
      <x:c r="B1" s="172" t="s">
        <x:v>1027</x:v>
      </x:c>
      <x:c r="C1" s="13" t="s">
        <x:v>483</x:v>
      </x:c>
      <x:c r="D1" s="13" t="s">
        <x:v>2564</x:v>
      </x:c>
      <x:c r="E1" s="13" t="s">
        <x:v>803</x:v>
      </x:c>
      <x:c r="F1" s="13" t="s">
        <x:v>2569</x:v>
      </x:c>
      <x:c r="G1" s="13" t="s">
        <x:v>847</x:v>
      </x:c>
      <x:c r="H1" s="151" t="s">
        <x:v>416</x:v>
      </x:c>
      <x:c r="I1" s="147"/>
      <x:c r="J1" s="147"/>
      <x:c r="K1" s="147"/>
      <x:c r="L1" s="147"/>
      <x:c r="M1" s="147"/>
      <x:c r="N1" s="152"/>
      <x:c r="O1" s="152"/>
      <x:c r="P1" s="152"/>
      <x:c r="Q1" s="152"/>
      <x:c r="R1" s="152"/>
      <x:c r="S1" s="148"/>
      <x:c r="T1" s="148"/>
      <x:c r="U1" s="148"/>
      <x:c r="V1" s="147"/>
      <x:c r="W1" s="147"/>
      <x:c r="X1" s="147"/>
      <x:c r="Y1" s="147"/>
      <x:c r="Z1" s="147"/>
      <x:c r="AA1" s="75"/>
    </x:row>
    <x:row r="2" spans="1:27" ht="54" customHeight="1">
      <x:c r="A2" s="181" t="s">
        <x:v>1147</x:v>
      </x:c>
      <x:c r="B2" s="182"/>
      <x:c r="C2" s="182"/>
      <x:c r="D2" s="182"/>
      <x:c r="E2" s="182"/>
      <x:c r="F2" s="182"/>
      <x:c r="G2" s="182"/>
      <x:c r="H2" s="183"/>
      <x:c r="I2" s="75"/>
      <x:c r="J2" s="75"/>
      <x:c r="K2" s="75"/>
      <x:c r="L2" s="75"/>
      <x:c r="M2" s="75"/>
      <x:c r="N2" s="75"/>
      <x:c r="O2" s="75"/>
      <x:c r="P2" s="75"/>
      <x:c r="Q2" s="75"/>
      <x:c r="R2" s="75"/>
      <x:c r="S2" s="75"/>
      <x:c r="T2" s="75"/>
      <x:c r="U2" s="75"/>
      <x:c r="V2" s="75"/>
      <x:c r="W2" s="75"/>
      <x:c r="X2" s="75"/>
      <x:c r="Y2" s="75"/>
      <x:c r="Z2" s="76"/>
      <x:c r="AA2" s="76"/>
    </x:row>
    <x:row r="3" spans="1:27" ht="69.95000000000000284217" customHeight="1">
      <x:c r="A3" s="57" t="s">
        <x:v>1448</x:v>
      </x:c>
      <x:c r="B3" s="57"/>
      <x:c r="C3" s="10">
        <x:v>1</x:v>
      </x:c>
      <x:c r="D3" s="10">
        <x:v>10</x:v>
      </x:c>
      <x:c r="E3" s="49"/>
      <x:c r="F3" s="10">
        <x:v>10</x:v>
      </x:c>
      <x:c r="G3" s="49"/>
      <x:c r="H3" s="49"/>
      <x:c r="I3" s="75"/>
      <x:c r="J3" s="75"/>
      <x:c r="K3" s="75"/>
      <x:c r="L3" s="75"/>
      <x:c r="M3" s="75"/>
      <x:c r="N3" s="75"/>
      <x:c r="O3" s="75"/>
      <x:c r="P3" s="75"/>
      <x:c r="Q3" s="75"/>
      <x:c r="R3" s="75"/>
      <x:c r="S3" s="75"/>
      <x:c r="T3" s="75"/>
      <x:c r="U3" s="75"/>
      <x:c r="V3" s="75"/>
      <x:c r="W3" s="75"/>
      <x:c r="X3" s="75"/>
      <x:c r="Y3" s="75"/>
      <x:c r="Z3" s="76"/>
      <x:c r="AA3" s="76"/>
    </x:row>
    <x:row r="4" spans="1:27" ht="69.95000000000000284217" customHeight="1">
      <x:c r="A4" s="58"/>
      <x:c r="B4" s="58"/>
      <x:c r="C4" s="10">
        <x:v>79</x:v>
      </x:c>
      <x:c r="D4" s="10">
        <x:v>10</x:v>
      </x:c>
      <x:c r="E4" s="49" t="s">
        <x:v>3165</x:v>
      </x:c>
      <x:c r="F4" s="10">
        <x:v>10</x:v>
      </x:c>
      <x:c r="G4" s="49"/>
      <x:c r="H4" s="49"/>
      <x:c r="I4" s="75"/>
      <x:c r="J4" s="75"/>
      <x:c r="K4" s="75"/>
      <x:c r="L4" s="75"/>
      <x:c r="M4" s="75"/>
      <x:c r="N4" s="75"/>
      <x:c r="O4" s="75"/>
      <x:c r="P4" s="75"/>
      <x:c r="Q4" s="75"/>
      <x:c r="R4" s="75"/>
      <x:c r="S4" s="75"/>
      <x:c r="T4" s="75"/>
      <x:c r="U4" s="75"/>
      <x:c r="V4" s="75"/>
      <x:c r="W4" s="75"/>
      <x:c r="X4" s="75"/>
      <x:c r="Y4" s="75"/>
      <x:c r="Z4" s="76"/>
      <x:c r="AA4" s="76"/>
    </x:row>
    <x:row r="5" spans="1:27" ht="69.95000000000000284217" customHeight="1">
      <x:c r="A5" s="58"/>
      <x:c r="B5" s="58"/>
      <x:c r="C5" s="10">
        <x:v>80</x:v>
      </x:c>
      <x:c r="D5" s="10"/>
      <x:c r="E5" s="49" t="s">
        <x:v>3294</x:v>
      </x:c>
      <x:c r="F5" s="10"/>
      <x:c r="G5" s="49"/>
      <x:c r="H5" s="49"/>
      <x:c r="I5" s="75"/>
      <x:c r="J5" s="75"/>
      <x:c r="K5" s="75"/>
      <x:c r="L5" s="75"/>
      <x:c r="M5" s="75"/>
      <x:c r="N5" s="75"/>
      <x:c r="O5" s="75"/>
      <x:c r="P5" s="75"/>
      <x:c r="Q5" s="75"/>
      <x:c r="R5" s="75"/>
      <x:c r="S5" s="75"/>
      <x:c r="T5" s="75"/>
      <x:c r="U5" s="75"/>
      <x:c r="V5" s="75"/>
      <x:c r="W5" s="75"/>
      <x:c r="X5" s="75"/>
      <x:c r="Y5" s="75"/>
      <x:c r="Z5" s="76"/>
      <x:c r="AA5" s="76"/>
    </x:row>
    <x:row r="6" spans="1:27" ht="69.95000000000000284217" customHeight="1">
      <x:c r="A6" s="58"/>
      <x:c r="B6" s="58"/>
      <x:c r="C6" s="10">
        <x:v>118</x:v>
      </x:c>
      <x:c r="D6" s="10">
        <x:v>80</x:v>
      </x:c>
      <x:c r="E6" s="49" t="s">
        <x:v>2506</x:v>
      </x:c>
      <x:c r="F6" s="10">
        <x:v>100</x:v>
      </x:c>
      <x:c r="G6" s="49" t="s">
        <x:v>2214</x:v>
      </x:c>
      <x:c r="H6" s="49" t="s">
        <x:v>3713</x:v>
      </x:c>
      <x:c r="I6" s="75"/>
      <x:c r="J6" s="75"/>
      <x:c r="K6" s="75"/>
      <x:c r="L6" s="75"/>
      <x:c r="M6" s="75"/>
      <x:c r="N6" s="75"/>
      <x:c r="O6" s="75"/>
      <x:c r="P6" s="75"/>
      <x:c r="Q6" s="75"/>
      <x:c r="R6" s="75"/>
      <x:c r="S6" s="75"/>
      <x:c r="T6" s="75"/>
      <x:c r="U6" s="75"/>
      <x:c r="V6" s="75"/>
      <x:c r="W6" s="75"/>
      <x:c r="X6" s="75"/>
      <x:c r="Y6" s="75"/>
      <x:c r="Z6" s="76"/>
      <x:c r="AA6" s="76"/>
    </x:row>
    <x:row r="7" spans="1:27" ht="69.95000000000000284217" customHeight="1">
      <x:c r="A7" s="58"/>
      <x:c r="B7" s="58"/>
      <x:c r="C7" s="10">
        <x:v>119</x:v>
      </x:c>
      <x:c r="D7" s="10">
        <x:v>100</x:v>
      </x:c>
      <x:c r="E7" s="49"/>
      <x:c r="F7" s="10"/>
      <x:c r="G7" s="49"/>
      <x:c r="H7" s="49" t="s">
        <x:v>443</x:v>
      </x:c>
      <x:c r="I7" s="75"/>
      <x:c r="J7" s="75"/>
      <x:c r="K7" s="75"/>
      <x:c r="L7" s="75"/>
      <x:c r="M7" s="75"/>
      <x:c r="N7" s="75"/>
      <x:c r="O7" s="75"/>
      <x:c r="P7" s="75"/>
      <x:c r="Q7" s="75"/>
      <x:c r="R7" s="75"/>
      <x:c r="S7" s="75"/>
      <x:c r="T7" s="75"/>
      <x:c r="U7" s="75"/>
      <x:c r="V7" s="75"/>
      <x:c r="W7" s="75"/>
      <x:c r="X7" s="75"/>
      <x:c r="Y7" s="75"/>
      <x:c r="Z7" s="76"/>
      <x:c r="AA7" s="76"/>
    </x:row>
    <x:row r="8" spans="1:27" ht="69.95000000000000284217" customHeight="1">
      <x:c r="A8" s="58"/>
      <x:c r="B8" s="58"/>
      <x:c r="C8" s="10">
        <x:v>125</x:v>
      </x:c>
      <x:c r="D8" s="10"/>
      <x:c r="E8" s="49"/>
      <x:c r="F8" s="10"/>
      <x:c r="G8" s="49"/>
      <x:c r="H8" s="49" t="s">
        <x:v>432</x:v>
      </x:c>
      <x:c r="I8" s="75"/>
      <x:c r="J8" s="75"/>
      <x:c r="K8" s="75"/>
      <x:c r="L8" s="75"/>
      <x:c r="M8" s="75"/>
      <x:c r="N8" s="75"/>
      <x:c r="O8" s="75"/>
      <x:c r="P8" s="75"/>
      <x:c r="Q8" s="75"/>
      <x:c r="R8" s="75"/>
      <x:c r="S8" s="75"/>
      <x:c r="T8" s="75"/>
      <x:c r="U8" s="75"/>
      <x:c r="V8" s="75"/>
      <x:c r="W8" s="75"/>
      <x:c r="X8" s="75"/>
      <x:c r="Y8" s="75"/>
      <x:c r="Z8" s="76"/>
      <x:c r="AA8" s="76"/>
    </x:row>
    <x:row r="9" spans="1:27" ht="69.95000000000000284217" customHeight="1">
      <x:c r="A9" s="58"/>
      <x:c r="B9" s="58"/>
      <x:c r="C9" s="10">
        <x:v>126</x:v>
      </x:c>
      <x:c r="D9" s="10">
        <x:v>120</x:v>
      </x:c>
      <x:c r="E9" s="49"/>
      <x:c r="F9" s="10"/>
      <x:c r="G9" s="49"/>
      <x:c r="H9" s="49" t="s">
        <x:v>2044</x:v>
      </x:c>
      <x:c r="I9" s="75"/>
      <x:c r="J9" s="75"/>
      <x:c r="K9" s="75"/>
      <x:c r="L9" s="75"/>
      <x:c r="M9" s="75"/>
      <x:c r="N9" s="75"/>
      <x:c r="O9" s="75"/>
      <x:c r="P9" s="75"/>
      <x:c r="Q9" s="75"/>
      <x:c r="R9" s="75"/>
      <x:c r="S9" s="75"/>
      <x:c r="T9" s="75"/>
      <x:c r="U9" s="75"/>
      <x:c r="V9" s="75"/>
      <x:c r="W9" s="75"/>
      <x:c r="X9" s="75"/>
      <x:c r="Y9" s="75"/>
      <x:c r="Z9" s="76"/>
      <x:c r="AA9" s="76"/>
    </x:row>
    <x:row r="10" spans="1:27" ht="69.95000000000000284217" customHeight="1">
      <x:c r="A10" s="58"/>
      <x:c r="B10" s="58"/>
      <x:c r="C10" s="10">
        <x:v>129</x:v>
      </x:c>
      <x:c r="D10" s="10"/>
      <x:c r="E10" s="49" t="s">
        <x:v>2752</x:v>
      </x:c>
      <x:c r="F10" s="10"/>
      <x:c r="G10" s="49"/>
      <x:c r="H10" s="49"/>
      <x:c r="I10" s="75"/>
      <x:c r="J10" s="75"/>
      <x:c r="K10" s="75"/>
      <x:c r="L10" s="75"/>
      <x:c r="M10" s="75"/>
      <x:c r="N10" s="75"/>
      <x:c r="O10" s="75"/>
      <x:c r="P10" s="75"/>
      <x:c r="Q10" s="75"/>
      <x:c r="R10" s="75"/>
      <x:c r="S10" s="75"/>
      <x:c r="T10" s="75"/>
      <x:c r="U10" s="75"/>
      <x:c r="V10" s="75"/>
      <x:c r="W10" s="75"/>
      <x:c r="X10" s="75"/>
      <x:c r="Y10" s="75"/>
      <x:c r="Z10" s="76"/>
      <x:c r="AA10" s="76"/>
    </x:row>
    <x:row r="11" spans="1:27" ht="69.95000000000000284217" customHeight="1">
      <x:c r="A11" s="58"/>
      <x:c r="B11" s="58"/>
      <x:c r="C11" s="10">
        <x:v>130</x:v>
      </x:c>
      <x:c r="D11" s="10">
        <x:v>160</x:v>
      </x:c>
      <x:c r="E11" s="49"/>
      <x:c r="F11" s="10"/>
      <x:c r="G11" s="49"/>
      <x:c r="H11" s="49" t="s">
        <x:v>430</x:v>
      </x:c>
      <x:c r="I11" s="75"/>
      <x:c r="J11" s="75"/>
      <x:c r="K11" s="75"/>
      <x:c r="L11" s="75"/>
      <x:c r="M11" s="75"/>
      <x:c r="N11" s="75"/>
      <x:c r="O11" s="75"/>
      <x:c r="P11" s="75"/>
      <x:c r="Q11" s="75"/>
      <x:c r="R11" s="75"/>
      <x:c r="S11" s="75"/>
      <x:c r="T11" s="75"/>
      <x:c r="U11" s="75"/>
      <x:c r="V11" s="75"/>
      <x:c r="W11" s="75"/>
      <x:c r="X11" s="75"/>
      <x:c r="Y11" s="75"/>
      <x:c r="Z11" s="76"/>
      <x:c r="AA11" s="76"/>
    </x:row>
    <x:row r="12" spans="1:27" ht="69.95000000000000284217" customHeight="1">
      <x:c r="A12" s="58"/>
      <x:c r="B12" s="58"/>
      <x:c r="C12" s="10">
        <x:v>131</x:v>
      </x:c>
      <x:c r="D12" s="10"/>
      <x:c r="E12" s="49"/>
      <x:c r="F12" s="10">
        <x:v>110</x:v>
      </x:c>
      <x:c r="G12" s="49" t="s">
        <x:v>1466</x:v>
      </x:c>
      <x:c r="H12" s="49" t="s">
        <x:v>436</x:v>
      </x:c>
      <x:c r="I12" s="75"/>
      <x:c r="J12" s="75"/>
      <x:c r="K12" s="75"/>
      <x:c r="L12" s="75"/>
      <x:c r="M12" s="75"/>
      <x:c r="N12" s="75"/>
      <x:c r="O12" s="75"/>
      <x:c r="P12" s="75"/>
      <x:c r="Q12" s="75"/>
      <x:c r="R12" s="75"/>
      <x:c r="S12" s="75"/>
      <x:c r="T12" s="75"/>
      <x:c r="U12" s="75"/>
      <x:c r="V12" s="75"/>
      <x:c r="W12" s="75"/>
      <x:c r="X12" s="75"/>
      <x:c r="Y12" s="75"/>
      <x:c r="Z12" s="76"/>
      <x:c r="AA12" s="76"/>
    </x:row>
    <x:row r="13" spans="1:27" ht="69.95000000000000284217" customHeight="1">
      <x:c r="A13" s="58"/>
      <x:c r="B13" s="58"/>
      <x:c r="C13" s="10">
        <x:v>134</x:v>
      </x:c>
      <x:c r="D13" s="10"/>
      <x:c r="E13" s="49"/>
      <x:c r="F13" s="10"/>
      <x:c r="G13" s="49" t="s">
        <x:v>2605</x:v>
      </x:c>
      <x:c r="H13" s="49" t="s">
        <x:v>2382</x:v>
      </x:c>
      <x:c r="I13" s="75"/>
      <x:c r="J13" s="75"/>
      <x:c r="K13" s="75"/>
      <x:c r="L13" s="75"/>
      <x:c r="M13" s="75"/>
      <x:c r="N13" s="75"/>
      <x:c r="O13" s="75"/>
      <x:c r="P13" s="75"/>
      <x:c r="Q13" s="75"/>
      <x:c r="R13" s="75"/>
      <x:c r="S13" s="75"/>
      <x:c r="T13" s="75"/>
      <x:c r="U13" s="75"/>
      <x:c r="V13" s="75"/>
      <x:c r="W13" s="75"/>
      <x:c r="X13" s="75"/>
      <x:c r="Y13" s="75"/>
      <x:c r="Z13" s="76"/>
      <x:c r="AA13" s="76"/>
    </x:row>
    <x:row r="14" spans="1:27" ht="69.95000000000000284217" customHeight="1">
      <x:c r="A14" s="58"/>
      <x:c r="B14" s="58"/>
      <x:c r="C14" s="10">
        <x:v>140</x:v>
      </x:c>
      <x:c r="D14" s="10"/>
      <x:c r="E14" s="49" t="s">
        <x:v>2754</x:v>
      </x:c>
      <x:c r="F14" s="10"/>
      <x:c r="G14" s="49"/>
      <x:c r="H14" s="49"/>
      <x:c r="I14" s="75"/>
      <x:c r="J14" s="75"/>
      <x:c r="K14" s="75"/>
      <x:c r="L14" s="75"/>
      <x:c r="M14" s="75"/>
      <x:c r="N14" s="75"/>
      <x:c r="O14" s="75"/>
      <x:c r="P14" s="75"/>
      <x:c r="Q14" s="75"/>
      <x:c r="R14" s="75"/>
      <x:c r="S14" s="75"/>
      <x:c r="T14" s="75"/>
      <x:c r="U14" s="75"/>
      <x:c r="V14" s="75"/>
      <x:c r="W14" s="75"/>
      <x:c r="X14" s="75"/>
      <x:c r="Y14" s="75"/>
      <x:c r="Z14" s="76"/>
      <x:c r="AA14" s="76"/>
    </x:row>
    <x:row r="15" spans="1:27" ht="69.95000000000000284217" customHeight="1">
      <x:c r="A15" s="58"/>
      <x:c r="B15" s="58"/>
      <x:c r="C15" s="10">
        <x:v>141</x:v>
      </x:c>
      <x:c r="D15" s="10"/>
      <x:c r="E15" s="49"/>
      <x:c r="F15" s="10"/>
      <x:c r="G15" s="49"/>
      <x:c r="H15" s="49" t="s">
        <x:v>2030</x:v>
      </x:c>
      <x:c r="I15" s="75"/>
      <x:c r="J15" s="75"/>
      <x:c r="K15" s="75"/>
      <x:c r="L15" s="75"/>
      <x:c r="M15" s="75"/>
      <x:c r="N15" s="75"/>
      <x:c r="O15" s="75"/>
      <x:c r="P15" s="75"/>
      <x:c r="Q15" s="75"/>
      <x:c r="R15" s="75"/>
      <x:c r="S15" s="75"/>
      <x:c r="T15" s="75"/>
      <x:c r="U15" s="75"/>
      <x:c r="V15" s="75"/>
      <x:c r="W15" s="75"/>
      <x:c r="X15" s="75"/>
      <x:c r="Y15" s="75"/>
      <x:c r="Z15" s="76"/>
      <x:c r="AA15" s="76"/>
    </x:row>
    <x:row r="16" spans="1:27" ht="69.95000000000000284217" customHeight="1">
      <x:c r="A16" s="58"/>
      <x:c r="B16" s="58"/>
      <x:c r="C16" s="10">
        <x:v>142</x:v>
      </x:c>
      <x:c r="D16" s="10">
        <x:v>180</x:v>
      </x:c>
      <x:c r="E16" s="49"/>
      <x:c r="F16" s="10"/>
      <x:c r="G16" s="49"/>
      <x:c r="H16" s="49"/>
      <x:c r="I16" s="75"/>
      <x:c r="J16" s="75"/>
      <x:c r="K16" s="75"/>
      <x:c r="L16" s="75"/>
      <x:c r="M16" s="75"/>
      <x:c r="N16" s="75"/>
      <x:c r="O16" s="75"/>
      <x:c r="P16" s="75"/>
      <x:c r="Q16" s="75"/>
      <x:c r="R16" s="75"/>
      <x:c r="S16" s="75"/>
      <x:c r="T16" s="75"/>
      <x:c r="U16" s="75"/>
      <x:c r="V16" s="75"/>
      <x:c r="W16" s="75"/>
      <x:c r="X16" s="75"/>
      <x:c r="Y16" s="75"/>
      <x:c r="Z16" s="76"/>
      <x:c r="AA16" s="76"/>
    </x:row>
    <x:row r="17" spans="1:27" ht="69.95000000000000284217" customHeight="1">
      <x:c r="A17" s="58"/>
      <x:c r="B17" s="58"/>
      <x:c r="C17" s="10">
        <x:v>145</x:v>
      </x:c>
      <x:c r="D17" s="10"/>
      <x:c r="E17" s="49"/>
      <x:c r="F17" s="10"/>
      <x:c r="G17" s="49" t="s">
        <x:v>2757</x:v>
      </x:c>
      <x:c r="H17" s="49" t="s">
        <x:v>458</x:v>
      </x:c>
      <x:c r="I17" s="75"/>
      <x:c r="J17" s="75"/>
      <x:c r="K17" s="75"/>
      <x:c r="L17" s="75"/>
      <x:c r="M17" s="75"/>
      <x:c r="N17" s="75"/>
      <x:c r="O17" s="75"/>
      <x:c r="P17" s="75"/>
      <x:c r="Q17" s="75"/>
      <x:c r="R17" s="75"/>
      <x:c r="S17" s="75"/>
      <x:c r="T17" s="75"/>
      <x:c r="U17" s="75"/>
      <x:c r="V17" s="75"/>
      <x:c r="W17" s="75"/>
      <x:c r="X17" s="75"/>
      <x:c r="Y17" s="75"/>
      <x:c r="Z17" s="76"/>
      <x:c r="AA17" s="76"/>
    </x:row>
    <x:row r="18" spans="1:27" ht="69.95000000000000284217" customHeight="1">
      <x:c r="A18" s="58"/>
      <x:c r="B18" s="58"/>
      <x:c r="C18" s="10">
        <x:v>148</x:v>
      </x:c>
      <x:c r="D18" s="10">
        <x:v>220</x:v>
      </x:c>
      <x:c r="E18" s="49"/>
      <x:c r="F18" s="10">
        <x:v>120</x:v>
      </x:c>
      <x:c r="G18" s="49" t="s">
        <x:v>2837</x:v>
      </x:c>
      <x:c r="H18" s="49" t="s">
        <x:v>450</x:v>
      </x:c>
      <x:c r="I18" s="75"/>
      <x:c r="J18" s="75"/>
      <x:c r="K18" s="75"/>
      <x:c r="L18" s="75"/>
      <x:c r="M18" s="75"/>
      <x:c r="N18" s="75"/>
      <x:c r="O18" s="75"/>
      <x:c r="P18" s="75"/>
      <x:c r="Q18" s="75"/>
      <x:c r="R18" s="75"/>
      <x:c r="S18" s="75"/>
      <x:c r="T18" s="75"/>
      <x:c r="U18" s="75"/>
      <x:c r="V18" s="75"/>
      <x:c r="W18" s="75"/>
      <x:c r="X18" s="75"/>
      <x:c r="Y18" s="75"/>
      <x:c r="Z18" s="76"/>
      <x:c r="AA18" s="76"/>
    </x:row>
    <x:row r="19" spans="1:27" ht="69.95000000000000284217" customHeight="1">
      <x:c r="A19" s="58"/>
      <x:c r="B19" s="58"/>
      <x:c r="C19" s="10">
        <x:v>153</x:v>
      </x:c>
      <x:c r="D19" s="10"/>
      <x:c r="E19" s="49" t="s">
        <x:v>2610</x:v>
      </x:c>
      <x:c r="F19" s="10"/>
      <x:c r="G19" s="49" t="s">
        <x:v>2720</x:v>
      </x:c>
      <x:c r="H19" s="49" t="s">
        <x:v>2378</x:v>
      </x:c>
      <x:c r="I19" s="75"/>
      <x:c r="J19" s="75"/>
      <x:c r="K19" s="75"/>
      <x:c r="L19" s="75"/>
      <x:c r="M19" s="75"/>
      <x:c r="N19" s="75"/>
      <x:c r="O19" s="75"/>
      <x:c r="P19" s="75"/>
      <x:c r="Q19" s="75"/>
      <x:c r="R19" s="75"/>
      <x:c r="S19" s="75"/>
      <x:c r="T19" s="75"/>
      <x:c r="U19" s="75"/>
      <x:c r="V19" s="75"/>
      <x:c r="W19" s="75"/>
      <x:c r="X19" s="75"/>
      <x:c r="Y19" s="75"/>
      <x:c r="Z19" s="76"/>
      <x:c r="AA19" s="76"/>
    </x:row>
    <x:row r="20" spans="1:27" ht="69.95000000000000284217" customHeight="1">
      <x:c r="A20" s="58"/>
      <x:c r="B20" s="58"/>
      <x:c r="C20" s="10">
        <x:v>159</x:v>
      </x:c>
      <x:c r="D20" s="10"/>
      <x:c r="E20" s="49" t="s">
        <x:v>2599</x:v>
      </x:c>
      <x:c r="F20" s="10"/>
      <x:c r="G20" s="49"/>
      <x:c r="H20" s="49"/>
      <x:c r="I20" s="75"/>
      <x:c r="J20" s="75"/>
      <x:c r="K20" s="75"/>
      <x:c r="L20" s="75"/>
      <x:c r="M20" s="75"/>
      <x:c r="N20" s="75"/>
      <x:c r="O20" s="75"/>
      <x:c r="P20" s="75"/>
      <x:c r="Q20" s="75"/>
      <x:c r="R20" s="75"/>
      <x:c r="S20" s="75"/>
      <x:c r="T20" s="75"/>
      <x:c r="U20" s="75"/>
      <x:c r="V20" s="75"/>
      <x:c r="W20" s="75"/>
      <x:c r="X20" s="75"/>
      <x:c r="Y20" s="75"/>
      <x:c r="Z20" s="76"/>
      <x:c r="AA20" s="76"/>
    </x:row>
    <x:row r="21" spans="1:27" ht="69.95000000000000284217" customHeight="1">
      <x:c r="A21" s="58"/>
      <x:c r="B21" s="58"/>
      <x:c r="C21" s="10">
        <x:v>160</x:v>
      </x:c>
      <x:c r="D21" s="10">
        <x:v>250</x:v>
      </x:c>
      <x:c r="E21" s="49"/>
      <x:c r="F21" s="10"/>
      <x:c r="G21" s="49"/>
      <x:c r="H21" s="49" t="s">
        <x:v>1191</x:v>
      </x:c>
      <x:c r="I21" s="75"/>
      <x:c r="J21" s="75"/>
      <x:c r="K21" s="75"/>
      <x:c r="L21" s="75"/>
      <x:c r="M21" s="75"/>
      <x:c r="N21" s="75"/>
      <x:c r="O21" s="75"/>
      <x:c r="P21" s="75"/>
      <x:c r="Q21" s="75"/>
      <x:c r="R21" s="75"/>
      <x:c r="S21" s="75"/>
      <x:c r="T21" s="75"/>
      <x:c r="U21" s="75"/>
      <x:c r="V21" s="75"/>
      <x:c r="W21" s="75"/>
      <x:c r="X21" s="75"/>
      <x:c r="Y21" s="75"/>
      <x:c r="Z21" s="76"/>
      <x:c r="AA21" s="76"/>
    </x:row>
    <x:row r="22" spans="1:27" ht="69.95000000000000284217" customHeight="1">
      <x:c r="A22" s="58"/>
      <x:c r="B22" s="58"/>
      <x:c r="C22" s="10">
        <x:v>163</x:v>
      </x:c>
      <x:c r="D22" s="10"/>
      <x:c r="E22" s="49"/>
      <x:c r="F22" s="10"/>
      <x:c r="G22" s="49"/>
      <x:c r="H22" s="49" t="s">
        <x:v>444</x:v>
      </x:c>
      <x:c r="I22" s="75"/>
      <x:c r="J22" s="75"/>
      <x:c r="K22" s="75"/>
      <x:c r="L22" s="75"/>
      <x:c r="M22" s="75"/>
      <x:c r="N22" s="75"/>
      <x:c r="O22" s="75"/>
      <x:c r="P22" s="75"/>
      <x:c r="Q22" s="75"/>
      <x:c r="R22" s="75"/>
      <x:c r="S22" s="75"/>
      <x:c r="T22" s="75"/>
      <x:c r="U22" s="75"/>
      <x:c r="V22" s="75"/>
      <x:c r="W22" s="75"/>
      <x:c r="X22" s="75"/>
      <x:c r="Y22" s="75"/>
      <x:c r="Z22" s="76"/>
      <x:c r="AA22" s="76"/>
    </x:row>
    <x:row r="23" spans="1:27" ht="69.95000000000000284217" customHeight="1">
      <x:c r="A23" s="58"/>
      <x:c r="B23" s="58"/>
      <x:c r="C23" s="10">
        <x:v>166</x:v>
      </x:c>
      <x:c r="D23" s="10"/>
      <x:c r="E23" s="49"/>
      <x:c r="F23" s="10"/>
      <x:c r="G23" s="49" t="s">
        <x:v>2854</x:v>
      </x:c>
      <x:c r="H23" s="49"/>
      <x:c r="I23" s="75"/>
      <x:c r="J23" s="75"/>
      <x:c r="K23" s="75"/>
      <x:c r="L23" s="75"/>
      <x:c r="M23" s="75"/>
      <x:c r="N23" s="75"/>
      <x:c r="O23" s="75"/>
      <x:c r="P23" s="75"/>
      <x:c r="Q23" s="75"/>
      <x:c r="R23" s="75"/>
      <x:c r="S23" s="75"/>
      <x:c r="T23" s="75"/>
      <x:c r="U23" s="75"/>
      <x:c r="V23" s="75"/>
      <x:c r="W23" s="75"/>
      <x:c r="X23" s="75"/>
      <x:c r="Y23" s="75"/>
      <x:c r="Z23" s="76"/>
      <x:c r="AA23" s="76"/>
    </x:row>
    <x:row r="24" spans="1:27" ht="69.95000000000000284217" customHeight="1">
      <x:c r="A24" s="58"/>
      <x:c r="B24" s="58"/>
      <x:c r="C24" s="10">
        <x:v>168</x:v>
      </x:c>
      <x:c r="D24" s="10">
        <x:v>300</x:v>
      </x:c>
      <x:c r="E24" s="49"/>
      <x:c r="F24" s="10">
        <x:v>135</x:v>
      </x:c>
      <x:c r="G24" s="49"/>
      <x:c r="H24" s="49" t="s">
        <x:v>526</x:v>
      </x:c>
      <x:c r="I24" s="75"/>
      <x:c r="J24" s="75"/>
      <x:c r="K24" s="75"/>
      <x:c r="L24" s="75"/>
      <x:c r="M24" s="75"/>
      <x:c r="N24" s="75"/>
      <x:c r="O24" s="75"/>
      <x:c r="P24" s="75"/>
      <x:c r="Q24" s="75"/>
      <x:c r="R24" s="75"/>
      <x:c r="S24" s="75"/>
      <x:c r="T24" s="75"/>
      <x:c r="U24" s="75"/>
      <x:c r="V24" s="75"/>
      <x:c r="W24" s="75"/>
      <x:c r="X24" s="75"/>
      <x:c r="Y24" s="75"/>
      <x:c r="Z24" s="76"/>
      <x:c r="AA24" s="76"/>
    </x:row>
    <x:row r="25" spans="1:27" ht="69.95000000000000284217" customHeight="1">
      <x:c r="A25" s="58"/>
      <x:c r="B25" s="58"/>
      <x:c r="C25" s="10">
        <x:v>169</x:v>
      </x:c>
      <x:c r="D25" s="10"/>
      <x:c r="E25" s="49"/>
      <x:c r="F25" s="10"/>
      <x:c r="G25" s="49" t="s">
        <x:v>2760</x:v>
      </x:c>
      <x:c r="H25" s="49" t="s">
        <x:v>434</x:v>
      </x:c>
      <x:c r="I25" s="75"/>
      <x:c r="J25" s="75"/>
      <x:c r="K25" s="75"/>
      <x:c r="L25" s="75"/>
      <x:c r="M25" s="75"/>
      <x:c r="N25" s="75"/>
      <x:c r="O25" s="75"/>
      <x:c r="P25" s="75"/>
      <x:c r="Q25" s="75"/>
      <x:c r="R25" s="75"/>
      <x:c r="S25" s="75"/>
      <x:c r="T25" s="75"/>
      <x:c r="U25" s="75"/>
      <x:c r="V25" s="75"/>
      <x:c r="W25" s="75"/>
      <x:c r="X25" s="75"/>
      <x:c r="Y25" s="75"/>
      <x:c r="Z25" s="76"/>
      <x:c r="AA25" s="76"/>
    </x:row>
    <x:row r="26" spans="1:27" ht="69.95000000000000284217" customHeight="1">
      <x:c r="A26" s="58"/>
      <x:c r="B26" s="58"/>
      <x:c r="C26" s="10">
        <x:v>179</x:v>
      </x:c>
      <x:c r="D26" s="10"/>
      <x:c r="E26" s="49"/>
      <x:c r="F26" s="10"/>
      <x:c r="G26" s="49"/>
      <x:c r="H26" s="49" t="s">
        <x:v>445</x:v>
      </x:c>
      <x:c r="I26" s="75"/>
      <x:c r="J26" s="75"/>
      <x:c r="K26" s="75"/>
      <x:c r="L26" s="75"/>
      <x:c r="M26" s="75"/>
      <x:c r="N26" s="75"/>
      <x:c r="O26" s="75"/>
      <x:c r="P26" s="75"/>
      <x:c r="Q26" s="75"/>
      <x:c r="R26" s="75"/>
      <x:c r="S26" s="75"/>
      <x:c r="T26" s="75"/>
      <x:c r="U26" s="75"/>
      <x:c r="V26" s="75"/>
      <x:c r="W26" s="75"/>
      <x:c r="X26" s="75"/>
      <x:c r="Y26" s="75"/>
      <x:c r="Z26" s="76"/>
      <x:c r="AA26" s="76"/>
    </x:row>
    <x:row r="27" spans="1:27" ht="69.95000000000000284217" customHeight="1">
      <x:c r="A27" s="58"/>
      <x:c r="B27" s="58"/>
      <x:c r="C27" s="10">
        <x:v>181</x:v>
      </x:c>
      <x:c r="D27" s="10">
        <x:v>340</x:v>
      </x:c>
      <x:c r="E27" s="49"/>
      <x:c r="F27" s="10">
        <x:v>150</x:v>
      </x:c>
      <x:c r="G27" s="49" t="s">
        <x:v>1480</x:v>
      </x:c>
      <x:c r="H27" s="49" t="s">
        <x:v>2036</x:v>
      </x:c>
      <x:c r="I27" s="75"/>
      <x:c r="J27" s="75"/>
      <x:c r="K27" s="75"/>
      <x:c r="L27" s="75"/>
      <x:c r="M27" s="75"/>
      <x:c r="N27" s="75"/>
      <x:c r="O27" s="75"/>
      <x:c r="P27" s="75"/>
      <x:c r="Q27" s="75"/>
      <x:c r="R27" s="75"/>
      <x:c r="S27" s="75"/>
      <x:c r="T27" s="75"/>
      <x:c r="U27" s="75"/>
      <x:c r="V27" s="75"/>
      <x:c r="W27" s="75"/>
      <x:c r="X27" s="75"/>
      <x:c r="Y27" s="75"/>
      <x:c r="Z27" s="76"/>
      <x:c r="AA27" s="76"/>
    </x:row>
    <x:row r="28" spans="1:27" ht="69.95000000000000284217" customHeight="1">
      <x:c r="A28" s="58"/>
      <x:c r="B28" s="58"/>
      <x:c r="C28" s="10">
        <x:v>185</x:v>
      </x:c>
      <x:c r="D28" s="10"/>
      <x:c r="E28" s="49" t="s">
        <x:v>2633</x:v>
      </x:c>
      <x:c r="F28" s="10"/>
      <x:c r="G28" s="49" t="s">
        <x:v>2763</x:v>
      </x:c>
      <x:c r="H28" s="49" t="s">
        <x:v>461</x:v>
      </x:c>
      <x:c r="I28" s="75"/>
      <x:c r="J28" s="75"/>
      <x:c r="K28" s="75"/>
      <x:c r="L28" s="75"/>
      <x:c r="M28" s="75"/>
      <x:c r="N28" s="75"/>
      <x:c r="O28" s="75"/>
      <x:c r="P28" s="75"/>
      <x:c r="Q28" s="75"/>
      <x:c r="R28" s="75"/>
      <x:c r="S28" s="75"/>
      <x:c r="T28" s="75"/>
      <x:c r="U28" s="75"/>
      <x:c r="V28" s="75"/>
      <x:c r="W28" s="75"/>
      <x:c r="X28" s="75"/>
      <x:c r="Y28" s="75"/>
      <x:c r="Z28" s="76"/>
      <x:c r="AA28" s="76"/>
    </x:row>
    <x:row r="29" spans="1:27" ht="69.95000000000000284217" customHeight="1">
      <x:c r="A29" s="59"/>
      <x:c r="B29" s="58"/>
      <x:c r="C29" s="10">
        <x:v>187</x:v>
      </x:c>
      <x:c r="D29" s="10"/>
      <x:c r="E29" s="49"/>
      <x:c r="F29" s="10"/>
      <x:c r="G29" s="49" t="s">
        <x:v>1474</x:v>
      </x:c>
      <x:c r="H29" s="49" t="s">
        <x:v>428</x:v>
      </x:c>
      <x:c r="I29" s="75"/>
      <x:c r="J29" s="75"/>
      <x:c r="K29" s="75"/>
      <x:c r="L29" s="75"/>
      <x:c r="M29" s="75"/>
      <x:c r="N29" s="75"/>
      <x:c r="O29" s="75"/>
      <x:c r="P29" s="75"/>
      <x:c r="Q29" s="75"/>
      <x:c r="R29" s="75"/>
      <x:c r="S29" s="75"/>
      <x:c r="T29" s="75"/>
      <x:c r="U29" s="75"/>
      <x:c r="V29" s="75"/>
      <x:c r="W29" s="75"/>
      <x:c r="X29" s="75"/>
      <x:c r="Y29" s="75"/>
      <x:c r="Z29" s="76"/>
      <x:c r="AA29" s="76"/>
    </x:row>
    <x:row r="30" spans="1:27" ht="69.95000000000000284217" customHeight="1">
      <x:c r="A30" s="149"/>
      <x:c r="B30" s="149"/>
      <x:c r="C30" s="10">
        <x:v>188</x:v>
      </x:c>
      <x:c r="D30" s="10">
        <x:v>380</x:v>
      </x:c>
      <x:c r="E30" s="9" t="s">
        <x:v>2867</x:v>
      </x:c>
      <x:c r="F30" s="10">
        <x:v>165</x:v>
      </x:c>
      <x:c r="G30" s="9" t="s">
        <x:v>2230</x:v>
      </x:c>
      <x:c r="H30" s="9" t="s">
        <x:v>446</x:v>
      </x:c>
      <x:c r="I30" s="75"/>
      <x:c r="J30" s="75"/>
      <x:c r="K30" s="75"/>
      <x:c r="L30" s="75"/>
      <x:c r="M30" s="75"/>
      <x:c r="N30" s="75"/>
      <x:c r="O30" s="75"/>
      <x:c r="P30" s="75"/>
      <x:c r="Q30" s="75"/>
      <x:c r="R30" s="75"/>
      <x:c r="S30" s="75"/>
      <x:c r="T30" s="75"/>
      <x:c r="U30" s="75"/>
      <x:c r="V30" s="75"/>
      <x:c r="W30" s="75"/>
      <x:c r="X30" s="75"/>
      <x:c r="Y30" s="75"/>
      <x:c r="Z30" s="76"/>
      <x:c r="AA30" s="76"/>
    </x:row>
    <x:row r="31" spans="1:27" ht="69.95000000000000284217" customHeight="1">
      <x:c r="A31" s="149"/>
      <x:c r="B31" s="149"/>
      <x:c r="C31" s="10">
        <x:v>192</x:v>
      </x:c>
      <x:c r="D31" s="10"/>
      <x:c r="E31" s="9"/>
      <x:c r="F31" s="10"/>
      <x:c r="G31" s="9" t="s">
        <x:v>2432</x:v>
      </x:c>
      <x:c r="H31" s="9" t="s">
        <x:v>531</x:v>
      </x:c>
      <x:c r="I31" s="75"/>
      <x:c r="J31" s="75"/>
      <x:c r="K31" s="75"/>
      <x:c r="L31" s="75"/>
      <x:c r="M31" s="75"/>
      <x:c r="N31" s="75"/>
      <x:c r="O31" s="75"/>
      <x:c r="P31" s="75"/>
      <x:c r="Q31" s="75"/>
      <x:c r="R31" s="75"/>
      <x:c r="S31" s="75"/>
      <x:c r="T31" s="75"/>
      <x:c r="U31" s="75"/>
      <x:c r="V31" s="75"/>
      <x:c r="W31" s="75"/>
      <x:c r="X31" s="75"/>
      <x:c r="Y31" s="75"/>
      <x:c r="Z31" s="76"/>
      <x:c r="AA31" s="76"/>
    </x:row>
    <x:row r="32" spans="1:27" ht="69.95000000000000284217" customHeight="1">
      <x:c r="A32" s="149"/>
      <x:c r="B32" s="149"/>
      <x:c r="C32" s="10">
        <x:v>194</x:v>
      </x:c>
      <x:c r="D32" s="10"/>
      <x:c r="E32" s="9"/>
      <x:c r="F32" s="10"/>
      <x:c r="G32" s="9" t="s">
        <x:v>2765</x:v>
      </x:c>
      <x:c r="H32" s="9" t="s">
        <x:v>228</x:v>
      </x:c>
      <x:c r="I32" s="75"/>
      <x:c r="J32" s="75"/>
      <x:c r="K32" s="75"/>
      <x:c r="L32" s="75"/>
      <x:c r="M32" s="75"/>
      <x:c r="N32" s="75"/>
      <x:c r="O32" s="75"/>
      <x:c r="P32" s="75"/>
      <x:c r="Q32" s="75"/>
      <x:c r="R32" s="75"/>
      <x:c r="S32" s="75"/>
      <x:c r="T32" s="75"/>
      <x:c r="U32" s="75"/>
      <x:c r="V32" s="75"/>
      <x:c r="W32" s="75"/>
      <x:c r="X32" s="75"/>
      <x:c r="Y32" s="75"/>
      <x:c r="Z32" s="76"/>
      <x:c r="AA32" s="76"/>
    </x:row>
    <x:row r="33" spans="1:27" ht="69.95000000000000284217" customHeight="1">
      <x:c r="A33" s="149"/>
      <x:c r="B33" s="149"/>
      <x:c r="C33" s="10">
        <x:v>196</x:v>
      </x:c>
      <x:c r="D33" s="10"/>
      <x:c r="E33" s="9"/>
      <x:c r="F33" s="10"/>
      <x:c r="G33" s="9" t="s">
        <x:v>2530</x:v>
      </x:c>
      <x:c r="H33" s="9" t="s">
        <x:v>456</x:v>
      </x:c>
      <x:c r="I33" s="75"/>
      <x:c r="J33" s="75"/>
      <x:c r="K33" s="75"/>
      <x:c r="L33" s="75"/>
      <x:c r="M33" s="75"/>
      <x:c r="N33" s="75"/>
      <x:c r="O33" s="75"/>
      <x:c r="P33" s="75"/>
      <x:c r="Q33" s="75"/>
      <x:c r="R33" s="75"/>
      <x:c r="S33" s="75"/>
      <x:c r="T33" s="75"/>
      <x:c r="U33" s="75"/>
      <x:c r="V33" s="75"/>
      <x:c r="W33" s="75"/>
      <x:c r="X33" s="75"/>
      <x:c r="Y33" s="75"/>
      <x:c r="Z33" s="76"/>
      <x:c r="AA33" s="76"/>
    </x:row>
    <x:row r="34" spans="1:27" ht="69.95000000000000284217" customHeight="1">
      <x:c r="A34" s="149"/>
      <x:c r="B34" s="149"/>
      <x:c r="C34" s="10">
        <x:v>215</x:v>
      </x:c>
      <x:c r="D34" s="10"/>
      <x:c r="E34" s="9"/>
      <x:c r="F34" s="10"/>
      <x:c r="G34" s="9"/>
      <x:c r="H34" s="9" t="s">
        <x:v>233</x:v>
      </x:c>
      <x:c r="I34" s="75"/>
      <x:c r="J34" s="75"/>
      <x:c r="K34" s="75"/>
      <x:c r="L34" s="75"/>
      <x:c r="M34" s="75"/>
      <x:c r="N34" s="75"/>
      <x:c r="O34" s="75"/>
      <x:c r="P34" s="75"/>
      <x:c r="Q34" s="75"/>
      <x:c r="R34" s="75"/>
      <x:c r="S34" s="75"/>
      <x:c r="T34" s="75"/>
      <x:c r="U34" s="75"/>
      <x:c r="V34" s="75"/>
      <x:c r="W34" s="75"/>
      <x:c r="X34" s="75"/>
      <x:c r="Y34" s="75"/>
      <x:c r="Z34" s="76"/>
      <x:c r="AA34" s="76"/>
    </x:row>
    <x:row r="35" spans="1:27" ht="69.95000000000000284217" customHeight="1">
      <x:c r="A35" s="149"/>
      <x:c r="B35" s="149"/>
      <x:c r="C35" s="10">
        <x:v>237</x:v>
      </x:c>
      <x:c r="D35" s="10"/>
      <x:c r="E35" s="9" t="s">
        <x:v>2769</x:v>
      </x:c>
      <x:c r="F35" s="10"/>
      <x:c r="G35" s="9"/>
      <x:c r="H35" s="9"/>
      <x:c r="I35" s="75"/>
      <x:c r="J35" s="75"/>
      <x:c r="K35" s="75"/>
      <x:c r="L35" s="75"/>
      <x:c r="M35" s="75"/>
      <x:c r="N35" s="75"/>
      <x:c r="O35" s="75"/>
      <x:c r="P35" s="75"/>
      <x:c r="Q35" s="75"/>
      <x:c r="R35" s="75"/>
      <x:c r="S35" s="75"/>
      <x:c r="T35" s="75"/>
      <x:c r="U35" s="75"/>
      <x:c r="V35" s="75"/>
      <x:c r="W35" s="75"/>
      <x:c r="X35" s="75"/>
      <x:c r="Y35" s="75"/>
      <x:c r="Z35" s="76"/>
      <x:c r="AA35" s="76"/>
    </x:row>
    <x:row r="36" spans="1:27" ht="69.95000000000000284217" customHeight="1">
      <x:c r="A36" s="149"/>
      <x:c r="B36" s="149"/>
      <x:c r="C36" s="10">
        <x:v>238</x:v>
      </x:c>
      <x:c r="D36" s="10">
        <x:v>430</x:v>
      </x:c>
      <x:c r="E36" s="9"/>
      <x:c r="F36" s="10"/>
      <x:c r="G36" s="9"/>
      <x:c r="H36" s="9" t="s">
        <x:v>225</x:v>
      </x:c>
      <x:c r="I36" s="75"/>
      <x:c r="J36" s="75"/>
      <x:c r="K36" s="75"/>
      <x:c r="L36" s="75"/>
      <x:c r="M36" s="75"/>
      <x:c r="N36" s="75"/>
      <x:c r="O36" s="75"/>
      <x:c r="P36" s="75"/>
      <x:c r="Q36" s="75"/>
      <x:c r="R36" s="75"/>
      <x:c r="S36" s="75"/>
      <x:c r="T36" s="75"/>
      <x:c r="U36" s="75"/>
      <x:c r="V36" s="75"/>
      <x:c r="W36" s="75"/>
      <x:c r="X36" s="75"/>
      <x:c r="Y36" s="75"/>
      <x:c r="Z36" s="76"/>
      <x:c r="AA36" s="76"/>
    </x:row>
    <x:row r="37" spans="1:27" ht="69.95000000000000284217" customHeight="1">
      <x:c r="A37" s="150"/>
      <x:c r="B37" s="149"/>
      <x:c r="C37" s="10">
        <x:v>242</x:v>
      </x:c>
      <x:c r="D37" s="10"/>
      <x:c r="E37" s="9"/>
      <x:c r="F37" s="10"/>
      <x:c r="G37" s="9" t="s">
        <x:v>2771</x:v>
      </x:c>
      <x:c r="H37" s="9" t="s">
        <x:v>429</x:v>
      </x:c>
      <x:c r="I37" s="75"/>
      <x:c r="J37" s="75"/>
      <x:c r="K37" s="75"/>
      <x:c r="L37" s="75"/>
      <x:c r="M37" s="75"/>
      <x:c r="N37" s="75"/>
      <x:c r="O37" s="75"/>
      <x:c r="P37" s="75"/>
      <x:c r="Q37" s="75"/>
      <x:c r="R37" s="75"/>
      <x:c r="S37" s="75"/>
      <x:c r="T37" s="75"/>
      <x:c r="U37" s="75"/>
      <x:c r="V37" s="75"/>
      <x:c r="W37" s="75"/>
      <x:c r="X37" s="75"/>
      <x:c r="Y37" s="75"/>
      <x:c r="Z37" s="76"/>
      <x:c r="AA37" s="76"/>
    </x:row>
    <x:row r="38" spans="1:27" ht="69.95000000000000284217" customHeight="1">
      <x:c r="A38" s="149"/>
      <x:c r="B38" s="149"/>
      <x:c r="C38" s="10">
        <x:v>243</x:v>
      </x:c>
      <x:c r="D38" s="10"/>
      <x:c r="E38" s="9" t="s">
        <x:v>2612</x:v>
      </x:c>
      <x:c r="F38" s="10"/>
      <x:c r="G38" s="9"/>
      <x:c r="H38" s="9"/>
      <x:c r="I38" s="75"/>
      <x:c r="J38" s="75"/>
      <x:c r="K38" s="75"/>
      <x:c r="L38" s="75"/>
      <x:c r="M38" s="75"/>
      <x:c r="N38" s="75"/>
      <x:c r="O38" s="75"/>
      <x:c r="P38" s="75"/>
      <x:c r="Q38" s="75"/>
      <x:c r="R38" s="75"/>
      <x:c r="S38" s="75"/>
      <x:c r="T38" s="75"/>
      <x:c r="U38" s="75"/>
      <x:c r="V38" s="75"/>
      <x:c r="W38" s="75"/>
      <x:c r="X38" s="75"/>
      <x:c r="Y38" s="75"/>
      <x:c r="Z38" s="76"/>
      <x:c r="AA38" s="76"/>
    </x:row>
    <x:row r="39" spans="1:27" ht="69.95000000000000284217" customHeight="1">
      <x:c r="A39" s="149"/>
      <x:c r="B39" s="149"/>
      <x:c r="C39" s="10">
        <x:v>244</x:v>
      </x:c>
      <x:c r="D39" s="10"/>
      <x:c r="E39" s="9"/>
      <x:c r="F39" s="10"/>
      <x:c r="G39" s="9"/>
      <x:c r="H39" s="9" t="s">
        <x:v>2013</x:v>
      </x:c>
      <x:c r="I39" s="75"/>
      <x:c r="J39" s="75"/>
      <x:c r="K39" s="75"/>
      <x:c r="L39" s="75"/>
      <x:c r="M39" s="75"/>
      <x:c r="N39" s="75"/>
      <x:c r="O39" s="75"/>
      <x:c r="P39" s="75"/>
      <x:c r="Q39" s="75"/>
      <x:c r="R39" s="75"/>
      <x:c r="S39" s="75"/>
      <x:c r="T39" s="75"/>
      <x:c r="U39" s="75"/>
      <x:c r="V39" s="75"/>
      <x:c r="W39" s="75"/>
      <x:c r="X39" s="75"/>
      <x:c r="Y39" s="75"/>
      <x:c r="Z39" s="76"/>
      <x:c r="AA39" s="76"/>
    </x:row>
    <x:row r="40" spans="1:27" ht="69.95000000000000284217" customHeight="1">
      <x:c r="A40" s="149"/>
      <x:c r="B40" s="149"/>
      <x:c r="C40" s="10">
        <x:v>249</x:v>
      </x:c>
      <x:c r="D40" s="10">
        <x:v>470</x:v>
      </x:c>
      <x:c r="E40" s="9"/>
      <x:c r="F40" s="10"/>
      <x:c r="G40" s="9"/>
      <x:c r="H40" s="9" t="s">
        <x:v>3254</x:v>
      </x:c>
      <x:c r="I40" s="75"/>
      <x:c r="J40" s="75"/>
      <x:c r="K40" s="75"/>
      <x:c r="L40" s="75"/>
      <x:c r="M40" s="75"/>
      <x:c r="N40" s="75"/>
      <x:c r="O40" s="75"/>
      <x:c r="P40" s="75"/>
      <x:c r="Q40" s="75"/>
      <x:c r="R40" s="75"/>
      <x:c r="S40" s="75"/>
      <x:c r="T40" s="75"/>
      <x:c r="U40" s="75"/>
      <x:c r="V40" s="75"/>
      <x:c r="W40" s="75"/>
      <x:c r="X40" s="75"/>
      <x:c r="Y40" s="75"/>
      <x:c r="Z40" s="76"/>
      <x:c r="AA40" s="76"/>
    </x:row>
    <x:row r="41" spans="1:27" ht="69.95000000000000284217" customHeight="1">
      <x:c r="A41" s="149"/>
      <x:c r="B41" s="149"/>
      <x:c r="C41" s="10">
        <x:v>250</x:v>
      </x:c>
      <x:c r="D41" s="10"/>
      <x:c r="E41" s="9"/>
      <x:c r="F41" s="10"/>
      <x:c r="G41" s="9"/>
      <x:c r="H41" s="9" t="s">
        <x:v>1610</x:v>
      </x:c>
      <x:c r="I41" s="75"/>
      <x:c r="J41" s="75"/>
      <x:c r="K41" s="75"/>
      <x:c r="L41" s="75"/>
      <x:c r="M41" s="75"/>
      <x:c r="N41" s="75"/>
      <x:c r="O41" s="75"/>
      <x:c r="P41" s="75"/>
      <x:c r="Q41" s="75"/>
      <x:c r="R41" s="75"/>
      <x:c r="S41" s="75"/>
      <x:c r="T41" s="75"/>
      <x:c r="U41" s="75"/>
      <x:c r="V41" s="75"/>
      <x:c r="W41" s="75"/>
      <x:c r="X41" s="75"/>
      <x:c r="Y41" s="75"/>
      <x:c r="Z41" s="76"/>
      <x:c r="AA41" s="76"/>
    </x:row>
    <x:row r="42" spans="1:27" ht="69.95000000000000284217" customHeight="1">
      <x:c r="A42" s="149"/>
      <x:c r="B42" s="149"/>
      <x:c r="C42" s="10">
        <x:v>251</x:v>
      </x:c>
      <x:c r="D42" s="10"/>
      <x:c r="E42" s="9"/>
      <x:c r="F42" s="10">
        <x:v>180</x:v>
      </x:c>
      <x:c r="G42" s="9" t="s">
        <x:v>2864</x:v>
      </x:c>
      <x:c r="H42" s="9"/>
      <x:c r="I42" s="75"/>
      <x:c r="J42" s="75"/>
      <x:c r="K42" s="75"/>
      <x:c r="L42" s="75"/>
      <x:c r="M42" s="75"/>
      <x:c r="N42" s="75"/>
      <x:c r="O42" s="75"/>
      <x:c r="P42" s="75"/>
      <x:c r="Q42" s="75"/>
      <x:c r="R42" s="75"/>
      <x:c r="S42" s="75"/>
      <x:c r="T42" s="75"/>
      <x:c r="U42" s="75"/>
      <x:c r="V42" s="75"/>
      <x:c r="W42" s="75"/>
      <x:c r="X42" s="75"/>
      <x:c r="Y42" s="75"/>
      <x:c r="Z42" s="76"/>
      <x:c r="AA42" s="76"/>
    </x:row>
    <x:row r="43" spans="1:27" ht="69.95000000000000284217" customHeight="1">
      <x:c r="A43" s="149"/>
      <x:c r="B43" s="149"/>
      <x:c r="C43" s="10">
        <x:v>270</x:v>
      </x:c>
      <x:c r="D43" s="10"/>
      <x:c r="E43" s="9"/>
      <x:c r="F43" s="10"/>
      <x:c r="G43" s="9" t="s">
        <x:v>2229</x:v>
      </x:c>
      <x:c r="H43" s="9" t="s">
        <x:v>243</x:v>
      </x:c>
      <x:c r="I43" s="75"/>
      <x:c r="J43" s="75"/>
      <x:c r="K43" s="75"/>
      <x:c r="L43" s="75"/>
      <x:c r="M43" s="75"/>
      <x:c r="N43" s="75"/>
      <x:c r="O43" s="75"/>
      <x:c r="P43" s="75"/>
      <x:c r="Q43" s="75"/>
      <x:c r="R43" s="75"/>
      <x:c r="S43" s="75"/>
      <x:c r="T43" s="75"/>
      <x:c r="U43" s="75"/>
      <x:c r="V43" s="75"/>
      <x:c r="W43" s="75"/>
      <x:c r="X43" s="75"/>
      <x:c r="Y43" s="75"/>
      <x:c r="Z43" s="76"/>
      <x:c r="AA43" s="76"/>
    </x:row>
    <x:row r="44" spans="1:27" ht="69.95000000000000284217" customHeight="1">
      <x:c r="A44" s="170"/>
      <x:c r="B44" s="170"/>
      <x:c r="C44" s="169">
        <x:v>283</x:v>
      </x:c>
      <x:c r="D44" s="10">
        <x:v>520</x:v>
      </x:c>
      <x:c r="E44" s="9"/>
      <x:c r="F44" s="10">
        <x:v>200</x:v>
      </x:c>
      <x:c r="G44" s="9"/>
      <x:c r="H44" s="9" t="s">
        <x:v>223</x:v>
      </x:c>
      <x:c r="I44" s="75"/>
      <x:c r="J44" s="75"/>
      <x:c r="K44" s="75"/>
      <x:c r="L44" s="75"/>
      <x:c r="M44" s="75"/>
      <x:c r="N44" s="75"/>
      <x:c r="O44" s="75"/>
      <x:c r="P44" s="75"/>
      <x:c r="Q44" s="75"/>
      <x:c r="R44" s="75"/>
      <x:c r="S44" s="75"/>
      <x:c r="T44" s="75"/>
      <x:c r="U44" s="75"/>
      <x:c r="V44" s="75"/>
      <x:c r="W44" s="75"/>
      <x:c r="X44" s="75"/>
      <x:c r="Y44" s="75"/>
      <x:c r="Z44" s="76"/>
      <x:c r="AA44" s="76"/>
    </x:row>
    <x:row r="45" spans="1:27" ht="69.95000000000000284217" customHeight="1">
      <x:c r="A45" s="75"/>
      <x:c r="B45" s="75"/>
      <x:c r="C45" s="78">
        <x:v>285</x:v>
      </x:c>
      <x:c r="D45" s="78"/>
      <x:c r="E45" s="78"/>
      <x:c r="F45" s="78"/>
      <x:c r="G45" s="168"/>
      <x:c r="H45" s="168" t="s">
        <x:v>224</x:v>
      </x:c>
      <x:c r="I45" s="75"/>
      <x:c r="J45" s="75"/>
      <x:c r="K45" s="75"/>
      <x:c r="L45" s="75"/>
      <x:c r="M45" s="75"/>
      <x:c r="N45" s="75"/>
      <x:c r="O45" s="75"/>
      <x:c r="P45" s="75"/>
      <x:c r="Q45" s="75"/>
      <x:c r="R45" s="75"/>
      <x:c r="S45" s="75"/>
      <x:c r="T45" s="75"/>
      <x:c r="U45" s="75"/>
      <x:c r="V45" s="75"/>
      <x:c r="W45" s="75"/>
      <x:c r="X45" s="75"/>
      <x:c r="Y45" s="75"/>
      <x:c r="Z45" s="76"/>
      <x:c r="AA45" s="76"/>
    </x:row>
    <x:row r="46" spans="1:27" ht="69.95000000000000284217" customHeight="1">
      <x:c r="A46" s="171"/>
      <x:c r="B46" s="171"/>
      <x:c r="C46" s="78">
        <x:v>288</x:v>
      </x:c>
      <x:c r="D46" s="78">
        <x:v>560</x:v>
      </x:c>
      <x:c r="E46" s="78"/>
      <x:c r="F46" s="78">
        <x:v>220</x:v>
      </x:c>
      <x:c r="G46" s="168"/>
      <x:c r="H46" s="168" t="s">
        <x:v>244</x:v>
      </x:c>
      <x:c r="I46" s="75"/>
      <x:c r="J46" s="75"/>
      <x:c r="K46" s="75"/>
      <x:c r="L46" s="75"/>
      <x:c r="M46" s="75"/>
      <x:c r="N46" s="75"/>
      <x:c r="O46" s="75"/>
      <x:c r="P46" s="75"/>
      <x:c r="Q46" s="75"/>
      <x:c r="R46" s="75"/>
      <x:c r="S46" s="75"/>
      <x:c r="T46" s="75"/>
      <x:c r="U46" s="75"/>
      <x:c r="V46" s="75"/>
      <x:c r="W46" s="75"/>
      <x:c r="X46" s="75"/>
      <x:c r="Y46" s="75"/>
      <x:c r="Z46" s="76"/>
      <x:c r="AA46" s="76"/>
    </x:row>
    <x:row r="47" spans="1:27" ht="65.09999999999999431566"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6"/>
      <x:c r="AA47" s="76"/>
    </x:row>
    <x:row r="48" spans="1:27" ht="65.09999999999999431566"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6"/>
      <x:c r="AA48" s="76"/>
    </x:row>
    <x:row r="49" spans="1:27" ht="65.09999999999999431566"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6"/>
      <x:c r="AA49" s="76"/>
    </x:row>
    <x:row r="50" spans="1:27" ht="65.09999999999999431566"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6"/>
      <x:c r="AA50" s="76"/>
    </x:row>
    <x:row r="51" spans="1:27" ht="65.09999999999999431566"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6"/>
      <x:c r="AA51" s="76"/>
    </x:row>
    <x:row r="52" spans="1:27" ht="65.09999999999999431566"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6"/>
      <x:c r="AA52" s="76"/>
    </x:row>
    <x:row r="53" spans="1:27" ht="65.09999999999999431566"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6"/>
      <x:c r="AA53" s="76"/>
    </x:row>
    <x:row r="54" spans="1:27" ht="65.09999999999999431566"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6"/>
      <x:c r="AA54" s="76"/>
    </x:row>
    <x:row r="55" spans="1:27" ht="65.09999999999999431566"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6"/>
      <x:c r="AA55" s="76"/>
    </x:row>
    <x:row r="56" spans="1:27" ht="65.09999999999999431566"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6"/>
      <x:c r="AA56" s="76"/>
    </x:row>
    <x:row r="57" spans="1:27" ht="65.09999999999999431566"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6"/>
      <x:c r="AA57" s="76"/>
    </x:row>
    <x:row r="58" spans="1:27" ht="65.09999999999999431566"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6"/>
      <x:c r="AA58" s="76"/>
    </x:row>
    <x:row r="59" spans="1:27" ht="65.09999999999999431566"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6"/>
      <x:c r="AA59" s="76"/>
    </x:row>
    <x:row r="60" spans="1:27" ht="65.09999999999999431566"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6"/>
      <x:c r="AA60" s="76"/>
    </x:row>
    <x:row r="61" spans="1:27" ht="65.09999999999999431566"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6"/>
      <x:c r="AA61" s="76"/>
    </x:row>
    <x:row r="62" spans="1:27" ht="65.09999999999999431566"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6"/>
      <x:c r="AA62" s="76"/>
    </x:row>
    <x:row r="63" spans="1:27" ht="65.09999999999999431566"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6"/>
      <x:c r="AA63" s="76"/>
    </x:row>
    <x:row r="64" spans="1:27" ht="65.09999999999999431566"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6"/>
      <x:c r="AA64" s="76"/>
    </x:row>
    <x:row r="65" spans="1:27" ht="65.09999999999999431566"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6"/>
      <x:c r="AA65" s="76"/>
    </x:row>
    <x:row r="66" spans="1:27" ht="65.09999999999999431566"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6"/>
      <x:c r="AA66" s="76"/>
    </x:row>
    <x:row r="67" spans="1:27" ht="65.09999999999999431566"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6"/>
      <x:c r="AA67" s="76"/>
    </x:row>
    <x:row r="68" spans="1:27" ht="65.09999999999999431566"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6"/>
      <x:c r="AA68" s="76"/>
    </x:row>
    <x:row r="69" spans="1:27" ht="65.09999999999999431566"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6"/>
      <x:c r="AA69" s="76"/>
    </x:row>
    <x:row r="70" spans="1:27" ht="65.09999999999999431566"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6"/>
      <x:c r="AA70" s="76"/>
    </x:row>
    <x:row r="71" spans="1:27" ht="65.09999999999999431566"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6"/>
      <x:c r="AA71" s="76"/>
    </x:row>
    <x:row r="72" spans="1:27" ht="65.09999999999999431566"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6"/>
      <x:c r="AA72" s="76"/>
    </x:row>
    <x:row r="73" spans="1:27" ht="65.09999999999999431566"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6"/>
      <x:c r="AA73" s="76"/>
    </x:row>
    <x:row r="74" spans="1:27" ht="65.09999999999999431566"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6"/>
      <x:c r="AA74" s="76"/>
    </x:row>
    <x:row r="75" spans="1:27" ht="65.09999999999999431566"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6"/>
      <x:c r="AA75" s="76"/>
    </x:row>
    <x:row r="76" spans="1:27" ht="65.09999999999999431566"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6"/>
      <x:c r="AA76" s="76"/>
    </x:row>
    <x:row r="77" spans="1:27" ht="65.09999999999999431566"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6"/>
      <x:c r="AA77" s="76"/>
    </x:row>
    <x:row r="78" spans="1:27" ht="65.09999999999999431566"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6"/>
      <x:c r="AA78" s="76"/>
    </x:row>
    <x:row r="79" spans="1:27" ht="65.09999999999999431566"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6"/>
      <x:c r="AA79" s="76"/>
    </x:row>
    <x:row r="80" spans="1:27" ht="65.09999999999999431566"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6"/>
      <x:c r="AA80" s="76"/>
    </x:row>
    <x:row r="81" spans="1:27" ht="65.09999999999999431566"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6"/>
      <x:c r="AA81" s="76"/>
    </x:row>
    <x:row r="82" spans="1:27" ht="65.09999999999999431566"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6"/>
      <x:c r="AA82" s="76"/>
    </x:row>
    <x:row r="83" spans="1:27" ht="65.09999999999999431566"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6"/>
      <x:c r="AA83" s="76"/>
    </x:row>
    <x:row r="84" spans="1:27" ht="65.09999999999999431566"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6"/>
      <x:c r="AA84" s="76"/>
    </x:row>
    <x:row r="85" spans="1:27" ht="65.09999999999999431566"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6"/>
      <x:c r="AA85" s="76"/>
    </x:row>
    <x:row r="86" spans="1:27" ht="65.09999999999999431566"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6"/>
      <x:c r="AA86" s="76"/>
    </x:row>
    <x:row r="87" spans="1:27" ht="65.09999999999999431566"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6"/>
      <x:c r="AA87" s="76"/>
    </x:row>
    <x:row r="88" spans="1:27" ht="65.09999999999999431566"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6"/>
      <x:c r="AA88" s="76"/>
    </x:row>
    <x:row r="89" spans="1:27" ht="65.09999999999999431566"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6"/>
      <x:c r="AA89" s="76"/>
    </x:row>
    <x:row r="90" spans="1:27" ht="65.09999999999999431566"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6"/>
      <x:c r="AA90" s="76"/>
    </x:row>
    <x:row r="91" spans="1:27" ht="65.09999999999999431566"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6"/>
      <x:c r="AA91" s="76"/>
    </x:row>
    <x:row r="92" spans="1:27" ht="65.09999999999999431566"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6"/>
      <x:c r="AA92" s="76"/>
    </x:row>
    <x:row r="93" spans="1:27" ht="65.09999999999999431566"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6"/>
      <x:c r="AA93" s="76"/>
    </x:row>
    <x:row r="94" spans="1:27" ht="65.09999999999999431566"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6"/>
      <x:c r="AA94" s="76"/>
    </x:row>
    <x:row r="95" spans="1:27" ht="65.09999999999999431566"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6"/>
      <x:c r="AA95" s="76"/>
    </x:row>
    <x:row r="96" spans="1:27" ht="65.09999999999999431566"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6"/>
      <x:c r="AA96" s="76"/>
    </x:row>
    <x:row r="97" spans="1:27" ht="65.09999999999999431566"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6"/>
      <x:c r="AA97" s="76"/>
    </x:row>
    <x:row r="98" spans="1:27" ht="65.09999999999999431566"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6"/>
      <x:c r="AA98" s="76"/>
    </x:row>
    <x:row r="99" spans="1:27" ht="65.09999999999999431566"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6"/>
      <x:c r="AA99" s="76"/>
    </x:row>
    <x:row r="100" spans="1:27" ht="65.09999999999999431566"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6"/>
      <x:c r="AA100" s="76"/>
    </x:row>
    <x:row r="101" spans="1:27" ht="65.09999999999999431566"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6"/>
      <x:c r="AA101" s="76"/>
    </x:row>
    <x:row r="102" spans="1:27" ht="65.09999999999999431566"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6"/>
      <x:c r="AA102" s="76"/>
    </x:row>
    <x:row r="103" spans="1:27" ht="65.09999999999999431566"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6"/>
      <x:c r="AA103" s="76"/>
    </x:row>
    <x:row r="104" spans="1:27" ht="65.09999999999999431566"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6"/>
      <x:c r="AA104" s="76"/>
    </x:row>
    <x:row r="105" spans="1:27" ht="65.09999999999999431566"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6"/>
      <x:c r="AA105" s="76"/>
    </x:row>
    <x:row r="106" spans="1:27" ht="65.09999999999999431566"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6"/>
      <x:c r="AA106" s="76"/>
    </x:row>
    <x:row r="107" spans="1:27" ht="65.09999999999999431566"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6"/>
      <x:c r="AA107" s="76"/>
    </x:row>
    <x:row r="108" spans="1:27" ht="65.09999999999999431566"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6"/>
      <x:c r="AA108" s="76"/>
    </x:row>
    <x:row r="109" spans="1:27" ht="65.09999999999999431566"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6"/>
      <x:c r="AA109" s="76"/>
    </x:row>
    <x:row r="110" spans="1:27" ht="65.09999999999999431566"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6"/>
      <x:c r="AA110" s="76"/>
    </x:row>
    <x:row r="111" spans="1:27" ht="65.09999999999999431566"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6"/>
      <x:c r="AA111" s="76"/>
    </x:row>
    <x:row r="112" spans="1:27" ht="65.09999999999999431566"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6"/>
      <x:c r="AA112" s="76"/>
    </x:row>
    <x:row r="113" spans="1:27" ht="65.09999999999999431566"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6"/>
      <x:c r="AA113" s="76"/>
    </x:row>
    <x:row r="114" spans="1:27" ht="65.09999999999999431566"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6"/>
      <x:c r="AA114" s="76"/>
    </x:row>
    <x:row r="115" spans="1:27" ht="65.09999999999999431566"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6"/>
      <x:c r="AA115" s="76"/>
    </x:row>
    <x:row r="116" spans="1:27" ht="65.09999999999999431566"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6"/>
      <x:c r="AA116" s="76"/>
    </x:row>
    <x:row r="117" spans="1:27" ht="65.09999999999999431566"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6"/>
      <x:c r="AA117" s="76"/>
    </x:row>
    <x:row r="118" spans="1:27" ht="65.09999999999999431566"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6"/>
      <x:c r="AA118" s="76"/>
    </x:row>
    <x:row r="119" spans="1:27" ht="65.09999999999999431566"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6"/>
      <x:c r="AA119" s="76"/>
    </x:row>
    <x:row r="120" spans="1:27" ht="65.09999999999999431566"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6"/>
      <x:c r="AA120" s="76"/>
    </x:row>
    <x:row r="121" spans="1:27" ht="65.09999999999999431566"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14"/>
      <x:c r="AA121" s="14"/>
    </x:row>
    <x:row r="122" spans="1:27" ht="65.09999999999999431566"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14"/>
      <x:c r="AA122" s="14"/>
    </x:row>
    <x:row r="123" spans="1:27" ht="65.09999999999999431566"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14"/>
      <x:c r="AA123" s="14"/>
    </x:row>
    <x:row r="124" spans="1:27" ht="65.09999999999999431566"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14"/>
      <x:c r="AA124" s="14"/>
    </x:row>
    <x:row r="125" spans="1:27" ht="65.09999999999999431566"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14"/>
      <x:c r="AA125" s="14"/>
    </x:row>
    <x:row r="126" spans="1:27" ht="65.09999999999999431566"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14"/>
      <x:c r="AA126" s="14"/>
    </x:row>
    <x:row r="127" spans="1:27" ht="65.09999999999999431566"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14"/>
      <x:c r="AA127" s="14"/>
    </x:row>
    <x:row r="128" spans="1:27" ht="65.09999999999999431566"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14"/>
      <x:c r="AA128" s="14"/>
    </x:row>
    <x:row r="129" spans="1:27" ht="65.09999999999999431566"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14"/>
      <x:c r="AA129" s="14"/>
    </x:row>
    <x:row r="130" spans="1:27" ht="65.09999999999999431566"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14"/>
      <x:c r="AA130" s="14"/>
    </x:row>
    <x:row r="131" spans="1:27" ht="65.09999999999999431566"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14"/>
      <x:c r="AA131" s="14"/>
    </x:row>
    <x:row r="132" spans="1:27" ht="65.09999999999999431566"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14"/>
      <x:c r="AA132" s="14"/>
    </x:row>
    <x:row r="133" spans="1:27" ht="65.09999999999999431566"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14"/>
      <x:c r="AA133" s="14"/>
    </x:row>
    <x:row r="134" spans="1:27" ht="65.09999999999999431566"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14"/>
      <x:c r="AA134" s="14"/>
    </x:row>
    <x:row r="135" spans="1:27" ht="65.09999999999999431566"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14"/>
      <x:c r="AA135" s="14"/>
    </x:row>
    <x:row r="136" spans="1:27" ht="65.09999999999999431566"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14"/>
      <x:c r="AA136" s="14"/>
    </x:row>
    <x:row r="137" spans="1:27" ht="65.09999999999999431566"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14"/>
      <x:c r="AA137" s="14"/>
    </x:row>
    <x:row r="138" spans="1:27" ht="65.09999999999999431566"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14"/>
      <x:c r="AA138" s="14"/>
    </x:row>
    <x:row r="139" spans="1:27" ht="65.09999999999999431566"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14"/>
      <x:c r="AA139" s="14"/>
    </x:row>
    <x:row r="140" spans="1:27" ht="65.09999999999999431566"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14"/>
      <x:c r="AA140" s="14"/>
    </x:row>
    <x:row r="141" spans="1:27" ht="65.09999999999999431566"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14"/>
      <x:c r="AA141" s="14"/>
    </x:row>
    <x:row r="142" spans="1:27" ht="65.09999999999999431566"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14"/>
      <x:c r="AA142" s="14"/>
    </x:row>
    <x:row r="143" spans="1:27" ht="65.09999999999999431566"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14"/>
      <x:c r="AA143" s="14"/>
    </x:row>
    <x:row r="144" spans="1:27" ht="65.09999999999999431566"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14"/>
      <x:c r="AA144" s="14"/>
    </x:row>
    <x:row r="145" spans="1:27" ht="65.09999999999999431566"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14"/>
      <x:c r="AA145" s="14"/>
    </x:row>
    <x:row r="146" spans="1:27" ht="65.09999999999999431566"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14"/>
      <x:c r="AA146" s="14"/>
    </x:row>
    <x:row r="147" spans="1:27" ht="65.09999999999999431566"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14"/>
      <x:c r="AA147" s="14"/>
    </x:row>
    <x:row r="148" spans="1:27" ht="65.09999999999999431566"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14"/>
      <x:c r="AA148" s="14"/>
    </x:row>
    <x:row r="149" spans="1:27" ht="65.09999999999999431566"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14"/>
      <x:c r="AA149" s="14"/>
    </x:row>
    <x:row r="150" spans="1:27" ht="65.09999999999999431566"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14"/>
      <x:c r="AA150" s="14"/>
    </x:row>
    <x:row r="151" spans="1:27" ht="65.09999999999999431566"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14"/>
      <x:c r="AA151" s="14"/>
    </x:row>
    <x:row r="152" spans="1:27" ht="65.09999999999999431566"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14"/>
      <x:c r="AA152" s="14"/>
    </x:row>
    <x:row r="153" spans="1:27" ht="65.09999999999999431566"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14"/>
      <x:c r="AA153" s="14"/>
    </x:row>
    <x:row r="154" spans="1:27" ht="65.09999999999999431566"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14"/>
      <x:c r="AA154" s="14"/>
    </x:row>
    <x:row r="155" spans="1:27" ht="65.09999999999999431566"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14"/>
      <x:c r="AA155" s="14"/>
    </x:row>
    <x:row r="156" spans="1:27" ht="65.09999999999999431566"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14"/>
      <x:c r="AA156" s="14"/>
    </x:row>
    <x:row r="157" spans="1:27" ht="65.09999999999999431566"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14"/>
      <x:c r="AA157" s="14"/>
    </x:row>
    <x:row r="158" spans="1:27" ht="65.09999999999999431566"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14"/>
      <x:c r="AA158" s="14"/>
    </x:row>
    <x:row r="159" spans="1:27" ht="65.09999999999999431566"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14"/>
      <x:c r="AA159" s="14"/>
    </x:row>
    <x:row r="160" spans="1:27" ht="65.09999999999999431566"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14"/>
      <x:c r="AA160" s="14"/>
    </x:row>
    <x:row r="161" spans="1:27" ht="65.09999999999999431566"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14"/>
      <x:c r="AA161" s="14"/>
    </x:row>
    <x:row r="162" spans="1:27" ht="65.09999999999999431566"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14"/>
      <x:c r="AA162" s="14"/>
    </x:row>
    <x:row r="163" spans="1:27" ht="65.09999999999999431566"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14"/>
      <x:c r="AA163" s="14"/>
    </x:row>
    <x:row r="164" spans="1:27" ht="65.09999999999999431566"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14"/>
      <x:c r="AA164" s="14"/>
    </x:row>
    <x:row r="165" spans="1:27" ht="65.09999999999999431566"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14"/>
      <x:c r="AA165" s="14"/>
    </x:row>
    <x:row r="166" spans="1:27" ht="65.09999999999999431566"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14"/>
      <x:c r="AA166" s="14"/>
    </x:row>
    <x:row r="167" spans="1:27" ht="65.09999999999999431566"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14"/>
      <x:c r="AA167" s="14"/>
    </x:row>
    <x:row r="168" spans="1:27" ht="65.09999999999999431566"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14"/>
      <x:c r="AA168" s="14"/>
    </x:row>
    <x:row r="169" spans="1:27" ht="65.09999999999999431566"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14"/>
      <x:c r="AA169" s="14"/>
    </x:row>
    <x:row r="170" spans="1:27" ht="65.09999999999999431566"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14"/>
      <x:c r="AA170" s="14"/>
    </x:row>
    <x:row r="171" spans="1:27" ht="65.09999999999999431566"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14"/>
      <x:c r="AA171" s="14"/>
    </x:row>
    <x:row r="172" spans="1:27" ht="65.09999999999999431566"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14"/>
      <x:c r="AA172" s="14"/>
    </x:row>
    <x:row r="173" spans="1:27" ht="65.09999999999999431566"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14"/>
      <x:c r="AA173" s="14"/>
    </x:row>
    <x:row r="174" spans="1:27" ht="65.09999999999999431566"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14"/>
      <x:c r="AA174" s="14"/>
    </x:row>
    <x:row r="175" spans="1:27" ht="65.09999999999999431566"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14"/>
      <x:c r="AA175" s="14"/>
    </x:row>
    <x:row r="176" spans="1:27">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4"/>
      <x:c r="AA176" s="74"/>
    </x:row>
  </x:sheetData>
  <x:mergeCells count="1">
    <x:mergeCell ref="A2:H2"/>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12"/>
  <x:dimension ref="A1:XFD212"/>
  <x:sheetViews>
    <x:sheetView topLeftCell="A1" zoomScale="80" zoomScaleNormal="75" zoomScaleSheetLayoutView="80" workbookViewId="0">
      <x:selection activeCell="B1" activeCellId="0" sqref="B1:B1048576"/>
    </x:sheetView>
  </x:sheetViews>
  <x:sheetFormatPr defaultColWidth="8.93359375" defaultRowHeight="13.19999999999999928946"/>
  <x:cols>
    <x:col min="1" max="1" width="16" style="237" customWidth="1"/>
    <x:col min="2" max="2" width="22" style="237" customWidth="1"/>
    <x:col min="3" max="3" width="22" style="264" customWidth="1"/>
    <x:col min="4" max="4" width="34" style="237" customWidth="1"/>
    <x:col min="5" max="5" width="12" style="264" customWidth="1"/>
    <x:col min="6" max="6" width="22" style="237" customWidth="1"/>
    <x:col min="7" max="7" width="48" style="237" customWidth="1"/>
    <x:col min="8" max="8" width="15" style="237" customWidth="1"/>
    <x:col min="9" max="9" width="16" style="237" customWidth="1"/>
    <x:col min="10" max="10" width="20" style="237" customWidth="1"/>
    <x:col min="11" max="11" width="22" style="237" customWidth="1"/>
    <x:col min="12" max="12" width="18" style="237" customWidth="1"/>
    <x:col min="13" max="13" width="32" style="237" customWidth="1"/>
    <x:col min="14" max="14" width="22" style="237" customWidth="1"/>
    <x:col min="15" max="16" width="11" style="237" customWidth="1"/>
    <x:col min="17" max="17" width="26" style="237" customWidth="1"/>
    <x:col min="18" max="20" width="14" style="237" customWidth="1"/>
    <x:col min="21" max="21" width="12" style="237" customWidth="1"/>
    <x:col min="22" max="22" width="14" style="237" customWidth="1"/>
    <x:col min="23" max="23" width="18" style="237" customWidth="1"/>
    <x:col min="24" max="24" width="14" style="237" customWidth="1"/>
    <x:col min="25" max="25" width="10" style="237" customWidth="1"/>
    <x:col min="26" max="26" width="14" style="237" customWidth="1"/>
    <x:col min="27" max="27" width="28" style="237" customWidth="1"/>
    <x:col min="28" max="28" width="24" style="237" customWidth="1"/>
    <x:col min="29" max="29" width="38" style="237" customWidth="1"/>
    <x:col min="30" max="16384" width="8.93359375" style="237"/>
  </x:cols>
  <x:sheetData>
    <x:row r="1" spans="1:16384" s="263" customFormat="1" ht="42" customHeight="1">
      <x:c r="A1" s="238" t="s">
        <x:v>15</x:v>
      </x:c>
      <x:c r="B1" s="238" t="s">
        <x:v>3815</x:v>
      </x:c>
      <x:c r="C1" s="238" t="s">
        <x:v>3801</x:v>
      </x:c>
      <x:c r="D1" s="238" t="s">
        <x:v>2402</x:v>
      </x:c>
      <x:c r="E1" s="238" t="s">
        <x:v>14</x:v>
      </x:c>
      <x:c r="F1" s="238" t="s">
        <x:v>3811</x:v>
      </x:c>
      <x:c r="G1" s="238" t="s">
        <x:v>2401</x:v>
      </x:c>
      <x:c r="H1" s="238" t="s">
        <x:v>17</x:v>
      </x:c>
      <x:c r="I1" s="238" t="s">
        <x:v>12</x:v>
      </x:c>
      <x:c r="J1" s="238" t="s">
        <x:v>15</x:v>
      </x:c>
      <x:c r="K1" s="238" t="s">
        <x:v>13</x:v>
      </x:c>
      <x:c r="L1" s="238" t="s">
        <x:v>2407</x:v>
      </x:c>
      <x:c r="M1" s="238" t="s">
        <x:v>20</x:v>
      </x:c>
      <x:c r="N1" s="238" t="s">
        <x:v>2409</x:v>
      </x:c>
      <x:c r="O1" s="238" t="s">
        <x:v>2568</x:v>
      </x:c>
      <x:c r="P1" s="238" t="s">
        <x:v>18</x:v>
      </x:c>
      <x:c r="Q1" s="238" t="s">
        <x:v>16</x:v>
      </x:c>
      <x:c r="R1" s="238" t="s">
        <x:v>2408</x:v>
      </x:c>
      <x:c r="S1" s="238" t="s">
        <x:v>2403</x:v>
      </x:c>
      <x:c r="T1" s="238" t="s">
        <x:v>19</x:v>
      </x:c>
      <x:c r="U1" s="238" t="s">
        <x:v>2562</x:v>
      </x:c>
      <x:c r="V1" s="238" t="s">
        <x:v>2410</x:v>
      </x:c>
      <x:c r="W1" s="238" t="s">
        <x:v>2405</x:v>
      </x:c>
      <x:c r="X1" s="238" t="s">
        <x:v>2411</x:v>
      </x:c>
      <x:c r="Y1" s="238" t="s">
        <x:v>3822</x:v>
      </x:c>
      <x:c r="Z1" s="238" t="s">
        <x:v>2406</x:v>
      </x:c>
      <x:c r="AA1" s="238" t="s">
        <x:v>2404</x:v>
      </x:c>
      <x:c r="AB1" s="238" t="s">
        <x:v>2412</x:v>
      </x:c>
      <x:c r="AC1" s="238" t="s">
        <x:v>998</x:v>
      </x:c>
      <x:c r="AD1" s="264"/>
      <x:c r="AE1" s="264"/>
      <x:c r="AF1" s="264"/>
      <x:c r="AG1" s="264"/>
      <x:c r="AH1" s="264"/>
      <x:c r="AI1" s="264"/>
      <x:c r="AJ1" s="264"/>
      <x:c r="AK1" s="264"/>
      <x:c r="AL1" s="264"/>
      <x:c r="AM1" s="264"/>
      <x:c r="AN1" s="264"/>
      <x:c r="AO1" s="264"/>
      <x:c r="AP1" s="264"/>
      <x:c r="AQ1" s="264"/>
      <x:c r="AR1" s="264"/>
      <x:c r="AS1" s="264"/>
      <x:c r="AT1" s="264"/>
      <x:c r="AU1" s="264"/>
      <x:c r="AV1" s="264"/>
      <x:c r="AW1" s="264"/>
      <x:c r="AX1" s="264"/>
      <x:c r="AY1" s="264"/>
      <x:c r="AZ1" s="264"/>
      <x:c r="BA1" s="264"/>
      <x:c r="BB1" s="264"/>
      <x:c r="BC1" s="264"/>
      <x:c r="BD1" s="264"/>
      <x:c r="BE1" s="264"/>
      <x:c r="BF1" s="264"/>
      <x:c r="BG1" s="264"/>
      <x:c r="BH1" s="264"/>
      <x:c r="BI1" s="264"/>
      <x:c r="BJ1" s="264"/>
      <x:c r="BK1" s="264"/>
      <x:c r="BL1" s="264"/>
      <x:c r="BM1" s="264"/>
      <x:c r="BN1" s="264"/>
      <x:c r="BO1" s="264"/>
      <x:c r="BP1" s="264"/>
      <x:c r="BQ1" s="264"/>
      <x:c r="BR1" s="264"/>
      <x:c r="BS1" s="264"/>
      <x:c r="BT1" s="264"/>
      <x:c r="BU1" s="264"/>
      <x:c r="BV1" s="264"/>
      <x:c r="BW1" s="264"/>
      <x:c r="BX1" s="264"/>
      <x:c r="BY1" s="264"/>
      <x:c r="BZ1" s="264"/>
      <x:c r="CA1" s="264"/>
      <x:c r="CB1" s="264"/>
      <x:c r="CC1" s="264"/>
      <x:c r="CD1" s="264"/>
      <x:c r="CE1" s="264"/>
      <x:c r="CF1" s="264"/>
      <x:c r="CG1" s="264"/>
      <x:c r="CH1" s="264"/>
      <x:c r="CI1" s="264"/>
      <x:c r="CJ1" s="264"/>
      <x:c r="CK1" s="264"/>
      <x:c r="CL1" s="264"/>
      <x:c r="CM1" s="264"/>
      <x:c r="CN1" s="264"/>
      <x:c r="CO1" s="264"/>
      <x:c r="CP1" s="264"/>
      <x:c r="CQ1" s="264"/>
      <x:c r="CR1" s="264"/>
      <x:c r="CS1" s="264"/>
      <x:c r="CT1" s="264"/>
      <x:c r="CU1" s="264"/>
      <x:c r="CV1" s="264"/>
      <x:c r="CW1" s="264"/>
      <x:c r="CX1" s="264"/>
      <x:c r="CY1" s="264"/>
      <x:c r="CZ1" s="264"/>
      <x:c r="DA1" s="264"/>
      <x:c r="DB1" s="264"/>
      <x:c r="DC1" s="264"/>
      <x:c r="DD1" s="264"/>
      <x:c r="DE1" s="264"/>
      <x:c r="DF1" s="264"/>
      <x:c r="DG1" s="264"/>
      <x:c r="DH1" s="264"/>
      <x:c r="DI1" s="264"/>
      <x:c r="DJ1" s="264"/>
      <x:c r="DK1" s="264"/>
      <x:c r="DL1" s="264"/>
      <x:c r="DM1" s="264"/>
      <x:c r="DN1" s="264"/>
      <x:c r="DO1" s="264"/>
      <x:c r="DP1" s="264"/>
      <x:c r="DQ1" s="264"/>
      <x:c r="DR1" s="264"/>
      <x:c r="DS1" s="264"/>
      <x:c r="DT1" s="264"/>
      <x:c r="DU1" s="264"/>
      <x:c r="DV1" s="264"/>
      <x:c r="DW1" s="264"/>
      <x:c r="DX1" s="264"/>
      <x:c r="DY1" s="264"/>
      <x:c r="DZ1" s="264"/>
      <x:c r="EA1" s="264"/>
      <x:c r="EB1" s="264"/>
      <x:c r="EC1" s="264"/>
      <x:c r="ED1" s="264"/>
      <x:c r="EE1" s="264"/>
      <x:c r="EF1" s="264"/>
      <x:c r="EG1" s="264"/>
      <x:c r="EH1" s="264"/>
      <x:c r="EI1" s="264"/>
      <x:c r="EJ1" s="264"/>
      <x:c r="EK1" s="264"/>
      <x:c r="EL1" s="264"/>
      <x:c r="EM1" s="264"/>
      <x:c r="EN1" s="264"/>
      <x:c r="EO1" s="264"/>
      <x:c r="EP1" s="264"/>
      <x:c r="EQ1" s="264"/>
      <x:c r="ER1" s="264"/>
      <x:c r="ES1" s="264"/>
      <x:c r="ET1" s="264"/>
      <x:c r="EU1" s="264"/>
      <x:c r="EV1" s="264"/>
      <x:c r="EW1" s="264"/>
      <x:c r="EX1" s="264"/>
      <x:c r="EY1" s="264"/>
      <x:c r="EZ1" s="264"/>
      <x:c r="FA1" s="264"/>
      <x:c r="FB1" s="264"/>
      <x:c r="FC1" s="264"/>
      <x:c r="FD1" s="264"/>
      <x:c r="FE1" s="264"/>
      <x:c r="FF1" s="264"/>
      <x:c r="FG1" s="264"/>
      <x:c r="FH1" s="264"/>
      <x:c r="FI1" s="264"/>
      <x:c r="FJ1" s="264"/>
      <x:c r="FK1" s="264"/>
      <x:c r="FL1" s="264"/>
      <x:c r="FM1" s="264"/>
      <x:c r="FN1" s="264"/>
      <x:c r="FO1" s="264"/>
      <x:c r="FP1" s="264"/>
      <x:c r="FQ1" s="264"/>
      <x:c r="FR1" s="264"/>
      <x:c r="FS1" s="264"/>
      <x:c r="FT1" s="264"/>
      <x:c r="FU1" s="264"/>
      <x:c r="FV1" s="264"/>
      <x:c r="FW1" s="264"/>
      <x:c r="FX1" s="264"/>
      <x:c r="FY1" s="264"/>
      <x:c r="FZ1" s="264"/>
      <x:c r="GA1" s="264"/>
      <x:c r="GB1" s="264"/>
      <x:c r="GC1" s="264"/>
      <x:c r="GD1" s="264"/>
      <x:c r="GE1" s="264"/>
      <x:c r="GF1" s="264"/>
      <x:c r="GG1" s="264"/>
      <x:c r="GH1" s="264"/>
      <x:c r="GI1" s="264"/>
      <x:c r="GJ1" s="264"/>
      <x:c r="GK1" s="264"/>
      <x:c r="GL1" s="264"/>
      <x:c r="GM1" s="264"/>
      <x:c r="GN1" s="264"/>
      <x:c r="GO1" s="264"/>
      <x:c r="GP1" s="264"/>
      <x:c r="GQ1" s="264"/>
      <x:c r="GR1" s="264"/>
      <x:c r="GS1" s="264"/>
      <x:c r="GT1" s="264"/>
      <x:c r="GU1" s="264"/>
      <x:c r="GV1" s="264"/>
      <x:c r="GW1" s="264"/>
      <x:c r="GX1" s="264"/>
      <x:c r="GY1" s="264"/>
      <x:c r="GZ1" s="264"/>
      <x:c r="HA1" s="264"/>
      <x:c r="HB1" s="264"/>
      <x:c r="HC1" s="264"/>
      <x:c r="HD1" s="264"/>
      <x:c r="HE1" s="264"/>
      <x:c r="HF1" s="264"/>
      <x:c r="HG1" s="264"/>
      <x:c r="HH1" s="264"/>
      <x:c r="HI1" s="264"/>
      <x:c r="HJ1" s="264"/>
      <x:c r="HK1" s="264"/>
      <x:c r="HL1" s="264"/>
      <x:c r="HM1" s="264"/>
      <x:c r="HN1" s="264"/>
      <x:c r="HO1" s="264"/>
      <x:c r="HP1" s="264"/>
      <x:c r="HQ1" s="264"/>
      <x:c r="HR1" s="264"/>
      <x:c r="HS1" s="264"/>
      <x:c r="HT1" s="264"/>
      <x:c r="HU1" s="264"/>
      <x:c r="HV1" s="264"/>
      <x:c r="HW1" s="264"/>
      <x:c r="HX1" s="264"/>
      <x:c r="HY1" s="264"/>
      <x:c r="HZ1" s="264"/>
      <x:c r="IA1" s="264"/>
      <x:c r="IB1" s="264"/>
      <x:c r="IC1" s="264"/>
      <x:c r="ID1" s="264"/>
      <x:c r="IE1" s="264"/>
      <x:c r="IF1" s="264"/>
      <x:c r="IG1" s="264"/>
      <x:c r="IH1" s="264"/>
      <x:c r="II1" s="264"/>
      <x:c r="IJ1" s="264"/>
      <x:c r="IK1" s="264"/>
      <x:c r="IL1" s="264"/>
      <x:c r="IM1" s="264"/>
      <x:c r="IN1" s="264"/>
      <x:c r="IO1" s="264"/>
      <x:c r="IP1" s="264"/>
      <x:c r="IQ1" s="264"/>
      <x:c r="IR1" s="264"/>
      <x:c r="IS1" s="264"/>
      <x:c r="IT1" s="264"/>
      <x:c r="IU1" s="264"/>
      <x:c r="IV1" s="264"/>
      <x:c r="IW1" s="264"/>
      <x:c r="IX1" s="264"/>
      <x:c r="IY1" s="264"/>
      <x:c r="IZ1" s="264"/>
      <x:c r="JA1" s="264"/>
      <x:c r="JB1" s="264"/>
      <x:c r="JC1" s="264"/>
      <x:c r="JD1" s="264"/>
      <x:c r="JE1" s="264"/>
      <x:c r="JF1" s="264"/>
      <x:c r="JG1" s="264"/>
      <x:c r="JH1" s="264"/>
      <x:c r="JI1" s="264"/>
      <x:c r="JJ1" s="264"/>
      <x:c r="JK1" s="264"/>
      <x:c r="JL1" s="264"/>
      <x:c r="JM1" s="264"/>
      <x:c r="JN1" s="264"/>
      <x:c r="JO1" s="264"/>
      <x:c r="JP1" s="264"/>
      <x:c r="JQ1" s="264"/>
      <x:c r="JR1" s="264"/>
      <x:c r="JS1" s="264"/>
      <x:c r="JT1" s="264"/>
      <x:c r="JU1" s="264"/>
      <x:c r="JV1" s="264"/>
      <x:c r="JW1" s="264"/>
      <x:c r="JX1" s="264"/>
      <x:c r="JY1" s="264"/>
      <x:c r="JZ1" s="264"/>
      <x:c r="KA1" s="264"/>
      <x:c r="KB1" s="264"/>
      <x:c r="KC1" s="264"/>
      <x:c r="KD1" s="264"/>
      <x:c r="KE1" s="264"/>
      <x:c r="KF1" s="264"/>
      <x:c r="KG1" s="264"/>
      <x:c r="KH1" s="264"/>
      <x:c r="KI1" s="264"/>
      <x:c r="KJ1" s="264"/>
      <x:c r="KK1" s="264"/>
      <x:c r="KL1" s="264"/>
      <x:c r="KM1" s="264"/>
      <x:c r="KN1" s="264"/>
      <x:c r="KO1" s="264"/>
      <x:c r="KP1" s="264"/>
      <x:c r="KQ1" s="264"/>
      <x:c r="KR1" s="264"/>
      <x:c r="KS1" s="264"/>
      <x:c r="KT1" s="264"/>
      <x:c r="KU1" s="264"/>
      <x:c r="KV1" s="264"/>
      <x:c r="KW1" s="264"/>
      <x:c r="KX1" s="264"/>
      <x:c r="KY1" s="264"/>
      <x:c r="KZ1" s="264"/>
      <x:c r="LA1" s="264"/>
      <x:c r="LB1" s="264"/>
      <x:c r="LC1" s="264"/>
      <x:c r="LD1" s="264"/>
      <x:c r="LE1" s="264"/>
      <x:c r="LF1" s="264"/>
      <x:c r="LG1" s="264"/>
      <x:c r="LH1" s="264"/>
      <x:c r="LI1" s="264"/>
      <x:c r="LJ1" s="264"/>
      <x:c r="LK1" s="264"/>
      <x:c r="LL1" s="264"/>
      <x:c r="LM1" s="264"/>
      <x:c r="LN1" s="264"/>
      <x:c r="LO1" s="264"/>
      <x:c r="LP1" s="264"/>
      <x:c r="LQ1" s="264"/>
      <x:c r="LR1" s="264"/>
      <x:c r="LS1" s="264"/>
      <x:c r="LT1" s="264"/>
      <x:c r="LU1" s="264"/>
      <x:c r="LV1" s="264"/>
      <x:c r="LW1" s="264"/>
      <x:c r="LX1" s="264"/>
      <x:c r="LY1" s="264"/>
      <x:c r="LZ1" s="264"/>
      <x:c r="MA1" s="264"/>
      <x:c r="MB1" s="264"/>
      <x:c r="MC1" s="264"/>
      <x:c r="MD1" s="264"/>
      <x:c r="ME1" s="264"/>
      <x:c r="MF1" s="264"/>
      <x:c r="MG1" s="264"/>
      <x:c r="MH1" s="264"/>
      <x:c r="MI1" s="264"/>
      <x:c r="MJ1" s="264"/>
      <x:c r="MK1" s="264"/>
      <x:c r="ML1" s="264"/>
      <x:c r="MM1" s="264"/>
      <x:c r="MN1" s="264"/>
      <x:c r="MO1" s="264"/>
      <x:c r="MP1" s="264"/>
      <x:c r="MQ1" s="264"/>
      <x:c r="MR1" s="264"/>
      <x:c r="MS1" s="264"/>
      <x:c r="MT1" s="264"/>
      <x:c r="MU1" s="264"/>
      <x:c r="MV1" s="264"/>
      <x:c r="MW1" s="264"/>
      <x:c r="MX1" s="264"/>
      <x:c r="MY1" s="264"/>
      <x:c r="MZ1" s="264"/>
      <x:c r="NA1" s="264"/>
      <x:c r="NB1" s="264"/>
      <x:c r="NC1" s="264"/>
      <x:c r="ND1" s="264"/>
      <x:c r="NE1" s="264"/>
      <x:c r="NF1" s="264"/>
      <x:c r="NG1" s="264"/>
      <x:c r="NH1" s="264"/>
      <x:c r="NI1" s="264"/>
      <x:c r="NJ1" s="264"/>
      <x:c r="NK1" s="264"/>
      <x:c r="NL1" s="264"/>
      <x:c r="NM1" s="264"/>
      <x:c r="NN1" s="264"/>
      <x:c r="NO1" s="264"/>
      <x:c r="NP1" s="264"/>
      <x:c r="NQ1" s="264"/>
      <x:c r="NR1" s="264"/>
      <x:c r="NS1" s="264"/>
      <x:c r="NT1" s="264"/>
      <x:c r="NU1" s="264"/>
      <x:c r="NV1" s="264"/>
      <x:c r="NW1" s="264"/>
      <x:c r="NX1" s="264"/>
      <x:c r="NY1" s="264"/>
      <x:c r="NZ1" s="264"/>
      <x:c r="OA1" s="264"/>
      <x:c r="OB1" s="264"/>
      <x:c r="OC1" s="264"/>
      <x:c r="OD1" s="264"/>
      <x:c r="OE1" s="264"/>
      <x:c r="OF1" s="264"/>
      <x:c r="OG1" s="264"/>
      <x:c r="OH1" s="264"/>
      <x:c r="OI1" s="264"/>
      <x:c r="OJ1" s="264"/>
      <x:c r="OK1" s="264"/>
      <x:c r="OL1" s="264"/>
      <x:c r="OM1" s="264"/>
      <x:c r="ON1" s="264"/>
      <x:c r="OO1" s="264"/>
      <x:c r="OP1" s="264"/>
      <x:c r="OQ1" s="264"/>
      <x:c r="OR1" s="264"/>
      <x:c r="OS1" s="264"/>
      <x:c r="OT1" s="264"/>
      <x:c r="OU1" s="264"/>
      <x:c r="OV1" s="264"/>
      <x:c r="OW1" s="264"/>
      <x:c r="OX1" s="264"/>
      <x:c r="OY1" s="264"/>
      <x:c r="OZ1" s="264"/>
      <x:c r="PA1" s="264"/>
      <x:c r="PB1" s="264"/>
      <x:c r="PC1" s="264"/>
      <x:c r="PD1" s="264"/>
      <x:c r="PE1" s="264"/>
      <x:c r="PF1" s="264"/>
      <x:c r="PG1" s="264"/>
      <x:c r="PH1" s="264"/>
      <x:c r="PI1" s="264"/>
      <x:c r="PJ1" s="264"/>
      <x:c r="PK1" s="264"/>
      <x:c r="PL1" s="264"/>
      <x:c r="PM1" s="264"/>
      <x:c r="PN1" s="264"/>
      <x:c r="PO1" s="264"/>
      <x:c r="PP1" s="264"/>
      <x:c r="PQ1" s="264"/>
      <x:c r="PR1" s="264"/>
      <x:c r="PS1" s="264"/>
      <x:c r="PT1" s="264"/>
      <x:c r="PU1" s="264"/>
      <x:c r="PV1" s="264"/>
      <x:c r="PW1" s="264"/>
      <x:c r="PX1" s="264"/>
      <x:c r="PY1" s="264"/>
      <x:c r="PZ1" s="264"/>
      <x:c r="QA1" s="264"/>
      <x:c r="QB1" s="264"/>
      <x:c r="QC1" s="264"/>
      <x:c r="QD1" s="264"/>
      <x:c r="QE1" s="264"/>
      <x:c r="QF1" s="264"/>
      <x:c r="QG1" s="264"/>
      <x:c r="QH1" s="264"/>
      <x:c r="QI1" s="264"/>
      <x:c r="QJ1" s="264"/>
      <x:c r="QK1" s="264"/>
      <x:c r="QL1" s="264"/>
      <x:c r="QM1" s="264"/>
      <x:c r="QN1" s="264"/>
      <x:c r="QO1" s="264"/>
      <x:c r="QP1" s="264"/>
      <x:c r="QQ1" s="264"/>
      <x:c r="QR1" s="264"/>
      <x:c r="QS1" s="264"/>
      <x:c r="QT1" s="264"/>
      <x:c r="QU1" s="264"/>
      <x:c r="QV1" s="264"/>
      <x:c r="QW1" s="264"/>
      <x:c r="QX1" s="264"/>
      <x:c r="QY1" s="264"/>
      <x:c r="QZ1" s="264"/>
      <x:c r="RA1" s="264"/>
      <x:c r="RB1" s="264"/>
      <x:c r="RC1" s="264"/>
      <x:c r="RD1" s="264"/>
      <x:c r="RE1" s="264"/>
      <x:c r="RF1" s="264"/>
      <x:c r="RG1" s="264"/>
      <x:c r="RH1" s="264"/>
      <x:c r="RI1" s="264"/>
      <x:c r="RJ1" s="264"/>
      <x:c r="RK1" s="264"/>
      <x:c r="RL1" s="264"/>
      <x:c r="RM1" s="264"/>
      <x:c r="RN1" s="264"/>
      <x:c r="RO1" s="264"/>
      <x:c r="RP1" s="264"/>
      <x:c r="RQ1" s="264"/>
      <x:c r="RR1" s="264"/>
      <x:c r="RS1" s="264"/>
      <x:c r="RT1" s="264"/>
      <x:c r="RU1" s="264"/>
      <x:c r="RV1" s="264"/>
      <x:c r="RW1" s="264"/>
      <x:c r="RX1" s="264"/>
      <x:c r="RY1" s="264"/>
      <x:c r="RZ1" s="264"/>
      <x:c r="SA1" s="264"/>
      <x:c r="SB1" s="264"/>
      <x:c r="SC1" s="264"/>
      <x:c r="SD1" s="264"/>
      <x:c r="SE1" s="264"/>
      <x:c r="SF1" s="264"/>
      <x:c r="SG1" s="264"/>
      <x:c r="SH1" s="264"/>
      <x:c r="SI1" s="264"/>
      <x:c r="SJ1" s="264"/>
      <x:c r="SK1" s="264"/>
      <x:c r="SL1" s="264"/>
      <x:c r="SM1" s="264"/>
      <x:c r="SN1" s="264"/>
      <x:c r="SO1" s="264"/>
      <x:c r="SP1" s="264"/>
      <x:c r="SQ1" s="264"/>
      <x:c r="SR1" s="264"/>
      <x:c r="SS1" s="264"/>
      <x:c r="ST1" s="264"/>
      <x:c r="SU1" s="264"/>
      <x:c r="SV1" s="264"/>
      <x:c r="SW1" s="264"/>
      <x:c r="SX1" s="264"/>
      <x:c r="SY1" s="264"/>
      <x:c r="SZ1" s="264"/>
      <x:c r="TA1" s="264"/>
      <x:c r="TB1" s="264"/>
      <x:c r="TC1" s="264"/>
      <x:c r="TD1" s="264"/>
      <x:c r="TE1" s="264"/>
      <x:c r="TF1" s="264"/>
      <x:c r="TG1" s="264"/>
      <x:c r="TH1" s="264"/>
      <x:c r="TI1" s="264"/>
      <x:c r="TJ1" s="264"/>
      <x:c r="TK1" s="264"/>
      <x:c r="TL1" s="264"/>
      <x:c r="TM1" s="264"/>
      <x:c r="TN1" s="264"/>
      <x:c r="TO1" s="264"/>
      <x:c r="TP1" s="264"/>
      <x:c r="TQ1" s="264"/>
      <x:c r="TR1" s="264"/>
      <x:c r="TS1" s="264"/>
      <x:c r="TT1" s="264"/>
      <x:c r="TU1" s="264"/>
      <x:c r="TV1" s="264"/>
      <x:c r="TW1" s="264"/>
      <x:c r="TX1" s="264"/>
      <x:c r="TY1" s="264"/>
      <x:c r="TZ1" s="264"/>
      <x:c r="UA1" s="264"/>
      <x:c r="UB1" s="264"/>
      <x:c r="UC1" s="264"/>
      <x:c r="UD1" s="264"/>
      <x:c r="UE1" s="264"/>
      <x:c r="UF1" s="264"/>
      <x:c r="UG1" s="264"/>
      <x:c r="UH1" s="264"/>
      <x:c r="UI1" s="264"/>
      <x:c r="UJ1" s="264"/>
      <x:c r="UK1" s="264"/>
      <x:c r="UL1" s="264"/>
      <x:c r="UM1" s="264"/>
      <x:c r="UN1" s="264"/>
      <x:c r="UO1" s="264"/>
      <x:c r="UP1" s="264"/>
      <x:c r="UQ1" s="264"/>
      <x:c r="UR1" s="264"/>
      <x:c r="US1" s="264"/>
      <x:c r="UT1" s="264"/>
      <x:c r="UU1" s="264"/>
      <x:c r="UV1" s="264"/>
      <x:c r="UW1" s="264"/>
      <x:c r="UX1" s="264"/>
      <x:c r="UY1" s="264"/>
      <x:c r="UZ1" s="264"/>
      <x:c r="VA1" s="264"/>
      <x:c r="VB1" s="264"/>
      <x:c r="VC1" s="264"/>
      <x:c r="VD1" s="264"/>
      <x:c r="VE1" s="264"/>
      <x:c r="VF1" s="264"/>
      <x:c r="VG1" s="264"/>
      <x:c r="VH1" s="264"/>
      <x:c r="VI1" s="264"/>
      <x:c r="VJ1" s="264"/>
      <x:c r="VK1" s="264"/>
      <x:c r="VL1" s="264"/>
      <x:c r="VM1" s="264"/>
      <x:c r="VN1" s="264"/>
      <x:c r="VO1" s="264"/>
      <x:c r="VP1" s="264"/>
      <x:c r="VQ1" s="264"/>
      <x:c r="VR1" s="264"/>
      <x:c r="VS1" s="264"/>
      <x:c r="VT1" s="264"/>
      <x:c r="VU1" s="264"/>
      <x:c r="VV1" s="264"/>
      <x:c r="VW1" s="264"/>
      <x:c r="VX1" s="264"/>
      <x:c r="VY1" s="264"/>
      <x:c r="VZ1" s="264"/>
      <x:c r="WA1" s="264"/>
      <x:c r="WB1" s="264"/>
      <x:c r="WC1" s="264"/>
      <x:c r="WD1" s="264"/>
      <x:c r="WE1" s="264"/>
      <x:c r="WF1" s="264"/>
      <x:c r="WG1" s="264"/>
      <x:c r="WH1" s="264"/>
      <x:c r="WI1" s="264"/>
      <x:c r="WJ1" s="264"/>
      <x:c r="WK1" s="264"/>
      <x:c r="WL1" s="264"/>
      <x:c r="WM1" s="264"/>
      <x:c r="WN1" s="264"/>
      <x:c r="WO1" s="264"/>
      <x:c r="WP1" s="264"/>
      <x:c r="WQ1" s="264"/>
      <x:c r="WR1" s="264"/>
      <x:c r="WS1" s="264"/>
      <x:c r="WT1" s="264"/>
      <x:c r="WU1" s="264"/>
      <x:c r="WV1" s="264"/>
      <x:c r="WW1" s="264"/>
      <x:c r="WX1" s="264"/>
      <x:c r="WY1" s="264"/>
      <x:c r="WZ1" s="264"/>
      <x:c r="XA1" s="264"/>
      <x:c r="XB1" s="264"/>
      <x:c r="XC1" s="264"/>
      <x:c r="XD1" s="264"/>
      <x:c r="XE1" s="264"/>
      <x:c r="XF1" s="264"/>
      <x:c r="XG1" s="264"/>
      <x:c r="XH1" s="264"/>
      <x:c r="XI1" s="264"/>
      <x:c r="XJ1" s="264"/>
      <x:c r="XK1" s="264"/>
      <x:c r="XL1" s="264"/>
      <x:c r="XM1" s="264"/>
      <x:c r="XN1" s="264"/>
      <x:c r="XO1" s="264"/>
      <x:c r="XP1" s="264"/>
      <x:c r="XQ1" s="264"/>
      <x:c r="XR1" s="264"/>
      <x:c r="XS1" s="264"/>
      <x:c r="XT1" s="264"/>
      <x:c r="XU1" s="264"/>
      <x:c r="XV1" s="264"/>
      <x:c r="XW1" s="264"/>
      <x:c r="XX1" s="264"/>
      <x:c r="XY1" s="264"/>
      <x:c r="XZ1" s="264"/>
      <x:c r="YA1" s="264"/>
      <x:c r="YB1" s="264"/>
      <x:c r="YC1" s="264"/>
      <x:c r="YD1" s="264"/>
      <x:c r="YE1" s="264"/>
      <x:c r="YF1" s="264"/>
      <x:c r="YG1" s="264"/>
      <x:c r="YH1" s="264"/>
      <x:c r="YI1" s="264"/>
      <x:c r="YJ1" s="264"/>
      <x:c r="YK1" s="264"/>
      <x:c r="YL1" s="264"/>
      <x:c r="YM1" s="264"/>
      <x:c r="YN1" s="264"/>
      <x:c r="YO1" s="264"/>
      <x:c r="YP1" s="264"/>
      <x:c r="YQ1" s="264"/>
      <x:c r="YR1" s="264"/>
      <x:c r="YS1" s="264"/>
      <x:c r="YT1" s="264"/>
      <x:c r="YU1" s="264"/>
      <x:c r="YV1" s="264"/>
      <x:c r="YW1" s="264"/>
      <x:c r="YX1" s="264"/>
      <x:c r="YY1" s="264"/>
      <x:c r="YZ1" s="264"/>
      <x:c r="ZA1" s="264"/>
      <x:c r="ZB1" s="264"/>
      <x:c r="ZC1" s="264"/>
      <x:c r="ZD1" s="264"/>
      <x:c r="ZE1" s="264"/>
      <x:c r="ZF1" s="264"/>
      <x:c r="ZG1" s="264"/>
      <x:c r="ZH1" s="264"/>
      <x:c r="ZI1" s="264"/>
      <x:c r="ZJ1" s="264"/>
      <x:c r="ZK1" s="264"/>
      <x:c r="ZL1" s="264"/>
      <x:c r="ZM1" s="264"/>
      <x:c r="ZN1" s="264"/>
      <x:c r="ZO1" s="264"/>
      <x:c r="ZP1" s="264"/>
      <x:c r="ZQ1" s="264"/>
      <x:c r="ZR1" s="264"/>
      <x:c r="ZS1" s="264"/>
      <x:c r="ZT1" s="264"/>
      <x:c r="ZU1" s="264"/>
      <x:c r="ZV1" s="264"/>
      <x:c r="ZW1" s="264"/>
      <x:c r="ZX1" s="264"/>
      <x:c r="ZY1" s="264"/>
      <x:c r="ZZ1" s="264"/>
      <x:c r="AAA1" s="264"/>
      <x:c r="AAB1" s="264"/>
      <x:c r="AAC1" s="264"/>
      <x:c r="AAD1" s="264"/>
      <x:c r="AAE1" s="264"/>
      <x:c r="AAF1" s="264"/>
      <x:c r="AAG1" s="264"/>
      <x:c r="AAH1" s="264"/>
      <x:c r="AAI1" s="264"/>
      <x:c r="AAJ1" s="264"/>
      <x:c r="AAK1" s="264"/>
      <x:c r="AAL1" s="264"/>
      <x:c r="AAM1" s="264"/>
      <x:c r="AAN1" s="264"/>
      <x:c r="AAO1" s="264"/>
      <x:c r="AAP1" s="264"/>
      <x:c r="AAQ1" s="264"/>
      <x:c r="AAR1" s="264"/>
      <x:c r="AAS1" s="264"/>
      <x:c r="AAT1" s="264"/>
      <x:c r="AAU1" s="264"/>
      <x:c r="AAV1" s="264"/>
      <x:c r="AAW1" s="264"/>
      <x:c r="AAX1" s="264"/>
      <x:c r="AAY1" s="264"/>
      <x:c r="AAZ1" s="264"/>
      <x:c r="ABA1" s="264"/>
      <x:c r="ABB1" s="264"/>
      <x:c r="ABC1" s="264"/>
      <x:c r="ABD1" s="264"/>
      <x:c r="ABE1" s="264"/>
      <x:c r="ABF1" s="264"/>
      <x:c r="ABG1" s="264"/>
      <x:c r="ABH1" s="264"/>
      <x:c r="ABI1" s="264"/>
      <x:c r="ABJ1" s="264"/>
      <x:c r="ABK1" s="264"/>
      <x:c r="ABL1" s="264"/>
      <x:c r="ABM1" s="264"/>
      <x:c r="ABN1" s="264"/>
      <x:c r="ABO1" s="264"/>
      <x:c r="ABP1" s="264"/>
      <x:c r="ABQ1" s="264"/>
      <x:c r="ABR1" s="264"/>
      <x:c r="ABS1" s="264"/>
      <x:c r="ABT1" s="264"/>
      <x:c r="ABU1" s="264"/>
      <x:c r="ABV1" s="264"/>
      <x:c r="ABW1" s="264"/>
      <x:c r="ABX1" s="264"/>
      <x:c r="ABY1" s="264"/>
      <x:c r="ABZ1" s="264"/>
      <x:c r="ACA1" s="264"/>
      <x:c r="ACB1" s="264"/>
      <x:c r="ACC1" s="264"/>
      <x:c r="ACD1" s="264"/>
      <x:c r="ACE1" s="264"/>
      <x:c r="ACF1" s="264"/>
      <x:c r="ACG1" s="264"/>
      <x:c r="ACH1" s="264"/>
      <x:c r="ACI1" s="264"/>
      <x:c r="ACJ1" s="264"/>
      <x:c r="ACK1" s="264"/>
      <x:c r="ACL1" s="264"/>
      <x:c r="ACM1" s="264"/>
      <x:c r="ACN1" s="264"/>
      <x:c r="ACO1" s="264"/>
      <x:c r="ACP1" s="264"/>
      <x:c r="ACQ1" s="264"/>
      <x:c r="ACR1" s="264"/>
      <x:c r="ACS1" s="264"/>
      <x:c r="ACT1" s="264"/>
      <x:c r="ACU1" s="264"/>
      <x:c r="ACV1" s="264"/>
      <x:c r="ACW1" s="264"/>
      <x:c r="ACX1" s="264"/>
      <x:c r="ACY1" s="264"/>
      <x:c r="ACZ1" s="264"/>
      <x:c r="ADA1" s="264"/>
      <x:c r="ADB1" s="264"/>
      <x:c r="ADC1" s="264"/>
      <x:c r="ADD1" s="264"/>
      <x:c r="ADE1" s="264"/>
      <x:c r="ADF1" s="264"/>
      <x:c r="ADG1" s="264"/>
      <x:c r="ADH1" s="264"/>
      <x:c r="ADI1" s="264"/>
      <x:c r="ADJ1" s="264"/>
      <x:c r="ADK1" s="264"/>
      <x:c r="ADL1" s="264"/>
      <x:c r="ADM1" s="264"/>
      <x:c r="ADN1" s="264"/>
      <x:c r="ADO1" s="264"/>
      <x:c r="ADP1" s="264"/>
      <x:c r="ADQ1" s="264"/>
      <x:c r="ADR1" s="264"/>
      <x:c r="ADS1" s="264"/>
      <x:c r="ADT1" s="264"/>
      <x:c r="ADU1" s="264"/>
      <x:c r="ADV1" s="264"/>
      <x:c r="ADW1" s="264"/>
      <x:c r="ADX1" s="264"/>
      <x:c r="ADY1" s="264"/>
      <x:c r="ADZ1" s="264"/>
      <x:c r="AEA1" s="264"/>
      <x:c r="AEB1" s="264"/>
      <x:c r="AEC1" s="264"/>
      <x:c r="AED1" s="264"/>
      <x:c r="AEE1" s="264"/>
      <x:c r="AEF1" s="264"/>
      <x:c r="AEG1" s="264"/>
      <x:c r="AEH1" s="264"/>
      <x:c r="AEI1" s="264"/>
      <x:c r="AEJ1" s="264"/>
      <x:c r="AEK1" s="264"/>
      <x:c r="AEL1" s="264"/>
      <x:c r="AEM1" s="264"/>
      <x:c r="AEN1" s="264"/>
      <x:c r="AEO1" s="264"/>
      <x:c r="AEP1" s="264"/>
      <x:c r="AEQ1" s="264"/>
      <x:c r="AER1" s="264"/>
      <x:c r="AES1" s="264"/>
      <x:c r="AET1" s="264"/>
      <x:c r="AEU1" s="264"/>
      <x:c r="AEV1" s="264"/>
      <x:c r="AEW1" s="264"/>
      <x:c r="AEX1" s="264"/>
      <x:c r="AEY1" s="264"/>
      <x:c r="AEZ1" s="264"/>
      <x:c r="AFA1" s="264"/>
      <x:c r="AFB1" s="264"/>
      <x:c r="AFC1" s="264"/>
      <x:c r="AFD1" s="264"/>
      <x:c r="AFE1" s="264"/>
      <x:c r="AFF1" s="264"/>
      <x:c r="AFG1" s="264"/>
      <x:c r="AFH1" s="264"/>
      <x:c r="AFI1" s="264"/>
      <x:c r="AFJ1" s="264"/>
      <x:c r="AFK1" s="264"/>
      <x:c r="AFL1" s="264"/>
      <x:c r="AFM1" s="264"/>
      <x:c r="AFN1" s="264"/>
      <x:c r="AFO1" s="264"/>
      <x:c r="AFP1" s="264"/>
      <x:c r="AFQ1" s="264"/>
      <x:c r="AFR1" s="264"/>
      <x:c r="AFS1" s="264"/>
      <x:c r="AFT1" s="264"/>
      <x:c r="AFU1" s="264"/>
      <x:c r="AFV1" s="264"/>
      <x:c r="AFW1" s="264"/>
      <x:c r="AFX1" s="264"/>
      <x:c r="AFY1" s="264"/>
      <x:c r="AFZ1" s="264"/>
      <x:c r="AGA1" s="264"/>
      <x:c r="AGB1" s="264"/>
      <x:c r="AGC1" s="264"/>
      <x:c r="AGD1" s="264"/>
      <x:c r="AGE1" s="264"/>
      <x:c r="AGF1" s="264"/>
      <x:c r="AGG1" s="264"/>
      <x:c r="AGH1" s="264"/>
      <x:c r="AGI1" s="264"/>
      <x:c r="AGJ1" s="264"/>
      <x:c r="AGK1" s="264"/>
      <x:c r="AGL1" s="264"/>
      <x:c r="AGM1" s="264"/>
      <x:c r="AGN1" s="264"/>
      <x:c r="AGO1" s="264"/>
      <x:c r="AGP1" s="264"/>
      <x:c r="AGQ1" s="264"/>
      <x:c r="AGR1" s="264"/>
      <x:c r="AGS1" s="264"/>
      <x:c r="AGT1" s="264"/>
      <x:c r="AGU1" s="264"/>
      <x:c r="AGV1" s="264"/>
      <x:c r="AGW1" s="264"/>
      <x:c r="AGX1" s="264"/>
      <x:c r="AGY1" s="264"/>
      <x:c r="AGZ1" s="264"/>
      <x:c r="AHA1" s="264"/>
      <x:c r="AHB1" s="264"/>
      <x:c r="AHC1" s="264"/>
      <x:c r="AHD1" s="264"/>
      <x:c r="AHE1" s="264"/>
      <x:c r="AHF1" s="264"/>
      <x:c r="AHG1" s="264"/>
      <x:c r="AHH1" s="264"/>
      <x:c r="AHI1" s="264"/>
      <x:c r="AHJ1" s="264"/>
      <x:c r="AHK1" s="264"/>
      <x:c r="AHL1" s="264"/>
      <x:c r="AHM1" s="264"/>
      <x:c r="AHN1" s="264"/>
      <x:c r="AHO1" s="264"/>
      <x:c r="AHP1" s="264"/>
      <x:c r="AHQ1" s="264"/>
      <x:c r="AHR1" s="264"/>
      <x:c r="AHS1" s="264"/>
      <x:c r="AHT1" s="264"/>
      <x:c r="AHU1" s="264"/>
      <x:c r="AHV1" s="264"/>
      <x:c r="AHW1" s="264"/>
      <x:c r="AHX1" s="264"/>
      <x:c r="AHY1" s="264"/>
      <x:c r="AHZ1" s="264"/>
      <x:c r="AIA1" s="264"/>
      <x:c r="AIB1" s="264"/>
      <x:c r="AIC1" s="264"/>
      <x:c r="AID1" s="264"/>
      <x:c r="AIE1" s="264"/>
      <x:c r="AIF1" s="264"/>
      <x:c r="AIG1" s="264"/>
      <x:c r="AIH1" s="264"/>
      <x:c r="AII1" s="264"/>
      <x:c r="AIJ1" s="264"/>
      <x:c r="AIK1" s="264"/>
      <x:c r="AIL1" s="264"/>
      <x:c r="AIM1" s="264"/>
      <x:c r="AIN1" s="264"/>
      <x:c r="AIO1" s="264"/>
      <x:c r="AIP1" s="264"/>
      <x:c r="AIQ1" s="264"/>
      <x:c r="AIR1" s="264"/>
      <x:c r="AIS1" s="264"/>
      <x:c r="AIT1" s="264"/>
      <x:c r="AIU1" s="264"/>
      <x:c r="AIV1" s="264"/>
      <x:c r="AIW1" s="264"/>
      <x:c r="AIX1" s="264"/>
      <x:c r="AIY1" s="264"/>
      <x:c r="AIZ1" s="264"/>
      <x:c r="AJA1" s="264"/>
      <x:c r="AJB1" s="264"/>
      <x:c r="AJC1" s="264"/>
      <x:c r="AJD1" s="264"/>
      <x:c r="AJE1" s="264"/>
      <x:c r="AJF1" s="264"/>
      <x:c r="AJG1" s="264"/>
      <x:c r="AJH1" s="264"/>
      <x:c r="AJI1" s="264"/>
      <x:c r="AJJ1" s="264"/>
      <x:c r="AJK1" s="264"/>
      <x:c r="AJL1" s="264"/>
      <x:c r="AJM1" s="264"/>
      <x:c r="AJN1" s="264"/>
      <x:c r="AJO1" s="264"/>
      <x:c r="AJP1" s="264"/>
      <x:c r="AJQ1" s="264"/>
      <x:c r="AJR1" s="264"/>
      <x:c r="AJS1" s="264"/>
      <x:c r="AJT1" s="264"/>
      <x:c r="AJU1" s="264"/>
      <x:c r="AJV1" s="264"/>
      <x:c r="AJW1" s="264"/>
      <x:c r="AJX1" s="264"/>
      <x:c r="AJY1" s="264"/>
      <x:c r="AJZ1" s="264"/>
      <x:c r="AKA1" s="264"/>
      <x:c r="AKB1" s="264"/>
      <x:c r="AKC1" s="264"/>
      <x:c r="AKD1" s="264"/>
      <x:c r="AKE1" s="264"/>
      <x:c r="AKF1" s="264"/>
      <x:c r="AKG1" s="264"/>
      <x:c r="AKH1" s="264"/>
      <x:c r="AKI1" s="264"/>
      <x:c r="AKJ1" s="264"/>
      <x:c r="AKK1" s="264"/>
      <x:c r="AKL1" s="264"/>
      <x:c r="AKM1" s="264"/>
      <x:c r="AKN1" s="264"/>
      <x:c r="AKO1" s="264"/>
      <x:c r="AKP1" s="264"/>
      <x:c r="AKQ1" s="264"/>
      <x:c r="AKR1" s="264"/>
      <x:c r="AKS1" s="264"/>
      <x:c r="AKT1" s="264"/>
      <x:c r="AKU1" s="264"/>
      <x:c r="AKV1" s="264"/>
      <x:c r="AKW1" s="264"/>
      <x:c r="AKX1" s="264"/>
      <x:c r="AKY1" s="264"/>
      <x:c r="AKZ1" s="264"/>
      <x:c r="ALA1" s="264"/>
      <x:c r="ALB1" s="264"/>
      <x:c r="ALC1" s="264"/>
      <x:c r="ALD1" s="264"/>
      <x:c r="ALE1" s="264"/>
      <x:c r="ALF1" s="264"/>
      <x:c r="ALG1" s="264"/>
      <x:c r="ALH1" s="264"/>
      <x:c r="ALI1" s="264"/>
      <x:c r="ALJ1" s="264"/>
      <x:c r="ALK1" s="264"/>
      <x:c r="ALL1" s="264"/>
      <x:c r="ALM1" s="264"/>
      <x:c r="ALN1" s="264"/>
      <x:c r="ALO1" s="264"/>
      <x:c r="ALP1" s="264"/>
      <x:c r="ALQ1" s="264"/>
      <x:c r="ALR1" s="264"/>
      <x:c r="ALS1" s="264"/>
      <x:c r="ALT1" s="264"/>
      <x:c r="ALU1" s="264"/>
      <x:c r="ALV1" s="264"/>
      <x:c r="ALW1" s="264"/>
      <x:c r="ALX1" s="264"/>
      <x:c r="ALY1" s="264"/>
      <x:c r="ALZ1" s="264"/>
      <x:c r="AMA1" s="264"/>
      <x:c r="AMB1" s="264"/>
      <x:c r="AMC1" s="264"/>
      <x:c r="AMD1" s="264"/>
      <x:c r="AME1" s="264"/>
      <x:c r="AMF1" s="264"/>
      <x:c r="AMG1" s="264"/>
      <x:c r="AMH1" s="264"/>
      <x:c r="AMI1" s="264"/>
      <x:c r="AMJ1" s="264"/>
      <x:c r="AMK1" s="264"/>
      <x:c r="AML1" s="264"/>
      <x:c r="AMM1" s="264"/>
      <x:c r="AMN1" s="264"/>
      <x:c r="AMO1" s="264"/>
      <x:c r="AMP1" s="264"/>
      <x:c r="AMQ1" s="264"/>
      <x:c r="AMR1" s="264"/>
      <x:c r="AMS1" s="264"/>
      <x:c r="AMT1" s="264"/>
      <x:c r="AMU1" s="264"/>
      <x:c r="AMV1" s="264"/>
      <x:c r="AMW1" s="264"/>
      <x:c r="AMX1" s="264"/>
      <x:c r="AMY1" s="264"/>
      <x:c r="AMZ1" s="264"/>
      <x:c r="ANA1" s="264"/>
      <x:c r="ANB1" s="264"/>
      <x:c r="ANC1" s="264"/>
      <x:c r="AND1" s="264"/>
      <x:c r="ANE1" s="264"/>
      <x:c r="ANF1" s="264"/>
      <x:c r="ANG1" s="264"/>
      <x:c r="ANH1" s="264"/>
      <x:c r="ANI1" s="264"/>
      <x:c r="ANJ1" s="264"/>
      <x:c r="ANK1" s="264"/>
      <x:c r="ANL1" s="264"/>
      <x:c r="ANM1" s="264"/>
      <x:c r="ANN1" s="264"/>
      <x:c r="ANO1" s="264"/>
      <x:c r="ANP1" s="264"/>
      <x:c r="ANQ1" s="264"/>
      <x:c r="ANR1" s="264"/>
      <x:c r="ANS1" s="264"/>
      <x:c r="ANT1" s="264"/>
      <x:c r="ANU1" s="264"/>
      <x:c r="ANV1" s="264"/>
      <x:c r="ANW1" s="264"/>
      <x:c r="ANX1" s="264"/>
      <x:c r="ANY1" s="264"/>
      <x:c r="ANZ1" s="264"/>
      <x:c r="AOA1" s="264"/>
      <x:c r="AOB1" s="264"/>
      <x:c r="AOC1" s="264"/>
      <x:c r="AOD1" s="264"/>
      <x:c r="AOE1" s="264"/>
      <x:c r="AOF1" s="264"/>
      <x:c r="AOG1" s="264"/>
      <x:c r="AOH1" s="264"/>
      <x:c r="AOI1" s="264"/>
      <x:c r="AOJ1" s="264"/>
      <x:c r="AOK1" s="264"/>
      <x:c r="AOL1" s="264"/>
      <x:c r="AOM1" s="264"/>
      <x:c r="AON1" s="264"/>
      <x:c r="AOO1" s="264"/>
      <x:c r="AOP1" s="264"/>
      <x:c r="AOQ1" s="264"/>
      <x:c r="AOR1" s="264"/>
      <x:c r="AOS1" s="264"/>
      <x:c r="AOT1" s="264"/>
      <x:c r="AOU1" s="264"/>
      <x:c r="AOV1" s="264"/>
      <x:c r="AOW1" s="264"/>
      <x:c r="AOX1" s="264"/>
      <x:c r="AOY1" s="264"/>
      <x:c r="AOZ1" s="264"/>
      <x:c r="APA1" s="264"/>
      <x:c r="APB1" s="264"/>
      <x:c r="APC1" s="264"/>
      <x:c r="APD1" s="264"/>
      <x:c r="APE1" s="264"/>
      <x:c r="APF1" s="264"/>
      <x:c r="APG1" s="264"/>
      <x:c r="APH1" s="264"/>
      <x:c r="API1" s="264"/>
      <x:c r="APJ1" s="264"/>
      <x:c r="APK1" s="264"/>
      <x:c r="APL1" s="264"/>
      <x:c r="APM1" s="264"/>
      <x:c r="APN1" s="264"/>
      <x:c r="APO1" s="264"/>
      <x:c r="APP1" s="264"/>
      <x:c r="APQ1" s="264"/>
      <x:c r="APR1" s="264"/>
      <x:c r="APS1" s="264"/>
      <x:c r="APT1" s="264"/>
      <x:c r="APU1" s="264"/>
      <x:c r="APV1" s="264"/>
      <x:c r="APW1" s="264"/>
      <x:c r="APX1" s="264"/>
      <x:c r="APY1" s="264"/>
      <x:c r="APZ1" s="264"/>
      <x:c r="AQA1" s="264"/>
      <x:c r="AQB1" s="264"/>
      <x:c r="AQC1" s="264"/>
      <x:c r="AQD1" s="264"/>
      <x:c r="AQE1" s="264"/>
      <x:c r="AQF1" s="264"/>
      <x:c r="AQG1" s="264"/>
      <x:c r="AQH1" s="264"/>
      <x:c r="AQI1" s="264"/>
      <x:c r="AQJ1" s="264"/>
      <x:c r="AQK1" s="264"/>
      <x:c r="AQL1" s="264"/>
      <x:c r="AQM1" s="264"/>
      <x:c r="AQN1" s="264"/>
      <x:c r="AQO1" s="264"/>
      <x:c r="AQP1" s="264"/>
      <x:c r="AQQ1" s="264"/>
      <x:c r="AQR1" s="264"/>
      <x:c r="AQS1" s="264"/>
      <x:c r="AQT1" s="264"/>
      <x:c r="AQU1" s="264"/>
      <x:c r="AQV1" s="264"/>
      <x:c r="AQW1" s="264"/>
      <x:c r="AQX1" s="264"/>
      <x:c r="AQY1" s="264"/>
      <x:c r="AQZ1" s="264"/>
      <x:c r="ARA1" s="264"/>
      <x:c r="ARB1" s="264"/>
      <x:c r="ARC1" s="264"/>
      <x:c r="ARD1" s="264"/>
      <x:c r="ARE1" s="264"/>
      <x:c r="ARF1" s="264"/>
      <x:c r="ARG1" s="264"/>
      <x:c r="ARH1" s="264"/>
      <x:c r="ARI1" s="264"/>
      <x:c r="ARJ1" s="264"/>
      <x:c r="ARK1" s="264"/>
      <x:c r="ARL1" s="264"/>
      <x:c r="ARM1" s="264"/>
      <x:c r="ARN1" s="264"/>
      <x:c r="ARO1" s="264"/>
      <x:c r="ARP1" s="264"/>
      <x:c r="ARQ1" s="264"/>
      <x:c r="ARR1" s="264"/>
      <x:c r="ARS1" s="264"/>
      <x:c r="ART1" s="264"/>
      <x:c r="ARU1" s="264"/>
      <x:c r="ARV1" s="264"/>
      <x:c r="ARW1" s="264"/>
      <x:c r="ARX1" s="264"/>
      <x:c r="ARY1" s="264"/>
      <x:c r="ARZ1" s="264"/>
      <x:c r="ASA1" s="264"/>
      <x:c r="ASB1" s="264"/>
      <x:c r="ASC1" s="264"/>
      <x:c r="ASD1" s="264"/>
      <x:c r="ASE1" s="264"/>
      <x:c r="ASF1" s="264"/>
      <x:c r="ASG1" s="264"/>
      <x:c r="ASH1" s="264"/>
      <x:c r="ASI1" s="264"/>
      <x:c r="ASJ1" s="264"/>
      <x:c r="ASK1" s="264"/>
      <x:c r="ASL1" s="264"/>
      <x:c r="ASM1" s="264"/>
      <x:c r="ASN1" s="264"/>
      <x:c r="ASO1" s="264"/>
      <x:c r="ASP1" s="264"/>
      <x:c r="ASQ1" s="264"/>
      <x:c r="ASR1" s="264"/>
      <x:c r="ASS1" s="264"/>
      <x:c r="AST1" s="264"/>
      <x:c r="ASU1" s="264"/>
      <x:c r="ASV1" s="264"/>
      <x:c r="ASW1" s="264"/>
      <x:c r="ASX1" s="264"/>
      <x:c r="ASY1" s="264"/>
      <x:c r="ASZ1" s="264"/>
      <x:c r="ATA1" s="264"/>
      <x:c r="ATB1" s="264"/>
      <x:c r="ATC1" s="264"/>
      <x:c r="ATD1" s="264"/>
      <x:c r="ATE1" s="264"/>
      <x:c r="ATF1" s="264"/>
      <x:c r="ATG1" s="264"/>
      <x:c r="ATH1" s="264"/>
      <x:c r="ATI1" s="264"/>
      <x:c r="ATJ1" s="264"/>
      <x:c r="ATK1" s="264"/>
      <x:c r="ATL1" s="264"/>
      <x:c r="ATM1" s="264"/>
      <x:c r="ATN1" s="264"/>
      <x:c r="ATO1" s="264"/>
      <x:c r="ATP1" s="264"/>
      <x:c r="ATQ1" s="264"/>
      <x:c r="ATR1" s="264"/>
      <x:c r="ATS1" s="264"/>
      <x:c r="ATT1" s="264"/>
      <x:c r="ATU1" s="264"/>
      <x:c r="ATV1" s="264"/>
      <x:c r="ATW1" s="264"/>
      <x:c r="ATX1" s="264"/>
      <x:c r="ATY1" s="264"/>
      <x:c r="ATZ1" s="264"/>
      <x:c r="AUA1" s="264"/>
      <x:c r="AUB1" s="264"/>
      <x:c r="AUC1" s="264"/>
      <x:c r="AUD1" s="264"/>
      <x:c r="AUE1" s="264"/>
      <x:c r="AUF1" s="264"/>
      <x:c r="AUG1" s="264"/>
      <x:c r="AUH1" s="264"/>
      <x:c r="AUI1" s="264"/>
      <x:c r="AUJ1" s="264"/>
      <x:c r="AUK1" s="264"/>
      <x:c r="AUL1" s="264"/>
      <x:c r="AUM1" s="264"/>
      <x:c r="AUN1" s="264"/>
      <x:c r="AUO1" s="264"/>
      <x:c r="AUP1" s="264"/>
      <x:c r="AUQ1" s="264"/>
      <x:c r="AUR1" s="264"/>
      <x:c r="AUS1" s="264"/>
      <x:c r="AUT1" s="264"/>
      <x:c r="AUU1" s="264"/>
      <x:c r="AUV1" s="264"/>
      <x:c r="AUW1" s="264"/>
      <x:c r="AUX1" s="264"/>
      <x:c r="AUY1" s="264"/>
      <x:c r="AUZ1" s="264"/>
      <x:c r="AVA1" s="264"/>
      <x:c r="AVB1" s="264"/>
      <x:c r="AVC1" s="264"/>
      <x:c r="AVD1" s="264"/>
      <x:c r="AVE1" s="264"/>
      <x:c r="AVF1" s="264"/>
      <x:c r="AVG1" s="264"/>
      <x:c r="AVH1" s="264"/>
      <x:c r="AVI1" s="264"/>
      <x:c r="AVJ1" s="264"/>
      <x:c r="AVK1" s="264"/>
      <x:c r="AVL1" s="264"/>
      <x:c r="AVM1" s="264"/>
      <x:c r="AVN1" s="264"/>
      <x:c r="AVO1" s="264"/>
      <x:c r="AVP1" s="264"/>
      <x:c r="AVQ1" s="264"/>
      <x:c r="AVR1" s="264"/>
      <x:c r="AVS1" s="264"/>
      <x:c r="AVT1" s="264"/>
      <x:c r="AVU1" s="264"/>
      <x:c r="AVV1" s="264"/>
      <x:c r="AVW1" s="264"/>
      <x:c r="AVX1" s="264"/>
      <x:c r="AVY1" s="264"/>
      <x:c r="AVZ1" s="264"/>
      <x:c r="AWA1" s="264"/>
      <x:c r="AWB1" s="264"/>
      <x:c r="AWC1" s="264"/>
      <x:c r="AWD1" s="264"/>
      <x:c r="AWE1" s="264"/>
      <x:c r="AWF1" s="264"/>
      <x:c r="AWG1" s="264"/>
      <x:c r="AWH1" s="264"/>
      <x:c r="AWI1" s="264"/>
      <x:c r="AWJ1" s="264"/>
      <x:c r="AWK1" s="264"/>
      <x:c r="AWL1" s="264"/>
      <x:c r="AWM1" s="264"/>
      <x:c r="AWN1" s="264"/>
      <x:c r="AWO1" s="264"/>
      <x:c r="AWP1" s="264"/>
      <x:c r="AWQ1" s="264"/>
      <x:c r="AWR1" s="264"/>
      <x:c r="AWS1" s="264"/>
      <x:c r="AWT1" s="264"/>
      <x:c r="AWU1" s="264"/>
      <x:c r="AWV1" s="264"/>
      <x:c r="AWW1" s="264"/>
      <x:c r="AWX1" s="264"/>
      <x:c r="AWY1" s="264"/>
      <x:c r="AWZ1" s="264"/>
      <x:c r="AXA1" s="264"/>
      <x:c r="AXB1" s="264"/>
      <x:c r="AXC1" s="264"/>
      <x:c r="AXD1" s="264"/>
      <x:c r="AXE1" s="264"/>
      <x:c r="AXF1" s="264"/>
      <x:c r="AXG1" s="264"/>
      <x:c r="AXH1" s="264"/>
      <x:c r="AXI1" s="264"/>
      <x:c r="AXJ1" s="264"/>
      <x:c r="AXK1" s="264"/>
      <x:c r="AXL1" s="264"/>
      <x:c r="AXM1" s="264"/>
      <x:c r="AXN1" s="264"/>
      <x:c r="AXO1" s="264"/>
      <x:c r="AXP1" s="264"/>
      <x:c r="AXQ1" s="264"/>
      <x:c r="AXR1" s="264"/>
      <x:c r="AXS1" s="264"/>
      <x:c r="AXT1" s="264"/>
      <x:c r="AXU1" s="264"/>
      <x:c r="AXV1" s="264"/>
      <x:c r="AXW1" s="264"/>
      <x:c r="AXX1" s="264"/>
      <x:c r="AXY1" s="264"/>
      <x:c r="AXZ1" s="264"/>
      <x:c r="AYA1" s="264"/>
      <x:c r="AYB1" s="264"/>
      <x:c r="AYC1" s="264"/>
      <x:c r="AYD1" s="264"/>
      <x:c r="AYE1" s="264"/>
      <x:c r="AYF1" s="264"/>
      <x:c r="AYG1" s="264"/>
      <x:c r="AYH1" s="264"/>
      <x:c r="AYI1" s="264"/>
      <x:c r="AYJ1" s="264"/>
      <x:c r="AYK1" s="264"/>
      <x:c r="AYL1" s="264"/>
      <x:c r="AYM1" s="264"/>
      <x:c r="AYN1" s="264"/>
      <x:c r="AYO1" s="264"/>
      <x:c r="AYP1" s="264"/>
      <x:c r="AYQ1" s="264"/>
      <x:c r="AYR1" s="264"/>
      <x:c r="AYS1" s="264"/>
      <x:c r="AYT1" s="264"/>
      <x:c r="AYU1" s="264"/>
      <x:c r="AYV1" s="264"/>
      <x:c r="AYW1" s="264"/>
      <x:c r="AYX1" s="264"/>
      <x:c r="AYY1" s="264"/>
      <x:c r="AYZ1" s="264"/>
      <x:c r="AZA1" s="264"/>
      <x:c r="AZB1" s="264"/>
      <x:c r="AZC1" s="264"/>
      <x:c r="AZD1" s="264"/>
      <x:c r="AZE1" s="264"/>
      <x:c r="AZF1" s="264"/>
      <x:c r="AZG1" s="264"/>
      <x:c r="AZH1" s="264"/>
      <x:c r="AZI1" s="264"/>
      <x:c r="AZJ1" s="264"/>
      <x:c r="AZK1" s="264"/>
      <x:c r="AZL1" s="264"/>
      <x:c r="AZM1" s="264"/>
      <x:c r="AZN1" s="264"/>
      <x:c r="AZO1" s="264"/>
      <x:c r="AZP1" s="264"/>
      <x:c r="AZQ1" s="264"/>
      <x:c r="AZR1" s="264"/>
      <x:c r="AZS1" s="264"/>
      <x:c r="AZT1" s="264"/>
      <x:c r="AZU1" s="264"/>
      <x:c r="AZV1" s="264"/>
      <x:c r="AZW1" s="264"/>
      <x:c r="AZX1" s="264"/>
      <x:c r="AZY1" s="264"/>
      <x:c r="AZZ1" s="264"/>
      <x:c r="BAA1" s="264"/>
      <x:c r="BAB1" s="264"/>
      <x:c r="BAC1" s="264"/>
      <x:c r="BAD1" s="264"/>
      <x:c r="BAE1" s="264"/>
      <x:c r="BAF1" s="264"/>
      <x:c r="BAG1" s="264"/>
      <x:c r="BAH1" s="264"/>
      <x:c r="BAI1" s="264"/>
      <x:c r="BAJ1" s="264"/>
      <x:c r="BAK1" s="264"/>
      <x:c r="BAL1" s="264"/>
      <x:c r="BAM1" s="264"/>
      <x:c r="BAN1" s="264"/>
      <x:c r="BAO1" s="264"/>
      <x:c r="BAP1" s="264"/>
      <x:c r="BAQ1" s="264"/>
      <x:c r="BAR1" s="264"/>
      <x:c r="BAS1" s="264"/>
      <x:c r="BAT1" s="264"/>
      <x:c r="BAU1" s="264"/>
      <x:c r="BAV1" s="264"/>
      <x:c r="BAW1" s="264"/>
      <x:c r="BAX1" s="264"/>
      <x:c r="BAY1" s="264"/>
      <x:c r="BAZ1" s="264"/>
      <x:c r="BBA1" s="264"/>
      <x:c r="BBB1" s="264"/>
      <x:c r="BBC1" s="264"/>
      <x:c r="BBD1" s="264"/>
      <x:c r="BBE1" s="264"/>
      <x:c r="BBF1" s="264"/>
      <x:c r="BBG1" s="264"/>
      <x:c r="BBH1" s="264"/>
      <x:c r="BBI1" s="264"/>
      <x:c r="BBJ1" s="264"/>
      <x:c r="BBK1" s="264"/>
      <x:c r="BBL1" s="264"/>
      <x:c r="BBM1" s="264"/>
      <x:c r="BBN1" s="264"/>
      <x:c r="BBO1" s="264"/>
      <x:c r="BBP1" s="264"/>
      <x:c r="BBQ1" s="264"/>
      <x:c r="BBR1" s="264"/>
      <x:c r="BBS1" s="264"/>
      <x:c r="BBT1" s="264"/>
      <x:c r="BBU1" s="264"/>
      <x:c r="BBV1" s="264"/>
      <x:c r="BBW1" s="264"/>
      <x:c r="BBX1" s="264"/>
      <x:c r="BBY1" s="264"/>
      <x:c r="BBZ1" s="264"/>
      <x:c r="BCA1" s="264"/>
      <x:c r="BCB1" s="264"/>
      <x:c r="BCC1" s="264"/>
      <x:c r="BCD1" s="264"/>
      <x:c r="BCE1" s="264"/>
      <x:c r="BCF1" s="264"/>
      <x:c r="BCG1" s="264"/>
      <x:c r="BCH1" s="264"/>
      <x:c r="BCI1" s="264"/>
      <x:c r="BCJ1" s="264"/>
      <x:c r="BCK1" s="264"/>
      <x:c r="BCL1" s="264"/>
      <x:c r="BCM1" s="264"/>
      <x:c r="BCN1" s="264"/>
      <x:c r="BCO1" s="264"/>
      <x:c r="BCP1" s="264"/>
      <x:c r="BCQ1" s="264"/>
      <x:c r="BCR1" s="264"/>
      <x:c r="BCS1" s="264"/>
      <x:c r="BCT1" s="264"/>
      <x:c r="BCU1" s="264"/>
      <x:c r="BCV1" s="264"/>
      <x:c r="BCW1" s="264"/>
      <x:c r="BCX1" s="264"/>
      <x:c r="BCY1" s="264"/>
      <x:c r="BCZ1" s="264"/>
      <x:c r="BDA1" s="264"/>
      <x:c r="BDB1" s="264"/>
      <x:c r="BDC1" s="264"/>
      <x:c r="BDD1" s="264"/>
      <x:c r="BDE1" s="264"/>
      <x:c r="BDF1" s="264"/>
      <x:c r="BDG1" s="264"/>
      <x:c r="BDH1" s="264"/>
      <x:c r="BDI1" s="264"/>
      <x:c r="BDJ1" s="264"/>
      <x:c r="BDK1" s="264"/>
      <x:c r="BDL1" s="264"/>
      <x:c r="BDM1" s="264"/>
      <x:c r="BDN1" s="264"/>
      <x:c r="BDO1" s="264"/>
      <x:c r="BDP1" s="264"/>
      <x:c r="BDQ1" s="264"/>
      <x:c r="BDR1" s="264"/>
      <x:c r="BDS1" s="264"/>
      <x:c r="BDT1" s="264"/>
      <x:c r="BDU1" s="264"/>
      <x:c r="BDV1" s="264"/>
      <x:c r="BDW1" s="264"/>
      <x:c r="BDX1" s="264"/>
      <x:c r="BDY1" s="264"/>
      <x:c r="BDZ1" s="264"/>
      <x:c r="BEA1" s="264"/>
      <x:c r="BEB1" s="264"/>
      <x:c r="BEC1" s="264"/>
      <x:c r="BED1" s="264"/>
      <x:c r="BEE1" s="264"/>
      <x:c r="BEF1" s="264"/>
      <x:c r="BEG1" s="264"/>
      <x:c r="BEH1" s="264"/>
      <x:c r="BEI1" s="264"/>
      <x:c r="BEJ1" s="264"/>
      <x:c r="BEK1" s="264"/>
      <x:c r="BEL1" s="264"/>
      <x:c r="BEM1" s="264"/>
      <x:c r="BEN1" s="264"/>
      <x:c r="BEO1" s="264"/>
      <x:c r="BEP1" s="264"/>
      <x:c r="BEQ1" s="264"/>
      <x:c r="BER1" s="264"/>
      <x:c r="BES1" s="264"/>
      <x:c r="BET1" s="264"/>
      <x:c r="BEU1" s="264"/>
      <x:c r="BEV1" s="264"/>
      <x:c r="BEW1" s="264"/>
      <x:c r="BEX1" s="264"/>
      <x:c r="BEY1" s="264"/>
      <x:c r="BEZ1" s="264"/>
      <x:c r="BFA1" s="264"/>
      <x:c r="BFB1" s="264"/>
      <x:c r="BFC1" s="264"/>
      <x:c r="BFD1" s="264"/>
      <x:c r="BFE1" s="264"/>
      <x:c r="BFF1" s="264"/>
      <x:c r="BFG1" s="264"/>
      <x:c r="BFH1" s="264"/>
      <x:c r="BFI1" s="264"/>
      <x:c r="BFJ1" s="264"/>
      <x:c r="BFK1" s="264"/>
      <x:c r="BFL1" s="264"/>
      <x:c r="BFM1" s="264"/>
      <x:c r="BFN1" s="264"/>
      <x:c r="BFO1" s="264"/>
      <x:c r="BFP1" s="264"/>
      <x:c r="BFQ1" s="264"/>
      <x:c r="BFR1" s="264"/>
      <x:c r="BFS1" s="264"/>
      <x:c r="BFT1" s="264"/>
      <x:c r="BFU1" s="264"/>
      <x:c r="BFV1" s="264"/>
      <x:c r="BFW1" s="264"/>
      <x:c r="BFX1" s="264"/>
      <x:c r="BFY1" s="264"/>
      <x:c r="BFZ1" s="264"/>
      <x:c r="BGA1" s="264"/>
      <x:c r="BGB1" s="264"/>
      <x:c r="BGC1" s="264"/>
      <x:c r="BGD1" s="264"/>
      <x:c r="BGE1" s="264"/>
      <x:c r="BGF1" s="264"/>
      <x:c r="BGG1" s="264"/>
      <x:c r="BGH1" s="264"/>
      <x:c r="BGI1" s="264"/>
      <x:c r="BGJ1" s="264"/>
      <x:c r="BGK1" s="264"/>
      <x:c r="BGL1" s="264"/>
      <x:c r="BGM1" s="264"/>
      <x:c r="BGN1" s="264"/>
      <x:c r="BGO1" s="264"/>
      <x:c r="BGP1" s="264"/>
      <x:c r="BGQ1" s="264"/>
      <x:c r="BGR1" s="264"/>
      <x:c r="BGS1" s="264"/>
      <x:c r="BGT1" s="264"/>
      <x:c r="BGU1" s="264"/>
      <x:c r="BGV1" s="264"/>
      <x:c r="BGW1" s="264"/>
      <x:c r="BGX1" s="264"/>
      <x:c r="BGY1" s="264"/>
      <x:c r="BGZ1" s="264"/>
      <x:c r="BHA1" s="264"/>
      <x:c r="BHB1" s="264"/>
      <x:c r="BHC1" s="264"/>
      <x:c r="BHD1" s="264"/>
      <x:c r="BHE1" s="264"/>
      <x:c r="BHF1" s="264"/>
      <x:c r="BHG1" s="264"/>
      <x:c r="BHH1" s="264"/>
      <x:c r="BHI1" s="264"/>
      <x:c r="BHJ1" s="264"/>
      <x:c r="BHK1" s="264"/>
      <x:c r="BHL1" s="264"/>
      <x:c r="BHM1" s="264"/>
      <x:c r="BHN1" s="264"/>
      <x:c r="BHO1" s="264"/>
      <x:c r="BHP1" s="264"/>
      <x:c r="BHQ1" s="264"/>
      <x:c r="BHR1" s="264"/>
      <x:c r="BHS1" s="264"/>
      <x:c r="BHT1" s="264"/>
      <x:c r="BHU1" s="264"/>
      <x:c r="BHV1" s="264"/>
      <x:c r="BHW1" s="264"/>
      <x:c r="BHX1" s="264"/>
      <x:c r="BHY1" s="264"/>
      <x:c r="BHZ1" s="264"/>
      <x:c r="BIA1" s="264"/>
      <x:c r="BIB1" s="264"/>
      <x:c r="BIC1" s="264"/>
      <x:c r="BID1" s="264"/>
      <x:c r="BIE1" s="264"/>
      <x:c r="BIF1" s="264"/>
      <x:c r="BIG1" s="264"/>
      <x:c r="BIH1" s="264"/>
      <x:c r="BII1" s="264"/>
      <x:c r="BIJ1" s="264"/>
      <x:c r="BIK1" s="264"/>
      <x:c r="BIL1" s="264"/>
      <x:c r="BIM1" s="264"/>
      <x:c r="BIN1" s="264"/>
      <x:c r="BIO1" s="264"/>
      <x:c r="BIP1" s="264"/>
      <x:c r="BIQ1" s="264"/>
      <x:c r="BIR1" s="264"/>
      <x:c r="BIS1" s="264"/>
      <x:c r="BIT1" s="264"/>
      <x:c r="BIU1" s="264"/>
      <x:c r="BIV1" s="264"/>
      <x:c r="BIW1" s="264"/>
      <x:c r="BIX1" s="264"/>
      <x:c r="BIY1" s="264"/>
      <x:c r="BIZ1" s="264"/>
      <x:c r="BJA1" s="264"/>
      <x:c r="BJB1" s="264"/>
      <x:c r="BJC1" s="264"/>
      <x:c r="BJD1" s="264"/>
      <x:c r="BJE1" s="264"/>
      <x:c r="BJF1" s="264"/>
      <x:c r="BJG1" s="264"/>
      <x:c r="BJH1" s="264"/>
      <x:c r="BJI1" s="264"/>
      <x:c r="BJJ1" s="264"/>
      <x:c r="BJK1" s="264"/>
      <x:c r="BJL1" s="264"/>
      <x:c r="BJM1" s="264"/>
      <x:c r="BJN1" s="264"/>
      <x:c r="BJO1" s="264"/>
      <x:c r="BJP1" s="264"/>
      <x:c r="BJQ1" s="264"/>
      <x:c r="BJR1" s="264"/>
      <x:c r="BJS1" s="264"/>
      <x:c r="BJT1" s="264"/>
      <x:c r="BJU1" s="264"/>
      <x:c r="BJV1" s="264"/>
      <x:c r="BJW1" s="264"/>
      <x:c r="BJX1" s="264"/>
      <x:c r="BJY1" s="264"/>
      <x:c r="BJZ1" s="264"/>
      <x:c r="BKA1" s="264"/>
      <x:c r="BKB1" s="264"/>
      <x:c r="BKC1" s="264"/>
      <x:c r="BKD1" s="264"/>
      <x:c r="BKE1" s="264"/>
      <x:c r="BKF1" s="264"/>
      <x:c r="BKG1" s="264"/>
      <x:c r="BKH1" s="264"/>
      <x:c r="BKI1" s="264"/>
      <x:c r="BKJ1" s="264"/>
      <x:c r="BKK1" s="264"/>
      <x:c r="BKL1" s="264"/>
      <x:c r="BKM1" s="264"/>
      <x:c r="BKN1" s="264"/>
      <x:c r="BKO1" s="264"/>
      <x:c r="BKP1" s="264"/>
      <x:c r="BKQ1" s="264"/>
      <x:c r="BKR1" s="264"/>
      <x:c r="BKS1" s="264"/>
      <x:c r="BKT1" s="264"/>
      <x:c r="BKU1" s="264"/>
      <x:c r="BKV1" s="264"/>
      <x:c r="BKW1" s="264"/>
      <x:c r="BKX1" s="264"/>
      <x:c r="BKY1" s="264"/>
      <x:c r="BKZ1" s="264"/>
      <x:c r="BLA1" s="264"/>
      <x:c r="BLB1" s="264"/>
      <x:c r="BLC1" s="264"/>
      <x:c r="BLD1" s="264"/>
      <x:c r="BLE1" s="264"/>
      <x:c r="BLF1" s="264"/>
      <x:c r="BLG1" s="264"/>
      <x:c r="BLH1" s="264"/>
      <x:c r="BLI1" s="264"/>
      <x:c r="BLJ1" s="264"/>
      <x:c r="BLK1" s="264"/>
      <x:c r="BLL1" s="264"/>
      <x:c r="BLM1" s="264"/>
      <x:c r="BLN1" s="264"/>
      <x:c r="BLO1" s="264"/>
      <x:c r="BLP1" s="264"/>
      <x:c r="BLQ1" s="264"/>
      <x:c r="BLR1" s="264"/>
      <x:c r="BLS1" s="264"/>
      <x:c r="BLT1" s="264"/>
      <x:c r="BLU1" s="264"/>
      <x:c r="BLV1" s="264"/>
      <x:c r="BLW1" s="264"/>
      <x:c r="BLX1" s="264"/>
      <x:c r="BLY1" s="264"/>
      <x:c r="BLZ1" s="264"/>
      <x:c r="BMA1" s="264"/>
      <x:c r="BMB1" s="264"/>
      <x:c r="BMC1" s="264"/>
      <x:c r="BMD1" s="264"/>
      <x:c r="BME1" s="264"/>
      <x:c r="BMF1" s="264"/>
      <x:c r="BMG1" s="264"/>
      <x:c r="BMH1" s="264"/>
      <x:c r="BMI1" s="264"/>
      <x:c r="BMJ1" s="264"/>
      <x:c r="BMK1" s="264"/>
      <x:c r="BML1" s="264"/>
      <x:c r="BMM1" s="264"/>
      <x:c r="BMN1" s="264"/>
      <x:c r="BMO1" s="264"/>
      <x:c r="BMP1" s="264"/>
      <x:c r="BMQ1" s="264"/>
      <x:c r="BMR1" s="264"/>
      <x:c r="BMS1" s="264"/>
      <x:c r="BMT1" s="264"/>
      <x:c r="BMU1" s="264"/>
      <x:c r="BMV1" s="264"/>
      <x:c r="BMW1" s="264"/>
      <x:c r="BMX1" s="264"/>
      <x:c r="BMY1" s="264"/>
      <x:c r="BMZ1" s="264"/>
      <x:c r="BNA1" s="264"/>
      <x:c r="BNB1" s="264"/>
      <x:c r="BNC1" s="264"/>
      <x:c r="BND1" s="264"/>
      <x:c r="BNE1" s="264"/>
      <x:c r="BNF1" s="264"/>
      <x:c r="BNG1" s="264"/>
      <x:c r="BNH1" s="264"/>
      <x:c r="BNI1" s="264"/>
      <x:c r="BNJ1" s="264"/>
      <x:c r="BNK1" s="264"/>
      <x:c r="BNL1" s="264"/>
      <x:c r="BNM1" s="264"/>
      <x:c r="BNN1" s="264"/>
      <x:c r="BNO1" s="264"/>
      <x:c r="BNP1" s="264"/>
      <x:c r="BNQ1" s="264"/>
      <x:c r="BNR1" s="264"/>
      <x:c r="BNS1" s="264"/>
      <x:c r="BNT1" s="264"/>
      <x:c r="BNU1" s="264"/>
      <x:c r="BNV1" s="264"/>
      <x:c r="BNW1" s="264"/>
      <x:c r="BNX1" s="264"/>
      <x:c r="BNY1" s="264"/>
      <x:c r="BNZ1" s="264"/>
      <x:c r="BOA1" s="264"/>
      <x:c r="BOB1" s="264"/>
      <x:c r="BOC1" s="264"/>
      <x:c r="BOD1" s="264"/>
      <x:c r="BOE1" s="264"/>
      <x:c r="BOF1" s="264"/>
      <x:c r="BOG1" s="264"/>
      <x:c r="BOH1" s="264"/>
      <x:c r="BOI1" s="264"/>
      <x:c r="BOJ1" s="264"/>
      <x:c r="BOK1" s="264"/>
      <x:c r="BOL1" s="264"/>
      <x:c r="BOM1" s="264"/>
      <x:c r="BON1" s="264"/>
      <x:c r="BOO1" s="264"/>
      <x:c r="BOP1" s="264"/>
      <x:c r="BOQ1" s="264"/>
      <x:c r="BOR1" s="264"/>
      <x:c r="BOS1" s="264"/>
      <x:c r="BOT1" s="264"/>
      <x:c r="BOU1" s="264"/>
      <x:c r="BOV1" s="264"/>
      <x:c r="BOW1" s="264"/>
      <x:c r="BOX1" s="264"/>
      <x:c r="BOY1" s="264"/>
      <x:c r="BOZ1" s="264"/>
      <x:c r="BPA1" s="264"/>
      <x:c r="BPB1" s="264"/>
      <x:c r="BPC1" s="264"/>
      <x:c r="BPD1" s="264"/>
      <x:c r="BPE1" s="264"/>
      <x:c r="BPF1" s="264"/>
      <x:c r="BPG1" s="264"/>
      <x:c r="BPH1" s="264"/>
      <x:c r="BPI1" s="264"/>
      <x:c r="BPJ1" s="264"/>
      <x:c r="BPK1" s="264"/>
      <x:c r="BPL1" s="264"/>
      <x:c r="BPM1" s="264"/>
      <x:c r="BPN1" s="264"/>
      <x:c r="BPO1" s="264"/>
      <x:c r="BPP1" s="264"/>
      <x:c r="BPQ1" s="264"/>
      <x:c r="BPR1" s="264"/>
      <x:c r="BPS1" s="264"/>
      <x:c r="BPT1" s="264"/>
      <x:c r="BPU1" s="264"/>
      <x:c r="BPV1" s="264"/>
      <x:c r="BPW1" s="264"/>
      <x:c r="BPX1" s="264"/>
      <x:c r="BPY1" s="264"/>
      <x:c r="BPZ1" s="264"/>
      <x:c r="BQA1" s="264"/>
      <x:c r="BQB1" s="264"/>
      <x:c r="BQC1" s="264"/>
      <x:c r="BQD1" s="264"/>
      <x:c r="BQE1" s="264"/>
      <x:c r="BQF1" s="264"/>
      <x:c r="BQG1" s="264"/>
      <x:c r="BQH1" s="264"/>
      <x:c r="BQI1" s="264"/>
      <x:c r="BQJ1" s="264"/>
      <x:c r="BQK1" s="264"/>
      <x:c r="BQL1" s="264"/>
      <x:c r="BQM1" s="264"/>
      <x:c r="BQN1" s="264"/>
      <x:c r="BQO1" s="264"/>
      <x:c r="BQP1" s="264"/>
      <x:c r="BQQ1" s="264"/>
      <x:c r="BQR1" s="264"/>
      <x:c r="BQS1" s="264"/>
      <x:c r="BQT1" s="264"/>
      <x:c r="BQU1" s="264"/>
      <x:c r="BQV1" s="264"/>
      <x:c r="BQW1" s="264"/>
      <x:c r="BQX1" s="264"/>
      <x:c r="BQY1" s="264"/>
      <x:c r="BQZ1" s="264"/>
      <x:c r="BRA1" s="264"/>
      <x:c r="BRB1" s="264"/>
      <x:c r="BRC1" s="264"/>
      <x:c r="BRD1" s="264"/>
      <x:c r="BRE1" s="264"/>
      <x:c r="BRF1" s="264"/>
      <x:c r="BRG1" s="264"/>
      <x:c r="BRH1" s="264"/>
      <x:c r="BRI1" s="264"/>
      <x:c r="BRJ1" s="264"/>
      <x:c r="BRK1" s="264"/>
      <x:c r="BRL1" s="264"/>
      <x:c r="BRM1" s="264"/>
      <x:c r="BRN1" s="264"/>
      <x:c r="BRO1" s="264"/>
      <x:c r="BRP1" s="264"/>
      <x:c r="BRQ1" s="264"/>
      <x:c r="BRR1" s="264"/>
      <x:c r="BRS1" s="264"/>
      <x:c r="BRT1" s="264"/>
      <x:c r="BRU1" s="264"/>
      <x:c r="BRV1" s="264"/>
      <x:c r="BRW1" s="264"/>
      <x:c r="BRX1" s="264"/>
      <x:c r="BRY1" s="264"/>
      <x:c r="BRZ1" s="264"/>
      <x:c r="BSA1" s="264"/>
      <x:c r="BSB1" s="264"/>
      <x:c r="BSC1" s="264"/>
      <x:c r="BSD1" s="264"/>
      <x:c r="BSE1" s="264"/>
      <x:c r="BSF1" s="264"/>
      <x:c r="BSG1" s="264"/>
      <x:c r="BSH1" s="264"/>
      <x:c r="BSI1" s="264"/>
      <x:c r="BSJ1" s="264"/>
      <x:c r="BSK1" s="264"/>
      <x:c r="BSL1" s="264"/>
      <x:c r="BSM1" s="264"/>
      <x:c r="BSN1" s="264"/>
      <x:c r="BSO1" s="264"/>
      <x:c r="BSP1" s="264"/>
      <x:c r="BSQ1" s="264"/>
      <x:c r="BSR1" s="264"/>
      <x:c r="BSS1" s="264"/>
      <x:c r="BST1" s="264"/>
      <x:c r="BSU1" s="264"/>
      <x:c r="BSV1" s="264"/>
      <x:c r="BSW1" s="264"/>
      <x:c r="BSX1" s="264"/>
      <x:c r="BSY1" s="264"/>
      <x:c r="BSZ1" s="264"/>
      <x:c r="BTA1" s="264"/>
      <x:c r="BTB1" s="264"/>
      <x:c r="BTC1" s="264"/>
      <x:c r="BTD1" s="264"/>
      <x:c r="BTE1" s="264"/>
      <x:c r="BTF1" s="264"/>
      <x:c r="BTG1" s="264"/>
      <x:c r="BTH1" s="264"/>
      <x:c r="BTI1" s="264"/>
      <x:c r="BTJ1" s="264"/>
      <x:c r="BTK1" s="264"/>
      <x:c r="BTL1" s="264"/>
      <x:c r="BTM1" s="264"/>
      <x:c r="BTN1" s="264"/>
      <x:c r="BTO1" s="264"/>
      <x:c r="BTP1" s="264"/>
      <x:c r="BTQ1" s="264"/>
      <x:c r="BTR1" s="264"/>
      <x:c r="BTS1" s="264"/>
      <x:c r="BTT1" s="264"/>
      <x:c r="BTU1" s="264"/>
      <x:c r="BTV1" s="264"/>
      <x:c r="BTW1" s="264"/>
      <x:c r="BTX1" s="264"/>
      <x:c r="BTY1" s="264"/>
      <x:c r="BTZ1" s="264"/>
      <x:c r="BUA1" s="264"/>
      <x:c r="BUB1" s="264"/>
      <x:c r="BUC1" s="264"/>
      <x:c r="BUD1" s="264"/>
      <x:c r="BUE1" s="264"/>
      <x:c r="BUF1" s="264"/>
      <x:c r="BUG1" s="264"/>
      <x:c r="BUH1" s="264"/>
      <x:c r="BUI1" s="264"/>
      <x:c r="BUJ1" s="264"/>
      <x:c r="BUK1" s="264"/>
      <x:c r="BUL1" s="264"/>
      <x:c r="BUM1" s="264"/>
      <x:c r="BUN1" s="264"/>
      <x:c r="BUO1" s="264"/>
      <x:c r="BUP1" s="264"/>
      <x:c r="BUQ1" s="264"/>
      <x:c r="BUR1" s="264"/>
      <x:c r="BUS1" s="264"/>
      <x:c r="BUT1" s="264"/>
      <x:c r="BUU1" s="264"/>
      <x:c r="BUV1" s="264"/>
      <x:c r="BUW1" s="264"/>
      <x:c r="BUX1" s="264"/>
      <x:c r="BUY1" s="264"/>
      <x:c r="BUZ1" s="264"/>
      <x:c r="BVA1" s="264"/>
      <x:c r="BVB1" s="264"/>
      <x:c r="BVC1" s="264"/>
      <x:c r="BVD1" s="264"/>
      <x:c r="BVE1" s="264"/>
      <x:c r="BVF1" s="264"/>
      <x:c r="BVG1" s="264"/>
      <x:c r="BVH1" s="264"/>
      <x:c r="BVI1" s="264"/>
      <x:c r="BVJ1" s="264"/>
      <x:c r="BVK1" s="264"/>
      <x:c r="BVL1" s="264"/>
      <x:c r="BVM1" s="264"/>
      <x:c r="BVN1" s="264"/>
      <x:c r="BVO1" s="264"/>
      <x:c r="BVP1" s="264"/>
      <x:c r="BVQ1" s="264"/>
      <x:c r="BVR1" s="264"/>
      <x:c r="BVS1" s="264"/>
      <x:c r="BVT1" s="264"/>
      <x:c r="BVU1" s="264"/>
      <x:c r="BVV1" s="264"/>
      <x:c r="BVW1" s="264"/>
      <x:c r="BVX1" s="264"/>
      <x:c r="BVY1" s="264"/>
      <x:c r="BVZ1" s="264"/>
      <x:c r="BWA1" s="264"/>
      <x:c r="BWB1" s="264"/>
      <x:c r="BWC1" s="264"/>
      <x:c r="BWD1" s="264"/>
      <x:c r="BWE1" s="264"/>
      <x:c r="BWF1" s="264"/>
      <x:c r="BWG1" s="264"/>
      <x:c r="BWH1" s="264"/>
      <x:c r="BWI1" s="264"/>
      <x:c r="BWJ1" s="264"/>
      <x:c r="BWK1" s="264"/>
      <x:c r="BWL1" s="264"/>
      <x:c r="BWM1" s="264"/>
      <x:c r="BWN1" s="264"/>
      <x:c r="BWO1" s="264"/>
      <x:c r="BWP1" s="264"/>
      <x:c r="BWQ1" s="264"/>
      <x:c r="BWR1" s="264"/>
      <x:c r="BWS1" s="264"/>
      <x:c r="BWT1" s="264"/>
      <x:c r="BWU1" s="264"/>
      <x:c r="BWV1" s="264"/>
      <x:c r="BWW1" s="264"/>
      <x:c r="BWX1" s="264"/>
      <x:c r="BWY1" s="264"/>
      <x:c r="BWZ1" s="264"/>
      <x:c r="BXA1" s="264"/>
      <x:c r="BXB1" s="264"/>
      <x:c r="BXC1" s="264"/>
      <x:c r="BXD1" s="264"/>
      <x:c r="BXE1" s="264"/>
      <x:c r="BXF1" s="264"/>
      <x:c r="BXG1" s="264"/>
      <x:c r="BXH1" s="264"/>
      <x:c r="BXI1" s="264"/>
      <x:c r="BXJ1" s="264"/>
      <x:c r="BXK1" s="264"/>
      <x:c r="BXL1" s="264"/>
      <x:c r="BXM1" s="264"/>
      <x:c r="BXN1" s="264"/>
      <x:c r="BXO1" s="264"/>
      <x:c r="BXP1" s="264"/>
      <x:c r="BXQ1" s="264"/>
      <x:c r="BXR1" s="264"/>
      <x:c r="BXS1" s="264"/>
      <x:c r="BXT1" s="264"/>
      <x:c r="BXU1" s="264"/>
      <x:c r="BXV1" s="264"/>
      <x:c r="BXW1" s="264"/>
      <x:c r="BXX1" s="264"/>
      <x:c r="BXY1" s="264"/>
      <x:c r="BXZ1" s="264"/>
      <x:c r="BYA1" s="264"/>
      <x:c r="BYB1" s="264"/>
      <x:c r="BYC1" s="264"/>
      <x:c r="BYD1" s="264"/>
      <x:c r="BYE1" s="264"/>
      <x:c r="BYF1" s="264"/>
      <x:c r="BYG1" s="264"/>
      <x:c r="BYH1" s="264"/>
      <x:c r="BYI1" s="264"/>
      <x:c r="BYJ1" s="264"/>
      <x:c r="BYK1" s="264"/>
      <x:c r="BYL1" s="264"/>
      <x:c r="BYM1" s="264"/>
      <x:c r="BYN1" s="264"/>
      <x:c r="BYO1" s="264"/>
      <x:c r="BYP1" s="264"/>
      <x:c r="BYQ1" s="264"/>
      <x:c r="BYR1" s="264"/>
      <x:c r="BYS1" s="264"/>
      <x:c r="BYT1" s="264"/>
      <x:c r="BYU1" s="264"/>
      <x:c r="BYV1" s="264"/>
      <x:c r="BYW1" s="264"/>
      <x:c r="BYX1" s="264"/>
      <x:c r="BYY1" s="264"/>
      <x:c r="BYZ1" s="264"/>
      <x:c r="BZA1" s="264"/>
      <x:c r="BZB1" s="264"/>
      <x:c r="BZC1" s="264"/>
      <x:c r="BZD1" s="264"/>
      <x:c r="BZE1" s="264"/>
      <x:c r="BZF1" s="264"/>
      <x:c r="BZG1" s="264"/>
      <x:c r="BZH1" s="264"/>
      <x:c r="BZI1" s="264"/>
      <x:c r="BZJ1" s="264"/>
      <x:c r="BZK1" s="264"/>
      <x:c r="BZL1" s="264"/>
      <x:c r="BZM1" s="264"/>
      <x:c r="BZN1" s="264"/>
      <x:c r="BZO1" s="264"/>
      <x:c r="BZP1" s="264"/>
      <x:c r="BZQ1" s="264"/>
      <x:c r="BZR1" s="264"/>
      <x:c r="BZS1" s="264"/>
      <x:c r="BZT1" s="264"/>
      <x:c r="BZU1" s="264"/>
      <x:c r="BZV1" s="264"/>
      <x:c r="BZW1" s="264"/>
      <x:c r="BZX1" s="264"/>
      <x:c r="BZY1" s="264"/>
      <x:c r="BZZ1" s="264"/>
      <x:c r="CAA1" s="264"/>
      <x:c r="CAB1" s="264"/>
      <x:c r="CAC1" s="264"/>
      <x:c r="CAD1" s="264"/>
      <x:c r="CAE1" s="264"/>
      <x:c r="CAF1" s="264"/>
      <x:c r="CAG1" s="264"/>
      <x:c r="CAH1" s="264"/>
      <x:c r="CAI1" s="264"/>
      <x:c r="CAJ1" s="264"/>
      <x:c r="CAK1" s="264"/>
      <x:c r="CAL1" s="264"/>
      <x:c r="CAM1" s="264"/>
      <x:c r="CAN1" s="264"/>
      <x:c r="CAO1" s="264"/>
      <x:c r="CAP1" s="264"/>
      <x:c r="CAQ1" s="264"/>
      <x:c r="CAR1" s="264"/>
      <x:c r="CAS1" s="264"/>
      <x:c r="CAT1" s="264"/>
      <x:c r="CAU1" s="264"/>
      <x:c r="CAV1" s="264"/>
      <x:c r="CAW1" s="264"/>
      <x:c r="CAX1" s="264"/>
      <x:c r="CAY1" s="264"/>
      <x:c r="CAZ1" s="264"/>
      <x:c r="CBA1" s="264"/>
      <x:c r="CBB1" s="264"/>
      <x:c r="CBC1" s="264"/>
      <x:c r="CBD1" s="264"/>
      <x:c r="CBE1" s="264"/>
      <x:c r="CBF1" s="264"/>
      <x:c r="CBG1" s="264"/>
      <x:c r="CBH1" s="264"/>
      <x:c r="CBI1" s="264"/>
      <x:c r="CBJ1" s="264"/>
      <x:c r="CBK1" s="264"/>
      <x:c r="CBL1" s="264"/>
      <x:c r="CBM1" s="264"/>
      <x:c r="CBN1" s="264"/>
      <x:c r="CBO1" s="264"/>
      <x:c r="CBP1" s="264"/>
      <x:c r="CBQ1" s="264"/>
      <x:c r="CBR1" s="264"/>
      <x:c r="CBS1" s="264"/>
      <x:c r="CBT1" s="264"/>
      <x:c r="CBU1" s="264"/>
      <x:c r="CBV1" s="264"/>
      <x:c r="CBW1" s="264"/>
      <x:c r="CBX1" s="264"/>
      <x:c r="CBY1" s="264"/>
      <x:c r="CBZ1" s="264"/>
      <x:c r="CCA1" s="264"/>
      <x:c r="CCB1" s="264"/>
      <x:c r="CCC1" s="264"/>
      <x:c r="CCD1" s="264"/>
      <x:c r="CCE1" s="264"/>
      <x:c r="CCF1" s="264"/>
      <x:c r="CCG1" s="264"/>
      <x:c r="CCH1" s="264"/>
      <x:c r="CCI1" s="264"/>
      <x:c r="CCJ1" s="264"/>
      <x:c r="CCK1" s="264"/>
      <x:c r="CCL1" s="264"/>
      <x:c r="CCM1" s="264"/>
      <x:c r="CCN1" s="264"/>
      <x:c r="CCO1" s="264"/>
      <x:c r="CCP1" s="264"/>
      <x:c r="CCQ1" s="264"/>
      <x:c r="CCR1" s="264"/>
      <x:c r="CCS1" s="264"/>
      <x:c r="CCT1" s="264"/>
      <x:c r="CCU1" s="264"/>
      <x:c r="CCV1" s="264"/>
      <x:c r="CCW1" s="264"/>
      <x:c r="CCX1" s="264"/>
      <x:c r="CCY1" s="264"/>
      <x:c r="CCZ1" s="264"/>
      <x:c r="CDA1" s="264"/>
      <x:c r="CDB1" s="264"/>
      <x:c r="CDC1" s="264"/>
      <x:c r="CDD1" s="264"/>
      <x:c r="CDE1" s="264"/>
      <x:c r="CDF1" s="264"/>
      <x:c r="CDG1" s="264"/>
      <x:c r="CDH1" s="264"/>
      <x:c r="CDI1" s="264"/>
      <x:c r="CDJ1" s="264"/>
      <x:c r="CDK1" s="264"/>
      <x:c r="CDL1" s="264"/>
      <x:c r="CDM1" s="264"/>
      <x:c r="CDN1" s="264"/>
      <x:c r="CDO1" s="264"/>
      <x:c r="CDP1" s="264"/>
      <x:c r="CDQ1" s="264"/>
      <x:c r="CDR1" s="264"/>
      <x:c r="CDS1" s="264"/>
      <x:c r="CDT1" s="264"/>
      <x:c r="CDU1" s="264"/>
      <x:c r="CDV1" s="264"/>
      <x:c r="CDW1" s="264"/>
      <x:c r="CDX1" s="264"/>
      <x:c r="CDY1" s="264"/>
      <x:c r="CDZ1" s="264"/>
      <x:c r="CEA1" s="264"/>
      <x:c r="CEB1" s="264"/>
      <x:c r="CEC1" s="264"/>
      <x:c r="CED1" s="264"/>
      <x:c r="CEE1" s="264"/>
      <x:c r="CEF1" s="264"/>
      <x:c r="CEG1" s="264"/>
      <x:c r="CEH1" s="264"/>
      <x:c r="CEI1" s="264"/>
      <x:c r="CEJ1" s="264"/>
      <x:c r="CEK1" s="264"/>
      <x:c r="CEL1" s="264"/>
      <x:c r="CEM1" s="264"/>
      <x:c r="CEN1" s="264"/>
      <x:c r="CEO1" s="264"/>
      <x:c r="CEP1" s="264"/>
      <x:c r="CEQ1" s="264"/>
      <x:c r="CER1" s="264"/>
      <x:c r="CES1" s="264"/>
      <x:c r="CET1" s="264"/>
      <x:c r="CEU1" s="264"/>
      <x:c r="CEV1" s="264"/>
      <x:c r="CEW1" s="264"/>
      <x:c r="CEX1" s="264"/>
      <x:c r="CEY1" s="264"/>
      <x:c r="CEZ1" s="264"/>
      <x:c r="CFA1" s="264"/>
      <x:c r="CFB1" s="264"/>
      <x:c r="CFC1" s="264"/>
      <x:c r="CFD1" s="264"/>
      <x:c r="CFE1" s="264"/>
      <x:c r="CFF1" s="264"/>
      <x:c r="CFG1" s="264"/>
      <x:c r="CFH1" s="264"/>
      <x:c r="CFI1" s="264"/>
      <x:c r="CFJ1" s="264"/>
      <x:c r="CFK1" s="264"/>
      <x:c r="CFL1" s="264"/>
      <x:c r="CFM1" s="264"/>
      <x:c r="CFN1" s="264"/>
      <x:c r="CFO1" s="264"/>
      <x:c r="CFP1" s="264"/>
      <x:c r="CFQ1" s="264"/>
      <x:c r="CFR1" s="264"/>
      <x:c r="CFS1" s="264"/>
      <x:c r="CFT1" s="264"/>
      <x:c r="CFU1" s="264"/>
      <x:c r="CFV1" s="264"/>
      <x:c r="CFW1" s="264"/>
      <x:c r="CFX1" s="264"/>
      <x:c r="CFY1" s="264"/>
      <x:c r="CFZ1" s="264"/>
      <x:c r="CGA1" s="264"/>
      <x:c r="CGB1" s="264"/>
      <x:c r="CGC1" s="264"/>
      <x:c r="CGD1" s="264"/>
      <x:c r="CGE1" s="264"/>
      <x:c r="CGF1" s="264"/>
      <x:c r="CGG1" s="264"/>
      <x:c r="CGH1" s="264"/>
      <x:c r="CGI1" s="264"/>
      <x:c r="CGJ1" s="264"/>
      <x:c r="CGK1" s="264"/>
      <x:c r="CGL1" s="264"/>
      <x:c r="CGM1" s="264"/>
      <x:c r="CGN1" s="264"/>
      <x:c r="CGO1" s="264"/>
      <x:c r="CGP1" s="264"/>
      <x:c r="CGQ1" s="264"/>
      <x:c r="CGR1" s="264"/>
      <x:c r="CGS1" s="264"/>
      <x:c r="CGT1" s="264"/>
      <x:c r="CGU1" s="264"/>
      <x:c r="CGV1" s="264"/>
      <x:c r="CGW1" s="264"/>
      <x:c r="CGX1" s="264"/>
      <x:c r="CGY1" s="264"/>
      <x:c r="CGZ1" s="264"/>
      <x:c r="CHA1" s="264"/>
      <x:c r="CHB1" s="264"/>
      <x:c r="CHC1" s="264"/>
      <x:c r="CHD1" s="264"/>
      <x:c r="CHE1" s="264"/>
      <x:c r="CHF1" s="264"/>
      <x:c r="CHG1" s="264"/>
      <x:c r="CHH1" s="264"/>
      <x:c r="CHI1" s="264"/>
      <x:c r="CHJ1" s="264"/>
      <x:c r="CHK1" s="264"/>
      <x:c r="CHL1" s="264"/>
      <x:c r="CHM1" s="264"/>
      <x:c r="CHN1" s="264"/>
      <x:c r="CHO1" s="264"/>
      <x:c r="CHP1" s="264"/>
      <x:c r="CHQ1" s="264"/>
      <x:c r="CHR1" s="264"/>
      <x:c r="CHS1" s="264"/>
      <x:c r="CHT1" s="264"/>
      <x:c r="CHU1" s="264"/>
      <x:c r="CHV1" s="264"/>
      <x:c r="CHW1" s="264"/>
      <x:c r="CHX1" s="264"/>
      <x:c r="CHY1" s="264"/>
      <x:c r="CHZ1" s="264"/>
      <x:c r="CIA1" s="264"/>
      <x:c r="CIB1" s="264"/>
      <x:c r="CIC1" s="264"/>
      <x:c r="CID1" s="264"/>
      <x:c r="CIE1" s="264"/>
      <x:c r="CIF1" s="264"/>
      <x:c r="CIG1" s="264"/>
      <x:c r="CIH1" s="264"/>
      <x:c r="CII1" s="264"/>
      <x:c r="CIJ1" s="264"/>
      <x:c r="CIK1" s="264"/>
      <x:c r="CIL1" s="264"/>
      <x:c r="CIM1" s="264"/>
      <x:c r="CIN1" s="264"/>
      <x:c r="CIO1" s="264"/>
      <x:c r="CIP1" s="264"/>
      <x:c r="CIQ1" s="264"/>
      <x:c r="CIR1" s="264"/>
      <x:c r="CIS1" s="264"/>
      <x:c r="CIT1" s="264"/>
      <x:c r="CIU1" s="264"/>
      <x:c r="CIV1" s="264"/>
      <x:c r="CIW1" s="264"/>
      <x:c r="CIX1" s="264"/>
      <x:c r="CIY1" s="264"/>
      <x:c r="CIZ1" s="264"/>
      <x:c r="CJA1" s="264"/>
      <x:c r="CJB1" s="264"/>
      <x:c r="CJC1" s="264"/>
      <x:c r="CJD1" s="264"/>
      <x:c r="CJE1" s="264"/>
      <x:c r="CJF1" s="264"/>
      <x:c r="CJG1" s="264"/>
      <x:c r="CJH1" s="264"/>
      <x:c r="CJI1" s="264"/>
      <x:c r="CJJ1" s="264"/>
      <x:c r="CJK1" s="264"/>
      <x:c r="CJL1" s="264"/>
      <x:c r="CJM1" s="264"/>
      <x:c r="CJN1" s="264"/>
      <x:c r="CJO1" s="264"/>
      <x:c r="CJP1" s="264"/>
      <x:c r="CJQ1" s="264"/>
      <x:c r="CJR1" s="264"/>
      <x:c r="CJS1" s="264"/>
      <x:c r="CJT1" s="264"/>
      <x:c r="CJU1" s="264"/>
      <x:c r="CJV1" s="264"/>
      <x:c r="CJW1" s="264"/>
      <x:c r="CJX1" s="264"/>
      <x:c r="CJY1" s="264"/>
      <x:c r="CJZ1" s="264"/>
      <x:c r="CKA1" s="264"/>
      <x:c r="CKB1" s="264"/>
      <x:c r="CKC1" s="264"/>
      <x:c r="CKD1" s="264"/>
      <x:c r="CKE1" s="264"/>
      <x:c r="CKF1" s="264"/>
      <x:c r="CKG1" s="264"/>
      <x:c r="CKH1" s="264"/>
      <x:c r="CKI1" s="264"/>
      <x:c r="CKJ1" s="264"/>
      <x:c r="CKK1" s="264"/>
      <x:c r="CKL1" s="264"/>
      <x:c r="CKM1" s="264"/>
      <x:c r="CKN1" s="264"/>
      <x:c r="CKO1" s="264"/>
      <x:c r="CKP1" s="264"/>
      <x:c r="CKQ1" s="264"/>
      <x:c r="CKR1" s="264"/>
      <x:c r="CKS1" s="264"/>
      <x:c r="CKT1" s="264"/>
      <x:c r="CKU1" s="264"/>
      <x:c r="CKV1" s="264"/>
      <x:c r="CKW1" s="264"/>
      <x:c r="CKX1" s="264"/>
      <x:c r="CKY1" s="264"/>
      <x:c r="CKZ1" s="264"/>
      <x:c r="CLA1" s="264"/>
      <x:c r="CLB1" s="264"/>
      <x:c r="CLC1" s="264"/>
      <x:c r="CLD1" s="264"/>
      <x:c r="CLE1" s="264"/>
      <x:c r="CLF1" s="264"/>
      <x:c r="CLG1" s="264"/>
      <x:c r="CLH1" s="264"/>
      <x:c r="CLI1" s="264"/>
      <x:c r="CLJ1" s="264"/>
      <x:c r="CLK1" s="264"/>
      <x:c r="CLL1" s="264"/>
      <x:c r="CLM1" s="264"/>
      <x:c r="CLN1" s="264"/>
      <x:c r="CLO1" s="264"/>
      <x:c r="CLP1" s="264"/>
      <x:c r="CLQ1" s="264"/>
      <x:c r="CLR1" s="264"/>
      <x:c r="CLS1" s="264"/>
      <x:c r="CLT1" s="264"/>
      <x:c r="CLU1" s="264"/>
      <x:c r="CLV1" s="264"/>
      <x:c r="CLW1" s="264"/>
      <x:c r="CLX1" s="264"/>
      <x:c r="CLY1" s="264"/>
      <x:c r="CLZ1" s="264"/>
      <x:c r="CMA1" s="264"/>
      <x:c r="CMB1" s="264"/>
      <x:c r="CMC1" s="264"/>
      <x:c r="CMD1" s="264"/>
      <x:c r="CME1" s="264"/>
      <x:c r="CMF1" s="264"/>
      <x:c r="CMG1" s="264"/>
      <x:c r="CMH1" s="264"/>
      <x:c r="CMI1" s="264"/>
      <x:c r="CMJ1" s="264"/>
      <x:c r="CMK1" s="264"/>
      <x:c r="CML1" s="264"/>
      <x:c r="CMM1" s="264"/>
      <x:c r="CMN1" s="264"/>
      <x:c r="CMO1" s="264"/>
      <x:c r="CMP1" s="264"/>
      <x:c r="CMQ1" s="264"/>
      <x:c r="CMR1" s="264"/>
      <x:c r="CMS1" s="264"/>
      <x:c r="CMT1" s="264"/>
      <x:c r="CMU1" s="264"/>
      <x:c r="CMV1" s="264"/>
      <x:c r="CMW1" s="264"/>
      <x:c r="CMX1" s="264"/>
      <x:c r="CMY1" s="264"/>
      <x:c r="CMZ1" s="264"/>
      <x:c r="CNA1" s="264"/>
      <x:c r="CNB1" s="264"/>
      <x:c r="CNC1" s="264"/>
      <x:c r="CND1" s="264"/>
      <x:c r="CNE1" s="264"/>
      <x:c r="CNF1" s="264"/>
      <x:c r="CNG1" s="264"/>
      <x:c r="CNH1" s="264"/>
      <x:c r="CNI1" s="264"/>
      <x:c r="CNJ1" s="264"/>
      <x:c r="CNK1" s="264"/>
      <x:c r="CNL1" s="264"/>
      <x:c r="CNM1" s="264"/>
      <x:c r="CNN1" s="264"/>
      <x:c r="CNO1" s="264"/>
      <x:c r="CNP1" s="264"/>
      <x:c r="CNQ1" s="264"/>
      <x:c r="CNR1" s="264"/>
      <x:c r="CNS1" s="264"/>
      <x:c r="CNT1" s="264"/>
      <x:c r="CNU1" s="264"/>
      <x:c r="CNV1" s="264"/>
      <x:c r="CNW1" s="264"/>
      <x:c r="CNX1" s="264"/>
      <x:c r="CNY1" s="264"/>
      <x:c r="CNZ1" s="264"/>
      <x:c r="COA1" s="264"/>
      <x:c r="COB1" s="264"/>
      <x:c r="COC1" s="264"/>
      <x:c r="COD1" s="264"/>
      <x:c r="COE1" s="264"/>
      <x:c r="COF1" s="264"/>
      <x:c r="COG1" s="264"/>
      <x:c r="COH1" s="264"/>
      <x:c r="COI1" s="264"/>
      <x:c r="COJ1" s="264"/>
      <x:c r="COK1" s="264"/>
      <x:c r="COL1" s="264"/>
      <x:c r="COM1" s="264"/>
      <x:c r="CON1" s="264"/>
      <x:c r="COO1" s="264"/>
      <x:c r="COP1" s="264"/>
      <x:c r="COQ1" s="264"/>
      <x:c r="COR1" s="264"/>
      <x:c r="COS1" s="264"/>
      <x:c r="COT1" s="264"/>
      <x:c r="COU1" s="264"/>
      <x:c r="COV1" s="264"/>
      <x:c r="COW1" s="264"/>
      <x:c r="COX1" s="264"/>
      <x:c r="COY1" s="264"/>
      <x:c r="COZ1" s="264"/>
      <x:c r="CPA1" s="264"/>
      <x:c r="CPB1" s="264"/>
      <x:c r="CPC1" s="264"/>
      <x:c r="CPD1" s="264"/>
      <x:c r="CPE1" s="264"/>
      <x:c r="CPF1" s="264"/>
      <x:c r="CPG1" s="264"/>
      <x:c r="CPH1" s="264"/>
      <x:c r="CPI1" s="264"/>
      <x:c r="CPJ1" s="264"/>
      <x:c r="CPK1" s="264"/>
      <x:c r="CPL1" s="264"/>
      <x:c r="CPM1" s="264"/>
      <x:c r="CPN1" s="264"/>
      <x:c r="CPO1" s="264"/>
      <x:c r="CPP1" s="264"/>
      <x:c r="CPQ1" s="264"/>
      <x:c r="CPR1" s="264"/>
      <x:c r="CPS1" s="264"/>
      <x:c r="CPT1" s="264"/>
      <x:c r="CPU1" s="264"/>
      <x:c r="CPV1" s="264"/>
      <x:c r="CPW1" s="264"/>
      <x:c r="CPX1" s="264"/>
      <x:c r="CPY1" s="264"/>
      <x:c r="CPZ1" s="264"/>
      <x:c r="CQA1" s="264"/>
      <x:c r="CQB1" s="264"/>
      <x:c r="CQC1" s="264"/>
      <x:c r="CQD1" s="264"/>
      <x:c r="CQE1" s="264"/>
      <x:c r="CQF1" s="264"/>
      <x:c r="CQG1" s="264"/>
      <x:c r="CQH1" s="264"/>
      <x:c r="CQI1" s="264"/>
      <x:c r="CQJ1" s="264"/>
      <x:c r="CQK1" s="264"/>
      <x:c r="CQL1" s="264"/>
      <x:c r="CQM1" s="264"/>
      <x:c r="CQN1" s="264"/>
      <x:c r="CQO1" s="264"/>
      <x:c r="CQP1" s="264"/>
      <x:c r="CQQ1" s="264"/>
      <x:c r="CQR1" s="264"/>
      <x:c r="CQS1" s="264"/>
      <x:c r="CQT1" s="264"/>
      <x:c r="CQU1" s="264"/>
      <x:c r="CQV1" s="264"/>
      <x:c r="CQW1" s="264"/>
      <x:c r="CQX1" s="264"/>
      <x:c r="CQY1" s="264"/>
      <x:c r="CQZ1" s="264"/>
      <x:c r="CRA1" s="264"/>
      <x:c r="CRB1" s="264"/>
      <x:c r="CRC1" s="264"/>
      <x:c r="CRD1" s="264"/>
      <x:c r="CRE1" s="264"/>
      <x:c r="CRF1" s="264"/>
      <x:c r="CRG1" s="264"/>
      <x:c r="CRH1" s="264"/>
      <x:c r="CRI1" s="264"/>
      <x:c r="CRJ1" s="264"/>
      <x:c r="CRK1" s="264"/>
      <x:c r="CRL1" s="264"/>
      <x:c r="CRM1" s="264"/>
      <x:c r="CRN1" s="264"/>
      <x:c r="CRO1" s="264"/>
      <x:c r="CRP1" s="264"/>
      <x:c r="CRQ1" s="264"/>
      <x:c r="CRR1" s="264"/>
      <x:c r="CRS1" s="264"/>
      <x:c r="CRT1" s="264"/>
      <x:c r="CRU1" s="264"/>
      <x:c r="CRV1" s="264"/>
      <x:c r="CRW1" s="264"/>
      <x:c r="CRX1" s="264"/>
      <x:c r="CRY1" s="264"/>
      <x:c r="CRZ1" s="264"/>
      <x:c r="CSA1" s="264"/>
      <x:c r="CSB1" s="264"/>
      <x:c r="CSC1" s="264"/>
      <x:c r="CSD1" s="264"/>
      <x:c r="CSE1" s="264"/>
      <x:c r="CSF1" s="264"/>
      <x:c r="CSG1" s="264"/>
      <x:c r="CSH1" s="264"/>
      <x:c r="CSI1" s="264"/>
      <x:c r="CSJ1" s="264"/>
      <x:c r="CSK1" s="264"/>
      <x:c r="CSL1" s="264"/>
      <x:c r="CSM1" s="264"/>
      <x:c r="CSN1" s="264"/>
      <x:c r="CSO1" s="264"/>
      <x:c r="CSP1" s="264"/>
      <x:c r="CSQ1" s="264"/>
      <x:c r="CSR1" s="264"/>
      <x:c r="CSS1" s="264"/>
      <x:c r="CST1" s="264"/>
      <x:c r="CSU1" s="264"/>
      <x:c r="CSV1" s="264"/>
      <x:c r="CSW1" s="264"/>
      <x:c r="CSX1" s="264"/>
      <x:c r="CSY1" s="264"/>
      <x:c r="CSZ1" s="264"/>
      <x:c r="CTA1" s="264"/>
      <x:c r="CTB1" s="264"/>
      <x:c r="CTC1" s="264"/>
      <x:c r="CTD1" s="264"/>
      <x:c r="CTE1" s="264"/>
      <x:c r="CTF1" s="264"/>
      <x:c r="CTG1" s="264"/>
      <x:c r="CTH1" s="264"/>
      <x:c r="CTI1" s="264"/>
      <x:c r="CTJ1" s="264"/>
      <x:c r="CTK1" s="264"/>
      <x:c r="CTL1" s="264"/>
      <x:c r="CTM1" s="264"/>
      <x:c r="CTN1" s="264"/>
      <x:c r="CTO1" s="264"/>
      <x:c r="CTP1" s="264"/>
      <x:c r="CTQ1" s="264"/>
      <x:c r="CTR1" s="264"/>
      <x:c r="CTS1" s="264"/>
      <x:c r="CTT1" s="264"/>
      <x:c r="CTU1" s="264"/>
      <x:c r="CTV1" s="264"/>
      <x:c r="CTW1" s="264"/>
      <x:c r="CTX1" s="264"/>
      <x:c r="CTY1" s="264"/>
      <x:c r="CTZ1" s="264"/>
      <x:c r="CUA1" s="264"/>
      <x:c r="CUB1" s="264"/>
      <x:c r="CUC1" s="264"/>
      <x:c r="CUD1" s="264"/>
      <x:c r="CUE1" s="264"/>
      <x:c r="CUF1" s="264"/>
      <x:c r="CUG1" s="264"/>
      <x:c r="CUH1" s="264"/>
      <x:c r="CUI1" s="264"/>
      <x:c r="CUJ1" s="264"/>
      <x:c r="CUK1" s="264"/>
      <x:c r="CUL1" s="264"/>
      <x:c r="CUM1" s="264"/>
      <x:c r="CUN1" s="264"/>
      <x:c r="CUO1" s="264"/>
      <x:c r="CUP1" s="264"/>
      <x:c r="CUQ1" s="264"/>
      <x:c r="CUR1" s="264"/>
      <x:c r="CUS1" s="264"/>
      <x:c r="CUT1" s="264"/>
      <x:c r="CUU1" s="264"/>
      <x:c r="CUV1" s="264"/>
      <x:c r="CUW1" s="264"/>
      <x:c r="CUX1" s="264"/>
      <x:c r="CUY1" s="264"/>
      <x:c r="CUZ1" s="264"/>
      <x:c r="CVA1" s="264"/>
      <x:c r="CVB1" s="264"/>
      <x:c r="CVC1" s="264"/>
      <x:c r="CVD1" s="264"/>
      <x:c r="CVE1" s="264"/>
      <x:c r="CVF1" s="264"/>
      <x:c r="CVG1" s="264"/>
      <x:c r="CVH1" s="264"/>
      <x:c r="CVI1" s="264"/>
      <x:c r="CVJ1" s="264"/>
      <x:c r="CVK1" s="264"/>
      <x:c r="CVL1" s="264"/>
      <x:c r="CVM1" s="264"/>
      <x:c r="CVN1" s="264"/>
      <x:c r="CVO1" s="264"/>
      <x:c r="CVP1" s="264"/>
      <x:c r="CVQ1" s="264"/>
      <x:c r="CVR1" s="264"/>
      <x:c r="CVS1" s="264"/>
      <x:c r="CVT1" s="264"/>
      <x:c r="CVU1" s="264"/>
      <x:c r="CVV1" s="264"/>
      <x:c r="CVW1" s="264"/>
      <x:c r="CVX1" s="264"/>
      <x:c r="CVY1" s="264"/>
      <x:c r="CVZ1" s="264"/>
      <x:c r="CWA1" s="264"/>
      <x:c r="CWB1" s="264"/>
      <x:c r="CWC1" s="264"/>
      <x:c r="CWD1" s="264"/>
      <x:c r="CWE1" s="264"/>
      <x:c r="CWF1" s="264"/>
      <x:c r="CWG1" s="264"/>
      <x:c r="CWH1" s="264"/>
      <x:c r="CWI1" s="264"/>
      <x:c r="CWJ1" s="264"/>
      <x:c r="CWK1" s="264"/>
      <x:c r="CWL1" s="264"/>
      <x:c r="CWM1" s="264"/>
      <x:c r="CWN1" s="264"/>
      <x:c r="CWO1" s="264"/>
      <x:c r="CWP1" s="264"/>
      <x:c r="CWQ1" s="264"/>
      <x:c r="CWR1" s="264"/>
      <x:c r="CWS1" s="264"/>
      <x:c r="CWT1" s="264"/>
      <x:c r="CWU1" s="264"/>
      <x:c r="CWV1" s="264"/>
      <x:c r="CWW1" s="264"/>
      <x:c r="CWX1" s="264"/>
      <x:c r="CWY1" s="264"/>
      <x:c r="CWZ1" s="264"/>
      <x:c r="CXA1" s="264"/>
      <x:c r="CXB1" s="264"/>
      <x:c r="CXC1" s="264"/>
      <x:c r="CXD1" s="264"/>
      <x:c r="CXE1" s="264"/>
      <x:c r="CXF1" s="264"/>
      <x:c r="CXG1" s="264"/>
      <x:c r="CXH1" s="264"/>
      <x:c r="CXI1" s="264"/>
      <x:c r="CXJ1" s="264"/>
      <x:c r="CXK1" s="264"/>
      <x:c r="CXL1" s="264"/>
      <x:c r="CXM1" s="264"/>
      <x:c r="CXN1" s="264"/>
      <x:c r="CXO1" s="264"/>
      <x:c r="CXP1" s="264"/>
      <x:c r="CXQ1" s="264"/>
      <x:c r="CXR1" s="264"/>
      <x:c r="CXS1" s="264"/>
      <x:c r="CXT1" s="264"/>
      <x:c r="CXU1" s="264"/>
      <x:c r="CXV1" s="264"/>
      <x:c r="CXW1" s="264"/>
      <x:c r="CXX1" s="264"/>
      <x:c r="CXY1" s="264"/>
      <x:c r="CXZ1" s="264"/>
      <x:c r="CYA1" s="264"/>
      <x:c r="CYB1" s="264"/>
      <x:c r="CYC1" s="264"/>
      <x:c r="CYD1" s="264"/>
      <x:c r="CYE1" s="264"/>
      <x:c r="CYF1" s="264"/>
      <x:c r="CYG1" s="264"/>
      <x:c r="CYH1" s="264"/>
      <x:c r="CYI1" s="264"/>
      <x:c r="CYJ1" s="264"/>
      <x:c r="CYK1" s="264"/>
      <x:c r="CYL1" s="264"/>
      <x:c r="CYM1" s="264"/>
      <x:c r="CYN1" s="264"/>
      <x:c r="CYO1" s="264"/>
      <x:c r="CYP1" s="264"/>
      <x:c r="CYQ1" s="264"/>
      <x:c r="CYR1" s="264"/>
      <x:c r="CYS1" s="264"/>
      <x:c r="CYT1" s="264"/>
      <x:c r="CYU1" s="264"/>
      <x:c r="CYV1" s="264"/>
      <x:c r="CYW1" s="264"/>
      <x:c r="CYX1" s="264"/>
      <x:c r="CYY1" s="264"/>
      <x:c r="CYZ1" s="264"/>
      <x:c r="CZA1" s="264"/>
      <x:c r="CZB1" s="264"/>
      <x:c r="CZC1" s="264"/>
      <x:c r="CZD1" s="264"/>
      <x:c r="CZE1" s="264"/>
      <x:c r="CZF1" s="264"/>
      <x:c r="CZG1" s="264"/>
      <x:c r="CZH1" s="264"/>
      <x:c r="CZI1" s="264"/>
      <x:c r="CZJ1" s="264"/>
      <x:c r="CZK1" s="264"/>
      <x:c r="CZL1" s="264"/>
      <x:c r="CZM1" s="264"/>
      <x:c r="CZN1" s="264"/>
      <x:c r="CZO1" s="264"/>
      <x:c r="CZP1" s="264"/>
      <x:c r="CZQ1" s="264"/>
      <x:c r="CZR1" s="264"/>
      <x:c r="CZS1" s="264"/>
      <x:c r="CZT1" s="264"/>
      <x:c r="CZU1" s="264"/>
      <x:c r="CZV1" s="264"/>
      <x:c r="CZW1" s="264"/>
      <x:c r="CZX1" s="264"/>
      <x:c r="CZY1" s="264"/>
      <x:c r="CZZ1" s="264"/>
      <x:c r="DAA1" s="264"/>
      <x:c r="DAB1" s="264"/>
      <x:c r="DAC1" s="264"/>
      <x:c r="DAD1" s="264"/>
      <x:c r="DAE1" s="264"/>
      <x:c r="DAF1" s="264"/>
      <x:c r="DAG1" s="264"/>
      <x:c r="DAH1" s="264"/>
      <x:c r="DAI1" s="264"/>
      <x:c r="DAJ1" s="264"/>
      <x:c r="DAK1" s="264"/>
      <x:c r="DAL1" s="264"/>
      <x:c r="DAM1" s="264"/>
      <x:c r="DAN1" s="264"/>
      <x:c r="DAO1" s="264"/>
      <x:c r="DAP1" s="264"/>
      <x:c r="DAQ1" s="264"/>
      <x:c r="DAR1" s="264"/>
      <x:c r="DAS1" s="264"/>
      <x:c r="DAT1" s="264"/>
      <x:c r="DAU1" s="264"/>
      <x:c r="DAV1" s="264"/>
      <x:c r="DAW1" s="264"/>
      <x:c r="DAX1" s="264"/>
      <x:c r="DAY1" s="264"/>
      <x:c r="DAZ1" s="264"/>
      <x:c r="DBA1" s="264"/>
      <x:c r="DBB1" s="264"/>
      <x:c r="DBC1" s="264"/>
      <x:c r="DBD1" s="264"/>
      <x:c r="DBE1" s="264"/>
      <x:c r="DBF1" s="264"/>
      <x:c r="DBG1" s="264"/>
      <x:c r="DBH1" s="264"/>
      <x:c r="DBI1" s="264"/>
      <x:c r="DBJ1" s="264"/>
      <x:c r="DBK1" s="264"/>
      <x:c r="DBL1" s="264"/>
      <x:c r="DBM1" s="264"/>
      <x:c r="DBN1" s="264"/>
      <x:c r="DBO1" s="264"/>
      <x:c r="DBP1" s="264"/>
      <x:c r="DBQ1" s="264"/>
      <x:c r="DBR1" s="264"/>
      <x:c r="DBS1" s="264"/>
      <x:c r="DBT1" s="264"/>
      <x:c r="DBU1" s="264"/>
      <x:c r="DBV1" s="264"/>
      <x:c r="DBW1" s="264"/>
      <x:c r="DBX1" s="264"/>
      <x:c r="DBY1" s="264"/>
      <x:c r="DBZ1" s="264"/>
      <x:c r="DCA1" s="264"/>
      <x:c r="DCB1" s="264"/>
      <x:c r="DCC1" s="264"/>
      <x:c r="DCD1" s="264"/>
      <x:c r="DCE1" s="264"/>
      <x:c r="DCF1" s="264"/>
      <x:c r="DCG1" s="264"/>
      <x:c r="DCH1" s="264"/>
      <x:c r="DCI1" s="264"/>
      <x:c r="DCJ1" s="264"/>
      <x:c r="DCK1" s="264"/>
      <x:c r="DCL1" s="264"/>
      <x:c r="DCM1" s="264"/>
      <x:c r="DCN1" s="264"/>
      <x:c r="DCO1" s="264"/>
      <x:c r="DCP1" s="264"/>
      <x:c r="DCQ1" s="264"/>
      <x:c r="DCR1" s="264"/>
      <x:c r="DCS1" s="264"/>
      <x:c r="DCT1" s="264"/>
      <x:c r="DCU1" s="264"/>
      <x:c r="DCV1" s="264"/>
      <x:c r="DCW1" s="264"/>
      <x:c r="DCX1" s="264"/>
      <x:c r="DCY1" s="264"/>
      <x:c r="DCZ1" s="264"/>
      <x:c r="DDA1" s="264"/>
      <x:c r="DDB1" s="264"/>
      <x:c r="DDC1" s="264"/>
      <x:c r="DDD1" s="264"/>
      <x:c r="DDE1" s="264"/>
      <x:c r="DDF1" s="264"/>
      <x:c r="DDG1" s="264"/>
      <x:c r="DDH1" s="264"/>
      <x:c r="DDI1" s="264"/>
      <x:c r="DDJ1" s="264"/>
      <x:c r="DDK1" s="264"/>
      <x:c r="DDL1" s="264"/>
      <x:c r="DDM1" s="264"/>
      <x:c r="DDN1" s="264"/>
      <x:c r="DDO1" s="264"/>
      <x:c r="DDP1" s="264"/>
      <x:c r="DDQ1" s="264"/>
      <x:c r="DDR1" s="264"/>
      <x:c r="DDS1" s="264"/>
      <x:c r="DDT1" s="264"/>
      <x:c r="DDU1" s="264"/>
      <x:c r="DDV1" s="264"/>
      <x:c r="DDW1" s="264"/>
      <x:c r="DDX1" s="264"/>
      <x:c r="DDY1" s="264"/>
      <x:c r="DDZ1" s="264"/>
      <x:c r="DEA1" s="264"/>
      <x:c r="DEB1" s="264"/>
      <x:c r="DEC1" s="264"/>
      <x:c r="DED1" s="264"/>
      <x:c r="DEE1" s="264"/>
      <x:c r="DEF1" s="264"/>
      <x:c r="DEG1" s="264"/>
      <x:c r="DEH1" s="264"/>
      <x:c r="DEI1" s="264"/>
      <x:c r="DEJ1" s="264"/>
      <x:c r="DEK1" s="264"/>
      <x:c r="DEL1" s="264"/>
      <x:c r="DEM1" s="264"/>
      <x:c r="DEN1" s="264"/>
      <x:c r="DEO1" s="264"/>
      <x:c r="DEP1" s="264"/>
      <x:c r="DEQ1" s="264"/>
      <x:c r="DER1" s="264"/>
      <x:c r="DES1" s="264"/>
      <x:c r="DET1" s="264"/>
      <x:c r="DEU1" s="264"/>
      <x:c r="DEV1" s="264"/>
      <x:c r="DEW1" s="264"/>
      <x:c r="DEX1" s="264"/>
      <x:c r="DEY1" s="264"/>
      <x:c r="DEZ1" s="264"/>
      <x:c r="DFA1" s="264"/>
      <x:c r="DFB1" s="264"/>
      <x:c r="DFC1" s="264"/>
      <x:c r="DFD1" s="264"/>
      <x:c r="DFE1" s="264"/>
      <x:c r="DFF1" s="264"/>
      <x:c r="DFG1" s="264"/>
      <x:c r="DFH1" s="264"/>
      <x:c r="DFI1" s="264"/>
      <x:c r="DFJ1" s="264"/>
      <x:c r="DFK1" s="264"/>
      <x:c r="DFL1" s="264"/>
      <x:c r="DFM1" s="264"/>
      <x:c r="DFN1" s="264"/>
      <x:c r="DFO1" s="264"/>
      <x:c r="DFP1" s="264"/>
      <x:c r="DFQ1" s="264"/>
      <x:c r="DFR1" s="264"/>
      <x:c r="DFS1" s="264"/>
      <x:c r="DFT1" s="264"/>
      <x:c r="DFU1" s="264"/>
      <x:c r="DFV1" s="264"/>
      <x:c r="DFW1" s="264"/>
      <x:c r="DFX1" s="264"/>
      <x:c r="DFY1" s="264"/>
      <x:c r="DFZ1" s="264"/>
      <x:c r="DGA1" s="264"/>
      <x:c r="DGB1" s="264"/>
      <x:c r="DGC1" s="264"/>
      <x:c r="DGD1" s="264"/>
      <x:c r="DGE1" s="264"/>
      <x:c r="DGF1" s="264"/>
      <x:c r="DGG1" s="264"/>
      <x:c r="DGH1" s="264"/>
      <x:c r="DGI1" s="264"/>
      <x:c r="DGJ1" s="264"/>
      <x:c r="DGK1" s="264"/>
      <x:c r="DGL1" s="264"/>
      <x:c r="DGM1" s="264"/>
      <x:c r="DGN1" s="264"/>
      <x:c r="DGO1" s="264"/>
      <x:c r="DGP1" s="264"/>
      <x:c r="DGQ1" s="264"/>
      <x:c r="DGR1" s="264"/>
      <x:c r="DGS1" s="264"/>
      <x:c r="DGT1" s="264"/>
      <x:c r="DGU1" s="264"/>
      <x:c r="DGV1" s="264"/>
      <x:c r="DGW1" s="264"/>
      <x:c r="DGX1" s="264"/>
      <x:c r="DGY1" s="264"/>
      <x:c r="DGZ1" s="264"/>
      <x:c r="DHA1" s="264"/>
      <x:c r="DHB1" s="264"/>
      <x:c r="DHC1" s="264"/>
      <x:c r="DHD1" s="264"/>
      <x:c r="DHE1" s="264"/>
      <x:c r="DHF1" s="264"/>
      <x:c r="DHG1" s="264"/>
      <x:c r="DHH1" s="264"/>
      <x:c r="DHI1" s="264"/>
      <x:c r="DHJ1" s="264"/>
      <x:c r="DHK1" s="264"/>
      <x:c r="DHL1" s="264"/>
      <x:c r="DHM1" s="264"/>
      <x:c r="DHN1" s="264"/>
      <x:c r="DHO1" s="264"/>
      <x:c r="DHP1" s="264"/>
      <x:c r="DHQ1" s="264"/>
      <x:c r="DHR1" s="264"/>
      <x:c r="DHS1" s="264"/>
      <x:c r="DHT1" s="264"/>
      <x:c r="DHU1" s="264"/>
      <x:c r="DHV1" s="264"/>
      <x:c r="DHW1" s="264"/>
      <x:c r="DHX1" s="264"/>
      <x:c r="DHY1" s="264"/>
      <x:c r="DHZ1" s="264"/>
      <x:c r="DIA1" s="264"/>
      <x:c r="DIB1" s="264"/>
      <x:c r="DIC1" s="264"/>
      <x:c r="DID1" s="264"/>
      <x:c r="DIE1" s="264"/>
      <x:c r="DIF1" s="264"/>
      <x:c r="DIG1" s="264"/>
      <x:c r="DIH1" s="264"/>
      <x:c r="DII1" s="264"/>
      <x:c r="DIJ1" s="264"/>
      <x:c r="DIK1" s="264"/>
      <x:c r="DIL1" s="264"/>
      <x:c r="DIM1" s="264"/>
      <x:c r="DIN1" s="264"/>
      <x:c r="DIO1" s="264"/>
      <x:c r="DIP1" s="264"/>
      <x:c r="DIQ1" s="264"/>
      <x:c r="DIR1" s="264"/>
      <x:c r="DIS1" s="264"/>
      <x:c r="DIT1" s="264"/>
      <x:c r="DIU1" s="264"/>
      <x:c r="DIV1" s="264"/>
      <x:c r="DIW1" s="264"/>
      <x:c r="DIX1" s="264"/>
      <x:c r="DIY1" s="264"/>
      <x:c r="DIZ1" s="264"/>
      <x:c r="DJA1" s="264"/>
      <x:c r="DJB1" s="264"/>
      <x:c r="DJC1" s="264"/>
      <x:c r="DJD1" s="264"/>
      <x:c r="DJE1" s="264"/>
      <x:c r="DJF1" s="264"/>
      <x:c r="DJG1" s="264"/>
      <x:c r="DJH1" s="264"/>
      <x:c r="DJI1" s="264"/>
      <x:c r="DJJ1" s="264"/>
      <x:c r="DJK1" s="264"/>
      <x:c r="DJL1" s="264"/>
      <x:c r="DJM1" s="264"/>
      <x:c r="DJN1" s="264"/>
      <x:c r="DJO1" s="264"/>
      <x:c r="DJP1" s="264"/>
      <x:c r="DJQ1" s="264"/>
      <x:c r="DJR1" s="264"/>
      <x:c r="DJS1" s="264"/>
      <x:c r="DJT1" s="264"/>
      <x:c r="DJU1" s="264"/>
      <x:c r="DJV1" s="264"/>
      <x:c r="DJW1" s="264"/>
      <x:c r="DJX1" s="264"/>
      <x:c r="DJY1" s="264"/>
      <x:c r="DJZ1" s="264"/>
      <x:c r="DKA1" s="264"/>
      <x:c r="DKB1" s="264"/>
      <x:c r="DKC1" s="264"/>
      <x:c r="DKD1" s="264"/>
      <x:c r="DKE1" s="264"/>
      <x:c r="DKF1" s="264"/>
      <x:c r="DKG1" s="264"/>
      <x:c r="DKH1" s="264"/>
      <x:c r="DKI1" s="264"/>
      <x:c r="DKJ1" s="264"/>
      <x:c r="DKK1" s="264"/>
      <x:c r="DKL1" s="264"/>
      <x:c r="DKM1" s="264"/>
      <x:c r="DKN1" s="264"/>
      <x:c r="DKO1" s="264"/>
      <x:c r="DKP1" s="264"/>
      <x:c r="DKQ1" s="264"/>
      <x:c r="DKR1" s="264"/>
      <x:c r="DKS1" s="264"/>
      <x:c r="DKT1" s="264"/>
      <x:c r="DKU1" s="264"/>
      <x:c r="DKV1" s="264"/>
      <x:c r="DKW1" s="264"/>
      <x:c r="DKX1" s="264"/>
      <x:c r="DKY1" s="264"/>
      <x:c r="DKZ1" s="264"/>
      <x:c r="DLA1" s="264"/>
      <x:c r="DLB1" s="264"/>
      <x:c r="DLC1" s="264"/>
      <x:c r="DLD1" s="264"/>
      <x:c r="DLE1" s="264"/>
      <x:c r="DLF1" s="264"/>
      <x:c r="DLG1" s="264"/>
      <x:c r="DLH1" s="264"/>
      <x:c r="DLI1" s="264"/>
      <x:c r="DLJ1" s="264"/>
      <x:c r="DLK1" s="264"/>
      <x:c r="DLL1" s="264"/>
      <x:c r="DLM1" s="264"/>
      <x:c r="DLN1" s="264"/>
      <x:c r="DLO1" s="264"/>
      <x:c r="DLP1" s="264"/>
      <x:c r="DLQ1" s="264"/>
      <x:c r="DLR1" s="264"/>
      <x:c r="DLS1" s="264"/>
      <x:c r="DLT1" s="264"/>
      <x:c r="DLU1" s="264"/>
      <x:c r="DLV1" s="264"/>
      <x:c r="DLW1" s="264"/>
      <x:c r="DLX1" s="264"/>
      <x:c r="DLY1" s="264"/>
      <x:c r="DLZ1" s="264"/>
      <x:c r="DMA1" s="264"/>
      <x:c r="DMB1" s="264"/>
      <x:c r="DMC1" s="264"/>
      <x:c r="DMD1" s="264"/>
      <x:c r="DME1" s="264"/>
      <x:c r="DMF1" s="264"/>
      <x:c r="DMG1" s="264"/>
      <x:c r="DMH1" s="264"/>
      <x:c r="DMI1" s="264"/>
      <x:c r="DMJ1" s="264"/>
      <x:c r="DMK1" s="264"/>
      <x:c r="DML1" s="264"/>
      <x:c r="DMM1" s="264"/>
      <x:c r="DMN1" s="264"/>
      <x:c r="DMO1" s="264"/>
      <x:c r="DMP1" s="264"/>
      <x:c r="DMQ1" s="264"/>
      <x:c r="DMR1" s="264"/>
      <x:c r="DMS1" s="264"/>
      <x:c r="DMT1" s="264"/>
      <x:c r="DMU1" s="264"/>
      <x:c r="DMV1" s="264"/>
      <x:c r="DMW1" s="264"/>
      <x:c r="DMX1" s="264"/>
      <x:c r="DMY1" s="264"/>
      <x:c r="DMZ1" s="264"/>
      <x:c r="DNA1" s="264"/>
      <x:c r="DNB1" s="264"/>
      <x:c r="DNC1" s="264"/>
      <x:c r="DND1" s="264"/>
      <x:c r="DNE1" s="264"/>
      <x:c r="DNF1" s="264"/>
      <x:c r="DNG1" s="264"/>
      <x:c r="DNH1" s="264"/>
      <x:c r="DNI1" s="264"/>
      <x:c r="DNJ1" s="264"/>
      <x:c r="DNK1" s="264"/>
      <x:c r="DNL1" s="264"/>
      <x:c r="DNM1" s="264"/>
      <x:c r="DNN1" s="264"/>
      <x:c r="DNO1" s="264"/>
      <x:c r="DNP1" s="264"/>
      <x:c r="DNQ1" s="264"/>
      <x:c r="DNR1" s="264"/>
      <x:c r="DNS1" s="264"/>
      <x:c r="DNT1" s="264"/>
      <x:c r="DNU1" s="264"/>
      <x:c r="DNV1" s="264"/>
      <x:c r="DNW1" s="264"/>
      <x:c r="DNX1" s="264"/>
      <x:c r="DNY1" s="264"/>
      <x:c r="DNZ1" s="264"/>
      <x:c r="DOA1" s="264"/>
      <x:c r="DOB1" s="264"/>
      <x:c r="DOC1" s="264"/>
      <x:c r="DOD1" s="264"/>
      <x:c r="DOE1" s="264"/>
      <x:c r="DOF1" s="264"/>
      <x:c r="DOG1" s="264"/>
      <x:c r="DOH1" s="264"/>
      <x:c r="DOI1" s="264"/>
      <x:c r="DOJ1" s="264"/>
      <x:c r="DOK1" s="264"/>
      <x:c r="DOL1" s="264"/>
      <x:c r="DOM1" s="264"/>
      <x:c r="DON1" s="264"/>
      <x:c r="DOO1" s="264"/>
      <x:c r="DOP1" s="264"/>
      <x:c r="DOQ1" s="264"/>
      <x:c r="DOR1" s="264"/>
      <x:c r="DOS1" s="264"/>
      <x:c r="DOT1" s="264"/>
      <x:c r="DOU1" s="264"/>
      <x:c r="DOV1" s="264"/>
      <x:c r="DOW1" s="264"/>
      <x:c r="DOX1" s="264"/>
      <x:c r="DOY1" s="264"/>
      <x:c r="DOZ1" s="264"/>
      <x:c r="DPA1" s="264"/>
      <x:c r="DPB1" s="264"/>
      <x:c r="DPC1" s="264"/>
      <x:c r="DPD1" s="264"/>
      <x:c r="DPE1" s="264"/>
      <x:c r="DPF1" s="264"/>
      <x:c r="DPG1" s="264"/>
      <x:c r="DPH1" s="264"/>
      <x:c r="DPI1" s="264"/>
      <x:c r="DPJ1" s="264"/>
      <x:c r="DPK1" s="264"/>
      <x:c r="DPL1" s="264"/>
      <x:c r="DPM1" s="264"/>
      <x:c r="DPN1" s="264"/>
      <x:c r="DPO1" s="264"/>
      <x:c r="DPP1" s="264"/>
      <x:c r="DPQ1" s="264"/>
      <x:c r="DPR1" s="264"/>
      <x:c r="DPS1" s="264"/>
      <x:c r="DPT1" s="264"/>
      <x:c r="DPU1" s="264"/>
      <x:c r="DPV1" s="264"/>
      <x:c r="DPW1" s="264"/>
      <x:c r="DPX1" s="264"/>
      <x:c r="DPY1" s="264"/>
      <x:c r="DPZ1" s="264"/>
      <x:c r="DQA1" s="264"/>
      <x:c r="DQB1" s="264"/>
      <x:c r="DQC1" s="264"/>
      <x:c r="DQD1" s="264"/>
      <x:c r="DQE1" s="264"/>
      <x:c r="DQF1" s="264"/>
      <x:c r="DQG1" s="264"/>
      <x:c r="DQH1" s="264"/>
      <x:c r="DQI1" s="264"/>
      <x:c r="DQJ1" s="264"/>
      <x:c r="DQK1" s="264"/>
      <x:c r="DQL1" s="264"/>
      <x:c r="DQM1" s="264"/>
      <x:c r="DQN1" s="264"/>
      <x:c r="DQO1" s="264"/>
      <x:c r="DQP1" s="264"/>
      <x:c r="DQQ1" s="264"/>
      <x:c r="DQR1" s="264"/>
      <x:c r="DQS1" s="264"/>
      <x:c r="DQT1" s="264"/>
      <x:c r="DQU1" s="264"/>
      <x:c r="DQV1" s="264"/>
      <x:c r="DQW1" s="264"/>
      <x:c r="DQX1" s="264"/>
      <x:c r="DQY1" s="264"/>
      <x:c r="DQZ1" s="264"/>
      <x:c r="DRA1" s="264"/>
      <x:c r="DRB1" s="264"/>
      <x:c r="DRC1" s="264"/>
      <x:c r="DRD1" s="264"/>
      <x:c r="DRE1" s="264"/>
      <x:c r="DRF1" s="264"/>
      <x:c r="DRG1" s="264"/>
      <x:c r="DRH1" s="264"/>
      <x:c r="DRI1" s="264"/>
      <x:c r="DRJ1" s="264"/>
      <x:c r="DRK1" s="264"/>
      <x:c r="DRL1" s="264"/>
      <x:c r="DRM1" s="264"/>
      <x:c r="DRN1" s="264"/>
      <x:c r="DRO1" s="264"/>
      <x:c r="DRP1" s="264"/>
      <x:c r="DRQ1" s="264"/>
      <x:c r="DRR1" s="264"/>
      <x:c r="DRS1" s="264"/>
      <x:c r="DRT1" s="264"/>
      <x:c r="DRU1" s="264"/>
      <x:c r="DRV1" s="264"/>
      <x:c r="DRW1" s="264"/>
      <x:c r="DRX1" s="264"/>
      <x:c r="DRY1" s="264"/>
      <x:c r="DRZ1" s="264"/>
      <x:c r="DSA1" s="264"/>
      <x:c r="DSB1" s="264"/>
      <x:c r="DSC1" s="264"/>
      <x:c r="DSD1" s="264"/>
      <x:c r="DSE1" s="264"/>
      <x:c r="DSF1" s="264"/>
      <x:c r="DSG1" s="264"/>
      <x:c r="DSH1" s="264"/>
      <x:c r="DSI1" s="264"/>
      <x:c r="DSJ1" s="264"/>
      <x:c r="DSK1" s="264"/>
      <x:c r="DSL1" s="264"/>
      <x:c r="DSM1" s="264"/>
      <x:c r="DSN1" s="264"/>
      <x:c r="DSO1" s="264"/>
      <x:c r="DSP1" s="264"/>
      <x:c r="DSQ1" s="264"/>
      <x:c r="DSR1" s="264"/>
      <x:c r="DSS1" s="264"/>
      <x:c r="DST1" s="264"/>
      <x:c r="DSU1" s="264"/>
      <x:c r="DSV1" s="264"/>
      <x:c r="DSW1" s="264"/>
      <x:c r="DSX1" s="264"/>
      <x:c r="DSY1" s="264"/>
      <x:c r="DSZ1" s="264"/>
      <x:c r="DTA1" s="264"/>
      <x:c r="DTB1" s="264"/>
      <x:c r="DTC1" s="264"/>
      <x:c r="DTD1" s="264"/>
      <x:c r="DTE1" s="264"/>
      <x:c r="DTF1" s="264"/>
      <x:c r="DTG1" s="264"/>
      <x:c r="DTH1" s="264"/>
      <x:c r="DTI1" s="264"/>
      <x:c r="DTJ1" s="264"/>
      <x:c r="DTK1" s="264"/>
      <x:c r="DTL1" s="264"/>
      <x:c r="DTM1" s="264"/>
      <x:c r="DTN1" s="264"/>
      <x:c r="DTO1" s="264"/>
      <x:c r="DTP1" s="264"/>
      <x:c r="DTQ1" s="264"/>
      <x:c r="DTR1" s="264"/>
      <x:c r="DTS1" s="264"/>
      <x:c r="DTT1" s="264"/>
      <x:c r="DTU1" s="264"/>
      <x:c r="DTV1" s="264"/>
      <x:c r="DTW1" s="264"/>
      <x:c r="DTX1" s="264"/>
      <x:c r="DTY1" s="264"/>
      <x:c r="DTZ1" s="264"/>
      <x:c r="DUA1" s="264"/>
      <x:c r="DUB1" s="264"/>
      <x:c r="DUC1" s="264"/>
      <x:c r="DUD1" s="264"/>
      <x:c r="DUE1" s="264"/>
      <x:c r="DUF1" s="264"/>
      <x:c r="DUG1" s="264"/>
      <x:c r="DUH1" s="264"/>
      <x:c r="DUI1" s="264"/>
      <x:c r="DUJ1" s="264"/>
      <x:c r="DUK1" s="264"/>
      <x:c r="DUL1" s="264"/>
      <x:c r="DUM1" s="264"/>
      <x:c r="DUN1" s="264"/>
      <x:c r="DUO1" s="264"/>
      <x:c r="DUP1" s="264"/>
      <x:c r="DUQ1" s="264"/>
      <x:c r="DUR1" s="264"/>
      <x:c r="DUS1" s="264"/>
      <x:c r="DUT1" s="264"/>
      <x:c r="DUU1" s="264"/>
      <x:c r="DUV1" s="264"/>
      <x:c r="DUW1" s="264"/>
      <x:c r="DUX1" s="264"/>
      <x:c r="DUY1" s="264"/>
      <x:c r="DUZ1" s="264"/>
      <x:c r="DVA1" s="264"/>
      <x:c r="DVB1" s="264"/>
      <x:c r="DVC1" s="264"/>
      <x:c r="DVD1" s="264"/>
      <x:c r="DVE1" s="264"/>
      <x:c r="DVF1" s="264"/>
      <x:c r="DVG1" s="264"/>
      <x:c r="DVH1" s="264"/>
      <x:c r="DVI1" s="264"/>
      <x:c r="DVJ1" s="264"/>
      <x:c r="DVK1" s="264"/>
      <x:c r="DVL1" s="264"/>
      <x:c r="DVM1" s="264"/>
      <x:c r="DVN1" s="264"/>
      <x:c r="DVO1" s="264"/>
      <x:c r="DVP1" s="264"/>
      <x:c r="DVQ1" s="264"/>
      <x:c r="DVR1" s="264"/>
      <x:c r="DVS1" s="264"/>
      <x:c r="DVT1" s="264"/>
      <x:c r="DVU1" s="264"/>
      <x:c r="DVV1" s="264"/>
      <x:c r="DVW1" s="264"/>
      <x:c r="DVX1" s="264"/>
      <x:c r="DVY1" s="264"/>
      <x:c r="DVZ1" s="264"/>
      <x:c r="DWA1" s="264"/>
      <x:c r="DWB1" s="264"/>
      <x:c r="DWC1" s="264"/>
      <x:c r="DWD1" s="264"/>
      <x:c r="DWE1" s="264"/>
      <x:c r="DWF1" s="264"/>
      <x:c r="DWG1" s="264"/>
      <x:c r="DWH1" s="264"/>
      <x:c r="DWI1" s="264"/>
      <x:c r="DWJ1" s="264"/>
      <x:c r="DWK1" s="264"/>
      <x:c r="DWL1" s="264"/>
      <x:c r="DWM1" s="264"/>
      <x:c r="DWN1" s="264"/>
      <x:c r="DWO1" s="264"/>
      <x:c r="DWP1" s="264"/>
      <x:c r="DWQ1" s="264"/>
      <x:c r="DWR1" s="264"/>
      <x:c r="DWS1" s="264"/>
      <x:c r="DWT1" s="264"/>
      <x:c r="DWU1" s="264"/>
      <x:c r="DWV1" s="264"/>
      <x:c r="DWW1" s="264"/>
      <x:c r="DWX1" s="264"/>
      <x:c r="DWY1" s="264"/>
      <x:c r="DWZ1" s="264"/>
      <x:c r="DXA1" s="264"/>
      <x:c r="DXB1" s="264"/>
      <x:c r="DXC1" s="264"/>
      <x:c r="DXD1" s="264"/>
      <x:c r="DXE1" s="264"/>
      <x:c r="DXF1" s="264"/>
      <x:c r="DXG1" s="264"/>
      <x:c r="DXH1" s="264"/>
      <x:c r="DXI1" s="264"/>
      <x:c r="DXJ1" s="264"/>
      <x:c r="DXK1" s="264"/>
      <x:c r="DXL1" s="264"/>
      <x:c r="DXM1" s="264"/>
      <x:c r="DXN1" s="264"/>
      <x:c r="DXO1" s="264"/>
      <x:c r="DXP1" s="264"/>
      <x:c r="DXQ1" s="264"/>
      <x:c r="DXR1" s="264"/>
      <x:c r="DXS1" s="264"/>
      <x:c r="DXT1" s="264"/>
      <x:c r="DXU1" s="264"/>
      <x:c r="DXV1" s="264"/>
      <x:c r="DXW1" s="264"/>
      <x:c r="DXX1" s="264"/>
      <x:c r="DXY1" s="264"/>
      <x:c r="DXZ1" s="264"/>
      <x:c r="DYA1" s="264"/>
      <x:c r="DYB1" s="264"/>
      <x:c r="DYC1" s="264"/>
      <x:c r="DYD1" s="264"/>
      <x:c r="DYE1" s="264"/>
      <x:c r="DYF1" s="264"/>
      <x:c r="DYG1" s="264"/>
      <x:c r="DYH1" s="264"/>
      <x:c r="DYI1" s="264"/>
      <x:c r="DYJ1" s="264"/>
      <x:c r="DYK1" s="264"/>
      <x:c r="DYL1" s="264"/>
      <x:c r="DYM1" s="264"/>
      <x:c r="DYN1" s="264"/>
      <x:c r="DYO1" s="264"/>
      <x:c r="DYP1" s="264"/>
      <x:c r="DYQ1" s="264"/>
      <x:c r="DYR1" s="264"/>
      <x:c r="DYS1" s="264"/>
      <x:c r="DYT1" s="264"/>
      <x:c r="DYU1" s="264"/>
      <x:c r="DYV1" s="264"/>
      <x:c r="DYW1" s="264"/>
      <x:c r="DYX1" s="264"/>
      <x:c r="DYY1" s="264"/>
      <x:c r="DYZ1" s="264"/>
      <x:c r="DZA1" s="264"/>
      <x:c r="DZB1" s="264"/>
      <x:c r="DZC1" s="264"/>
      <x:c r="DZD1" s="264"/>
      <x:c r="DZE1" s="264"/>
      <x:c r="DZF1" s="264"/>
      <x:c r="DZG1" s="264"/>
      <x:c r="DZH1" s="264"/>
      <x:c r="DZI1" s="264"/>
      <x:c r="DZJ1" s="264"/>
      <x:c r="DZK1" s="264"/>
      <x:c r="DZL1" s="264"/>
      <x:c r="DZM1" s="264"/>
      <x:c r="DZN1" s="264"/>
      <x:c r="DZO1" s="264"/>
      <x:c r="DZP1" s="264"/>
      <x:c r="DZQ1" s="264"/>
      <x:c r="DZR1" s="264"/>
      <x:c r="DZS1" s="264"/>
      <x:c r="DZT1" s="264"/>
      <x:c r="DZU1" s="264"/>
      <x:c r="DZV1" s="264"/>
      <x:c r="DZW1" s="264"/>
      <x:c r="DZX1" s="264"/>
      <x:c r="DZY1" s="264"/>
      <x:c r="DZZ1" s="264"/>
      <x:c r="EAA1" s="264"/>
      <x:c r="EAB1" s="264"/>
      <x:c r="EAC1" s="264"/>
      <x:c r="EAD1" s="264"/>
      <x:c r="EAE1" s="264"/>
      <x:c r="EAF1" s="264"/>
      <x:c r="EAG1" s="264"/>
      <x:c r="EAH1" s="264"/>
      <x:c r="EAI1" s="264"/>
      <x:c r="EAJ1" s="264"/>
      <x:c r="EAK1" s="264"/>
      <x:c r="EAL1" s="264"/>
      <x:c r="EAM1" s="264"/>
      <x:c r="EAN1" s="264"/>
      <x:c r="EAO1" s="264"/>
      <x:c r="EAP1" s="264"/>
      <x:c r="EAQ1" s="264"/>
      <x:c r="EAR1" s="264"/>
      <x:c r="EAS1" s="264"/>
      <x:c r="EAT1" s="264"/>
      <x:c r="EAU1" s="264"/>
      <x:c r="EAV1" s="264"/>
      <x:c r="EAW1" s="264"/>
      <x:c r="EAX1" s="264"/>
      <x:c r="EAY1" s="264"/>
      <x:c r="EAZ1" s="264"/>
      <x:c r="EBA1" s="264"/>
      <x:c r="EBB1" s="264"/>
      <x:c r="EBC1" s="264"/>
      <x:c r="EBD1" s="264"/>
      <x:c r="EBE1" s="264"/>
      <x:c r="EBF1" s="264"/>
      <x:c r="EBG1" s="264"/>
      <x:c r="EBH1" s="264"/>
      <x:c r="EBI1" s="264"/>
      <x:c r="EBJ1" s="264"/>
      <x:c r="EBK1" s="264"/>
      <x:c r="EBL1" s="264"/>
      <x:c r="EBM1" s="264"/>
      <x:c r="EBN1" s="264"/>
      <x:c r="EBO1" s="264"/>
      <x:c r="EBP1" s="264"/>
      <x:c r="EBQ1" s="264"/>
      <x:c r="EBR1" s="264"/>
      <x:c r="EBS1" s="264"/>
      <x:c r="EBT1" s="264"/>
      <x:c r="EBU1" s="264"/>
      <x:c r="EBV1" s="264"/>
      <x:c r="EBW1" s="264"/>
      <x:c r="EBX1" s="264"/>
      <x:c r="EBY1" s="264"/>
      <x:c r="EBZ1" s="264"/>
      <x:c r="ECA1" s="264"/>
      <x:c r="ECB1" s="264"/>
      <x:c r="ECC1" s="264"/>
      <x:c r="ECD1" s="264"/>
      <x:c r="ECE1" s="264"/>
      <x:c r="ECF1" s="264"/>
      <x:c r="ECG1" s="264"/>
      <x:c r="ECH1" s="264"/>
      <x:c r="ECI1" s="264"/>
      <x:c r="ECJ1" s="264"/>
      <x:c r="ECK1" s="264"/>
      <x:c r="ECL1" s="264"/>
      <x:c r="ECM1" s="264"/>
      <x:c r="ECN1" s="264"/>
      <x:c r="ECO1" s="264"/>
      <x:c r="ECP1" s="264"/>
      <x:c r="ECQ1" s="264"/>
      <x:c r="ECR1" s="264"/>
      <x:c r="ECS1" s="264"/>
      <x:c r="ECT1" s="264"/>
      <x:c r="ECU1" s="264"/>
      <x:c r="ECV1" s="264"/>
      <x:c r="ECW1" s="264"/>
      <x:c r="ECX1" s="264"/>
      <x:c r="ECY1" s="264"/>
      <x:c r="ECZ1" s="264"/>
      <x:c r="EDA1" s="264"/>
      <x:c r="EDB1" s="264"/>
      <x:c r="EDC1" s="264"/>
      <x:c r="EDD1" s="264"/>
      <x:c r="EDE1" s="264"/>
      <x:c r="EDF1" s="264"/>
      <x:c r="EDG1" s="264"/>
      <x:c r="EDH1" s="264"/>
      <x:c r="EDI1" s="264"/>
      <x:c r="EDJ1" s="264"/>
      <x:c r="EDK1" s="264"/>
      <x:c r="EDL1" s="264"/>
      <x:c r="EDM1" s="264"/>
      <x:c r="EDN1" s="264"/>
      <x:c r="EDO1" s="264"/>
      <x:c r="EDP1" s="264"/>
      <x:c r="EDQ1" s="264"/>
      <x:c r="EDR1" s="264"/>
      <x:c r="EDS1" s="264"/>
      <x:c r="EDT1" s="264"/>
      <x:c r="EDU1" s="264"/>
      <x:c r="EDV1" s="264"/>
      <x:c r="EDW1" s="264"/>
      <x:c r="EDX1" s="264"/>
      <x:c r="EDY1" s="264"/>
      <x:c r="EDZ1" s="264"/>
      <x:c r="EEA1" s="264"/>
      <x:c r="EEB1" s="264"/>
      <x:c r="EEC1" s="264"/>
      <x:c r="EED1" s="264"/>
      <x:c r="EEE1" s="264"/>
      <x:c r="EEF1" s="264"/>
      <x:c r="EEG1" s="264"/>
      <x:c r="EEH1" s="264"/>
      <x:c r="EEI1" s="264"/>
      <x:c r="EEJ1" s="264"/>
      <x:c r="EEK1" s="264"/>
      <x:c r="EEL1" s="264"/>
      <x:c r="EEM1" s="264"/>
      <x:c r="EEN1" s="264"/>
      <x:c r="EEO1" s="264"/>
      <x:c r="EEP1" s="264"/>
      <x:c r="EEQ1" s="264"/>
      <x:c r="EER1" s="264"/>
      <x:c r="EES1" s="264"/>
      <x:c r="EET1" s="264"/>
      <x:c r="EEU1" s="264"/>
      <x:c r="EEV1" s="264"/>
      <x:c r="EEW1" s="264"/>
      <x:c r="EEX1" s="264"/>
      <x:c r="EEY1" s="264"/>
      <x:c r="EEZ1" s="264"/>
      <x:c r="EFA1" s="264"/>
      <x:c r="EFB1" s="264"/>
      <x:c r="EFC1" s="264"/>
      <x:c r="EFD1" s="264"/>
      <x:c r="EFE1" s="264"/>
      <x:c r="EFF1" s="264"/>
      <x:c r="EFG1" s="264"/>
      <x:c r="EFH1" s="264"/>
      <x:c r="EFI1" s="264"/>
      <x:c r="EFJ1" s="264"/>
      <x:c r="EFK1" s="264"/>
      <x:c r="EFL1" s="264"/>
      <x:c r="EFM1" s="264"/>
      <x:c r="EFN1" s="264"/>
      <x:c r="EFO1" s="264"/>
      <x:c r="EFP1" s="264"/>
      <x:c r="EFQ1" s="264"/>
      <x:c r="EFR1" s="264"/>
      <x:c r="EFS1" s="264"/>
      <x:c r="EFT1" s="264"/>
      <x:c r="EFU1" s="264"/>
      <x:c r="EFV1" s="264"/>
      <x:c r="EFW1" s="264"/>
      <x:c r="EFX1" s="264"/>
      <x:c r="EFY1" s="264"/>
      <x:c r="EFZ1" s="264"/>
      <x:c r="EGA1" s="264"/>
      <x:c r="EGB1" s="264"/>
      <x:c r="EGC1" s="264"/>
      <x:c r="EGD1" s="264"/>
      <x:c r="EGE1" s="264"/>
      <x:c r="EGF1" s="264"/>
      <x:c r="EGG1" s="264"/>
      <x:c r="EGH1" s="264"/>
      <x:c r="EGI1" s="264"/>
      <x:c r="EGJ1" s="264"/>
      <x:c r="EGK1" s="264"/>
      <x:c r="EGL1" s="264"/>
      <x:c r="EGM1" s="264"/>
      <x:c r="EGN1" s="264"/>
      <x:c r="EGO1" s="264"/>
      <x:c r="EGP1" s="264"/>
      <x:c r="EGQ1" s="264"/>
      <x:c r="EGR1" s="264"/>
      <x:c r="EGS1" s="264"/>
      <x:c r="EGT1" s="264"/>
      <x:c r="EGU1" s="264"/>
      <x:c r="EGV1" s="264"/>
      <x:c r="EGW1" s="264"/>
      <x:c r="EGX1" s="264"/>
      <x:c r="EGY1" s="264"/>
      <x:c r="EGZ1" s="264"/>
      <x:c r="EHA1" s="264"/>
      <x:c r="EHB1" s="264"/>
      <x:c r="EHC1" s="264"/>
      <x:c r="EHD1" s="264"/>
      <x:c r="EHE1" s="264"/>
      <x:c r="EHF1" s="264"/>
      <x:c r="EHG1" s="264"/>
      <x:c r="EHH1" s="264"/>
      <x:c r="EHI1" s="264"/>
      <x:c r="EHJ1" s="264"/>
      <x:c r="EHK1" s="264"/>
      <x:c r="EHL1" s="264"/>
      <x:c r="EHM1" s="264"/>
      <x:c r="EHN1" s="264"/>
      <x:c r="EHO1" s="264"/>
      <x:c r="EHP1" s="264"/>
      <x:c r="EHQ1" s="264"/>
      <x:c r="EHR1" s="264"/>
      <x:c r="EHS1" s="264"/>
      <x:c r="EHT1" s="264"/>
      <x:c r="EHU1" s="264"/>
      <x:c r="EHV1" s="264"/>
      <x:c r="EHW1" s="264"/>
      <x:c r="EHX1" s="264"/>
      <x:c r="EHY1" s="264"/>
      <x:c r="EHZ1" s="264"/>
      <x:c r="EIA1" s="264"/>
      <x:c r="EIB1" s="264"/>
      <x:c r="EIC1" s="264"/>
      <x:c r="EID1" s="264"/>
      <x:c r="EIE1" s="264"/>
      <x:c r="EIF1" s="264"/>
      <x:c r="EIG1" s="264"/>
      <x:c r="EIH1" s="264"/>
      <x:c r="EII1" s="264"/>
      <x:c r="EIJ1" s="264"/>
      <x:c r="EIK1" s="264"/>
      <x:c r="EIL1" s="264"/>
      <x:c r="EIM1" s="264"/>
      <x:c r="EIN1" s="264"/>
      <x:c r="EIO1" s="264"/>
      <x:c r="EIP1" s="264"/>
      <x:c r="EIQ1" s="264"/>
      <x:c r="EIR1" s="264"/>
      <x:c r="EIS1" s="264"/>
      <x:c r="EIT1" s="264"/>
      <x:c r="EIU1" s="264"/>
      <x:c r="EIV1" s="264"/>
      <x:c r="EIW1" s="264"/>
      <x:c r="EIX1" s="264"/>
      <x:c r="EIY1" s="264"/>
      <x:c r="EIZ1" s="264"/>
      <x:c r="EJA1" s="264"/>
      <x:c r="EJB1" s="264"/>
      <x:c r="EJC1" s="264"/>
      <x:c r="EJD1" s="264"/>
      <x:c r="EJE1" s="264"/>
      <x:c r="EJF1" s="264"/>
      <x:c r="EJG1" s="264"/>
      <x:c r="EJH1" s="264"/>
      <x:c r="EJI1" s="264"/>
      <x:c r="EJJ1" s="264"/>
      <x:c r="EJK1" s="264"/>
      <x:c r="EJL1" s="264"/>
      <x:c r="EJM1" s="264"/>
      <x:c r="EJN1" s="264"/>
      <x:c r="EJO1" s="264"/>
      <x:c r="EJP1" s="264"/>
      <x:c r="EJQ1" s="264"/>
      <x:c r="EJR1" s="264"/>
      <x:c r="EJS1" s="264"/>
      <x:c r="EJT1" s="264"/>
      <x:c r="EJU1" s="264"/>
      <x:c r="EJV1" s="264"/>
      <x:c r="EJW1" s="264"/>
      <x:c r="EJX1" s="264"/>
      <x:c r="EJY1" s="264"/>
      <x:c r="EJZ1" s="264"/>
      <x:c r="EKA1" s="264"/>
      <x:c r="EKB1" s="264"/>
      <x:c r="EKC1" s="264"/>
      <x:c r="EKD1" s="264"/>
      <x:c r="EKE1" s="264"/>
      <x:c r="EKF1" s="264"/>
      <x:c r="EKG1" s="264"/>
      <x:c r="EKH1" s="264"/>
      <x:c r="EKI1" s="264"/>
      <x:c r="EKJ1" s="264"/>
      <x:c r="EKK1" s="264"/>
      <x:c r="EKL1" s="264"/>
      <x:c r="EKM1" s="264"/>
      <x:c r="EKN1" s="264"/>
      <x:c r="EKO1" s="264"/>
      <x:c r="EKP1" s="264"/>
      <x:c r="EKQ1" s="264"/>
      <x:c r="EKR1" s="264"/>
      <x:c r="EKS1" s="264"/>
      <x:c r="EKT1" s="264"/>
      <x:c r="EKU1" s="264"/>
      <x:c r="EKV1" s="264"/>
      <x:c r="EKW1" s="264"/>
      <x:c r="EKX1" s="264"/>
      <x:c r="EKY1" s="264"/>
      <x:c r="EKZ1" s="264"/>
      <x:c r="ELA1" s="264"/>
      <x:c r="ELB1" s="264"/>
      <x:c r="ELC1" s="264"/>
      <x:c r="ELD1" s="264"/>
      <x:c r="ELE1" s="264"/>
      <x:c r="ELF1" s="264"/>
      <x:c r="ELG1" s="264"/>
      <x:c r="ELH1" s="264"/>
      <x:c r="ELI1" s="264"/>
      <x:c r="ELJ1" s="264"/>
      <x:c r="ELK1" s="264"/>
      <x:c r="ELL1" s="264"/>
      <x:c r="ELM1" s="264"/>
      <x:c r="ELN1" s="264"/>
      <x:c r="ELO1" s="264"/>
      <x:c r="ELP1" s="264"/>
      <x:c r="ELQ1" s="264"/>
      <x:c r="ELR1" s="264"/>
      <x:c r="ELS1" s="264"/>
      <x:c r="ELT1" s="264"/>
      <x:c r="ELU1" s="264"/>
      <x:c r="ELV1" s="264"/>
      <x:c r="ELW1" s="264"/>
      <x:c r="ELX1" s="264"/>
      <x:c r="ELY1" s="264"/>
      <x:c r="ELZ1" s="264"/>
      <x:c r="EMA1" s="264"/>
      <x:c r="EMB1" s="264"/>
      <x:c r="EMC1" s="264"/>
      <x:c r="EMD1" s="264"/>
      <x:c r="EME1" s="264"/>
      <x:c r="EMF1" s="264"/>
      <x:c r="EMG1" s="264"/>
      <x:c r="EMH1" s="264"/>
      <x:c r="EMI1" s="264"/>
      <x:c r="EMJ1" s="264"/>
      <x:c r="EMK1" s="264"/>
      <x:c r="EML1" s="264"/>
      <x:c r="EMM1" s="264"/>
      <x:c r="EMN1" s="264"/>
      <x:c r="EMO1" s="264"/>
      <x:c r="EMP1" s="264"/>
      <x:c r="EMQ1" s="264"/>
      <x:c r="EMR1" s="264"/>
      <x:c r="EMS1" s="264"/>
      <x:c r="EMT1" s="264"/>
      <x:c r="EMU1" s="264"/>
      <x:c r="EMV1" s="264"/>
      <x:c r="EMW1" s="264"/>
      <x:c r="EMX1" s="264"/>
      <x:c r="EMY1" s="264"/>
      <x:c r="EMZ1" s="264"/>
      <x:c r="ENA1" s="264"/>
      <x:c r="ENB1" s="264"/>
      <x:c r="ENC1" s="264"/>
      <x:c r="END1" s="264"/>
      <x:c r="ENE1" s="264"/>
      <x:c r="ENF1" s="264"/>
      <x:c r="ENG1" s="264"/>
      <x:c r="ENH1" s="264"/>
      <x:c r="ENI1" s="264"/>
      <x:c r="ENJ1" s="264"/>
      <x:c r="ENK1" s="264"/>
      <x:c r="ENL1" s="264"/>
      <x:c r="ENM1" s="264"/>
      <x:c r="ENN1" s="264"/>
      <x:c r="ENO1" s="264"/>
      <x:c r="ENP1" s="264"/>
      <x:c r="ENQ1" s="264"/>
      <x:c r="ENR1" s="264"/>
      <x:c r="ENS1" s="264"/>
      <x:c r="ENT1" s="264"/>
      <x:c r="ENU1" s="264"/>
      <x:c r="ENV1" s="264"/>
      <x:c r="ENW1" s="264"/>
      <x:c r="ENX1" s="264"/>
      <x:c r="ENY1" s="264"/>
      <x:c r="ENZ1" s="264"/>
      <x:c r="EOA1" s="264"/>
      <x:c r="EOB1" s="264"/>
      <x:c r="EOC1" s="264"/>
      <x:c r="EOD1" s="264"/>
      <x:c r="EOE1" s="264"/>
      <x:c r="EOF1" s="264"/>
      <x:c r="EOG1" s="264"/>
      <x:c r="EOH1" s="264"/>
      <x:c r="EOI1" s="264"/>
      <x:c r="EOJ1" s="264"/>
      <x:c r="EOK1" s="264"/>
      <x:c r="EOL1" s="264"/>
      <x:c r="EOM1" s="264"/>
      <x:c r="EON1" s="264"/>
      <x:c r="EOO1" s="264"/>
      <x:c r="EOP1" s="264"/>
      <x:c r="EOQ1" s="264"/>
      <x:c r="EOR1" s="264"/>
      <x:c r="EOS1" s="264"/>
      <x:c r="EOT1" s="264"/>
      <x:c r="EOU1" s="264"/>
      <x:c r="EOV1" s="264"/>
      <x:c r="EOW1" s="264"/>
      <x:c r="EOX1" s="264"/>
      <x:c r="EOY1" s="264"/>
      <x:c r="EOZ1" s="264"/>
      <x:c r="EPA1" s="264"/>
      <x:c r="EPB1" s="264"/>
      <x:c r="EPC1" s="264"/>
      <x:c r="EPD1" s="264"/>
      <x:c r="EPE1" s="264"/>
      <x:c r="EPF1" s="264"/>
      <x:c r="EPG1" s="264"/>
      <x:c r="EPH1" s="264"/>
      <x:c r="EPI1" s="264"/>
      <x:c r="EPJ1" s="264"/>
      <x:c r="EPK1" s="264"/>
      <x:c r="EPL1" s="264"/>
      <x:c r="EPM1" s="264"/>
      <x:c r="EPN1" s="264"/>
      <x:c r="EPO1" s="264"/>
      <x:c r="EPP1" s="264"/>
      <x:c r="EPQ1" s="264"/>
      <x:c r="EPR1" s="264"/>
      <x:c r="EPS1" s="264"/>
      <x:c r="EPT1" s="264"/>
      <x:c r="EPU1" s="264"/>
      <x:c r="EPV1" s="264"/>
      <x:c r="EPW1" s="264"/>
      <x:c r="EPX1" s="264"/>
      <x:c r="EPY1" s="264"/>
      <x:c r="EPZ1" s="264"/>
      <x:c r="EQA1" s="264"/>
      <x:c r="EQB1" s="264"/>
      <x:c r="EQC1" s="264"/>
      <x:c r="EQD1" s="264"/>
      <x:c r="EQE1" s="264"/>
      <x:c r="EQF1" s="264"/>
      <x:c r="EQG1" s="264"/>
      <x:c r="EQH1" s="264"/>
      <x:c r="EQI1" s="264"/>
      <x:c r="EQJ1" s="264"/>
      <x:c r="EQK1" s="264"/>
      <x:c r="EQL1" s="264"/>
      <x:c r="EQM1" s="264"/>
      <x:c r="EQN1" s="264"/>
      <x:c r="EQO1" s="264"/>
      <x:c r="EQP1" s="264"/>
      <x:c r="EQQ1" s="264"/>
      <x:c r="EQR1" s="264"/>
      <x:c r="EQS1" s="264"/>
      <x:c r="EQT1" s="264"/>
      <x:c r="EQU1" s="264"/>
      <x:c r="EQV1" s="264"/>
      <x:c r="EQW1" s="264"/>
      <x:c r="EQX1" s="264"/>
      <x:c r="EQY1" s="264"/>
      <x:c r="EQZ1" s="264"/>
      <x:c r="ERA1" s="264"/>
      <x:c r="ERB1" s="264"/>
      <x:c r="ERC1" s="264"/>
      <x:c r="ERD1" s="264"/>
      <x:c r="ERE1" s="264"/>
      <x:c r="ERF1" s="264"/>
      <x:c r="ERG1" s="264"/>
      <x:c r="ERH1" s="264"/>
      <x:c r="ERI1" s="264"/>
      <x:c r="ERJ1" s="264"/>
      <x:c r="ERK1" s="264"/>
      <x:c r="ERL1" s="264"/>
      <x:c r="ERM1" s="264"/>
      <x:c r="ERN1" s="264"/>
      <x:c r="ERO1" s="264"/>
      <x:c r="ERP1" s="264"/>
      <x:c r="ERQ1" s="264"/>
      <x:c r="ERR1" s="264"/>
      <x:c r="ERS1" s="264"/>
      <x:c r="ERT1" s="264"/>
      <x:c r="ERU1" s="264"/>
      <x:c r="ERV1" s="264"/>
      <x:c r="ERW1" s="264"/>
      <x:c r="ERX1" s="264"/>
      <x:c r="ERY1" s="264"/>
      <x:c r="ERZ1" s="264"/>
      <x:c r="ESA1" s="264"/>
      <x:c r="ESB1" s="264"/>
      <x:c r="ESC1" s="264"/>
      <x:c r="ESD1" s="264"/>
      <x:c r="ESE1" s="264"/>
      <x:c r="ESF1" s="264"/>
      <x:c r="ESG1" s="264"/>
      <x:c r="ESH1" s="264"/>
      <x:c r="ESI1" s="264"/>
      <x:c r="ESJ1" s="264"/>
      <x:c r="ESK1" s="264"/>
      <x:c r="ESL1" s="264"/>
      <x:c r="ESM1" s="264"/>
      <x:c r="ESN1" s="264"/>
      <x:c r="ESO1" s="264"/>
      <x:c r="ESP1" s="264"/>
      <x:c r="ESQ1" s="264"/>
      <x:c r="ESR1" s="264"/>
      <x:c r="ESS1" s="264"/>
      <x:c r="EST1" s="264"/>
      <x:c r="ESU1" s="264"/>
      <x:c r="ESV1" s="264"/>
      <x:c r="ESW1" s="264"/>
      <x:c r="ESX1" s="264"/>
      <x:c r="ESY1" s="264"/>
      <x:c r="ESZ1" s="264"/>
      <x:c r="ETA1" s="264"/>
      <x:c r="ETB1" s="264"/>
      <x:c r="ETC1" s="264"/>
      <x:c r="ETD1" s="264"/>
      <x:c r="ETE1" s="264"/>
      <x:c r="ETF1" s="264"/>
      <x:c r="ETG1" s="264"/>
      <x:c r="ETH1" s="264"/>
      <x:c r="ETI1" s="264"/>
      <x:c r="ETJ1" s="264"/>
      <x:c r="ETK1" s="264"/>
      <x:c r="ETL1" s="264"/>
      <x:c r="ETM1" s="264"/>
      <x:c r="ETN1" s="264"/>
      <x:c r="ETO1" s="264"/>
      <x:c r="ETP1" s="264"/>
      <x:c r="ETQ1" s="264"/>
      <x:c r="ETR1" s="264"/>
      <x:c r="ETS1" s="264"/>
      <x:c r="ETT1" s="264"/>
      <x:c r="ETU1" s="264"/>
      <x:c r="ETV1" s="264"/>
      <x:c r="ETW1" s="264"/>
      <x:c r="ETX1" s="264"/>
      <x:c r="ETY1" s="264"/>
      <x:c r="ETZ1" s="264"/>
      <x:c r="EUA1" s="264"/>
      <x:c r="EUB1" s="264"/>
      <x:c r="EUC1" s="264"/>
      <x:c r="EUD1" s="264"/>
      <x:c r="EUE1" s="264"/>
      <x:c r="EUF1" s="264"/>
      <x:c r="EUG1" s="264"/>
      <x:c r="EUH1" s="264"/>
      <x:c r="EUI1" s="264"/>
      <x:c r="EUJ1" s="264"/>
      <x:c r="EUK1" s="264"/>
      <x:c r="EUL1" s="264"/>
      <x:c r="EUM1" s="264"/>
      <x:c r="EUN1" s="264"/>
      <x:c r="EUO1" s="264"/>
      <x:c r="EUP1" s="264"/>
      <x:c r="EUQ1" s="264"/>
      <x:c r="EUR1" s="264"/>
      <x:c r="EUS1" s="264"/>
      <x:c r="EUT1" s="264"/>
      <x:c r="EUU1" s="264"/>
      <x:c r="EUV1" s="264"/>
      <x:c r="EUW1" s="264"/>
      <x:c r="EUX1" s="264"/>
      <x:c r="EUY1" s="264"/>
      <x:c r="EUZ1" s="264"/>
      <x:c r="EVA1" s="264"/>
      <x:c r="EVB1" s="264"/>
      <x:c r="EVC1" s="264"/>
      <x:c r="EVD1" s="264"/>
      <x:c r="EVE1" s="264"/>
      <x:c r="EVF1" s="264"/>
      <x:c r="EVG1" s="264"/>
      <x:c r="EVH1" s="264"/>
      <x:c r="EVI1" s="264"/>
      <x:c r="EVJ1" s="264"/>
      <x:c r="EVK1" s="264"/>
      <x:c r="EVL1" s="264"/>
      <x:c r="EVM1" s="264"/>
      <x:c r="EVN1" s="264"/>
      <x:c r="EVO1" s="264"/>
      <x:c r="EVP1" s="264"/>
      <x:c r="EVQ1" s="264"/>
      <x:c r="EVR1" s="264"/>
      <x:c r="EVS1" s="264"/>
      <x:c r="EVT1" s="264"/>
      <x:c r="EVU1" s="264"/>
      <x:c r="EVV1" s="264"/>
      <x:c r="EVW1" s="264"/>
      <x:c r="EVX1" s="264"/>
      <x:c r="EVY1" s="264"/>
      <x:c r="EVZ1" s="264"/>
      <x:c r="EWA1" s="264"/>
      <x:c r="EWB1" s="264"/>
      <x:c r="EWC1" s="264"/>
      <x:c r="EWD1" s="264"/>
      <x:c r="EWE1" s="264"/>
      <x:c r="EWF1" s="264"/>
      <x:c r="EWG1" s="264"/>
      <x:c r="EWH1" s="264"/>
      <x:c r="EWI1" s="264"/>
      <x:c r="EWJ1" s="264"/>
      <x:c r="EWK1" s="264"/>
      <x:c r="EWL1" s="264"/>
      <x:c r="EWM1" s="264"/>
      <x:c r="EWN1" s="264"/>
      <x:c r="EWO1" s="264"/>
      <x:c r="EWP1" s="264"/>
      <x:c r="EWQ1" s="264"/>
      <x:c r="EWR1" s="264"/>
      <x:c r="EWS1" s="264"/>
      <x:c r="EWT1" s="264"/>
      <x:c r="EWU1" s="264"/>
      <x:c r="EWV1" s="264"/>
      <x:c r="EWW1" s="264"/>
      <x:c r="EWX1" s="264"/>
      <x:c r="EWY1" s="264"/>
      <x:c r="EWZ1" s="264"/>
      <x:c r="EXA1" s="264"/>
      <x:c r="EXB1" s="264"/>
      <x:c r="EXC1" s="264"/>
      <x:c r="EXD1" s="264"/>
      <x:c r="EXE1" s="264"/>
      <x:c r="EXF1" s="264"/>
      <x:c r="EXG1" s="264"/>
      <x:c r="EXH1" s="264"/>
      <x:c r="EXI1" s="264"/>
      <x:c r="EXJ1" s="264"/>
      <x:c r="EXK1" s="264"/>
      <x:c r="EXL1" s="264"/>
      <x:c r="EXM1" s="264"/>
      <x:c r="EXN1" s="264"/>
      <x:c r="EXO1" s="264"/>
      <x:c r="EXP1" s="264"/>
      <x:c r="EXQ1" s="264"/>
      <x:c r="EXR1" s="264"/>
      <x:c r="EXS1" s="264"/>
      <x:c r="EXT1" s="264"/>
      <x:c r="EXU1" s="264"/>
      <x:c r="EXV1" s="264"/>
      <x:c r="EXW1" s="264"/>
      <x:c r="EXX1" s="264"/>
      <x:c r="EXY1" s="264"/>
      <x:c r="EXZ1" s="264"/>
      <x:c r="EYA1" s="264"/>
      <x:c r="EYB1" s="264"/>
      <x:c r="EYC1" s="264"/>
      <x:c r="EYD1" s="264"/>
      <x:c r="EYE1" s="264"/>
      <x:c r="EYF1" s="264"/>
      <x:c r="EYG1" s="264"/>
      <x:c r="EYH1" s="264"/>
      <x:c r="EYI1" s="264"/>
      <x:c r="EYJ1" s="264"/>
      <x:c r="EYK1" s="264"/>
      <x:c r="EYL1" s="264"/>
      <x:c r="EYM1" s="264"/>
      <x:c r="EYN1" s="264"/>
      <x:c r="EYO1" s="264"/>
      <x:c r="EYP1" s="264"/>
      <x:c r="EYQ1" s="264"/>
      <x:c r="EYR1" s="264"/>
      <x:c r="EYS1" s="264"/>
      <x:c r="EYT1" s="264"/>
      <x:c r="EYU1" s="264"/>
      <x:c r="EYV1" s="264"/>
      <x:c r="EYW1" s="264"/>
      <x:c r="EYX1" s="264"/>
      <x:c r="EYY1" s="264"/>
      <x:c r="EYZ1" s="264"/>
      <x:c r="EZA1" s="264"/>
      <x:c r="EZB1" s="264"/>
      <x:c r="EZC1" s="264"/>
      <x:c r="EZD1" s="264"/>
      <x:c r="EZE1" s="264"/>
      <x:c r="EZF1" s="264"/>
      <x:c r="EZG1" s="264"/>
      <x:c r="EZH1" s="264"/>
      <x:c r="EZI1" s="264"/>
      <x:c r="EZJ1" s="264"/>
      <x:c r="EZK1" s="264"/>
      <x:c r="EZL1" s="264"/>
      <x:c r="EZM1" s="264"/>
      <x:c r="EZN1" s="264"/>
      <x:c r="EZO1" s="264"/>
      <x:c r="EZP1" s="264"/>
      <x:c r="EZQ1" s="264"/>
      <x:c r="EZR1" s="264"/>
      <x:c r="EZS1" s="264"/>
      <x:c r="EZT1" s="264"/>
      <x:c r="EZU1" s="264"/>
      <x:c r="EZV1" s="264"/>
      <x:c r="EZW1" s="264"/>
      <x:c r="EZX1" s="264"/>
      <x:c r="EZY1" s="264"/>
      <x:c r="EZZ1" s="264"/>
      <x:c r="FAA1" s="264"/>
      <x:c r="FAB1" s="264"/>
      <x:c r="FAC1" s="264"/>
      <x:c r="FAD1" s="264"/>
      <x:c r="FAE1" s="264"/>
      <x:c r="FAF1" s="264"/>
      <x:c r="FAG1" s="264"/>
      <x:c r="FAH1" s="264"/>
      <x:c r="FAI1" s="264"/>
      <x:c r="FAJ1" s="264"/>
      <x:c r="FAK1" s="264"/>
      <x:c r="FAL1" s="264"/>
      <x:c r="FAM1" s="264"/>
      <x:c r="FAN1" s="264"/>
      <x:c r="FAO1" s="264"/>
      <x:c r="FAP1" s="264"/>
      <x:c r="FAQ1" s="264"/>
      <x:c r="FAR1" s="264"/>
      <x:c r="FAS1" s="264"/>
      <x:c r="FAT1" s="264"/>
      <x:c r="FAU1" s="264"/>
      <x:c r="FAV1" s="264"/>
      <x:c r="FAW1" s="264"/>
      <x:c r="FAX1" s="264"/>
      <x:c r="FAY1" s="264"/>
      <x:c r="FAZ1" s="264"/>
      <x:c r="FBA1" s="264"/>
      <x:c r="FBB1" s="264"/>
      <x:c r="FBC1" s="264"/>
      <x:c r="FBD1" s="264"/>
      <x:c r="FBE1" s="264"/>
      <x:c r="FBF1" s="264"/>
      <x:c r="FBG1" s="264"/>
      <x:c r="FBH1" s="264"/>
      <x:c r="FBI1" s="264"/>
      <x:c r="FBJ1" s="264"/>
      <x:c r="FBK1" s="264"/>
      <x:c r="FBL1" s="264"/>
      <x:c r="FBM1" s="264"/>
      <x:c r="FBN1" s="264"/>
      <x:c r="FBO1" s="264"/>
      <x:c r="FBP1" s="264"/>
      <x:c r="FBQ1" s="264"/>
      <x:c r="FBR1" s="264"/>
      <x:c r="FBS1" s="264"/>
      <x:c r="FBT1" s="264"/>
      <x:c r="FBU1" s="264"/>
      <x:c r="FBV1" s="264"/>
      <x:c r="FBW1" s="264"/>
      <x:c r="FBX1" s="264"/>
      <x:c r="FBY1" s="264"/>
      <x:c r="FBZ1" s="264"/>
      <x:c r="FCA1" s="264"/>
      <x:c r="FCB1" s="264"/>
      <x:c r="FCC1" s="264"/>
      <x:c r="FCD1" s="264"/>
      <x:c r="FCE1" s="264"/>
      <x:c r="FCF1" s="264"/>
      <x:c r="FCG1" s="264"/>
      <x:c r="FCH1" s="264"/>
      <x:c r="FCI1" s="264"/>
      <x:c r="FCJ1" s="264"/>
      <x:c r="FCK1" s="264"/>
      <x:c r="FCL1" s="264"/>
      <x:c r="FCM1" s="264"/>
      <x:c r="FCN1" s="264"/>
      <x:c r="FCO1" s="264"/>
      <x:c r="FCP1" s="264"/>
      <x:c r="FCQ1" s="264"/>
      <x:c r="FCR1" s="264"/>
      <x:c r="FCS1" s="264"/>
      <x:c r="FCT1" s="264"/>
      <x:c r="FCU1" s="264"/>
      <x:c r="FCV1" s="264"/>
      <x:c r="FCW1" s="264"/>
      <x:c r="FCX1" s="264"/>
      <x:c r="FCY1" s="264"/>
      <x:c r="FCZ1" s="264"/>
      <x:c r="FDA1" s="264"/>
      <x:c r="FDB1" s="264"/>
      <x:c r="FDC1" s="264"/>
      <x:c r="FDD1" s="264"/>
      <x:c r="FDE1" s="264"/>
      <x:c r="FDF1" s="264"/>
      <x:c r="FDG1" s="264"/>
      <x:c r="FDH1" s="264"/>
      <x:c r="FDI1" s="264"/>
      <x:c r="FDJ1" s="264"/>
      <x:c r="FDK1" s="264"/>
      <x:c r="FDL1" s="264"/>
      <x:c r="FDM1" s="264"/>
      <x:c r="FDN1" s="264"/>
      <x:c r="FDO1" s="264"/>
      <x:c r="FDP1" s="264"/>
      <x:c r="FDQ1" s="264"/>
      <x:c r="FDR1" s="264"/>
      <x:c r="FDS1" s="264"/>
      <x:c r="FDT1" s="264"/>
      <x:c r="FDU1" s="264"/>
      <x:c r="FDV1" s="264"/>
      <x:c r="FDW1" s="264"/>
      <x:c r="FDX1" s="264"/>
      <x:c r="FDY1" s="264"/>
      <x:c r="FDZ1" s="264"/>
      <x:c r="FEA1" s="264"/>
      <x:c r="FEB1" s="264"/>
      <x:c r="FEC1" s="264"/>
      <x:c r="FED1" s="264"/>
      <x:c r="FEE1" s="264"/>
      <x:c r="FEF1" s="264"/>
      <x:c r="FEG1" s="264"/>
      <x:c r="FEH1" s="264"/>
      <x:c r="FEI1" s="264"/>
      <x:c r="FEJ1" s="264"/>
      <x:c r="FEK1" s="264"/>
      <x:c r="FEL1" s="264"/>
      <x:c r="FEM1" s="264"/>
      <x:c r="FEN1" s="264"/>
      <x:c r="FEO1" s="264"/>
      <x:c r="FEP1" s="264"/>
      <x:c r="FEQ1" s="264"/>
      <x:c r="FER1" s="264"/>
      <x:c r="FES1" s="264"/>
      <x:c r="FET1" s="264"/>
      <x:c r="FEU1" s="264"/>
      <x:c r="FEV1" s="264"/>
      <x:c r="FEW1" s="264"/>
      <x:c r="FEX1" s="264"/>
      <x:c r="FEY1" s="264"/>
      <x:c r="FEZ1" s="264"/>
      <x:c r="FFA1" s="264"/>
      <x:c r="FFB1" s="264"/>
      <x:c r="FFC1" s="264"/>
      <x:c r="FFD1" s="264"/>
      <x:c r="FFE1" s="264"/>
      <x:c r="FFF1" s="264"/>
      <x:c r="FFG1" s="264"/>
      <x:c r="FFH1" s="264"/>
      <x:c r="FFI1" s="264"/>
      <x:c r="FFJ1" s="264"/>
      <x:c r="FFK1" s="264"/>
      <x:c r="FFL1" s="264"/>
      <x:c r="FFM1" s="264"/>
      <x:c r="FFN1" s="264"/>
      <x:c r="FFO1" s="264"/>
      <x:c r="FFP1" s="264"/>
      <x:c r="FFQ1" s="264"/>
      <x:c r="FFR1" s="264"/>
      <x:c r="FFS1" s="264"/>
      <x:c r="FFT1" s="264"/>
      <x:c r="FFU1" s="264"/>
      <x:c r="FFV1" s="264"/>
      <x:c r="FFW1" s="264"/>
      <x:c r="FFX1" s="264"/>
      <x:c r="FFY1" s="264"/>
      <x:c r="FFZ1" s="264"/>
      <x:c r="FGA1" s="264"/>
      <x:c r="FGB1" s="264"/>
      <x:c r="FGC1" s="264"/>
      <x:c r="FGD1" s="264"/>
      <x:c r="FGE1" s="264"/>
      <x:c r="FGF1" s="264"/>
      <x:c r="FGG1" s="264"/>
      <x:c r="FGH1" s="264"/>
      <x:c r="FGI1" s="264"/>
      <x:c r="FGJ1" s="264"/>
      <x:c r="FGK1" s="264"/>
      <x:c r="FGL1" s="264"/>
      <x:c r="FGM1" s="264"/>
      <x:c r="FGN1" s="264"/>
      <x:c r="FGO1" s="264"/>
      <x:c r="FGP1" s="264"/>
      <x:c r="FGQ1" s="264"/>
      <x:c r="FGR1" s="264"/>
      <x:c r="FGS1" s="264"/>
      <x:c r="FGT1" s="264"/>
      <x:c r="FGU1" s="264"/>
      <x:c r="FGV1" s="264"/>
      <x:c r="FGW1" s="264"/>
      <x:c r="FGX1" s="264"/>
      <x:c r="FGY1" s="264"/>
      <x:c r="FGZ1" s="264"/>
      <x:c r="FHA1" s="264"/>
      <x:c r="FHB1" s="264"/>
      <x:c r="FHC1" s="264"/>
      <x:c r="FHD1" s="264"/>
      <x:c r="FHE1" s="264"/>
      <x:c r="FHF1" s="264"/>
      <x:c r="FHG1" s="264"/>
      <x:c r="FHH1" s="264"/>
      <x:c r="FHI1" s="264"/>
      <x:c r="FHJ1" s="264"/>
      <x:c r="FHK1" s="264"/>
      <x:c r="FHL1" s="264"/>
      <x:c r="FHM1" s="264"/>
      <x:c r="FHN1" s="264"/>
      <x:c r="FHO1" s="264"/>
      <x:c r="FHP1" s="264"/>
      <x:c r="FHQ1" s="264"/>
      <x:c r="FHR1" s="264"/>
      <x:c r="FHS1" s="264"/>
      <x:c r="FHT1" s="264"/>
      <x:c r="FHU1" s="264"/>
      <x:c r="FHV1" s="264"/>
      <x:c r="FHW1" s="264"/>
      <x:c r="FHX1" s="264"/>
      <x:c r="FHY1" s="264"/>
      <x:c r="FHZ1" s="264"/>
      <x:c r="FIA1" s="264"/>
      <x:c r="FIB1" s="264"/>
      <x:c r="FIC1" s="264"/>
      <x:c r="FID1" s="264"/>
      <x:c r="FIE1" s="264"/>
      <x:c r="FIF1" s="264"/>
      <x:c r="FIG1" s="264"/>
      <x:c r="FIH1" s="264"/>
      <x:c r="FII1" s="264"/>
      <x:c r="FIJ1" s="264"/>
      <x:c r="FIK1" s="264"/>
      <x:c r="FIL1" s="264"/>
      <x:c r="FIM1" s="264"/>
      <x:c r="FIN1" s="264"/>
      <x:c r="FIO1" s="264"/>
      <x:c r="FIP1" s="264"/>
      <x:c r="FIQ1" s="264"/>
      <x:c r="FIR1" s="264"/>
      <x:c r="FIS1" s="264"/>
      <x:c r="FIT1" s="264"/>
      <x:c r="FIU1" s="264"/>
      <x:c r="FIV1" s="264"/>
      <x:c r="FIW1" s="264"/>
      <x:c r="FIX1" s="264"/>
      <x:c r="FIY1" s="264"/>
      <x:c r="FIZ1" s="264"/>
      <x:c r="FJA1" s="264"/>
      <x:c r="FJB1" s="264"/>
      <x:c r="FJC1" s="264"/>
      <x:c r="FJD1" s="264"/>
      <x:c r="FJE1" s="264"/>
      <x:c r="FJF1" s="264"/>
      <x:c r="FJG1" s="264"/>
      <x:c r="FJH1" s="264"/>
      <x:c r="FJI1" s="264"/>
      <x:c r="FJJ1" s="264"/>
      <x:c r="FJK1" s="264"/>
      <x:c r="FJL1" s="264"/>
      <x:c r="FJM1" s="264"/>
      <x:c r="FJN1" s="264"/>
      <x:c r="FJO1" s="264"/>
      <x:c r="FJP1" s="264"/>
      <x:c r="FJQ1" s="264"/>
      <x:c r="FJR1" s="264"/>
      <x:c r="FJS1" s="264"/>
      <x:c r="FJT1" s="264"/>
      <x:c r="FJU1" s="264"/>
      <x:c r="FJV1" s="264"/>
      <x:c r="FJW1" s="264"/>
      <x:c r="FJX1" s="264"/>
      <x:c r="FJY1" s="264"/>
      <x:c r="FJZ1" s="264"/>
      <x:c r="FKA1" s="264"/>
      <x:c r="FKB1" s="264"/>
      <x:c r="FKC1" s="264"/>
      <x:c r="FKD1" s="264"/>
      <x:c r="FKE1" s="264"/>
      <x:c r="FKF1" s="264"/>
      <x:c r="FKG1" s="264"/>
      <x:c r="FKH1" s="264"/>
      <x:c r="FKI1" s="264"/>
      <x:c r="FKJ1" s="264"/>
      <x:c r="FKK1" s="264"/>
      <x:c r="FKL1" s="264"/>
      <x:c r="FKM1" s="264"/>
      <x:c r="FKN1" s="264"/>
      <x:c r="FKO1" s="264"/>
      <x:c r="FKP1" s="264"/>
      <x:c r="FKQ1" s="264"/>
      <x:c r="FKR1" s="264"/>
      <x:c r="FKS1" s="264"/>
      <x:c r="FKT1" s="264"/>
      <x:c r="FKU1" s="264"/>
      <x:c r="FKV1" s="264"/>
      <x:c r="FKW1" s="264"/>
      <x:c r="FKX1" s="264"/>
      <x:c r="FKY1" s="264"/>
      <x:c r="FKZ1" s="264"/>
      <x:c r="FLA1" s="264"/>
      <x:c r="FLB1" s="264"/>
      <x:c r="FLC1" s="264"/>
      <x:c r="FLD1" s="264"/>
      <x:c r="FLE1" s="264"/>
      <x:c r="FLF1" s="264"/>
      <x:c r="FLG1" s="264"/>
      <x:c r="FLH1" s="264"/>
      <x:c r="FLI1" s="264"/>
      <x:c r="FLJ1" s="264"/>
      <x:c r="FLK1" s="264"/>
      <x:c r="FLL1" s="264"/>
      <x:c r="FLM1" s="264"/>
      <x:c r="FLN1" s="264"/>
      <x:c r="FLO1" s="264"/>
      <x:c r="FLP1" s="264"/>
      <x:c r="FLQ1" s="264"/>
      <x:c r="FLR1" s="264"/>
      <x:c r="FLS1" s="264"/>
      <x:c r="FLT1" s="264"/>
      <x:c r="FLU1" s="264"/>
      <x:c r="FLV1" s="264"/>
      <x:c r="FLW1" s="264"/>
      <x:c r="FLX1" s="264"/>
      <x:c r="FLY1" s="264"/>
      <x:c r="FLZ1" s="264"/>
      <x:c r="FMA1" s="264"/>
      <x:c r="FMB1" s="264"/>
      <x:c r="FMC1" s="264"/>
      <x:c r="FMD1" s="264"/>
      <x:c r="FME1" s="264"/>
      <x:c r="FMF1" s="264"/>
      <x:c r="FMG1" s="264"/>
      <x:c r="FMH1" s="264"/>
      <x:c r="FMI1" s="264"/>
      <x:c r="FMJ1" s="264"/>
      <x:c r="FMK1" s="264"/>
      <x:c r="FML1" s="264"/>
      <x:c r="FMM1" s="264"/>
      <x:c r="FMN1" s="264"/>
      <x:c r="FMO1" s="264"/>
      <x:c r="FMP1" s="264"/>
      <x:c r="FMQ1" s="264"/>
      <x:c r="FMR1" s="264"/>
      <x:c r="FMS1" s="264"/>
      <x:c r="FMT1" s="264"/>
      <x:c r="FMU1" s="264"/>
      <x:c r="FMV1" s="264"/>
      <x:c r="FMW1" s="264"/>
      <x:c r="FMX1" s="264"/>
      <x:c r="FMY1" s="264"/>
      <x:c r="FMZ1" s="264"/>
      <x:c r="FNA1" s="264"/>
      <x:c r="FNB1" s="264"/>
      <x:c r="FNC1" s="264"/>
      <x:c r="FND1" s="264"/>
      <x:c r="FNE1" s="264"/>
      <x:c r="FNF1" s="264"/>
      <x:c r="FNG1" s="264"/>
      <x:c r="FNH1" s="264"/>
      <x:c r="FNI1" s="264"/>
      <x:c r="FNJ1" s="264"/>
      <x:c r="FNK1" s="264"/>
      <x:c r="FNL1" s="264"/>
      <x:c r="FNM1" s="264"/>
      <x:c r="FNN1" s="264"/>
      <x:c r="FNO1" s="264"/>
      <x:c r="FNP1" s="264"/>
      <x:c r="FNQ1" s="264"/>
      <x:c r="FNR1" s="264"/>
      <x:c r="FNS1" s="264"/>
      <x:c r="FNT1" s="264"/>
      <x:c r="FNU1" s="264"/>
      <x:c r="FNV1" s="264"/>
      <x:c r="FNW1" s="264"/>
      <x:c r="FNX1" s="264"/>
      <x:c r="FNY1" s="264"/>
      <x:c r="FNZ1" s="264"/>
      <x:c r="FOA1" s="264"/>
      <x:c r="FOB1" s="264"/>
      <x:c r="FOC1" s="264"/>
      <x:c r="FOD1" s="264"/>
      <x:c r="FOE1" s="264"/>
      <x:c r="FOF1" s="264"/>
      <x:c r="FOG1" s="264"/>
      <x:c r="FOH1" s="264"/>
      <x:c r="FOI1" s="264"/>
      <x:c r="FOJ1" s="264"/>
      <x:c r="FOK1" s="264"/>
      <x:c r="FOL1" s="264"/>
      <x:c r="FOM1" s="264"/>
      <x:c r="FON1" s="264"/>
      <x:c r="FOO1" s="264"/>
      <x:c r="FOP1" s="264"/>
      <x:c r="FOQ1" s="264"/>
      <x:c r="FOR1" s="264"/>
      <x:c r="FOS1" s="264"/>
      <x:c r="FOT1" s="264"/>
      <x:c r="FOU1" s="264"/>
      <x:c r="FOV1" s="264"/>
      <x:c r="FOW1" s="264"/>
      <x:c r="FOX1" s="264"/>
      <x:c r="FOY1" s="264"/>
      <x:c r="FOZ1" s="264"/>
      <x:c r="FPA1" s="264"/>
      <x:c r="FPB1" s="264"/>
      <x:c r="FPC1" s="264"/>
      <x:c r="FPD1" s="264"/>
      <x:c r="FPE1" s="264"/>
      <x:c r="FPF1" s="264"/>
      <x:c r="FPG1" s="264"/>
      <x:c r="FPH1" s="264"/>
      <x:c r="FPI1" s="264"/>
      <x:c r="FPJ1" s="264"/>
      <x:c r="FPK1" s="264"/>
      <x:c r="FPL1" s="264"/>
      <x:c r="FPM1" s="264"/>
      <x:c r="FPN1" s="264"/>
      <x:c r="FPO1" s="264"/>
      <x:c r="FPP1" s="264"/>
      <x:c r="FPQ1" s="264"/>
      <x:c r="FPR1" s="264"/>
      <x:c r="FPS1" s="264"/>
      <x:c r="FPT1" s="264"/>
      <x:c r="FPU1" s="264"/>
      <x:c r="FPV1" s="264"/>
      <x:c r="FPW1" s="264"/>
      <x:c r="FPX1" s="264"/>
      <x:c r="FPY1" s="264"/>
      <x:c r="FPZ1" s="264"/>
      <x:c r="FQA1" s="264"/>
      <x:c r="FQB1" s="264"/>
      <x:c r="FQC1" s="264"/>
      <x:c r="FQD1" s="264"/>
      <x:c r="FQE1" s="264"/>
      <x:c r="FQF1" s="264"/>
      <x:c r="FQG1" s="264"/>
      <x:c r="FQH1" s="264"/>
      <x:c r="FQI1" s="264"/>
      <x:c r="FQJ1" s="264"/>
      <x:c r="FQK1" s="264"/>
      <x:c r="FQL1" s="264"/>
      <x:c r="FQM1" s="264"/>
      <x:c r="FQN1" s="264"/>
      <x:c r="FQO1" s="264"/>
      <x:c r="FQP1" s="264"/>
      <x:c r="FQQ1" s="264"/>
      <x:c r="FQR1" s="264"/>
      <x:c r="FQS1" s="264"/>
      <x:c r="FQT1" s="264"/>
      <x:c r="FQU1" s="264"/>
      <x:c r="FQV1" s="264"/>
      <x:c r="FQW1" s="264"/>
      <x:c r="FQX1" s="264"/>
      <x:c r="FQY1" s="264"/>
      <x:c r="FQZ1" s="264"/>
      <x:c r="FRA1" s="264"/>
      <x:c r="FRB1" s="264"/>
      <x:c r="FRC1" s="264"/>
      <x:c r="FRD1" s="264"/>
      <x:c r="FRE1" s="264"/>
      <x:c r="FRF1" s="264"/>
      <x:c r="FRG1" s="264"/>
      <x:c r="FRH1" s="264"/>
      <x:c r="FRI1" s="264"/>
      <x:c r="FRJ1" s="264"/>
      <x:c r="FRK1" s="264"/>
      <x:c r="FRL1" s="264"/>
      <x:c r="FRM1" s="264"/>
      <x:c r="FRN1" s="264"/>
      <x:c r="FRO1" s="264"/>
      <x:c r="FRP1" s="264"/>
      <x:c r="FRQ1" s="264"/>
      <x:c r="FRR1" s="264"/>
      <x:c r="FRS1" s="264"/>
      <x:c r="FRT1" s="264"/>
      <x:c r="FRU1" s="264"/>
      <x:c r="FRV1" s="264"/>
      <x:c r="FRW1" s="264"/>
      <x:c r="FRX1" s="264"/>
      <x:c r="FRY1" s="264"/>
      <x:c r="FRZ1" s="264"/>
      <x:c r="FSA1" s="264"/>
      <x:c r="FSB1" s="264"/>
      <x:c r="FSC1" s="264"/>
      <x:c r="FSD1" s="264"/>
      <x:c r="FSE1" s="264"/>
      <x:c r="FSF1" s="264"/>
      <x:c r="FSG1" s="264"/>
      <x:c r="FSH1" s="264"/>
      <x:c r="FSI1" s="264"/>
      <x:c r="FSJ1" s="264"/>
      <x:c r="FSK1" s="264"/>
      <x:c r="FSL1" s="264"/>
      <x:c r="FSM1" s="264"/>
      <x:c r="FSN1" s="264"/>
      <x:c r="FSO1" s="264"/>
      <x:c r="FSP1" s="264"/>
      <x:c r="FSQ1" s="264"/>
      <x:c r="FSR1" s="264"/>
      <x:c r="FSS1" s="264"/>
      <x:c r="FST1" s="264"/>
      <x:c r="FSU1" s="264"/>
      <x:c r="FSV1" s="264"/>
      <x:c r="FSW1" s="264"/>
      <x:c r="FSX1" s="264"/>
      <x:c r="FSY1" s="264"/>
      <x:c r="FSZ1" s="264"/>
      <x:c r="FTA1" s="264"/>
      <x:c r="FTB1" s="264"/>
      <x:c r="FTC1" s="264"/>
      <x:c r="FTD1" s="264"/>
      <x:c r="FTE1" s="264"/>
      <x:c r="FTF1" s="264"/>
      <x:c r="FTG1" s="264"/>
      <x:c r="FTH1" s="264"/>
      <x:c r="FTI1" s="264"/>
      <x:c r="FTJ1" s="264"/>
      <x:c r="FTK1" s="264"/>
      <x:c r="FTL1" s="264"/>
      <x:c r="FTM1" s="264"/>
      <x:c r="FTN1" s="264"/>
      <x:c r="FTO1" s="264"/>
      <x:c r="FTP1" s="264"/>
      <x:c r="FTQ1" s="264"/>
      <x:c r="FTR1" s="264"/>
      <x:c r="FTS1" s="264"/>
      <x:c r="FTT1" s="264"/>
      <x:c r="FTU1" s="264"/>
      <x:c r="FTV1" s="264"/>
      <x:c r="FTW1" s="264"/>
      <x:c r="FTX1" s="264"/>
      <x:c r="FTY1" s="264"/>
      <x:c r="FTZ1" s="264"/>
      <x:c r="FUA1" s="264"/>
      <x:c r="FUB1" s="264"/>
      <x:c r="FUC1" s="264"/>
      <x:c r="FUD1" s="264"/>
      <x:c r="FUE1" s="264"/>
      <x:c r="FUF1" s="264"/>
      <x:c r="FUG1" s="264"/>
      <x:c r="FUH1" s="264"/>
      <x:c r="FUI1" s="264"/>
      <x:c r="FUJ1" s="264"/>
      <x:c r="FUK1" s="264"/>
      <x:c r="FUL1" s="264"/>
      <x:c r="FUM1" s="264"/>
      <x:c r="FUN1" s="264"/>
      <x:c r="FUO1" s="264"/>
      <x:c r="FUP1" s="264"/>
      <x:c r="FUQ1" s="264"/>
      <x:c r="FUR1" s="264"/>
      <x:c r="FUS1" s="264"/>
      <x:c r="FUT1" s="264"/>
      <x:c r="FUU1" s="264"/>
      <x:c r="FUV1" s="264"/>
      <x:c r="FUW1" s="264"/>
      <x:c r="FUX1" s="264"/>
      <x:c r="FUY1" s="264"/>
      <x:c r="FUZ1" s="264"/>
      <x:c r="FVA1" s="264"/>
      <x:c r="FVB1" s="264"/>
      <x:c r="FVC1" s="264"/>
      <x:c r="FVD1" s="264"/>
      <x:c r="FVE1" s="264"/>
      <x:c r="FVF1" s="264"/>
      <x:c r="FVG1" s="264"/>
      <x:c r="FVH1" s="264"/>
      <x:c r="FVI1" s="264"/>
      <x:c r="FVJ1" s="264"/>
      <x:c r="FVK1" s="264"/>
      <x:c r="FVL1" s="264"/>
      <x:c r="FVM1" s="264"/>
      <x:c r="FVN1" s="264"/>
      <x:c r="FVO1" s="264"/>
      <x:c r="FVP1" s="264"/>
      <x:c r="FVQ1" s="264"/>
      <x:c r="FVR1" s="264"/>
      <x:c r="FVS1" s="264"/>
      <x:c r="FVT1" s="264"/>
      <x:c r="FVU1" s="264"/>
      <x:c r="FVV1" s="264"/>
      <x:c r="FVW1" s="264"/>
      <x:c r="FVX1" s="264"/>
      <x:c r="FVY1" s="264"/>
      <x:c r="FVZ1" s="264"/>
      <x:c r="FWA1" s="264"/>
      <x:c r="FWB1" s="264"/>
      <x:c r="FWC1" s="264"/>
      <x:c r="FWD1" s="264"/>
      <x:c r="FWE1" s="264"/>
      <x:c r="FWF1" s="264"/>
      <x:c r="FWG1" s="264"/>
      <x:c r="FWH1" s="264"/>
      <x:c r="FWI1" s="264"/>
      <x:c r="FWJ1" s="264"/>
      <x:c r="FWK1" s="264"/>
      <x:c r="FWL1" s="264"/>
      <x:c r="FWM1" s="264"/>
      <x:c r="FWN1" s="264"/>
      <x:c r="FWO1" s="264"/>
      <x:c r="FWP1" s="264"/>
      <x:c r="FWQ1" s="264"/>
      <x:c r="FWR1" s="264"/>
      <x:c r="FWS1" s="264"/>
      <x:c r="FWT1" s="264"/>
      <x:c r="FWU1" s="264"/>
      <x:c r="FWV1" s="264"/>
      <x:c r="FWW1" s="264"/>
      <x:c r="FWX1" s="264"/>
      <x:c r="FWY1" s="264"/>
      <x:c r="FWZ1" s="264"/>
      <x:c r="FXA1" s="264"/>
      <x:c r="FXB1" s="264"/>
      <x:c r="FXC1" s="264"/>
      <x:c r="FXD1" s="264"/>
      <x:c r="FXE1" s="264"/>
      <x:c r="FXF1" s="264"/>
      <x:c r="FXG1" s="264"/>
      <x:c r="FXH1" s="264"/>
      <x:c r="FXI1" s="264"/>
      <x:c r="FXJ1" s="264"/>
      <x:c r="FXK1" s="264"/>
      <x:c r="FXL1" s="264"/>
      <x:c r="FXM1" s="264"/>
      <x:c r="FXN1" s="264"/>
      <x:c r="FXO1" s="264"/>
      <x:c r="FXP1" s="264"/>
      <x:c r="FXQ1" s="264"/>
      <x:c r="FXR1" s="264"/>
      <x:c r="FXS1" s="264"/>
      <x:c r="FXT1" s="264"/>
      <x:c r="FXU1" s="264"/>
      <x:c r="FXV1" s="264"/>
      <x:c r="FXW1" s="264"/>
      <x:c r="FXX1" s="264"/>
      <x:c r="FXY1" s="264"/>
      <x:c r="FXZ1" s="264"/>
      <x:c r="FYA1" s="264"/>
      <x:c r="FYB1" s="264"/>
      <x:c r="FYC1" s="264"/>
      <x:c r="FYD1" s="264"/>
      <x:c r="FYE1" s="264"/>
      <x:c r="FYF1" s="264"/>
      <x:c r="FYG1" s="264"/>
      <x:c r="FYH1" s="264"/>
      <x:c r="FYI1" s="264"/>
      <x:c r="FYJ1" s="264"/>
      <x:c r="FYK1" s="264"/>
      <x:c r="FYL1" s="264"/>
      <x:c r="FYM1" s="264"/>
      <x:c r="FYN1" s="264"/>
      <x:c r="FYO1" s="264"/>
      <x:c r="FYP1" s="264"/>
      <x:c r="FYQ1" s="264"/>
      <x:c r="FYR1" s="264"/>
      <x:c r="FYS1" s="264"/>
      <x:c r="FYT1" s="264"/>
      <x:c r="FYU1" s="264"/>
      <x:c r="FYV1" s="264"/>
      <x:c r="FYW1" s="264"/>
      <x:c r="FYX1" s="264"/>
      <x:c r="FYY1" s="264"/>
      <x:c r="FYZ1" s="264"/>
      <x:c r="FZA1" s="264"/>
      <x:c r="FZB1" s="264"/>
      <x:c r="FZC1" s="264"/>
      <x:c r="FZD1" s="264"/>
      <x:c r="FZE1" s="264"/>
      <x:c r="FZF1" s="264"/>
      <x:c r="FZG1" s="264"/>
      <x:c r="FZH1" s="264"/>
      <x:c r="FZI1" s="264"/>
      <x:c r="FZJ1" s="264"/>
      <x:c r="FZK1" s="264"/>
      <x:c r="FZL1" s="264"/>
      <x:c r="FZM1" s="264"/>
      <x:c r="FZN1" s="264"/>
      <x:c r="FZO1" s="264"/>
      <x:c r="FZP1" s="264"/>
      <x:c r="FZQ1" s="264"/>
      <x:c r="FZR1" s="264"/>
      <x:c r="FZS1" s="264"/>
      <x:c r="FZT1" s="264"/>
      <x:c r="FZU1" s="264"/>
      <x:c r="FZV1" s="264"/>
      <x:c r="FZW1" s="264"/>
      <x:c r="FZX1" s="264"/>
      <x:c r="FZY1" s="264"/>
      <x:c r="FZZ1" s="264"/>
      <x:c r="GAA1" s="264"/>
      <x:c r="GAB1" s="264"/>
      <x:c r="GAC1" s="264"/>
      <x:c r="GAD1" s="264"/>
      <x:c r="GAE1" s="264"/>
      <x:c r="GAF1" s="264"/>
      <x:c r="GAG1" s="264"/>
      <x:c r="GAH1" s="264"/>
      <x:c r="GAI1" s="264"/>
      <x:c r="GAJ1" s="264"/>
      <x:c r="GAK1" s="264"/>
      <x:c r="GAL1" s="264"/>
      <x:c r="GAM1" s="264"/>
      <x:c r="GAN1" s="264"/>
      <x:c r="GAO1" s="264"/>
      <x:c r="GAP1" s="264"/>
      <x:c r="GAQ1" s="264"/>
      <x:c r="GAR1" s="264"/>
      <x:c r="GAS1" s="264"/>
      <x:c r="GAT1" s="264"/>
      <x:c r="GAU1" s="264"/>
      <x:c r="GAV1" s="264"/>
      <x:c r="GAW1" s="264"/>
      <x:c r="GAX1" s="264"/>
      <x:c r="GAY1" s="264"/>
      <x:c r="GAZ1" s="264"/>
      <x:c r="GBA1" s="264"/>
      <x:c r="GBB1" s="264"/>
      <x:c r="GBC1" s="264"/>
      <x:c r="GBD1" s="264"/>
      <x:c r="GBE1" s="264"/>
      <x:c r="GBF1" s="264"/>
      <x:c r="GBG1" s="264"/>
      <x:c r="GBH1" s="264"/>
      <x:c r="GBI1" s="264"/>
      <x:c r="GBJ1" s="264"/>
      <x:c r="GBK1" s="264"/>
      <x:c r="GBL1" s="264"/>
      <x:c r="GBM1" s="264"/>
      <x:c r="GBN1" s="264"/>
      <x:c r="GBO1" s="264"/>
      <x:c r="GBP1" s="264"/>
      <x:c r="GBQ1" s="264"/>
      <x:c r="GBR1" s="264"/>
      <x:c r="GBS1" s="264"/>
      <x:c r="GBT1" s="264"/>
      <x:c r="GBU1" s="264"/>
      <x:c r="GBV1" s="264"/>
      <x:c r="GBW1" s="264"/>
      <x:c r="GBX1" s="264"/>
      <x:c r="GBY1" s="264"/>
      <x:c r="GBZ1" s="264"/>
      <x:c r="GCA1" s="264"/>
      <x:c r="GCB1" s="264"/>
      <x:c r="GCC1" s="264"/>
      <x:c r="GCD1" s="264"/>
      <x:c r="GCE1" s="264"/>
      <x:c r="GCF1" s="264"/>
      <x:c r="GCG1" s="264"/>
      <x:c r="GCH1" s="264"/>
      <x:c r="GCI1" s="264"/>
      <x:c r="GCJ1" s="264"/>
      <x:c r="GCK1" s="264"/>
      <x:c r="GCL1" s="264"/>
      <x:c r="GCM1" s="264"/>
      <x:c r="GCN1" s="264"/>
      <x:c r="GCO1" s="264"/>
      <x:c r="GCP1" s="264"/>
      <x:c r="GCQ1" s="264"/>
      <x:c r="GCR1" s="264"/>
      <x:c r="GCS1" s="264"/>
      <x:c r="GCT1" s="264"/>
      <x:c r="GCU1" s="264"/>
      <x:c r="GCV1" s="264"/>
      <x:c r="GCW1" s="264"/>
      <x:c r="GCX1" s="264"/>
      <x:c r="GCY1" s="264"/>
      <x:c r="GCZ1" s="264"/>
      <x:c r="GDA1" s="264"/>
      <x:c r="GDB1" s="264"/>
      <x:c r="GDC1" s="264"/>
      <x:c r="GDD1" s="264"/>
      <x:c r="GDE1" s="264"/>
      <x:c r="GDF1" s="264"/>
      <x:c r="GDG1" s="264"/>
      <x:c r="GDH1" s="264"/>
      <x:c r="GDI1" s="264"/>
      <x:c r="GDJ1" s="264"/>
      <x:c r="GDK1" s="264"/>
      <x:c r="GDL1" s="264"/>
      <x:c r="GDM1" s="264"/>
      <x:c r="GDN1" s="264"/>
      <x:c r="GDO1" s="264"/>
      <x:c r="GDP1" s="264"/>
      <x:c r="GDQ1" s="264"/>
      <x:c r="GDR1" s="264"/>
      <x:c r="GDS1" s="264"/>
      <x:c r="GDT1" s="264"/>
      <x:c r="GDU1" s="264"/>
      <x:c r="GDV1" s="264"/>
      <x:c r="GDW1" s="264"/>
      <x:c r="GDX1" s="264"/>
      <x:c r="GDY1" s="264"/>
      <x:c r="GDZ1" s="264"/>
      <x:c r="GEA1" s="264"/>
      <x:c r="GEB1" s="264"/>
      <x:c r="GEC1" s="264"/>
      <x:c r="GED1" s="264"/>
      <x:c r="GEE1" s="264"/>
      <x:c r="GEF1" s="264"/>
      <x:c r="GEG1" s="264"/>
      <x:c r="GEH1" s="264"/>
      <x:c r="GEI1" s="264"/>
      <x:c r="GEJ1" s="264"/>
      <x:c r="GEK1" s="264"/>
      <x:c r="GEL1" s="264"/>
      <x:c r="GEM1" s="264"/>
      <x:c r="GEN1" s="264"/>
      <x:c r="GEO1" s="264"/>
      <x:c r="GEP1" s="264"/>
      <x:c r="GEQ1" s="264"/>
      <x:c r="GER1" s="264"/>
      <x:c r="GES1" s="264"/>
      <x:c r="GET1" s="264"/>
      <x:c r="GEU1" s="264"/>
      <x:c r="GEV1" s="264"/>
      <x:c r="GEW1" s="264"/>
      <x:c r="GEX1" s="264"/>
      <x:c r="GEY1" s="264"/>
      <x:c r="GEZ1" s="264"/>
      <x:c r="GFA1" s="264"/>
      <x:c r="GFB1" s="264"/>
      <x:c r="GFC1" s="264"/>
      <x:c r="GFD1" s="264"/>
      <x:c r="GFE1" s="264"/>
      <x:c r="GFF1" s="264"/>
      <x:c r="GFG1" s="264"/>
      <x:c r="GFH1" s="264"/>
      <x:c r="GFI1" s="264"/>
      <x:c r="GFJ1" s="264"/>
      <x:c r="GFK1" s="264"/>
      <x:c r="GFL1" s="264"/>
      <x:c r="GFM1" s="264"/>
      <x:c r="GFN1" s="264"/>
      <x:c r="GFO1" s="264"/>
      <x:c r="GFP1" s="264"/>
      <x:c r="GFQ1" s="264"/>
      <x:c r="GFR1" s="264"/>
      <x:c r="GFS1" s="264"/>
      <x:c r="GFT1" s="264"/>
      <x:c r="GFU1" s="264"/>
      <x:c r="GFV1" s="264"/>
      <x:c r="GFW1" s="264"/>
      <x:c r="GFX1" s="264"/>
      <x:c r="GFY1" s="264"/>
      <x:c r="GFZ1" s="264"/>
      <x:c r="GGA1" s="264"/>
      <x:c r="GGB1" s="264"/>
      <x:c r="GGC1" s="264"/>
      <x:c r="GGD1" s="264"/>
      <x:c r="GGE1" s="264"/>
      <x:c r="GGF1" s="264"/>
      <x:c r="GGG1" s="264"/>
      <x:c r="GGH1" s="264"/>
      <x:c r="GGI1" s="264"/>
      <x:c r="GGJ1" s="264"/>
      <x:c r="GGK1" s="264"/>
      <x:c r="GGL1" s="264"/>
      <x:c r="GGM1" s="264"/>
      <x:c r="GGN1" s="264"/>
      <x:c r="GGO1" s="264"/>
      <x:c r="GGP1" s="264"/>
      <x:c r="GGQ1" s="264"/>
      <x:c r="GGR1" s="264"/>
      <x:c r="GGS1" s="264"/>
      <x:c r="GGT1" s="264"/>
      <x:c r="GGU1" s="264"/>
      <x:c r="GGV1" s="264"/>
      <x:c r="GGW1" s="264"/>
      <x:c r="GGX1" s="264"/>
      <x:c r="GGY1" s="264"/>
      <x:c r="GGZ1" s="264"/>
      <x:c r="GHA1" s="264"/>
      <x:c r="GHB1" s="264"/>
      <x:c r="GHC1" s="264"/>
      <x:c r="GHD1" s="264"/>
      <x:c r="GHE1" s="264"/>
      <x:c r="GHF1" s="264"/>
      <x:c r="GHG1" s="264"/>
      <x:c r="GHH1" s="264"/>
      <x:c r="GHI1" s="264"/>
      <x:c r="GHJ1" s="264"/>
      <x:c r="GHK1" s="264"/>
      <x:c r="GHL1" s="264"/>
      <x:c r="GHM1" s="264"/>
      <x:c r="GHN1" s="264"/>
      <x:c r="GHO1" s="264"/>
      <x:c r="GHP1" s="264"/>
      <x:c r="GHQ1" s="264"/>
      <x:c r="GHR1" s="264"/>
      <x:c r="GHS1" s="264"/>
      <x:c r="GHT1" s="264"/>
      <x:c r="GHU1" s="264"/>
      <x:c r="GHV1" s="264"/>
      <x:c r="GHW1" s="264"/>
      <x:c r="GHX1" s="264"/>
      <x:c r="GHY1" s="264"/>
      <x:c r="GHZ1" s="264"/>
      <x:c r="GIA1" s="264"/>
      <x:c r="GIB1" s="264"/>
      <x:c r="GIC1" s="264"/>
      <x:c r="GID1" s="264"/>
      <x:c r="GIE1" s="264"/>
      <x:c r="GIF1" s="264"/>
      <x:c r="GIG1" s="264"/>
      <x:c r="GIH1" s="264"/>
      <x:c r="GII1" s="264"/>
      <x:c r="GIJ1" s="264"/>
      <x:c r="GIK1" s="264"/>
      <x:c r="GIL1" s="264"/>
      <x:c r="GIM1" s="264"/>
      <x:c r="GIN1" s="264"/>
      <x:c r="GIO1" s="264"/>
      <x:c r="GIP1" s="264"/>
      <x:c r="GIQ1" s="264"/>
      <x:c r="GIR1" s="264"/>
      <x:c r="GIS1" s="264"/>
      <x:c r="GIT1" s="264"/>
      <x:c r="GIU1" s="264"/>
      <x:c r="GIV1" s="264"/>
      <x:c r="GIW1" s="264"/>
      <x:c r="GIX1" s="264"/>
      <x:c r="GIY1" s="264"/>
      <x:c r="GIZ1" s="264"/>
      <x:c r="GJA1" s="264"/>
      <x:c r="GJB1" s="264"/>
      <x:c r="GJC1" s="264"/>
      <x:c r="GJD1" s="264"/>
      <x:c r="GJE1" s="264"/>
      <x:c r="GJF1" s="264"/>
      <x:c r="GJG1" s="264"/>
      <x:c r="GJH1" s="264"/>
      <x:c r="GJI1" s="264"/>
      <x:c r="GJJ1" s="264"/>
      <x:c r="GJK1" s="264"/>
      <x:c r="GJL1" s="264"/>
      <x:c r="GJM1" s="264"/>
      <x:c r="GJN1" s="264"/>
      <x:c r="GJO1" s="264"/>
      <x:c r="GJP1" s="264"/>
      <x:c r="GJQ1" s="264"/>
      <x:c r="GJR1" s="264"/>
      <x:c r="GJS1" s="264"/>
      <x:c r="GJT1" s="264"/>
      <x:c r="GJU1" s="264"/>
      <x:c r="GJV1" s="264"/>
      <x:c r="GJW1" s="264"/>
      <x:c r="GJX1" s="264"/>
      <x:c r="GJY1" s="264"/>
      <x:c r="GJZ1" s="264"/>
      <x:c r="GKA1" s="264"/>
      <x:c r="GKB1" s="264"/>
      <x:c r="GKC1" s="264"/>
      <x:c r="GKD1" s="264"/>
      <x:c r="GKE1" s="264"/>
      <x:c r="GKF1" s="264"/>
      <x:c r="GKG1" s="264"/>
      <x:c r="GKH1" s="264"/>
      <x:c r="GKI1" s="264"/>
      <x:c r="GKJ1" s="264"/>
      <x:c r="GKK1" s="264"/>
      <x:c r="GKL1" s="264"/>
      <x:c r="GKM1" s="264"/>
      <x:c r="GKN1" s="264"/>
      <x:c r="GKO1" s="264"/>
      <x:c r="GKP1" s="264"/>
      <x:c r="GKQ1" s="264"/>
      <x:c r="GKR1" s="264"/>
      <x:c r="GKS1" s="264"/>
      <x:c r="GKT1" s="264"/>
      <x:c r="GKU1" s="264"/>
      <x:c r="GKV1" s="264"/>
      <x:c r="GKW1" s="264"/>
      <x:c r="GKX1" s="264"/>
      <x:c r="GKY1" s="264"/>
      <x:c r="GKZ1" s="264"/>
      <x:c r="GLA1" s="264"/>
      <x:c r="GLB1" s="264"/>
      <x:c r="GLC1" s="264"/>
      <x:c r="GLD1" s="264"/>
      <x:c r="GLE1" s="264"/>
      <x:c r="GLF1" s="264"/>
      <x:c r="GLG1" s="264"/>
      <x:c r="GLH1" s="264"/>
      <x:c r="GLI1" s="264"/>
      <x:c r="GLJ1" s="264"/>
      <x:c r="GLK1" s="264"/>
      <x:c r="GLL1" s="264"/>
      <x:c r="GLM1" s="264"/>
      <x:c r="GLN1" s="264"/>
      <x:c r="GLO1" s="264"/>
      <x:c r="GLP1" s="264"/>
      <x:c r="GLQ1" s="264"/>
      <x:c r="GLR1" s="264"/>
      <x:c r="GLS1" s="264"/>
      <x:c r="GLT1" s="264"/>
      <x:c r="GLU1" s="264"/>
      <x:c r="GLV1" s="264"/>
      <x:c r="GLW1" s="264"/>
      <x:c r="GLX1" s="264"/>
      <x:c r="GLY1" s="264"/>
      <x:c r="GLZ1" s="264"/>
      <x:c r="GMA1" s="264"/>
      <x:c r="GMB1" s="264"/>
      <x:c r="GMC1" s="264"/>
      <x:c r="GMD1" s="264"/>
      <x:c r="GME1" s="264"/>
      <x:c r="GMF1" s="264"/>
      <x:c r="GMG1" s="264"/>
      <x:c r="GMH1" s="264"/>
      <x:c r="GMI1" s="264"/>
      <x:c r="GMJ1" s="264"/>
      <x:c r="GMK1" s="264"/>
      <x:c r="GML1" s="264"/>
      <x:c r="GMM1" s="264"/>
      <x:c r="GMN1" s="264"/>
      <x:c r="GMO1" s="264"/>
      <x:c r="GMP1" s="264"/>
      <x:c r="GMQ1" s="264"/>
      <x:c r="GMR1" s="264"/>
      <x:c r="GMS1" s="264"/>
      <x:c r="GMT1" s="264"/>
      <x:c r="GMU1" s="264"/>
      <x:c r="GMV1" s="264"/>
      <x:c r="GMW1" s="264"/>
      <x:c r="GMX1" s="264"/>
      <x:c r="GMY1" s="264"/>
      <x:c r="GMZ1" s="264"/>
      <x:c r="GNA1" s="264"/>
      <x:c r="GNB1" s="264"/>
      <x:c r="GNC1" s="264"/>
      <x:c r="GND1" s="264"/>
      <x:c r="GNE1" s="264"/>
      <x:c r="GNF1" s="264"/>
      <x:c r="GNG1" s="264"/>
      <x:c r="GNH1" s="264"/>
      <x:c r="GNI1" s="264"/>
      <x:c r="GNJ1" s="264"/>
      <x:c r="GNK1" s="264"/>
      <x:c r="GNL1" s="264"/>
      <x:c r="GNM1" s="264"/>
      <x:c r="GNN1" s="264"/>
      <x:c r="GNO1" s="264"/>
      <x:c r="GNP1" s="264"/>
      <x:c r="GNQ1" s="264"/>
      <x:c r="GNR1" s="264"/>
      <x:c r="GNS1" s="264"/>
      <x:c r="GNT1" s="264"/>
      <x:c r="GNU1" s="264"/>
      <x:c r="GNV1" s="264"/>
      <x:c r="GNW1" s="264"/>
      <x:c r="GNX1" s="264"/>
      <x:c r="GNY1" s="264"/>
      <x:c r="GNZ1" s="264"/>
      <x:c r="GOA1" s="264"/>
      <x:c r="GOB1" s="264"/>
      <x:c r="GOC1" s="264"/>
      <x:c r="GOD1" s="264"/>
      <x:c r="GOE1" s="264"/>
      <x:c r="GOF1" s="264"/>
      <x:c r="GOG1" s="264"/>
      <x:c r="GOH1" s="264"/>
      <x:c r="GOI1" s="264"/>
      <x:c r="GOJ1" s="264"/>
      <x:c r="GOK1" s="264"/>
      <x:c r="GOL1" s="264"/>
      <x:c r="GOM1" s="264"/>
      <x:c r="GON1" s="264"/>
      <x:c r="GOO1" s="264"/>
      <x:c r="GOP1" s="264"/>
      <x:c r="GOQ1" s="264"/>
      <x:c r="GOR1" s="264"/>
      <x:c r="GOS1" s="264"/>
      <x:c r="GOT1" s="264"/>
      <x:c r="GOU1" s="264"/>
      <x:c r="GOV1" s="264"/>
      <x:c r="GOW1" s="264"/>
      <x:c r="GOX1" s="264"/>
      <x:c r="GOY1" s="264"/>
      <x:c r="GOZ1" s="264"/>
      <x:c r="GPA1" s="264"/>
      <x:c r="GPB1" s="264"/>
      <x:c r="GPC1" s="264"/>
      <x:c r="GPD1" s="264"/>
      <x:c r="GPE1" s="264"/>
      <x:c r="GPF1" s="264"/>
      <x:c r="GPG1" s="264"/>
      <x:c r="GPH1" s="264"/>
      <x:c r="GPI1" s="264"/>
      <x:c r="GPJ1" s="264"/>
      <x:c r="GPK1" s="264"/>
      <x:c r="GPL1" s="264"/>
      <x:c r="GPM1" s="264"/>
      <x:c r="GPN1" s="264"/>
      <x:c r="GPO1" s="264"/>
      <x:c r="GPP1" s="264"/>
      <x:c r="GPQ1" s="264"/>
      <x:c r="GPR1" s="264"/>
      <x:c r="GPS1" s="264"/>
      <x:c r="GPT1" s="264"/>
      <x:c r="GPU1" s="264"/>
      <x:c r="GPV1" s="264"/>
      <x:c r="GPW1" s="264"/>
      <x:c r="GPX1" s="264"/>
      <x:c r="GPY1" s="264"/>
      <x:c r="GPZ1" s="264"/>
      <x:c r="GQA1" s="264"/>
      <x:c r="GQB1" s="264"/>
      <x:c r="GQC1" s="264"/>
      <x:c r="GQD1" s="264"/>
      <x:c r="GQE1" s="264"/>
      <x:c r="GQF1" s="264"/>
      <x:c r="GQG1" s="264"/>
      <x:c r="GQH1" s="264"/>
      <x:c r="GQI1" s="264"/>
      <x:c r="GQJ1" s="264"/>
      <x:c r="GQK1" s="264"/>
      <x:c r="GQL1" s="264"/>
      <x:c r="GQM1" s="264"/>
      <x:c r="GQN1" s="264"/>
      <x:c r="GQO1" s="264"/>
      <x:c r="GQP1" s="264"/>
      <x:c r="GQQ1" s="264"/>
      <x:c r="GQR1" s="264"/>
      <x:c r="GQS1" s="264"/>
      <x:c r="GQT1" s="264"/>
      <x:c r="GQU1" s="264"/>
      <x:c r="GQV1" s="264"/>
      <x:c r="GQW1" s="264"/>
      <x:c r="GQX1" s="264"/>
      <x:c r="GQY1" s="264"/>
      <x:c r="GQZ1" s="264"/>
      <x:c r="GRA1" s="264"/>
      <x:c r="GRB1" s="264"/>
      <x:c r="GRC1" s="264"/>
      <x:c r="GRD1" s="264"/>
      <x:c r="GRE1" s="264"/>
      <x:c r="GRF1" s="264"/>
      <x:c r="GRG1" s="264"/>
      <x:c r="GRH1" s="264"/>
      <x:c r="GRI1" s="264"/>
      <x:c r="GRJ1" s="264"/>
      <x:c r="GRK1" s="264"/>
      <x:c r="GRL1" s="264"/>
      <x:c r="GRM1" s="264"/>
      <x:c r="GRN1" s="264"/>
      <x:c r="GRO1" s="264"/>
      <x:c r="GRP1" s="264"/>
      <x:c r="GRQ1" s="264"/>
      <x:c r="GRR1" s="264"/>
      <x:c r="GRS1" s="264"/>
      <x:c r="GRT1" s="264"/>
      <x:c r="GRU1" s="264"/>
      <x:c r="GRV1" s="264"/>
      <x:c r="GRW1" s="264"/>
      <x:c r="GRX1" s="264"/>
      <x:c r="GRY1" s="264"/>
      <x:c r="GRZ1" s="264"/>
      <x:c r="GSA1" s="264"/>
      <x:c r="GSB1" s="264"/>
      <x:c r="GSC1" s="264"/>
      <x:c r="GSD1" s="264"/>
      <x:c r="GSE1" s="264"/>
      <x:c r="GSF1" s="264"/>
      <x:c r="GSG1" s="264"/>
      <x:c r="GSH1" s="264"/>
      <x:c r="GSI1" s="264"/>
      <x:c r="GSJ1" s="264"/>
      <x:c r="GSK1" s="264"/>
      <x:c r="GSL1" s="264"/>
      <x:c r="GSM1" s="264"/>
      <x:c r="GSN1" s="264"/>
      <x:c r="GSO1" s="264"/>
      <x:c r="GSP1" s="264"/>
      <x:c r="GSQ1" s="264"/>
      <x:c r="GSR1" s="264"/>
      <x:c r="GSS1" s="264"/>
      <x:c r="GST1" s="264"/>
      <x:c r="GSU1" s="264"/>
      <x:c r="GSV1" s="264"/>
      <x:c r="GSW1" s="264"/>
      <x:c r="GSX1" s="264"/>
      <x:c r="GSY1" s="264"/>
      <x:c r="GSZ1" s="264"/>
      <x:c r="GTA1" s="264"/>
      <x:c r="GTB1" s="264"/>
      <x:c r="GTC1" s="264"/>
      <x:c r="GTD1" s="264"/>
      <x:c r="GTE1" s="264"/>
      <x:c r="GTF1" s="264"/>
      <x:c r="GTG1" s="264"/>
      <x:c r="GTH1" s="264"/>
      <x:c r="GTI1" s="264"/>
      <x:c r="GTJ1" s="264"/>
      <x:c r="GTK1" s="264"/>
      <x:c r="GTL1" s="264"/>
      <x:c r="GTM1" s="264"/>
      <x:c r="GTN1" s="264"/>
      <x:c r="GTO1" s="264"/>
      <x:c r="GTP1" s="264"/>
      <x:c r="GTQ1" s="264"/>
      <x:c r="GTR1" s="264"/>
      <x:c r="GTS1" s="264"/>
      <x:c r="GTT1" s="264"/>
      <x:c r="GTU1" s="264"/>
      <x:c r="GTV1" s="264"/>
      <x:c r="GTW1" s="264"/>
      <x:c r="GTX1" s="264"/>
      <x:c r="GTY1" s="264"/>
      <x:c r="GTZ1" s="264"/>
      <x:c r="GUA1" s="264"/>
      <x:c r="GUB1" s="264"/>
      <x:c r="GUC1" s="264"/>
      <x:c r="GUD1" s="264"/>
      <x:c r="GUE1" s="264"/>
      <x:c r="GUF1" s="264"/>
      <x:c r="GUG1" s="264"/>
      <x:c r="GUH1" s="264"/>
      <x:c r="GUI1" s="264"/>
      <x:c r="GUJ1" s="264"/>
      <x:c r="GUK1" s="264"/>
      <x:c r="GUL1" s="264"/>
      <x:c r="GUM1" s="264"/>
      <x:c r="GUN1" s="264"/>
      <x:c r="GUO1" s="264"/>
      <x:c r="GUP1" s="264"/>
      <x:c r="GUQ1" s="264"/>
      <x:c r="GUR1" s="264"/>
      <x:c r="GUS1" s="264"/>
      <x:c r="GUT1" s="264"/>
      <x:c r="GUU1" s="264"/>
      <x:c r="GUV1" s="264"/>
      <x:c r="GUW1" s="264"/>
      <x:c r="GUX1" s="264"/>
      <x:c r="GUY1" s="264"/>
      <x:c r="GUZ1" s="264"/>
      <x:c r="GVA1" s="264"/>
      <x:c r="GVB1" s="264"/>
      <x:c r="GVC1" s="264"/>
      <x:c r="GVD1" s="264"/>
      <x:c r="GVE1" s="264"/>
      <x:c r="GVF1" s="264"/>
      <x:c r="GVG1" s="264"/>
      <x:c r="GVH1" s="264"/>
      <x:c r="GVI1" s="264"/>
      <x:c r="GVJ1" s="264"/>
      <x:c r="GVK1" s="264"/>
      <x:c r="GVL1" s="264"/>
      <x:c r="GVM1" s="264"/>
      <x:c r="GVN1" s="264"/>
      <x:c r="GVO1" s="264"/>
      <x:c r="GVP1" s="264"/>
      <x:c r="GVQ1" s="264"/>
      <x:c r="GVR1" s="264"/>
      <x:c r="GVS1" s="264"/>
      <x:c r="GVT1" s="264"/>
      <x:c r="GVU1" s="264"/>
      <x:c r="GVV1" s="264"/>
      <x:c r="GVW1" s="264"/>
      <x:c r="GVX1" s="264"/>
      <x:c r="GVY1" s="264"/>
      <x:c r="GVZ1" s="264"/>
      <x:c r="GWA1" s="264"/>
      <x:c r="GWB1" s="264"/>
      <x:c r="GWC1" s="264"/>
      <x:c r="GWD1" s="264"/>
      <x:c r="GWE1" s="264"/>
      <x:c r="GWF1" s="264"/>
      <x:c r="GWG1" s="264"/>
      <x:c r="GWH1" s="264"/>
      <x:c r="GWI1" s="264"/>
      <x:c r="GWJ1" s="264"/>
      <x:c r="GWK1" s="264"/>
      <x:c r="GWL1" s="264"/>
      <x:c r="GWM1" s="264"/>
      <x:c r="GWN1" s="264"/>
      <x:c r="GWO1" s="264"/>
      <x:c r="GWP1" s="264"/>
      <x:c r="GWQ1" s="264"/>
      <x:c r="GWR1" s="264"/>
      <x:c r="GWS1" s="264"/>
      <x:c r="GWT1" s="264"/>
      <x:c r="GWU1" s="264"/>
      <x:c r="GWV1" s="264"/>
      <x:c r="GWW1" s="264"/>
      <x:c r="GWX1" s="264"/>
      <x:c r="GWY1" s="264"/>
      <x:c r="GWZ1" s="264"/>
      <x:c r="GXA1" s="264"/>
      <x:c r="GXB1" s="264"/>
      <x:c r="GXC1" s="264"/>
      <x:c r="GXD1" s="264"/>
      <x:c r="GXE1" s="264"/>
      <x:c r="GXF1" s="264"/>
      <x:c r="GXG1" s="264"/>
      <x:c r="GXH1" s="264"/>
      <x:c r="GXI1" s="264"/>
      <x:c r="GXJ1" s="264"/>
      <x:c r="GXK1" s="264"/>
      <x:c r="GXL1" s="264"/>
      <x:c r="GXM1" s="264"/>
      <x:c r="GXN1" s="264"/>
      <x:c r="GXO1" s="264"/>
      <x:c r="GXP1" s="264"/>
      <x:c r="GXQ1" s="264"/>
      <x:c r="GXR1" s="264"/>
      <x:c r="GXS1" s="264"/>
      <x:c r="GXT1" s="264"/>
      <x:c r="GXU1" s="264"/>
      <x:c r="GXV1" s="264"/>
      <x:c r="GXW1" s="264"/>
      <x:c r="GXX1" s="264"/>
      <x:c r="GXY1" s="264"/>
      <x:c r="GXZ1" s="264"/>
      <x:c r="GYA1" s="264"/>
      <x:c r="GYB1" s="264"/>
      <x:c r="GYC1" s="264"/>
      <x:c r="GYD1" s="264"/>
      <x:c r="GYE1" s="264"/>
      <x:c r="GYF1" s="264"/>
      <x:c r="GYG1" s="264"/>
      <x:c r="GYH1" s="264"/>
      <x:c r="GYI1" s="264"/>
      <x:c r="GYJ1" s="264"/>
      <x:c r="GYK1" s="264"/>
      <x:c r="GYL1" s="264"/>
      <x:c r="GYM1" s="264"/>
      <x:c r="GYN1" s="264"/>
      <x:c r="GYO1" s="264"/>
      <x:c r="GYP1" s="264"/>
      <x:c r="GYQ1" s="264"/>
      <x:c r="GYR1" s="264"/>
      <x:c r="GYS1" s="264"/>
      <x:c r="GYT1" s="264"/>
      <x:c r="GYU1" s="264"/>
      <x:c r="GYV1" s="264"/>
      <x:c r="GYW1" s="264"/>
      <x:c r="GYX1" s="264"/>
      <x:c r="GYY1" s="264"/>
      <x:c r="GYZ1" s="264"/>
      <x:c r="GZA1" s="264"/>
      <x:c r="GZB1" s="264"/>
      <x:c r="GZC1" s="264"/>
      <x:c r="GZD1" s="264"/>
      <x:c r="GZE1" s="264"/>
      <x:c r="GZF1" s="264"/>
      <x:c r="GZG1" s="264"/>
      <x:c r="GZH1" s="264"/>
      <x:c r="GZI1" s="264"/>
      <x:c r="GZJ1" s="264"/>
      <x:c r="GZK1" s="264"/>
      <x:c r="GZL1" s="264"/>
      <x:c r="GZM1" s="264"/>
      <x:c r="GZN1" s="264"/>
      <x:c r="GZO1" s="264"/>
      <x:c r="GZP1" s="264"/>
      <x:c r="GZQ1" s="264"/>
      <x:c r="GZR1" s="264"/>
      <x:c r="GZS1" s="264"/>
      <x:c r="GZT1" s="264"/>
      <x:c r="GZU1" s="264"/>
      <x:c r="GZV1" s="264"/>
      <x:c r="GZW1" s="264"/>
      <x:c r="GZX1" s="264"/>
      <x:c r="GZY1" s="264"/>
      <x:c r="GZZ1" s="264"/>
      <x:c r="HAA1" s="264"/>
      <x:c r="HAB1" s="264"/>
      <x:c r="HAC1" s="264"/>
      <x:c r="HAD1" s="264"/>
      <x:c r="HAE1" s="264"/>
      <x:c r="HAF1" s="264"/>
      <x:c r="HAG1" s="264"/>
      <x:c r="HAH1" s="264"/>
      <x:c r="HAI1" s="264"/>
      <x:c r="HAJ1" s="264"/>
      <x:c r="HAK1" s="264"/>
      <x:c r="HAL1" s="264"/>
      <x:c r="HAM1" s="264"/>
      <x:c r="HAN1" s="264"/>
      <x:c r="HAO1" s="264"/>
      <x:c r="HAP1" s="264"/>
      <x:c r="HAQ1" s="264"/>
      <x:c r="HAR1" s="264"/>
      <x:c r="HAS1" s="264"/>
      <x:c r="HAT1" s="264"/>
      <x:c r="HAU1" s="264"/>
      <x:c r="HAV1" s="264"/>
      <x:c r="HAW1" s="264"/>
      <x:c r="HAX1" s="264"/>
      <x:c r="HAY1" s="264"/>
      <x:c r="HAZ1" s="264"/>
      <x:c r="HBA1" s="264"/>
      <x:c r="HBB1" s="264"/>
      <x:c r="HBC1" s="264"/>
      <x:c r="HBD1" s="264"/>
      <x:c r="HBE1" s="264"/>
      <x:c r="HBF1" s="264"/>
      <x:c r="HBG1" s="264"/>
      <x:c r="HBH1" s="264"/>
      <x:c r="HBI1" s="264"/>
      <x:c r="HBJ1" s="264"/>
      <x:c r="HBK1" s="264"/>
      <x:c r="HBL1" s="264"/>
      <x:c r="HBM1" s="264"/>
      <x:c r="HBN1" s="264"/>
      <x:c r="HBO1" s="264"/>
      <x:c r="HBP1" s="264"/>
      <x:c r="HBQ1" s="264"/>
      <x:c r="HBR1" s="264"/>
      <x:c r="HBS1" s="264"/>
      <x:c r="HBT1" s="264"/>
      <x:c r="HBU1" s="264"/>
      <x:c r="HBV1" s="264"/>
      <x:c r="HBW1" s="264"/>
      <x:c r="HBX1" s="264"/>
      <x:c r="HBY1" s="264"/>
      <x:c r="HBZ1" s="264"/>
      <x:c r="HCA1" s="264"/>
      <x:c r="HCB1" s="264"/>
      <x:c r="HCC1" s="264"/>
      <x:c r="HCD1" s="264"/>
      <x:c r="HCE1" s="264"/>
      <x:c r="HCF1" s="264"/>
      <x:c r="HCG1" s="264"/>
      <x:c r="HCH1" s="264"/>
      <x:c r="HCI1" s="264"/>
      <x:c r="HCJ1" s="264"/>
      <x:c r="HCK1" s="264"/>
      <x:c r="HCL1" s="264"/>
      <x:c r="HCM1" s="264"/>
      <x:c r="HCN1" s="264"/>
      <x:c r="HCO1" s="264"/>
      <x:c r="HCP1" s="264"/>
      <x:c r="HCQ1" s="264"/>
      <x:c r="HCR1" s="264"/>
      <x:c r="HCS1" s="264"/>
      <x:c r="HCT1" s="264"/>
      <x:c r="HCU1" s="264"/>
      <x:c r="HCV1" s="264"/>
      <x:c r="HCW1" s="264"/>
      <x:c r="HCX1" s="264"/>
      <x:c r="HCY1" s="264"/>
      <x:c r="HCZ1" s="264"/>
      <x:c r="HDA1" s="264"/>
      <x:c r="HDB1" s="264"/>
      <x:c r="HDC1" s="264"/>
      <x:c r="HDD1" s="264"/>
      <x:c r="HDE1" s="264"/>
      <x:c r="HDF1" s="264"/>
      <x:c r="HDG1" s="264"/>
      <x:c r="HDH1" s="264"/>
      <x:c r="HDI1" s="264"/>
      <x:c r="HDJ1" s="264"/>
      <x:c r="HDK1" s="264"/>
      <x:c r="HDL1" s="264"/>
      <x:c r="HDM1" s="264"/>
      <x:c r="HDN1" s="264"/>
      <x:c r="HDO1" s="264"/>
      <x:c r="HDP1" s="264"/>
      <x:c r="HDQ1" s="264"/>
      <x:c r="HDR1" s="264"/>
      <x:c r="HDS1" s="264"/>
      <x:c r="HDT1" s="264"/>
      <x:c r="HDU1" s="264"/>
      <x:c r="HDV1" s="264"/>
      <x:c r="HDW1" s="264"/>
      <x:c r="HDX1" s="264"/>
      <x:c r="HDY1" s="264"/>
      <x:c r="HDZ1" s="264"/>
      <x:c r="HEA1" s="264"/>
      <x:c r="HEB1" s="264"/>
      <x:c r="HEC1" s="264"/>
      <x:c r="HED1" s="264"/>
      <x:c r="HEE1" s="264"/>
      <x:c r="HEF1" s="264"/>
      <x:c r="HEG1" s="264"/>
      <x:c r="HEH1" s="264"/>
      <x:c r="HEI1" s="264"/>
      <x:c r="HEJ1" s="264"/>
      <x:c r="HEK1" s="264"/>
      <x:c r="HEL1" s="264"/>
      <x:c r="HEM1" s="264"/>
      <x:c r="HEN1" s="264"/>
      <x:c r="HEO1" s="264"/>
      <x:c r="HEP1" s="264"/>
      <x:c r="HEQ1" s="264"/>
      <x:c r="HER1" s="264"/>
      <x:c r="HES1" s="264"/>
      <x:c r="HET1" s="264"/>
      <x:c r="HEU1" s="264"/>
      <x:c r="HEV1" s="264"/>
      <x:c r="HEW1" s="264"/>
      <x:c r="HEX1" s="264"/>
      <x:c r="HEY1" s="264"/>
      <x:c r="HEZ1" s="264"/>
      <x:c r="HFA1" s="264"/>
      <x:c r="HFB1" s="264"/>
      <x:c r="HFC1" s="264"/>
      <x:c r="HFD1" s="264"/>
      <x:c r="HFE1" s="264"/>
      <x:c r="HFF1" s="264"/>
      <x:c r="HFG1" s="264"/>
      <x:c r="HFH1" s="264"/>
      <x:c r="HFI1" s="264"/>
      <x:c r="HFJ1" s="264"/>
      <x:c r="HFK1" s="264"/>
      <x:c r="HFL1" s="264"/>
      <x:c r="HFM1" s="264"/>
      <x:c r="HFN1" s="264"/>
      <x:c r="HFO1" s="264"/>
      <x:c r="HFP1" s="264"/>
      <x:c r="HFQ1" s="264"/>
      <x:c r="HFR1" s="264"/>
      <x:c r="HFS1" s="264"/>
      <x:c r="HFT1" s="264"/>
      <x:c r="HFU1" s="264"/>
      <x:c r="HFV1" s="264"/>
      <x:c r="HFW1" s="264"/>
      <x:c r="HFX1" s="264"/>
      <x:c r="HFY1" s="264"/>
      <x:c r="HFZ1" s="264"/>
      <x:c r="HGA1" s="264"/>
      <x:c r="HGB1" s="264"/>
      <x:c r="HGC1" s="264"/>
      <x:c r="HGD1" s="264"/>
      <x:c r="HGE1" s="264"/>
      <x:c r="HGF1" s="264"/>
      <x:c r="HGG1" s="264"/>
      <x:c r="HGH1" s="264"/>
      <x:c r="HGI1" s="264"/>
      <x:c r="HGJ1" s="264"/>
      <x:c r="HGK1" s="264"/>
      <x:c r="HGL1" s="264"/>
      <x:c r="HGM1" s="264"/>
      <x:c r="HGN1" s="264"/>
      <x:c r="HGO1" s="264"/>
      <x:c r="HGP1" s="264"/>
      <x:c r="HGQ1" s="264"/>
      <x:c r="HGR1" s="264"/>
      <x:c r="HGS1" s="264"/>
      <x:c r="HGT1" s="264"/>
      <x:c r="HGU1" s="264"/>
      <x:c r="HGV1" s="264"/>
      <x:c r="HGW1" s="264"/>
      <x:c r="HGX1" s="264"/>
      <x:c r="HGY1" s="264"/>
      <x:c r="HGZ1" s="264"/>
      <x:c r="HHA1" s="264"/>
      <x:c r="HHB1" s="264"/>
      <x:c r="HHC1" s="264"/>
      <x:c r="HHD1" s="264"/>
      <x:c r="HHE1" s="264"/>
      <x:c r="HHF1" s="264"/>
      <x:c r="HHG1" s="264"/>
      <x:c r="HHH1" s="264"/>
      <x:c r="HHI1" s="264"/>
      <x:c r="HHJ1" s="264"/>
      <x:c r="HHK1" s="264"/>
      <x:c r="HHL1" s="264"/>
      <x:c r="HHM1" s="264"/>
      <x:c r="HHN1" s="264"/>
      <x:c r="HHO1" s="264"/>
      <x:c r="HHP1" s="264"/>
      <x:c r="HHQ1" s="264"/>
      <x:c r="HHR1" s="264"/>
      <x:c r="HHS1" s="264"/>
      <x:c r="HHT1" s="264"/>
      <x:c r="HHU1" s="264"/>
      <x:c r="HHV1" s="264"/>
      <x:c r="HHW1" s="264"/>
      <x:c r="HHX1" s="264"/>
      <x:c r="HHY1" s="264"/>
      <x:c r="HHZ1" s="264"/>
      <x:c r="HIA1" s="264"/>
      <x:c r="HIB1" s="264"/>
      <x:c r="HIC1" s="264"/>
      <x:c r="HID1" s="264"/>
      <x:c r="HIE1" s="264"/>
      <x:c r="HIF1" s="264"/>
      <x:c r="HIG1" s="264"/>
      <x:c r="HIH1" s="264"/>
      <x:c r="HII1" s="264"/>
      <x:c r="HIJ1" s="264"/>
      <x:c r="HIK1" s="264"/>
      <x:c r="HIL1" s="264"/>
      <x:c r="HIM1" s="264"/>
      <x:c r="HIN1" s="264"/>
      <x:c r="HIO1" s="264"/>
      <x:c r="HIP1" s="264"/>
      <x:c r="HIQ1" s="264"/>
      <x:c r="HIR1" s="264"/>
      <x:c r="HIS1" s="264"/>
      <x:c r="HIT1" s="264"/>
      <x:c r="HIU1" s="264"/>
      <x:c r="HIV1" s="264"/>
      <x:c r="HIW1" s="264"/>
      <x:c r="HIX1" s="264"/>
      <x:c r="HIY1" s="264"/>
      <x:c r="HIZ1" s="264"/>
      <x:c r="HJA1" s="264"/>
      <x:c r="HJB1" s="264"/>
      <x:c r="HJC1" s="264"/>
      <x:c r="HJD1" s="264"/>
      <x:c r="HJE1" s="264"/>
      <x:c r="HJF1" s="264"/>
      <x:c r="HJG1" s="264"/>
      <x:c r="HJH1" s="264"/>
      <x:c r="HJI1" s="264"/>
      <x:c r="HJJ1" s="264"/>
      <x:c r="HJK1" s="264"/>
      <x:c r="HJL1" s="264"/>
      <x:c r="HJM1" s="264"/>
      <x:c r="HJN1" s="264"/>
      <x:c r="HJO1" s="264"/>
      <x:c r="HJP1" s="264"/>
      <x:c r="HJQ1" s="264"/>
      <x:c r="HJR1" s="264"/>
      <x:c r="HJS1" s="264"/>
      <x:c r="HJT1" s="264"/>
      <x:c r="HJU1" s="264"/>
      <x:c r="HJV1" s="264"/>
      <x:c r="HJW1" s="264"/>
      <x:c r="HJX1" s="264"/>
      <x:c r="HJY1" s="264"/>
      <x:c r="HJZ1" s="264"/>
      <x:c r="HKA1" s="264"/>
      <x:c r="HKB1" s="264"/>
      <x:c r="HKC1" s="264"/>
      <x:c r="HKD1" s="264"/>
      <x:c r="HKE1" s="264"/>
      <x:c r="HKF1" s="264"/>
      <x:c r="HKG1" s="264"/>
      <x:c r="HKH1" s="264"/>
      <x:c r="HKI1" s="264"/>
      <x:c r="HKJ1" s="264"/>
      <x:c r="HKK1" s="264"/>
      <x:c r="HKL1" s="264"/>
      <x:c r="HKM1" s="264"/>
      <x:c r="HKN1" s="264"/>
      <x:c r="HKO1" s="264"/>
      <x:c r="HKP1" s="264"/>
      <x:c r="HKQ1" s="264"/>
      <x:c r="HKR1" s="264"/>
      <x:c r="HKS1" s="264"/>
      <x:c r="HKT1" s="264"/>
      <x:c r="HKU1" s="264"/>
      <x:c r="HKV1" s="264"/>
      <x:c r="HKW1" s="264"/>
      <x:c r="HKX1" s="264"/>
      <x:c r="HKY1" s="264"/>
      <x:c r="HKZ1" s="264"/>
      <x:c r="HLA1" s="264"/>
      <x:c r="HLB1" s="264"/>
      <x:c r="HLC1" s="264"/>
      <x:c r="HLD1" s="264"/>
      <x:c r="HLE1" s="264"/>
      <x:c r="HLF1" s="264"/>
      <x:c r="HLG1" s="264"/>
      <x:c r="HLH1" s="264"/>
      <x:c r="HLI1" s="264"/>
      <x:c r="HLJ1" s="264"/>
      <x:c r="HLK1" s="264"/>
      <x:c r="HLL1" s="264"/>
      <x:c r="HLM1" s="264"/>
      <x:c r="HLN1" s="264"/>
      <x:c r="HLO1" s="264"/>
      <x:c r="HLP1" s="264"/>
      <x:c r="HLQ1" s="264"/>
      <x:c r="HLR1" s="264"/>
      <x:c r="HLS1" s="264"/>
      <x:c r="HLT1" s="264"/>
      <x:c r="HLU1" s="264"/>
      <x:c r="HLV1" s="264"/>
      <x:c r="HLW1" s="264"/>
      <x:c r="HLX1" s="264"/>
      <x:c r="HLY1" s="264"/>
      <x:c r="HLZ1" s="264"/>
      <x:c r="HMA1" s="264"/>
      <x:c r="HMB1" s="264"/>
      <x:c r="HMC1" s="264"/>
      <x:c r="HMD1" s="264"/>
      <x:c r="HME1" s="264"/>
      <x:c r="HMF1" s="264"/>
      <x:c r="HMG1" s="264"/>
      <x:c r="HMH1" s="264"/>
      <x:c r="HMI1" s="264"/>
      <x:c r="HMJ1" s="264"/>
      <x:c r="HMK1" s="264"/>
      <x:c r="HML1" s="264"/>
      <x:c r="HMM1" s="264"/>
      <x:c r="HMN1" s="264"/>
      <x:c r="HMO1" s="264"/>
      <x:c r="HMP1" s="264"/>
      <x:c r="HMQ1" s="264"/>
      <x:c r="HMR1" s="264"/>
      <x:c r="HMS1" s="264"/>
      <x:c r="HMT1" s="264"/>
      <x:c r="HMU1" s="264"/>
      <x:c r="HMV1" s="264"/>
      <x:c r="HMW1" s="264"/>
      <x:c r="HMX1" s="264"/>
      <x:c r="HMY1" s="264"/>
      <x:c r="HMZ1" s="264"/>
      <x:c r="HNA1" s="264"/>
      <x:c r="HNB1" s="264"/>
      <x:c r="HNC1" s="264"/>
      <x:c r="HND1" s="264"/>
      <x:c r="HNE1" s="264"/>
      <x:c r="HNF1" s="264"/>
      <x:c r="HNG1" s="264"/>
      <x:c r="HNH1" s="264"/>
      <x:c r="HNI1" s="264"/>
      <x:c r="HNJ1" s="264"/>
      <x:c r="HNK1" s="264"/>
      <x:c r="HNL1" s="264"/>
      <x:c r="HNM1" s="264"/>
      <x:c r="HNN1" s="264"/>
      <x:c r="HNO1" s="264"/>
      <x:c r="HNP1" s="264"/>
      <x:c r="HNQ1" s="264"/>
      <x:c r="HNR1" s="264"/>
      <x:c r="HNS1" s="264"/>
      <x:c r="HNT1" s="264"/>
      <x:c r="HNU1" s="264"/>
      <x:c r="HNV1" s="264"/>
      <x:c r="HNW1" s="264"/>
      <x:c r="HNX1" s="264"/>
      <x:c r="HNY1" s="264"/>
      <x:c r="HNZ1" s="264"/>
      <x:c r="HOA1" s="264"/>
      <x:c r="HOB1" s="264"/>
      <x:c r="HOC1" s="264"/>
      <x:c r="HOD1" s="264"/>
      <x:c r="HOE1" s="264"/>
      <x:c r="HOF1" s="264"/>
      <x:c r="HOG1" s="264"/>
      <x:c r="HOH1" s="264"/>
      <x:c r="HOI1" s="264"/>
      <x:c r="HOJ1" s="264"/>
      <x:c r="HOK1" s="264"/>
      <x:c r="HOL1" s="264"/>
      <x:c r="HOM1" s="264"/>
      <x:c r="HON1" s="264"/>
      <x:c r="HOO1" s="264"/>
      <x:c r="HOP1" s="264"/>
      <x:c r="HOQ1" s="264"/>
      <x:c r="HOR1" s="264"/>
      <x:c r="HOS1" s="264"/>
      <x:c r="HOT1" s="264"/>
      <x:c r="HOU1" s="264"/>
      <x:c r="HOV1" s="264"/>
      <x:c r="HOW1" s="264"/>
      <x:c r="HOX1" s="264"/>
      <x:c r="HOY1" s="264"/>
      <x:c r="HOZ1" s="264"/>
      <x:c r="HPA1" s="264"/>
      <x:c r="HPB1" s="264"/>
      <x:c r="HPC1" s="264"/>
      <x:c r="HPD1" s="264"/>
      <x:c r="HPE1" s="264"/>
      <x:c r="HPF1" s="264"/>
      <x:c r="HPG1" s="264"/>
      <x:c r="HPH1" s="264"/>
      <x:c r="HPI1" s="264"/>
      <x:c r="HPJ1" s="264"/>
      <x:c r="HPK1" s="264"/>
      <x:c r="HPL1" s="264"/>
      <x:c r="HPM1" s="264"/>
      <x:c r="HPN1" s="264"/>
      <x:c r="HPO1" s="264"/>
      <x:c r="HPP1" s="264"/>
      <x:c r="HPQ1" s="264"/>
      <x:c r="HPR1" s="264"/>
      <x:c r="HPS1" s="264"/>
      <x:c r="HPT1" s="264"/>
      <x:c r="HPU1" s="264"/>
      <x:c r="HPV1" s="264"/>
      <x:c r="HPW1" s="264"/>
      <x:c r="HPX1" s="264"/>
      <x:c r="HPY1" s="264"/>
      <x:c r="HPZ1" s="264"/>
      <x:c r="HQA1" s="264"/>
      <x:c r="HQB1" s="264"/>
      <x:c r="HQC1" s="264"/>
      <x:c r="HQD1" s="264"/>
      <x:c r="HQE1" s="264"/>
      <x:c r="HQF1" s="264"/>
      <x:c r="HQG1" s="264"/>
      <x:c r="HQH1" s="264"/>
      <x:c r="HQI1" s="264"/>
      <x:c r="HQJ1" s="264"/>
      <x:c r="HQK1" s="264"/>
      <x:c r="HQL1" s="264"/>
      <x:c r="HQM1" s="264"/>
      <x:c r="HQN1" s="264"/>
      <x:c r="HQO1" s="264"/>
      <x:c r="HQP1" s="264"/>
      <x:c r="HQQ1" s="264"/>
      <x:c r="HQR1" s="264"/>
      <x:c r="HQS1" s="264"/>
      <x:c r="HQT1" s="264"/>
      <x:c r="HQU1" s="264"/>
      <x:c r="HQV1" s="264"/>
      <x:c r="HQW1" s="264"/>
      <x:c r="HQX1" s="264"/>
      <x:c r="HQY1" s="264"/>
      <x:c r="HQZ1" s="264"/>
      <x:c r="HRA1" s="264"/>
      <x:c r="HRB1" s="264"/>
      <x:c r="HRC1" s="264"/>
      <x:c r="HRD1" s="264"/>
      <x:c r="HRE1" s="264"/>
      <x:c r="HRF1" s="264"/>
      <x:c r="HRG1" s="264"/>
      <x:c r="HRH1" s="264"/>
      <x:c r="HRI1" s="264"/>
      <x:c r="HRJ1" s="264"/>
      <x:c r="HRK1" s="264"/>
      <x:c r="HRL1" s="264"/>
      <x:c r="HRM1" s="264"/>
      <x:c r="HRN1" s="264"/>
      <x:c r="HRO1" s="264"/>
      <x:c r="HRP1" s="264"/>
      <x:c r="HRQ1" s="264"/>
      <x:c r="HRR1" s="264"/>
      <x:c r="HRS1" s="264"/>
      <x:c r="HRT1" s="264"/>
      <x:c r="HRU1" s="264"/>
      <x:c r="HRV1" s="264"/>
      <x:c r="HRW1" s="264"/>
      <x:c r="HRX1" s="264"/>
      <x:c r="HRY1" s="264"/>
      <x:c r="HRZ1" s="264"/>
      <x:c r="HSA1" s="264"/>
      <x:c r="HSB1" s="264"/>
      <x:c r="HSC1" s="264"/>
      <x:c r="HSD1" s="264"/>
      <x:c r="HSE1" s="264"/>
      <x:c r="HSF1" s="264"/>
      <x:c r="HSG1" s="264"/>
      <x:c r="HSH1" s="264"/>
      <x:c r="HSI1" s="264"/>
      <x:c r="HSJ1" s="264"/>
      <x:c r="HSK1" s="264"/>
      <x:c r="HSL1" s="264"/>
      <x:c r="HSM1" s="264"/>
      <x:c r="HSN1" s="264"/>
      <x:c r="HSO1" s="264"/>
      <x:c r="HSP1" s="264"/>
      <x:c r="HSQ1" s="264"/>
      <x:c r="HSR1" s="264"/>
      <x:c r="HSS1" s="264"/>
      <x:c r="HST1" s="264"/>
      <x:c r="HSU1" s="264"/>
      <x:c r="HSV1" s="264"/>
      <x:c r="HSW1" s="264"/>
      <x:c r="HSX1" s="264"/>
      <x:c r="HSY1" s="264"/>
      <x:c r="HSZ1" s="264"/>
      <x:c r="HTA1" s="264"/>
      <x:c r="HTB1" s="264"/>
      <x:c r="HTC1" s="264"/>
      <x:c r="HTD1" s="264"/>
      <x:c r="HTE1" s="264"/>
      <x:c r="HTF1" s="264"/>
      <x:c r="HTG1" s="264"/>
      <x:c r="HTH1" s="264"/>
      <x:c r="HTI1" s="264"/>
      <x:c r="HTJ1" s="264"/>
      <x:c r="HTK1" s="264"/>
      <x:c r="HTL1" s="264"/>
      <x:c r="HTM1" s="264"/>
      <x:c r="HTN1" s="264"/>
      <x:c r="HTO1" s="264"/>
      <x:c r="HTP1" s="264"/>
      <x:c r="HTQ1" s="264"/>
      <x:c r="HTR1" s="264"/>
      <x:c r="HTS1" s="264"/>
      <x:c r="HTT1" s="264"/>
      <x:c r="HTU1" s="264"/>
      <x:c r="HTV1" s="264"/>
      <x:c r="HTW1" s="264"/>
      <x:c r="HTX1" s="264"/>
      <x:c r="HTY1" s="264"/>
      <x:c r="HTZ1" s="264"/>
      <x:c r="HUA1" s="264"/>
      <x:c r="HUB1" s="264"/>
      <x:c r="HUC1" s="264"/>
      <x:c r="HUD1" s="264"/>
      <x:c r="HUE1" s="264"/>
      <x:c r="HUF1" s="264"/>
      <x:c r="HUG1" s="264"/>
      <x:c r="HUH1" s="264"/>
      <x:c r="HUI1" s="264"/>
      <x:c r="HUJ1" s="264"/>
      <x:c r="HUK1" s="264"/>
      <x:c r="HUL1" s="264"/>
      <x:c r="HUM1" s="264"/>
      <x:c r="HUN1" s="264"/>
      <x:c r="HUO1" s="264"/>
      <x:c r="HUP1" s="264"/>
      <x:c r="HUQ1" s="264"/>
      <x:c r="HUR1" s="264"/>
      <x:c r="HUS1" s="264"/>
      <x:c r="HUT1" s="264"/>
      <x:c r="HUU1" s="264"/>
      <x:c r="HUV1" s="264"/>
      <x:c r="HUW1" s="264"/>
      <x:c r="HUX1" s="264"/>
      <x:c r="HUY1" s="264"/>
      <x:c r="HUZ1" s="264"/>
      <x:c r="HVA1" s="264"/>
      <x:c r="HVB1" s="264"/>
      <x:c r="HVC1" s="264"/>
      <x:c r="HVD1" s="264"/>
      <x:c r="HVE1" s="264"/>
      <x:c r="HVF1" s="264"/>
      <x:c r="HVG1" s="264"/>
      <x:c r="HVH1" s="264"/>
      <x:c r="HVI1" s="264"/>
      <x:c r="HVJ1" s="264"/>
      <x:c r="HVK1" s="264"/>
      <x:c r="HVL1" s="264"/>
      <x:c r="HVM1" s="264"/>
      <x:c r="HVN1" s="264"/>
      <x:c r="HVO1" s="264"/>
      <x:c r="HVP1" s="264"/>
      <x:c r="HVQ1" s="264"/>
      <x:c r="HVR1" s="264"/>
      <x:c r="HVS1" s="264"/>
      <x:c r="HVT1" s="264"/>
      <x:c r="HVU1" s="264"/>
      <x:c r="HVV1" s="264"/>
      <x:c r="HVW1" s="264"/>
      <x:c r="HVX1" s="264"/>
      <x:c r="HVY1" s="264"/>
      <x:c r="HVZ1" s="264"/>
      <x:c r="HWA1" s="264"/>
      <x:c r="HWB1" s="264"/>
      <x:c r="HWC1" s="264"/>
      <x:c r="HWD1" s="264"/>
      <x:c r="HWE1" s="264"/>
      <x:c r="HWF1" s="264"/>
      <x:c r="HWG1" s="264"/>
      <x:c r="HWH1" s="264"/>
      <x:c r="HWI1" s="264"/>
      <x:c r="HWJ1" s="264"/>
      <x:c r="HWK1" s="264"/>
      <x:c r="HWL1" s="264"/>
      <x:c r="HWM1" s="264"/>
      <x:c r="HWN1" s="264"/>
      <x:c r="HWO1" s="264"/>
      <x:c r="HWP1" s="264"/>
      <x:c r="HWQ1" s="264"/>
      <x:c r="HWR1" s="264"/>
      <x:c r="HWS1" s="264"/>
      <x:c r="HWT1" s="264"/>
      <x:c r="HWU1" s="264"/>
      <x:c r="HWV1" s="264"/>
      <x:c r="HWW1" s="264"/>
      <x:c r="HWX1" s="264"/>
      <x:c r="HWY1" s="264"/>
      <x:c r="HWZ1" s="264"/>
      <x:c r="HXA1" s="264"/>
      <x:c r="HXB1" s="264"/>
      <x:c r="HXC1" s="264"/>
      <x:c r="HXD1" s="264"/>
      <x:c r="HXE1" s="264"/>
      <x:c r="HXF1" s="264"/>
      <x:c r="HXG1" s="264"/>
      <x:c r="HXH1" s="264"/>
      <x:c r="HXI1" s="264"/>
      <x:c r="HXJ1" s="264"/>
      <x:c r="HXK1" s="264"/>
      <x:c r="HXL1" s="264"/>
      <x:c r="HXM1" s="264"/>
      <x:c r="HXN1" s="264"/>
      <x:c r="HXO1" s="264"/>
      <x:c r="HXP1" s="264"/>
      <x:c r="HXQ1" s="264"/>
      <x:c r="HXR1" s="264"/>
      <x:c r="HXS1" s="264"/>
      <x:c r="HXT1" s="264"/>
      <x:c r="HXU1" s="264"/>
      <x:c r="HXV1" s="264"/>
      <x:c r="HXW1" s="264"/>
      <x:c r="HXX1" s="264"/>
      <x:c r="HXY1" s="264"/>
      <x:c r="HXZ1" s="264"/>
      <x:c r="HYA1" s="264"/>
      <x:c r="HYB1" s="264"/>
      <x:c r="HYC1" s="264"/>
      <x:c r="HYD1" s="264"/>
      <x:c r="HYE1" s="264"/>
      <x:c r="HYF1" s="264"/>
      <x:c r="HYG1" s="264"/>
      <x:c r="HYH1" s="264"/>
      <x:c r="HYI1" s="264"/>
      <x:c r="HYJ1" s="264"/>
      <x:c r="HYK1" s="264"/>
      <x:c r="HYL1" s="264"/>
      <x:c r="HYM1" s="264"/>
      <x:c r="HYN1" s="264"/>
      <x:c r="HYO1" s="264"/>
      <x:c r="HYP1" s="264"/>
      <x:c r="HYQ1" s="264"/>
      <x:c r="HYR1" s="264"/>
      <x:c r="HYS1" s="264"/>
      <x:c r="HYT1" s="264"/>
      <x:c r="HYU1" s="264"/>
      <x:c r="HYV1" s="264"/>
      <x:c r="HYW1" s="264"/>
      <x:c r="HYX1" s="264"/>
      <x:c r="HYY1" s="264"/>
      <x:c r="HYZ1" s="264"/>
      <x:c r="HZA1" s="264"/>
      <x:c r="HZB1" s="264"/>
      <x:c r="HZC1" s="264"/>
      <x:c r="HZD1" s="264"/>
      <x:c r="HZE1" s="264"/>
      <x:c r="HZF1" s="264"/>
      <x:c r="HZG1" s="264"/>
      <x:c r="HZH1" s="264"/>
      <x:c r="HZI1" s="264"/>
      <x:c r="HZJ1" s="264"/>
      <x:c r="HZK1" s="264"/>
      <x:c r="HZL1" s="264"/>
      <x:c r="HZM1" s="264"/>
      <x:c r="HZN1" s="264"/>
      <x:c r="HZO1" s="264"/>
      <x:c r="HZP1" s="264"/>
      <x:c r="HZQ1" s="264"/>
      <x:c r="HZR1" s="264"/>
      <x:c r="HZS1" s="264"/>
      <x:c r="HZT1" s="264"/>
      <x:c r="HZU1" s="264"/>
      <x:c r="HZV1" s="264"/>
      <x:c r="HZW1" s="264"/>
      <x:c r="HZX1" s="264"/>
      <x:c r="HZY1" s="264"/>
      <x:c r="HZZ1" s="264"/>
      <x:c r="IAA1" s="264"/>
      <x:c r="IAB1" s="264"/>
      <x:c r="IAC1" s="264"/>
      <x:c r="IAD1" s="264"/>
      <x:c r="IAE1" s="264"/>
      <x:c r="IAF1" s="264"/>
      <x:c r="IAG1" s="264"/>
      <x:c r="IAH1" s="264"/>
      <x:c r="IAI1" s="264"/>
      <x:c r="IAJ1" s="264"/>
      <x:c r="IAK1" s="264"/>
      <x:c r="IAL1" s="264"/>
      <x:c r="IAM1" s="264"/>
      <x:c r="IAN1" s="264"/>
      <x:c r="IAO1" s="264"/>
      <x:c r="IAP1" s="264"/>
      <x:c r="IAQ1" s="264"/>
      <x:c r="IAR1" s="264"/>
      <x:c r="IAS1" s="264"/>
      <x:c r="IAT1" s="264"/>
      <x:c r="IAU1" s="264"/>
      <x:c r="IAV1" s="264"/>
      <x:c r="IAW1" s="264"/>
      <x:c r="IAX1" s="264"/>
      <x:c r="IAY1" s="264"/>
      <x:c r="IAZ1" s="264"/>
      <x:c r="IBA1" s="264"/>
      <x:c r="IBB1" s="264"/>
      <x:c r="IBC1" s="264"/>
      <x:c r="IBD1" s="264"/>
      <x:c r="IBE1" s="264"/>
      <x:c r="IBF1" s="264"/>
      <x:c r="IBG1" s="264"/>
      <x:c r="IBH1" s="264"/>
      <x:c r="IBI1" s="264"/>
      <x:c r="IBJ1" s="264"/>
      <x:c r="IBK1" s="264"/>
      <x:c r="IBL1" s="264"/>
      <x:c r="IBM1" s="264"/>
      <x:c r="IBN1" s="264"/>
      <x:c r="IBO1" s="264"/>
      <x:c r="IBP1" s="264"/>
      <x:c r="IBQ1" s="264"/>
      <x:c r="IBR1" s="264"/>
      <x:c r="IBS1" s="264"/>
      <x:c r="IBT1" s="264"/>
      <x:c r="IBU1" s="264"/>
      <x:c r="IBV1" s="264"/>
      <x:c r="IBW1" s="264"/>
      <x:c r="IBX1" s="264"/>
      <x:c r="IBY1" s="264"/>
      <x:c r="IBZ1" s="264"/>
      <x:c r="ICA1" s="264"/>
      <x:c r="ICB1" s="264"/>
      <x:c r="ICC1" s="264"/>
      <x:c r="ICD1" s="264"/>
      <x:c r="ICE1" s="264"/>
      <x:c r="ICF1" s="264"/>
      <x:c r="ICG1" s="264"/>
      <x:c r="ICH1" s="264"/>
      <x:c r="ICI1" s="264"/>
      <x:c r="ICJ1" s="264"/>
      <x:c r="ICK1" s="264"/>
      <x:c r="ICL1" s="264"/>
      <x:c r="ICM1" s="264"/>
      <x:c r="ICN1" s="264"/>
      <x:c r="ICO1" s="264"/>
      <x:c r="ICP1" s="264"/>
      <x:c r="ICQ1" s="264"/>
      <x:c r="ICR1" s="264"/>
      <x:c r="ICS1" s="264"/>
      <x:c r="ICT1" s="264"/>
      <x:c r="ICU1" s="264"/>
      <x:c r="ICV1" s="264"/>
      <x:c r="ICW1" s="264"/>
      <x:c r="ICX1" s="264"/>
      <x:c r="ICY1" s="264"/>
      <x:c r="ICZ1" s="264"/>
      <x:c r="IDA1" s="264"/>
      <x:c r="IDB1" s="264"/>
      <x:c r="IDC1" s="264"/>
      <x:c r="IDD1" s="264"/>
      <x:c r="IDE1" s="264"/>
      <x:c r="IDF1" s="264"/>
      <x:c r="IDG1" s="264"/>
      <x:c r="IDH1" s="264"/>
      <x:c r="IDI1" s="264"/>
      <x:c r="IDJ1" s="264"/>
      <x:c r="IDK1" s="264"/>
      <x:c r="IDL1" s="264"/>
      <x:c r="IDM1" s="264"/>
      <x:c r="IDN1" s="264"/>
      <x:c r="IDO1" s="264"/>
      <x:c r="IDP1" s="264"/>
      <x:c r="IDQ1" s="264"/>
      <x:c r="IDR1" s="264"/>
      <x:c r="IDS1" s="264"/>
      <x:c r="IDT1" s="264"/>
      <x:c r="IDU1" s="264"/>
      <x:c r="IDV1" s="264"/>
      <x:c r="IDW1" s="264"/>
      <x:c r="IDX1" s="264"/>
      <x:c r="IDY1" s="264"/>
      <x:c r="IDZ1" s="264"/>
      <x:c r="IEA1" s="264"/>
      <x:c r="IEB1" s="264"/>
      <x:c r="IEC1" s="264"/>
      <x:c r="IED1" s="264"/>
      <x:c r="IEE1" s="264"/>
      <x:c r="IEF1" s="264"/>
      <x:c r="IEG1" s="264"/>
      <x:c r="IEH1" s="264"/>
      <x:c r="IEI1" s="264"/>
      <x:c r="IEJ1" s="264"/>
      <x:c r="IEK1" s="264"/>
      <x:c r="IEL1" s="264"/>
      <x:c r="IEM1" s="264"/>
      <x:c r="IEN1" s="264"/>
      <x:c r="IEO1" s="264"/>
      <x:c r="IEP1" s="264"/>
      <x:c r="IEQ1" s="264"/>
      <x:c r="IER1" s="264"/>
      <x:c r="IES1" s="264"/>
      <x:c r="IET1" s="264"/>
      <x:c r="IEU1" s="264"/>
      <x:c r="IEV1" s="264"/>
      <x:c r="IEW1" s="264"/>
      <x:c r="IEX1" s="264"/>
      <x:c r="IEY1" s="264"/>
      <x:c r="IEZ1" s="264"/>
      <x:c r="IFA1" s="264"/>
      <x:c r="IFB1" s="264"/>
      <x:c r="IFC1" s="264"/>
      <x:c r="IFD1" s="264"/>
      <x:c r="IFE1" s="264"/>
      <x:c r="IFF1" s="264"/>
      <x:c r="IFG1" s="264"/>
      <x:c r="IFH1" s="264"/>
      <x:c r="IFI1" s="264"/>
      <x:c r="IFJ1" s="264"/>
      <x:c r="IFK1" s="264"/>
      <x:c r="IFL1" s="264"/>
      <x:c r="IFM1" s="264"/>
      <x:c r="IFN1" s="264"/>
      <x:c r="IFO1" s="264"/>
      <x:c r="IFP1" s="264"/>
      <x:c r="IFQ1" s="264"/>
      <x:c r="IFR1" s="264"/>
      <x:c r="IFS1" s="264"/>
      <x:c r="IFT1" s="264"/>
      <x:c r="IFU1" s="264"/>
      <x:c r="IFV1" s="264"/>
      <x:c r="IFW1" s="264"/>
      <x:c r="IFX1" s="264"/>
      <x:c r="IFY1" s="264"/>
      <x:c r="IFZ1" s="264"/>
      <x:c r="IGA1" s="264"/>
      <x:c r="IGB1" s="264"/>
      <x:c r="IGC1" s="264"/>
      <x:c r="IGD1" s="264"/>
      <x:c r="IGE1" s="264"/>
      <x:c r="IGF1" s="264"/>
      <x:c r="IGG1" s="264"/>
      <x:c r="IGH1" s="264"/>
      <x:c r="IGI1" s="264"/>
      <x:c r="IGJ1" s="264"/>
      <x:c r="IGK1" s="264"/>
      <x:c r="IGL1" s="264"/>
      <x:c r="IGM1" s="264"/>
      <x:c r="IGN1" s="264"/>
      <x:c r="IGO1" s="264"/>
      <x:c r="IGP1" s="264"/>
      <x:c r="IGQ1" s="264"/>
      <x:c r="IGR1" s="264"/>
      <x:c r="IGS1" s="264"/>
      <x:c r="IGT1" s="264"/>
      <x:c r="IGU1" s="264"/>
      <x:c r="IGV1" s="264"/>
      <x:c r="IGW1" s="264"/>
      <x:c r="IGX1" s="264"/>
      <x:c r="IGY1" s="264"/>
      <x:c r="IGZ1" s="264"/>
      <x:c r="IHA1" s="264"/>
      <x:c r="IHB1" s="264"/>
      <x:c r="IHC1" s="264"/>
      <x:c r="IHD1" s="264"/>
      <x:c r="IHE1" s="264"/>
      <x:c r="IHF1" s="264"/>
      <x:c r="IHG1" s="264"/>
      <x:c r="IHH1" s="264"/>
      <x:c r="IHI1" s="264"/>
      <x:c r="IHJ1" s="264"/>
      <x:c r="IHK1" s="264"/>
      <x:c r="IHL1" s="264"/>
      <x:c r="IHM1" s="264"/>
      <x:c r="IHN1" s="264"/>
      <x:c r="IHO1" s="264"/>
      <x:c r="IHP1" s="264"/>
      <x:c r="IHQ1" s="264"/>
      <x:c r="IHR1" s="264"/>
      <x:c r="IHS1" s="264"/>
      <x:c r="IHT1" s="264"/>
      <x:c r="IHU1" s="264"/>
      <x:c r="IHV1" s="264"/>
      <x:c r="IHW1" s="264"/>
      <x:c r="IHX1" s="264"/>
      <x:c r="IHY1" s="264"/>
      <x:c r="IHZ1" s="264"/>
      <x:c r="IIA1" s="264"/>
      <x:c r="IIB1" s="264"/>
      <x:c r="IIC1" s="264"/>
      <x:c r="IID1" s="264"/>
      <x:c r="IIE1" s="264"/>
      <x:c r="IIF1" s="264"/>
      <x:c r="IIG1" s="264"/>
      <x:c r="IIH1" s="264"/>
      <x:c r="III1" s="264"/>
      <x:c r="IIJ1" s="264"/>
      <x:c r="IIK1" s="264"/>
      <x:c r="IIL1" s="264"/>
      <x:c r="IIM1" s="264"/>
      <x:c r="IIN1" s="264"/>
      <x:c r="IIO1" s="264"/>
      <x:c r="IIP1" s="264"/>
      <x:c r="IIQ1" s="264"/>
      <x:c r="IIR1" s="264"/>
      <x:c r="IIS1" s="264"/>
      <x:c r="IIT1" s="264"/>
      <x:c r="IIU1" s="264"/>
      <x:c r="IIV1" s="264"/>
      <x:c r="IIW1" s="264"/>
      <x:c r="IIX1" s="264"/>
      <x:c r="IIY1" s="264"/>
      <x:c r="IIZ1" s="264"/>
      <x:c r="IJA1" s="264"/>
      <x:c r="IJB1" s="264"/>
      <x:c r="IJC1" s="264"/>
      <x:c r="IJD1" s="264"/>
      <x:c r="IJE1" s="264"/>
      <x:c r="IJF1" s="264"/>
      <x:c r="IJG1" s="264"/>
      <x:c r="IJH1" s="264"/>
      <x:c r="IJI1" s="264"/>
      <x:c r="IJJ1" s="264"/>
      <x:c r="IJK1" s="264"/>
      <x:c r="IJL1" s="264"/>
      <x:c r="IJM1" s="264"/>
      <x:c r="IJN1" s="264"/>
      <x:c r="IJO1" s="264"/>
      <x:c r="IJP1" s="264"/>
      <x:c r="IJQ1" s="264"/>
      <x:c r="IJR1" s="264"/>
      <x:c r="IJS1" s="264"/>
      <x:c r="IJT1" s="264"/>
      <x:c r="IJU1" s="264"/>
      <x:c r="IJV1" s="264"/>
      <x:c r="IJW1" s="264"/>
      <x:c r="IJX1" s="264"/>
      <x:c r="IJY1" s="264"/>
      <x:c r="IJZ1" s="264"/>
      <x:c r="IKA1" s="264"/>
      <x:c r="IKB1" s="264"/>
      <x:c r="IKC1" s="264"/>
      <x:c r="IKD1" s="264"/>
      <x:c r="IKE1" s="264"/>
      <x:c r="IKF1" s="264"/>
      <x:c r="IKG1" s="264"/>
      <x:c r="IKH1" s="264"/>
      <x:c r="IKI1" s="264"/>
      <x:c r="IKJ1" s="264"/>
      <x:c r="IKK1" s="264"/>
      <x:c r="IKL1" s="264"/>
      <x:c r="IKM1" s="264"/>
      <x:c r="IKN1" s="264"/>
      <x:c r="IKO1" s="264"/>
      <x:c r="IKP1" s="264"/>
      <x:c r="IKQ1" s="264"/>
      <x:c r="IKR1" s="264"/>
      <x:c r="IKS1" s="264"/>
      <x:c r="IKT1" s="264"/>
      <x:c r="IKU1" s="264"/>
      <x:c r="IKV1" s="264"/>
      <x:c r="IKW1" s="264"/>
      <x:c r="IKX1" s="264"/>
      <x:c r="IKY1" s="264"/>
      <x:c r="IKZ1" s="264"/>
      <x:c r="ILA1" s="264"/>
      <x:c r="ILB1" s="264"/>
      <x:c r="ILC1" s="264"/>
      <x:c r="ILD1" s="264"/>
      <x:c r="ILE1" s="264"/>
      <x:c r="ILF1" s="264"/>
      <x:c r="ILG1" s="264"/>
      <x:c r="ILH1" s="264"/>
      <x:c r="ILI1" s="264"/>
      <x:c r="ILJ1" s="264"/>
      <x:c r="ILK1" s="264"/>
      <x:c r="ILL1" s="264"/>
      <x:c r="ILM1" s="264"/>
      <x:c r="ILN1" s="264"/>
      <x:c r="ILO1" s="264"/>
      <x:c r="ILP1" s="264"/>
      <x:c r="ILQ1" s="264"/>
      <x:c r="ILR1" s="264"/>
      <x:c r="ILS1" s="264"/>
      <x:c r="ILT1" s="264"/>
      <x:c r="ILU1" s="264"/>
      <x:c r="ILV1" s="264"/>
      <x:c r="ILW1" s="264"/>
      <x:c r="ILX1" s="264"/>
      <x:c r="ILY1" s="264"/>
      <x:c r="ILZ1" s="264"/>
      <x:c r="IMA1" s="264"/>
      <x:c r="IMB1" s="264"/>
      <x:c r="IMC1" s="264"/>
      <x:c r="IMD1" s="264"/>
      <x:c r="IME1" s="264"/>
      <x:c r="IMF1" s="264"/>
      <x:c r="IMG1" s="264"/>
      <x:c r="IMH1" s="264"/>
      <x:c r="IMI1" s="264"/>
      <x:c r="IMJ1" s="264"/>
      <x:c r="IMK1" s="264"/>
      <x:c r="IML1" s="264"/>
      <x:c r="IMM1" s="264"/>
      <x:c r="IMN1" s="264"/>
      <x:c r="IMO1" s="264"/>
      <x:c r="IMP1" s="264"/>
      <x:c r="IMQ1" s="264"/>
      <x:c r="IMR1" s="264"/>
      <x:c r="IMS1" s="264"/>
      <x:c r="IMT1" s="264"/>
      <x:c r="IMU1" s="264"/>
      <x:c r="IMV1" s="264"/>
      <x:c r="IMW1" s="264"/>
      <x:c r="IMX1" s="264"/>
      <x:c r="IMY1" s="264"/>
      <x:c r="IMZ1" s="264"/>
      <x:c r="INA1" s="264"/>
      <x:c r="INB1" s="264"/>
      <x:c r="INC1" s="264"/>
      <x:c r="IND1" s="264"/>
      <x:c r="INE1" s="264"/>
      <x:c r="INF1" s="264"/>
      <x:c r="ING1" s="264"/>
      <x:c r="INH1" s="264"/>
      <x:c r="INI1" s="264"/>
      <x:c r="INJ1" s="264"/>
      <x:c r="INK1" s="264"/>
      <x:c r="INL1" s="264"/>
      <x:c r="INM1" s="264"/>
      <x:c r="INN1" s="264"/>
      <x:c r="INO1" s="264"/>
      <x:c r="INP1" s="264"/>
      <x:c r="INQ1" s="264"/>
      <x:c r="INR1" s="264"/>
      <x:c r="INS1" s="264"/>
      <x:c r="INT1" s="264"/>
      <x:c r="INU1" s="264"/>
      <x:c r="INV1" s="264"/>
      <x:c r="INW1" s="264"/>
      <x:c r="INX1" s="264"/>
      <x:c r="INY1" s="264"/>
      <x:c r="INZ1" s="264"/>
      <x:c r="IOA1" s="264"/>
      <x:c r="IOB1" s="264"/>
      <x:c r="IOC1" s="264"/>
      <x:c r="IOD1" s="264"/>
      <x:c r="IOE1" s="264"/>
      <x:c r="IOF1" s="264"/>
      <x:c r="IOG1" s="264"/>
      <x:c r="IOH1" s="264"/>
      <x:c r="IOI1" s="264"/>
      <x:c r="IOJ1" s="264"/>
      <x:c r="IOK1" s="264"/>
      <x:c r="IOL1" s="264"/>
      <x:c r="IOM1" s="264"/>
      <x:c r="ION1" s="264"/>
      <x:c r="IOO1" s="264"/>
      <x:c r="IOP1" s="264"/>
      <x:c r="IOQ1" s="264"/>
      <x:c r="IOR1" s="264"/>
      <x:c r="IOS1" s="264"/>
      <x:c r="IOT1" s="264"/>
      <x:c r="IOU1" s="264"/>
      <x:c r="IOV1" s="264"/>
      <x:c r="IOW1" s="264"/>
      <x:c r="IOX1" s="264"/>
      <x:c r="IOY1" s="264"/>
      <x:c r="IOZ1" s="264"/>
      <x:c r="IPA1" s="264"/>
      <x:c r="IPB1" s="264"/>
      <x:c r="IPC1" s="264"/>
      <x:c r="IPD1" s="264"/>
      <x:c r="IPE1" s="264"/>
      <x:c r="IPF1" s="264"/>
      <x:c r="IPG1" s="264"/>
      <x:c r="IPH1" s="264"/>
      <x:c r="IPI1" s="264"/>
      <x:c r="IPJ1" s="264"/>
      <x:c r="IPK1" s="264"/>
      <x:c r="IPL1" s="264"/>
      <x:c r="IPM1" s="264"/>
      <x:c r="IPN1" s="264"/>
      <x:c r="IPO1" s="264"/>
      <x:c r="IPP1" s="264"/>
      <x:c r="IPQ1" s="264"/>
      <x:c r="IPR1" s="264"/>
      <x:c r="IPS1" s="264"/>
      <x:c r="IPT1" s="264"/>
      <x:c r="IPU1" s="264"/>
      <x:c r="IPV1" s="264"/>
      <x:c r="IPW1" s="264"/>
      <x:c r="IPX1" s="264"/>
      <x:c r="IPY1" s="264"/>
      <x:c r="IPZ1" s="264"/>
      <x:c r="IQA1" s="264"/>
      <x:c r="IQB1" s="264"/>
      <x:c r="IQC1" s="264"/>
      <x:c r="IQD1" s="264"/>
      <x:c r="IQE1" s="264"/>
      <x:c r="IQF1" s="264"/>
      <x:c r="IQG1" s="264"/>
      <x:c r="IQH1" s="264"/>
      <x:c r="IQI1" s="264"/>
      <x:c r="IQJ1" s="264"/>
      <x:c r="IQK1" s="264"/>
      <x:c r="IQL1" s="264"/>
      <x:c r="IQM1" s="264"/>
      <x:c r="IQN1" s="264"/>
      <x:c r="IQO1" s="264"/>
      <x:c r="IQP1" s="264"/>
      <x:c r="IQQ1" s="264"/>
      <x:c r="IQR1" s="264"/>
      <x:c r="IQS1" s="264"/>
      <x:c r="IQT1" s="264"/>
      <x:c r="IQU1" s="264"/>
      <x:c r="IQV1" s="264"/>
      <x:c r="IQW1" s="264"/>
      <x:c r="IQX1" s="264"/>
      <x:c r="IQY1" s="264"/>
      <x:c r="IQZ1" s="264"/>
      <x:c r="IRA1" s="264"/>
      <x:c r="IRB1" s="264"/>
      <x:c r="IRC1" s="264"/>
      <x:c r="IRD1" s="264"/>
      <x:c r="IRE1" s="264"/>
      <x:c r="IRF1" s="264"/>
      <x:c r="IRG1" s="264"/>
      <x:c r="IRH1" s="264"/>
      <x:c r="IRI1" s="264"/>
      <x:c r="IRJ1" s="264"/>
      <x:c r="IRK1" s="264"/>
      <x:c r="IRL1" s="264"/>
      <x:c r="IRM1" s="264"/>
      <x:c r="IRN1" s="264"/>
      <x:c r="IRO1" s="264"/>
      <x:c r="IRP1" s="264"/>
      <x:c r="IRQ1" s="264"/>
      <x:c r="IRR1" s="264"/>
      <x:c r="IRS1" s="264"/>
      <x:c r="IRT1" s="264"/>
      <x:c r="IRU1" s="264"/>
      <x:c r="IRV1" s="264"/>
      <x:c r="IRW1" s="264"/>
      <x:c r="IRX1" s="264"/>
      <x:c r="IRY1" s="264"/>
      <x:c r="IRZ1" s="264"/>
      <x:c r="ISA1" s="264"/>
      <x:c r="ISB1" s="264"/>
      <x:c r="ISC1" s="264"/>
      <x:c r="ISD1" s="264"/>
      <x:c r="ISE1" s="264"/>
      <x:c r="ISF1" s="264"/>
      <x:c r="ISG1" s="264"/>
      <x:c r="ISH1" s="264"/>
      <x:c r="ISI1" s="264"/>
      <x:c r="ISJ1" s="264"/>
      <x:c r="ISK1" s="264"/>
      <x:c r="ISL1" s="264"/>
      <x:c r="ISM1" s="264"/>
      <x:c r="ISN1" s="264"/>
      <x:c r="ISO1" s="264"/>
      <x:c r="ISP1" s="264"/>
      <x:c r="ISQ1" s="264"/>
      <x:c r="ISR1" s="264"/>
      <x:c r="ISS1" s="264"/>
      <x:c r="IST1" s="264"/>
      <x:c r="ISU1" s="264"/>
      <x:c r="ISV1" s="264"/>
      <x:c r="ISW1" s="264"/>
      <x:c r="ISX1" s="264"/>
      <x:c r="ISY1" s="264"/>
      <x:c r="ISZ1" s="264"/>
      <x:c r="ITA1" s="264"/>
      <x:c r="ITB1" s="264"/>
      <x:c r="ITC1" s="264"/>
      <x:c r="ITD1" s="264"/>
      <x:c r="ITE1" s="264"/>
      <x:c r="ITF1" s="264"/>
      <x:c r="ITG1" s="264"/>
      <x:c r="ITH1" s="264"/>
      <x:c r="ITI1" s="264"/>
      <x:c r="ITJ1" s="264"/>
      <x:c r="ITK1" s="264"/>
      <x:c r="ITL1" s="264"/>
      <x:c r="ITM1" s="264"/>
      <x:c r="ITN1" s="264"/>
      <x:c r="ITO1" s="264"/>
      <x:c r="ITP1" s="264"/>
      <x:c r="ITQ1" s="264"/>
      <x:c r="ITR1" s="264"/>
      <x:c r="ITS1" s="264"/>
      <x:c r="ITT1" s="264"/>
      <x:c r="ITU1" s="264"/>
      <x:c r="ITV1" s="264"/>
      <x:c r="ITW1" s="264"/>
      <x:c r="ITX1" s="264"/>
      <x:c r="ITY1" s="264"/>
      <x:c r="ITZ1" s="264"/>
      <x:c r="IUA1" s="264"/>
      <x:c r="IUB1" s="264"/>
      <x:c r="IUC1" s="264"/>
      <x:c r="IUD1" s="264"/>
      <x:c r="IUE1" s="264"/>
      <x:c r="IUF1" s="264"/>
      <x:c r="IUG1" s="264"/>
      <x:c r="IUH1" s="264"/>
      <x:c r="IUI1" s="264"/>
      <x:c r="IUJ1" s="264"/>
      <x:c r="IUK1" s="264"/>
      <x:c r="IUL1" s="264"/>
      <x:c r="IUM1" s="264"/>
      <x:c r="IUN1" s="264"/>
      <x:c r="IUO1" s="264"/>
      <x:c r="IUP1" s="264"/>
      <x:c r="IUQ1" s="264"/>
      <x:c r="IUR1" s="264"/>
      <x:c r="IUS1" s="264"/>
      <x:c r="IUT1" s="264"/>
      <x:c r="IUU1" s="264"/>
      <x:c r="IUV1" s="264"/>
      <x:c r="IUW1" s="264"/>
      <x:c r="IUX1" s="264"/>
      <x:c r="IUY1" s="264"/>
      <x:c r="IUZ1" s="264"/>
      <x:c r="IVA1" s="264"/>
      <x:c r="IVB1" s="264"/>
      <x:c r="IVC1" s="264"/>
      <x:c r="IVD1" s="264"/>
      <x:c r="IVE1" s="264"/>
      <x:c r="IVF1" s="264"/>
      <x:c r="IVG1" s="264"/>
      <x:c r="IVH1" s="264"/>
      <x:c r="IVI1" s="264"/>
      <x:c r="IVJ1" s="264"/>
      <x:c r="IVK1" s="264"/>
      <x:c r="IVL1" s="264"/>
      <x:c r="IVM1" s="264"/>
      <x:c r="IVN1" s="264"/>
      <x:c r="IVO1" s="264"/>
      <x:c r="IVP1" s="264"/>
      <x:c r="IVQ1" s="264"/>
      <x:c r="IVR1" s="264"/>
      <x:c r="IVS1" s="264"/>
      <x:c r="IVT1" s="264"/>
      <x:c r="IVU1" s="264"/>
      <x:c r="IVV1" s="264"/>
      <x:c r="IVW1" s="264"/>
      <x:c r="IVX1" s="264"/>
      <x:c r="IVY1" s="264"/>
      <x:c r="IVZ1" s="264"/>
      <x:c r="IWA1" s="264"/>
      <x:c r="IWB1" s="264"/>
      <x:c r="IWC1" s="264"/>
      <x:c r="IWD1" s="264"/>
      <x:c r="IWE1" s="264"/>
      <x:c r="IWF1" s="264"/>
      <x:c r="IWG1" s="264"/>
      <x:c r="IWH1" s="264"/>
      <x:c r="IWI1" s="264"/>
      <x:c r="IWJ1" s="264"/>
      <x:c r="IWK1" s="264"/>
      <x:c r="IWL1" s="264"/>
      <x:c r="IWM1" s="264"/>
      <x:c r="IWN1" s="264"/>
      <x:c r="IWO1" s="264"/>
      <x:c r="IWP1" s="264"/>
      <x:c r="IWQ1" s="264"/>
      <x:c r="IWR1" s="264"/>
      <x:c r="IWS1" s="264"/>
      <x:c r="IWT1" s="264"/>
      <x:c r="IWU1" s="264"/>
      <x:c r="IWV1" s="264"/>
      <x:c r="IWW1" s="264"/>
      <x:c r="IWX1" s="264"/>
      <x:c r="IWY1" s="264"/>
      <x:c r="IWZ1" s="264"/>
      <x:c r="IXA1" s="264"/>
      <x:c r="IXB1" s="264"/>
      <x:c r="IXC1" s="264"/>
      <x:c r="IXD1" s="264"/>
      <x:c r="IXE1" s="264"/>
      <x:c r="IXF1" s="264"/>
      <x:c r="IXG1" s="264"/>
      <x:c r="IXH1" s="264"/>
      <x:c r="IXI1" s="264"/>
      <x:c r="IXJ1" s="264"/>
      <x:c r="IXK1" s="264"/>
      <x:c r="IXL1" s="264"/>
      <x:c r="IXM1" s="264"/>
      <x:c r="IXN1" s="264"/>
      <x:c r="IXO1" s="264"/>
      <x:c r="IXP1" s="264"/>
      <x:c r="IXQ1" s="264"/>
      <x:c r="IXR1" s="264"/>
      <x:c r="IXS1" s="264"/>
      <x:c r="IXT1" s="264"/>
      <x:c r="IXU1" s="264"/>
      <x:c r="IXV1" s="264"/>
      <x:c r="IXW1" s="264"/>
      <x:c r="IXX1" s="264"/>
      <x:c r="IXY1" s="264"/>
      <x:c r="IXZ1" s="264"/>
      <x:c r="IYA1" s="264"/>
      <x:c r="IYB1" s="264"/>
      <x:c r="IYC1" s="264"/>
      <x:c r="IYD1" s="264"/>
      <x:c r="IYE1" s="264"/>
      <x:c r="IYF1" s="264"/>
      <x:c r="IYG1" s="264"/>
      <x:c r="IYH1" s="264"/>
      <x:c r="IYI1" s="264"/>
      <x:c r="IYJ1" s="264"/>
      <x:c r="IYK1" s="264"/>
      <x:c r="IYL1" s="264"/>
      <x:c r="IYM1" s="264"/>
      <x:c r="IYN1" s="264"/>
      <x:c r="IYO1" s="264"/>
      <x:c r="IYP1" s="264"/>
      <x:c r="IYQ1" s="264"/>
      <x:c r="IYR1" s="264"/>
      <x:c r="IYS1" s="264"/>
      <x:c r="IYT1" s="264"/>
      <x:c r="IYU1" s="264"/>
      <x:c r="IYV1" s="264"/>
      <x:c r="IYW1" s="264"/>
      <x:c r="IYX1" s="264"/>
      <x:c r="IYY1" s="264"/>
      <x:c r="IYZ1" s="264"/>
      <x:c r="IZA1" s="264"/>
      <x:c r="IZB1" s="264"/>
      <x:c r="IZC1" s="264"/>
      <x:c r="IZD1" s="264"/>
      <x:c r="IZE1" s="264"/>
      <x:c r="IZF1" s="264"/>
      <x:c r="IZG1" s="264"/>
      <x:c r="IZH1" s="264"/>
      <x:c r="IZI1" s="264"/>
      <x:c r="IZJ1" s="264"/>
      <x:c r="IZK1" s="264"/>
      <x:c r="IZL1" s="264"/>
      <x:c r="IZM1" s="264"/>
      <x:c r="IZN1" s="264"/>
      <x:c r="IZO1" s="264"/>
      <x:c r="IZP1" s="264"/>
      <x:c r="IZQ1" s="264"/>
      <x:c r="IZR1" s="264"/>
      <x:c r="IZS1" s="264"/>
      <x:c r="IZT1" s="264"/>
      <x:c r="IZU1" s="264"/>
      <x:c r="IZV1" s="264"/>
      <x:c r="IZW1" s="264"/>
      <x:c r="IZX1" s="264"/>
      <x:c r="IZY1" s="264"/>
      <x:c r="IZZ1" s="264"/>
      <x:c r="JAA1" s="264"/>
      <x:c r="JAB1" s="264"/>
      <x:c r="JAC1" s="264"/>
      <x:c r="JAD1" s="264"/>
      <x:c r="JAE1" s="264"/>
      <x:c r="JAF1" s="264"/>
      <x:c r="JAG1" s="264"/>
      <x:c r="JAH1" s="264"/>
      <x:c r="JAI1" s="264"/>
      <x:c r="JAJ1" s="264"/>
      <x:c r="JAK1" s="264"/>
      <x:c r="JAL1" s="264"/>
      <x:c r="JAM1" s="264"/>
      <x:c r="JAN1" s="264"/>
      <x:c r="JAO1" s="264"/>
      <x:c r="JAP1" s="264"/>
      <x:c r="JAQ1" s="264"/>
      <x:c r="JAR1" s="264"/>
      <x:c r="JAS1" s="264"/>
      <x:c r="JAT1" s="264"/>
      <x:c r="JAU1" s="264"/>
      <x:c r="JAV1" s="264"/>
      <x:c r="JAW1" s="264"/>
      <x:c r="JAX1" s="264"/>
      <x:c r="JAY1" s="264"/>
      <x:c r="JAZ1" s="264"/>
      <x:c r="JBA1" s="264"/>
      <x:c r="JBB1" s="264"/>
      <x:c r="JBC1" s="264"/>
      <x:c r="JBD1" s="264"/>
      <x:c r="JBE1" s="264"/>
      <x:c r="JBF1" s="264"/>
      <x:c r="JBG1" s="264"/>
      <x:c r="JBH1" s="264"/>
      <x:c r="JBI1" s="264"/>
      <x:c r="JBJ1" s="264"/>
      <x:c r="JBK1" s="264"/>
      <x:c r="JBL1" s="264"/>
      <x:c r="JBM1" s="264"/>
      <x:c r="JBN1" s="264"/>
      <x:c r="JBO1" s="264"/>
      <x:c r="JBP1" s="264"/>
      <x:c r="JBQ1" s="264"/>
      <x:c r="JBR1" s="264"/>
      <x:c r="JBS1" s="264"/>
      <x:c r="JBT1" s="264"/>
      <x:c r="JBU1" s="264"/>
      <x:c r="JBV1" s="264"/>
      <x:c r="JBW1" s="264"/>
      <x:c r="JBX1" s="264"/>
      <x:c r="JBY1" s="264"/>
      <x:c r="JBZ1" s="264"/>
      <x:c r="JCA1" s="264"/>
      <x:c r="JCB1" s="264"/>
      <x:c r="JCC1" s="264"/>
      <x:c r="JCD1" s="264"/>
      <x:c r="JCE1" s="264"/>
      <x:c r="JCF1" s="264"/>
      <x:c r="JCG1" s="264"/>
      <x:c r="JCH1" s="264"/>
      <x:c r="JCI1" s="264"/>
      <x:c r="JCJ1" s="264"/>
      <x:c r="JCK1" s="264"/>
      <x:c r="JCL1" s="264"/>
      <x:c r="JCM1" s="264"/>
      <x:c r="JCN1" s="264"/>
      <x:c r="JCO1" s="264"/>
      <x:c r="JCP1" s="264"/>
      <x:c r="JCQ1" s="264"/>
      <x:c r="JCR1" s="264"/>
      <x:c r="JCS1" s="264"/>
      <x:c r="JCT1" s="264"/>
      <x:c r="JCU1" s="264"/>
      <x:c r="JCV1" s="264"/>
      <x:c r="JCW1" s="264"/>
      <x:c r="JCX1" s="264"/>
      <x:c r="JCY1" s="264"/>
      <x:c r="JCZ1" s="264"/>
      <x:c r="JDA1" s="264"/>
      <x:c r="JDB1" s="264"/>
      <x:c r="JDC1" s="264"/>
      <x:c r="JDD1" s="264"/>
      <x:c r="JDE1" s="264"/>
      <x:c r="JDF1" s="264"/>
      <x:c r="JDG1" s="264"/>
      <x:c r="JDH1" s="264"/>
      <x:c r="JDI1" s="264"/>
      <x:c r="JDJ1" s="264"/>
      <x:c r="JDK1" s="264"/>
      <x:c r="JDL1" s="264"/>
      <x:c r="JDM1" s="264"/>
      <x:c r="JDN1" s="264"/>
      <x:c r="JDO1" s="264"/>
      <x:c r="JDP1" s="264"/>
      <x:c r="JDQ1" s="264"/>
      <x:c r="JDR1" s="264"/>
      <x:c r="JDS1" s="264"/>
      <x:c r="JDT1" s="264"/>
      <x:c r="JDU1" s="264"/>
      <x:c r="JDV1" s="264"/>
      <x:c r="JDW1" s="264"/>
      <x:c r="JDX1" s="264"/>
      <x:c r="JDY1" s="264"/>
      <x:c r="JDZ1" s="264"/>
      <x:c r="JEA1" s="264"/>
      <x:c r="JEB1" s="264"/>
      <x:c r="JEC1" s="264"/>
      <x:c r="JED1" s="264"/>
      <x:c r="JEE1" s="264"/>
      <x:c r="JEF1" s="264"/>
      <x:c r="JEG1" s="264"/>
      <x:c r="JEH1" s="264"/>
      <x:c r="JEI1" s="264"/>
      <x:c r="JEJ1" s="264"/>
      <x:c r="JEK1" s="264"/>
      <x:c r="JEL1" s="264"/>
      <x:c r="JEM1" s="264"/>
      <x:c r="JEN1" s="264"/>
      <x:c r="JEO1" s="264"/>
      <x:c r="JEP1" s="264"/>
      <x:c r="JEQ1" s="264"/>
      <x:c r="JER1" s="264"/>
      <x:c r="JES1" s="264"/>
      <x:c r="JET1" s="264"/>
      <x:c r="JEU1" s="264"/>
      <x:c r="JEV1" s="264"/>
      <x:c r="JEW1" s="264"/>
      <x:c r="JEX1" s="264"/>
      <x:c r="JEY1" s="264"/>
      <x:c r="JEZ1" s="264"/>
      <x:c r="JFA1" s="264"/>
      <x:c r="JFB1" s="264"/>
      <x:c r="JFC1" s="264"/>
      <x:c r="JFD1" s="264"/>
      <x:c r="JFE1" s="264"/>
      <x:c r="JFF1" s="264"/>
      <x:c r="JFG1" s="264"/>
      <x:c r="JFH1" s="264"/>
      <x:c r="JFI1" s="264"/>
      <x:c r="JFJ1" s="264"/>
      <x:c r="JFK1" s="264"/>
      <x:c r="JFL1" s="264"/>
      <x:c r="JFM1" s="264"/>
      <x:c r="JFN1" s="264"/>
      <x:c r="JFO1" s="264"/>
      <x:c r="JFP1" s="264"/>
      <x:c r="JFQ1" s="264"/>
      <x:c r="JFR1" s="264"/>
      <x:c r="JFS1" s="264"/>
      <x:c r="JFT1" s="264"/>
      <x:c r="JFU1" s="264"/>
      <x:c r="JFV1" s="264"/>
      <x:c r="JFW1" s="264"/>
      <x:c r="JFX1" s="264"/>
      <x:c r="JFY1" s="264"/>
      <x:c r="JFZ1" s="264"/>
      <x:c r="JGA1" s="264"/>
      <x:c r="JGB1" s="264"/>
      <x:c r="JGC1" s="264"/>
      <x:c r="JGD1" s="264"/>
      <x:c r="JGE1" s="264"/>
      <x:c r="JGF1" s="264"/>
      <x:c r="JGG1" s="264"/>
      <x:c r="JGH1" s="264"/>
      <x:c r="JGI1" s="264"/>
      <x:c r="JGJ1" s="264"/>
      <x:c r="JGK1" s="264"/>
      <x:c r="JGL1" s="264"/>
      <x:c r="JGM1" s="264"/>
      <x:c r="JGN1" s="264"/>
      <x:c r="JGO1" s="264"/>
      <x:c r="JGP1" s="264"/>
      <x:c r="JGQ1" s="264"/>
      <x:c r="JGR1" s="264"/>
      <x:c r="JGS1" s="264"/>
      <x:c r="JGT1" s="264"/>
      <x:c r="JGU1" s="264"/>
      <x:c r="JGV1" s="264"/>
      <x:c r="JGW1" s="264"/>
      <x:c r="JGX1" s="264"/>
      <x:c r="JGY1" s="264"/>
      <x:c r="JGZ1" s="264"/>
      <x:c r="JHA1" s="264"/>
      <x:c r="JHB1" s="264"/>
      <x:c r="JHC1" s="264"/>
      <x:c r="JHD1" s="264"/>
      <x:c r="JHE1" s="264"/>
      <x:c r="JHF1" s="264"/>
      <x:c r="JHG1" s="264"/>
      <x:c r="JHH1" s="264"/>
      <x:c r="JHI1" s="264"/>
      <x:c r="JHJ1" s="264"/>
      <x:c r="JHK1" s="264"/>
      <x:c r="JHL1" s="264"/>
      <x:c r="JHM1" s="264"/>
      <x:c r="JHN1" s="264"/>
      <x:c r="JHO1" s="264"/>
      <x:c r="JHP1" s="264"/>
      <x:c r="JHQ1" s="264"/>
      <x:c r="JHR1" s="264"/>
      <x:c r="JHS1" s="264"/>
      <x:c r="JHT1" s="264"/>
      <x:c r="JHU1" s="264"/>
      <x:c r="JHV1" s="264"/>
      <x:c r="JHW1" s="264"/>
      <x:c r="JHX1" s="264"/>
      <x:c r="JHY1" s="264"/>
      <x:c r="JHZ1" s="264"/>
      <x:c r="JIA1" s="264"/>
      <x:c r="JIB1" s="264"/>
      <x:c r="JIC1" s="264"/>
      <x:c r="JID1" s="264"/>
      <x:c r="JIE1" s="264"/>
      <x:c r="JIF1" s="264"/>
      <x:c r="JIG1" s="264"/>
      <x:c r="JIH1" s="264"/>
      <x:c r="JII1" s="264"/>
      <x:c r="JIJ1" s="264"/>
      <x:c r="JIK1" s="264"/>
      <x:c r="JIL1" s="264"/>
      <x:c r="JIM1" s="264"/>
      <x:c r="JIN1" s="264"/>
      <x:c r="JIO1" s="264"/>
      <x:c r="JIP1" s="264"/>
      <x:c r="JIQ1" s="264"/>
      <x:c r="JIR1" s="264"/>
      <x:c r="JIS1" s="264"/>
      <x:c r="JIT1" s="264"/>
      <x:c r="JIU1" s="264"/>
      <x:c r="JIV1" s="264"/>
      <x:c r="JIW1" s="264"/>
      <x:c r="JIX1" s="264"/>
      <x:c r="JIY1" s="264"/>
      <x:c r="JIZ1" s="264"/>
      <x:c r="JJA1" s="264"/>
      <x:c r="JJB1" s="264"/>
      <x:c r="JJC1" s="264"/>
      <x:c r="JJD1" s="264"/>
      <x:c r="JJE1" s="264"/>
      <x:c r="JJF1" s="264"/>
      <x:c r="JJG1" s="264"/>
      <x:c r="JJH1" s="264"/>
      <x:c r="JJI1" s="264"/>
      <x:c r="JJJ1" s="264"/>
      <x:c r="JJK1" s="264"/>
      <x:c r="JJL1" s="264"/>
      <x:c r="JJM1" s="264"/>
      <x:c r="JJN1" s="264"/>
      <x:c r="JJO1" s="264"/>
      <x:c r="JJP1" s="264"/>
      <x:c r="JJQ1" s="264"/>
      <x:c r="JJR1" s="264"/>
      <x:c r="JJS1" s="264"/>
      <x:c r="JJT1" s="264"/>
      <x:c r="JJU1" s="264"/>
      <x:c r="JJV1" s="264"/>
      <x:c r="JJW1" s="264"/>
      <x:c r="JJX1" s="264"/>
      <x:c r="JJY1" s="264"/>
      <x:c r="JJZ1" s="264"/>
      <x:c r="JKA1" s="264"/>
      <x:c r="JKB1" s="264"/>
      <x:c r="JKC1" s="264"/>
      <x:c r="JKD1" s="264"/>
      <x:c r="JKE1" s="264"/>
      <x:c r="JKF1" s="264"/>
      <x:c r="JKG1" s="264"/>
      <x:c r="JKH1" s="264"/>
      <x:c r="JKI1" s="264"/>
      <x:c r="JKJ1" s="264"/>
      <x:c r="JKK1" s="264"/>
      <x:c r="JKL1" s="264"/>
      <x:c r="JKM1" s="264"/>
      <x:c r="JKN1" s="264"/>
      <x:c r="JKO1" s="264"/>
      <x:c r="JKP1" s="264"/>
      <x:c r="JKQ1" s="264"/>
      <x:c r="JKR1" s="264"/>
      <x:c r="JKS1" s="264"/>
      <x:c r="JKT1" s="264"/>
      <x:c r="JKU1" s="264"/>
      <x:c r="JKV1" s="264"/>
      <x:c r="JKW1" s="264"/>
      <x:c r="JKX1" s="264"/>
      <x:c r="JKY1" s="264"/>
      <x:c r="JKZ1" s="264"/>
      <x:c r="JLA1" s="264"/>
      <x:c r="JLB1" s="264"/>
      <x:c r="JLC1" s="264"/>
      <x:c r="JLD1" s="264"/>
      <x:c r="JLE1" s="264"/>
      <x:c r="JLF1" s="264"/>
      <x:c r="JLG1" s="264"/>
      <x:c r="JLH1" s="264"/>
      <x:c r="JLI1" s="264"/>
      <x:c r="JLJ1" s="264"/>
      <x:c r="JLK1" s="264"/>
      <x:c r="JLL1" s="264"/>
      <x:c r="JLM1" s="264"/>
      <x:c r="JLN1" s="264"/>
      <x:c r="JLO1" s="264"/>
      <x:c r="JLP1" s="264"/>
      <x:c r="JLQ1" s="264"/>
      <x:c r="JLR1" s="264"/>
      <x:c r="JLS1" s="264"/>
      <x:c r="JLT1" s="264"/>
      <x:c r="JLU1" s="264"/>
      <x:c r="JLV1" s="264"/>
      <x:c r="JLW1" s="264"/>
      <x:c r="JLX1" s="264"/>
      <x:c r="JLY1" s="264"/>
      <x:c r="JLZ1" s="264"/>
      <x:c r="JMA1" s="264"/>
      <x:c r="JMB1" s="264"/>
      <x:c r="JMC1" s="264"/>
      <x:c r="JMD1" s="264"/>
      <x:c r="JME1" s="264"/>
      <x:c r="JMF1" s="264"/>
      <x:c r="JMG1" s="264"/>
      <x:c r="JMH1" s="264"/>
      <x:c r="JMI1" s="264"/>
      <x:c r="JMJ1" s="264"/>
      <x:c r="JMK1" s="264"/>
      <x:c r="JML1" s="264"/>
      <x:c r="JMM1" s="264"/>
      <x:c r="JMN1" s="264"/>
      <x:c r="JMO1" s="264"/>
      <x:c r="JMP1" s="264"/>
      <x:c r="JMQ1" s="264"/>
      <x:c r="JMR1" s="264"/>
      <x:c r="JMS1" s="264"/>
      <x:c r="JMT1" s="264"/>
      <x:c r="JMU1" s="264"/>
      <x:c r="JMV1" s="264"/>
      <x:c r="JMW1" s="264"/>
      <x:c r="JMX1" s="264"/>
      <x:c r="JMY1" s="264"/>
      <x:c r="JMZ1" s="264"/>
      <x:c r="JNA1" s="264"/>
      <x:c r="JNB1" s="264"/>
      <x:c r="JNC1" s="264"/>
      <x:c r="JND1" s="264"/>
      <x:c r="JNE1" s="264"/>
      <x:c r="JNF1" s="264"/>
      <x:c r="JNG1" s="264"/>
      <x:c r="JNH1" s="264"/>
      <x:c r="JNI1" s="264"/>
      <x:c r="JNJ1" s="264"/>
      <x:c r="JNK1" s="264"/>
      <x:c r="JNL1" s="264"/>
      <x:c r="JNM1" s="264"/>
      <x:c r="JNN1" s="264"/>
      <x:c r="JNO1" s="264"/>
      <x:c r="JNP1" s="264"/>
      <x:c r="JNQ1" s="264"/>
      <x:c r="JNR1" s="264"/>
      <x:c r="JNS1" s="264"/>
      <x:c r="JNT1" s="264"/>
      <x:c r="JNU1" s="264"/>
      <x:c r="JNV1" s="264"/>
      <x:c r="JNW1" s="264"/>
      <x:c r="JNX1" s="264"/>
      <x:c r="JNY1" s="264"/>
      <x:c r="JNZ1" s="264"/>
      <x:c r="JOA1" s="264"/>
      <x:c r="JOB1" s="264"/>
      <x:c r="JOC1" s="264"/>
      <x:c r="JOD1" s="264"/>
      <x:c r="JOE1" s="264"/>
      <x:c r="JOF1" s="264"/>
      <x:c r="JOG1" s="264"/>
      <x:c r="JOH1" s="264"/>
      <x:c r="JOI1" s="264"/>
      <x:c r="JOJ1" s="264"/>
      <x:c r="JOK1" s="264"/>
      <x:c r="JOL1" s="264"/>
      <x:c r="JOM1" s="264"/>
      <x:c r="JON1" s="264"/>
      <x:c r="JOO1" s="264"/>
      <x:c r="JOP1" s="264"/>
      <x:c r="JOQ1" s="264"/>
      <x:c r="JOR1" s="264"/>
      <x:c r="JOS1" s="264"/>
      <x:c r="JOT1" s="264"/>
      <x:c r="JOU1" s="264"/>
      <x:c r="JOV1" s="264"/>
      <x:c r="JOW1" s="264"/>
      <x:c r="JOX1" s="264"/>
      <x:c r="JOY1" s="264"/>
      <x:c r="JOZ1" s="264"/>
      <x:c r="JPA1" s="264"/>
      <x:c r="JPB1" s="264"/>
      <x:c r="JPC1" s="264"/>
      <x:c r="JPD1" s="264"/>
      <x:c r="JPE1" s="264"/>
      <x:c r="JPF1" s="264"/>
      <x:c r="JPG1" s="264"/>
      <x:c r="JPH1" s="264"/>
      <x:c r="JPI1" s="264"/>
      <x:c r="JPJ1" s="264"/>
      <x:c r="JPK1" s="264"/>
      <x:c r="JPL1" s="264"/>
      <x:c r="JPM1" s="264"/>
      <x:c r="JPN1" s="264"/>
      <x:c r="JPO1" s="264"/>
      <x:c r="JPP1" s="264"/>
      <x:c r="JPQ1" s="264"/>
      <x:c r="JPR1" s="264"/>
      <x:c r="JPS1" s="264"/>
      <x:c r="JPT1" s="264"/>
      <x:c r="JPU1" s="264"/>
      <x:c r="JPV1" s="264"/>
      <x:c r="JPW1" s="264"/>
      <x:c r="JPX1" s="264"/>
      <x:c r="JPY1" s="264"/>
      <x:c r="JPZ1" s="264"/>
      <x:c r="JQA1" s="264"/>
      <x:c r="JQB1" s="264"/>
      <x:c r="JQC1" s="264"/>
      <x:c r="JQD1" s="264"/>
      <x:c r="JQE1" s="264"/>
      <x:c r="JQF1" s="264"/>
      <x:c r="JQG1" s="264"/>
      <x:c r="JQH1" s="264"/>
      <x:c r="JQI1" s="264"/>
      <x:c r="JQJ1" s="264"/>
      <x:c r="JQK1" s="264"/>
      <x:c r="JQL1" s="264"/>
      <x:c r="JQM1" s="264"/>
      <x:c r="JQN1" s="264"/>
      <x:c r="JQO1" s="264"/>
      <x:c r="JQP1" s="264"/>
      <x:c r="JQQ1" s="264"/>
      <x:c r="JQR1" s="264"/>
      <x:c r="JQS1" s="264"/>
      <x:c r="JQT1" s="264"/>
      <x:c r="JQU1" s="264"/>
      <x:c r="JQV1" s="264"/>
      <x:c r="JQW1" s="264"/>
      <x:c r="JQX1" s="264"/>
      <x:c r="JQY1" s="264"/>
      <x:c r="JQZ1" s="264"/>
      <x:c r="JRA1" s="264"/>
      <x:c r="JRB1" s="264"/>
      <x:c r="JRC1" s="264"/>
      <x:c r="JRD1" s="264"/>
      <x:c r="JRE1" s="264"/>
      <x:c r="JRF1" s="264"/>
      <x:c r="JRG1" s="264"/>
      <x:c r="JRH1" s="264"/>
      <x:c r="JRI1" s="264"/>
      <x:c r="JRJ1" s="264"/>
      <x:c r="JRK1" s="264"/>
      <x:c r="JRL1" s="264"/>
      <x:c r="JRM1" s="264"/>
      <x:c r="JRN1" s="264"/>
      <x:c r="JRO1" s="264"/>
      <x:c r="JRP1" s="264"/>
      <x:c r="JRQ1" s="264"/>
      <x:c r="JRR1" s="264"/>
      <x:c r="JRS1" s="264"/>
      <x:c r="JRT1" s="264"/>
      <x:c r="JRU1" s="264"/>
      <x:c r="JRV1" s="264"/>
      <x:c r="JRW1" s="264"/>
      <x:c r="JRX1" s="264"/>
      <x:c r="JRY1" s="264"/>
      <x:c r="JRZ1" s="264"/>
      <x:c r="JSA1" s="264"/>
      <x:c r="JSB1" s="264"/>
      <x:c r="JSC1" s="264"/>
      <x:c r="JSD1" s="264"/>
      <x:c r="JSE1" s="264"/>
      <x:c r="JSF1" s="264"/>
      <x:c r="JSG1" s="264"/>
      <x:c r="JSH1" s="264"/>
      <x:c r="JSI1" s="264"/>
      <x:c r="JSJ1" s="264"/>
      <x:c r="JSK1" s="264"/>
      <x:c r="JSL1" s="264"/>
      <x:c r="JSM1" s="264"/>
      <x:c r="JSN1" s="264"/>
      <x:c r="JSO1" s="264"/>
      <x:c r="JSP1" s="264"/>
      <x:c r="JSQ1" s="264"/>
      <x:c r="JSR1" s="264"/>
      <x:c r="JSS1" s="264"/>
      <x:c r="JST1" s="264"/>
      <x:c r="JSU1" s="264"/>
      <x:c r="JSV1" s="264"/>
      <x:c r="JSW1" s="264"/>
      <x:c r="JSX1" s="264"/>
      <x:c r="JSY1" s="264"/>
      <x:c r="JSZ1" s="264"/>
      <x:c r="JTA1" s="264"/>
      <x:c r="JTB1" s="264"/>
      <x:c r="JTC1" s="264"/>
      <x:c r="JTD1" s="264"/>
      <x:c r="JTE1" s="264"/>
      <x:c r="JTF1" s="264"/>
      <x:c r="JTG1" s="264"/>
      <x:c r="JTH1" s="264"/>
      <x:c r="JTI1" s="264"/>
      <x:c r="JTJ1" s="264"/>
      <x:c r="JTK1" s="264"/>
      <x:c r="JTL1" s="264"/>
      <x:c r="JTM1" s="264"/>
      <x:c r="JTN1" s="264"/>
      <x:c r="JTO1" s="264"/>
      <x:c r="JTP1" s="264"/>
      <x:c r="JTQ1" s="264"/>
      <x:c r="JTR1" s="264"/>
      <x:c r="JTS1" s="264"/>
      <x:c r="JTT1" s="264"/>
      <x:c r="JTU1" s="264"/>
      <x:c r="JTV1" s="264"/>
      <x:c r="JTW1" s="264"/>
      <x:c r="JTX1" s="264"/>
      <x:c r="JTY1" s="264"/>
      <x:c r="JTZ1" s="264"/>
      <x:c r="JUA1" s="264"/>
      <x:c r="JUB1" s="264"/>
      <x:c r="JUC1" s="264"/>
      <x:c r="JUD1" s="264"/>
      <x:c r="JUE1" s="264"/>
      <x:c r="JUF1" s="264"/>
      <x:c r="JUG1" s="264"/>
      <x:c r="JUH1" s="264"/>
      <x:c r="JUI1" s="264"/>
      <x:c r="JUJ1" s="264"/>
      <x:c r="JUK1" s="264"/>
      <x:c r="JUL1" s="264"/>
      <x:c r="JUM1" s="264"/>
      <x:c r="JUN1" s="264"/>
      <x:c r="JUO1" s="264"/>
      <x:c r="JUP1" s="264"/>
      <x:c r="JUQ1" s="264"/>
      <x:c r="JUR1" s="264"/>
      <x:c r="JUS1" s="264"/>
      <x:c r="JUT1" s="264"/>
      <x:c r="JUU1" s="264"/>
      <x:c r="JUV1" s="264"/>
      <x:c r="JUW1" s="264"/>
      <x:c r="JUX1" s="264"/>
      <x:c r="JUY1" s="264"/>
      <x:c r="JUZ1" s="264"/>
      <x:c r="JVA1" s="264"/>
      <x:c r="JVB1" s="264"/>
      <x:c r="JVC1" s="264"/>
      <x:c r="JVD1" s="264"/>
      <x:c r="JVE1" s="264"/>
      <x:c r="JVF1" s="264"/>
      <x:c r="JVG1" s="264"/>
      <x:c r="JVH1" s="264"/>
      <x:c r="JVI1" s="264"/>
      <x:c r="JVJ1" s="264"/>
      <x:c r="JVK1" s="264"/>
      <x:c r="JVL1" s="264"/>
      <x:c r="JVM1" s="264"/>
      <x:c r="JVN1" s="264"/>
      <x:c r="JVO1" s="264"/>
      <x:c r="JVP1" s="264"/>
      <x:c r="JVQ1" s="264"/>
      <x:c r="JVR1" s="264"/>
      <x:c r="JVS1" s="264"/>
      <x:c r="JVT1" s="264"/>
      <x:c r="JVU1" s="264"/>
      <x:c r="JVV1" s="264"/>
      <x:c r="JVW1" s="264"/>
      <x:c r="JVX1" s="264"/>
      <x:c r="JVY1" s="264"/>
      <x:c r="JVZ1" s="264"/>
      <x:c r="JWA1" s="264"/>
      <x:c r="JWB1" s="264"/>
      <x:c r="JWC1" s="264"/>
      <x:c r="JWD1" s="264"/>
      <x:c r="JWE1" s="264"/>
      <x:c r="JWF1" s="264"/>
      <x:c r="JWG1" s="264"/>
      <x:c r="JWH1" s="264"/>
      <x:c r="JWI1" s="264"/>
      <x:c r="JWJ1" s="264"/>
      <x:c r="JWK1" s="264"/>
      <x:c r="JWL1" s="264"/>
      <x:c r="JWM1" s="264"/>
      <x:c r="JWN1" s="264"/>
      <x:c r="JWO1" s="264"/>
      <x:c r="JWP1" s="264"/>
      <x:c r="JWQ1" s="264"/>
      <x:c r="JWR1" s="264"/>
      <x:c r="JWS1" s="264"/>
      <x:c r="JWT1" s="264"/>
      <x:c r="JWU1" s="264"/>
      <x:c r="JWV1" s="264"/>
      <x:c r="JWW1" s="264"/>
      <x:c r="JWX1" s="264"/>
      <x:c r="JWY1" s="264"/>
      <x:c r="JWZ1" s="264"/>
      <x:c r="JXA1" s="264"/>
      <x:c r="JXB1" s="264"/>
      <x:c r="JXC1" s="264"/>
      <x:c r="JXD1" s="264"/>
      <x:c r="JXE1" s="264"/>
      <x:c r="JXF1" s="264"/>
      <x:c r="JXG1" s="264"/>
      <x:c r="JXH1" s="264"/>
      <x:c r="JXI1" s="264"/>
      <x:c r="JXJ1" s="264"/>
      <x:c r="JXK1" s="264"/>
      <x:c r="JXL1" s="264"/>
      <x:c r="JXM1" s="264"/>
      <x:c r="JXN1" s="264"/>
      <x:c r="JXO1" s="264"/>
      <x:c r="JXP1" s="264"/>
      <x:c r="JXQ1" s="264"/>
      <x:c r="JXR1" s="264"/>
      <x:c r="JXS1" s="264"/>
      <x:c r="JXT1" s="264"/>
      <x:c r="JXU1" s="264"/>
      <x:c r="JXV1" s="264"/>
      <x:c r="JXW1" s="264"/>
      <x:c r="JXX1" s="264"/>
      <x:c r="JXY1" s="264"/>
      <x:c r="JXZ1" s="264"/>
      <x:c r="JYA1" s="264"/>
      <x:c r="JYB1" s="264"/>
      <x:c r="JYC1" s="264"/>
      <x:c r="JYD1" s="264"/>
      <x:c r="JYE1" s="264"/>
      <x:c r="JYF1" s="264"/>
      <x:c r="JYG1" s="264"/>
      <x:c r="JYH1" s="264"/>
      <x:c r="JYI1" s="264"/>
      <x:c r="JYJ1" s="264"/>
      <x:c r="JYK1" s="264"/>
      <x:c r="JYL1" s="264"/>
      <x:c r="JYM1" s="264"/>
      <x:c r="JYN1" s="264"/>
      <x:c r="JYO1" s="264"/>
      <x:c r="JYP1" s="264"/>
      <x:c r="JYQ1" s="264"/>
      <x:c r="JYR1" s="264"/>
      <x:c r="JYS1" s="264"/>
      <x:c r="JYT1" s="264"/>
      <x:c r="JYU1" s="264"/>
      <x:c r="JYV1" s="264"/>
      <x:c r="JYW1" s="264"/>
      <x:c r="JYX1" s="264"/>
      <x:c r="JYY1" s="264"/>
      <x:c r="JYZ1" s="264"/>
      <x:c r="JZA1" s="264"/>
      <x:c r="JZB1" s="264"/>
      <x:c r="JZC1" s="264"/>
      <x:c r="JZD1" s="264"/>
      <x:c r="JZE1" s="264"/>
      <x:c r="JZF1" s="264"/>
      <x:c r="JZG1" s="264"/>
      <x:c r="JZH1" s="264"/>
      <x:c r="JZI1" s="264"/>
      <x:c r="JZJ1" s="264"/>
      <x:c r="JZK1" s="264"/>
      <x:c r="JZL1" s="264"/>
      <x:c r="JZM1" s="264"/>
      <x:c r="JZN1" s="264"/>
      <x:c r="JZO1" s="264"/>
      <x:c r="JZP1" s="264"/>
      <x:c r="JZQ1" s="264"/>
      <x:c r="JZR1" s="264"/>
      <x:c r="JZS1" s="264"/>
      <x:c r="JZT1" s="264"/>
      <x:c r="JZU1" s="264"/>
      <x:c r="JZV1" s="264"/>
      <x:c r="JZW1" s="264"/>
      <x:c r="JZX1" s="264"/>
      <x:c r="JZY1" s="264"/>
      <x:c r="JZZ1" s="264"/>
      <x:c r="KAA1" s="264"/>
      <x:c r="KAB1" s="264"/>
      <x:c r="KAC1" s="264"/>
      <x:c r="KAD1" s="264"/>
      <x:c r="KAE1" s="264"/>
      <x:c r="KAF1" s="264"/>
      <x:c r="KAG1" s="264"/>
      <x:c r="KAH1" s="264"/>
      <x:c r="KAI1" s="264"/>
      <x:c r="KAJ1" s="264"/>
      <x:c r="KAK1" s="264"/>
      <x:c r="KAL1" s="264"/>
      <x:c r="KAM1" s="264"/>
      <x:c r="KAN1" s="264"/>
      <x:c r="KAO1" s="264"/>
      <x:c r="KAP1" s="264"/>
      <x:c r="KAQ1" s="264"/>
      <x:c r="KAR1" s="264"/>
      <x:c r="KAS1" s="264"/>
      <x:c r="KAT1" s="264"/>
      <x:c r="KAU1" s="264"/>
      <x:c r="KAV1" s="264"/>
      <x:c r="KAW1" s="264"/>
      <x:c r="KAX1" s="264"/>
      <x:c r="KAY1" s="264"/>
      <x:c r="KAZ1" s="264"/>
      <x:c r="KBA1" s="264"/>
      <x:c r="KBB1" s="264"/>
      <x:c r="KBC1" s="264"/>
      <x:c r="KBD1" s="264"/>
      <x:c r="KBE1" s="264"/>
      <x:c r="KBF1" s="264"/>
      <x:c r="KBG1" s="264"/>
      <x:c r="KBH1" s="264"/>
      <x:c r="KBI1" s="264"/>
      <x:c r="KBJ1" s="264"/>
      <x:c r="KBK1" s="264"/>
      <x:c r="KBL1" s="264"/>
      <x:c r="KBM1" s="264"/>
      <x:c r="KBN1" s="264"/>
      <x:c r="KBO1" s="264"/>
      <x:c r="KBP1" s="264"/>
      <x:c r="KBQ1" s="264"/>
      <x:c r="KBR1" s="264"/>
      <x:c r="KBS1" s="264"/>
      <x:c r="KBT1" s="264"/>
      <x:c r="KBU1" s="264"/>
      <x:c r="KBV1" s="264"/>
      <x:c r="KBW1" s="264"/>
      <x:c r="KBX1" s="264"/>
      <x:c r="KBY1" s="264"/>
      <x:c r="KBZ1" s="264"/>
      <x:c r="KCA1" s="264"/>
      <x:c r="KCB1" s="264"/>
      <x:c r="KCC1" s="264"/>
      <x:c r="KCD1" s="264"/>
      <x:c r="KCE1" s="264"/>
      <x:c r="KCF1" s="264"/>
      <x:c r="KCG1" s="264"/>
      <x:c r="KCH1" s="264"/>
      <x:c r="KCI1" s="264"/>
      <x:c r="KCJ1" s="264"/>
      <x:c r="KCK1" s="264"/>
      <x:c r="KCL1" s="264"/>
      <x:c r="KCM1" s="264"/>
      <x:c r="KCN1" s="264"/>
      <x:c r="KCO1" s="264"/>
      <x:c r="KCP1" s="264"/>
      <x:c r="KCQ1" s="264"/>
      <x:c r="KCR1" s="264"/>
      <x:c r="KCS1" s="264"/>
      <x:c r="KCT1" s="264"/>
      <x:c r="KCU1" s="264"/>
      <x:c r="KCV1" s="264"/>
      <x:c r="KCW1" s="264"/>
      <x:c r="KCX1" s="264"/>
      <x:c r="KCY1" s="264"/>
      <x:c r="KCZ1" s="264"/>
      <x:c r="KDA1" s="264"/>
      <x:c r="KDB1" s="264"/>
      <x:c r="KDC1" s="264"/>
      <x:c r="KDD1" s="264"/>
      <x:c r="KDE1" s="264"/>
      <x:c r="KDF1" s="264"/>
      <x:c r="KDG1" s="264"/>
      <x:c r="KDH1" s="264"/>
      <x:c r="KDI1" s="264"/>
      <x:c r="KDJ1" s="264"/>
      <x:c r="KDK1" s="264"/>
      <x:c r="KDL1" s="264"/>
      <x:c r="KDM1" s="264"/>
      <x:c r="KDN1" s="264"/>
      <x:c r="KDO1" s="264"/>
      <x:c r="KDP1" s="264"/>
      <x:c r="KDQ1" s="264"/>
      <x:c r="KDR1" s="264"/>
      <x:c r="KDS1" s="264"/>
      <x:c r="KDT1" s="264"/>
      <x:c r="KDU1" s="264"/>
      <x:c r="KDV1" s="264"/>
      <x:c r="KDW1" s="264"/>
      <x:c r="KDX1" s="264"/>
      <x:c r="KDY1" s="264"/>
      <x:c r="KDZ1" s="264"/>
      <x:c r="KEA1" s="264"/>
      <x:c r="KEB1" s="264"/>
      <x:c r="KEC1" s="264"/>
      <x:c r="KED1" s="264"/>
      <x:c r="KEE1" s="264"/>
      <x:c r="KEF1" s="264"/>
      <x:c r="KEG1" s="264"/>
      <x:c r="KEH1" s="264"/>
      <x:c r="KEI1" s="264"/>
      <x:c r="KEJ1" s="264"/>
      <x:c r="KEK1" s="264"/>
      <x:c r="KEL1" s="264"/>
      <x:c r="KEM1" s="264"/>
      <x:c r="KEN1" s="264"/>
      <x:c r="KEO1" s="264"/>
      <x:c r="KEP1" s="264"/>
      <x:c r="KEQ1" s="264"/>
      <x:c r="KER1" s="264"/>
      <x:c r="KES1" s="264"/>
      <x:c r="KET1" s="264"/>
      <x:c r="KEU1" s="264"/>
      <x:c r="KEV1" s="264"/>
      <x:c r="KEW1" s="264"/>
      <x:c r="KEX1" s="264"/>
      <x:c r="KEY1" s="264"/>
      <x:c r="KEZ1" s="264"/>
      <x:c r="KFA1" s="264"/>
      <x:c r="KFB1" s="264"/>
      <x:c r="KFC1" s="264"/>
      <x:c r="KFD1" s="264"/>
      <x:c r="KFE1" s="264"/>
      <x:c r="KFF1" s="264"/>
      <x:c r="KFG1" s="264"/>
      <x:c r="KFH1" s="264"/>
      <x:c r="KFI1" s="264"/>
      <x:c r="KFJ1" s="264"/>
      <x:c r="KFK1" s="264"/>
      <x:c r="KFL1" s="264"/>
      <x:c r="KFM1" s="264"/>
      <x:c r="KFN1" s="264"/>
      <x:c r="KFO1" s="264"/>
      <x:c r="KFP1" s="264"/>
      <x:c r="KFQ1" s="264"/>
      <x:c r="KFR1" s="264"/>
      <x:c r="KFS1" s="264"/>
      <x:c r="KFT1" s="264"/>
      <x:c r="KFU1" s="264"/>
      <x:c r="KFV1" s="264"/>
      <x:c r="KFW1" s="264"/>
      <x:c r="KFX1" s="264"/>
      <x:c r="KFY1" s="264"/>
      <x:c r="KFZ1" s="264"/>
      <x:c r="KGA1" s="264"/>
      <x:c r="KGB1" s="264"/>
      <x:c r="KGC1" s="264"/>
      <x:c r="KGD1" s="264"/>
      <x:c r="KGE1" s="264"/>
      <x:c r="KGF1" s="264"/>
      <x:c r="KGG1" s="264"/>
      <x:c r="KGH1" s="264"/>
      <x:c r="KGI1" s="264"/>
      <x:c r="KGJ1" s="264"/>
      <x:c r="KGK1" s="264"/>
      <x:c r="KGL1" s="264"/>
      <x:c r="KGM1" s="264"/>
      <x:c r="KGN1" s="264"/>
      <x:c r="KGO1" s="264"/>
      <x:c r="KGP1" s="264"/>
      <x:c r="KGQ1" s="264"/>
      <x:c r="KGR1" s="264"/>
      <x:c r="KGS1" s="264"/>
      <x:c r="KGT1" s="264"/>
      <x:c r="KGU1" s="264"/>
      <x:c r="KGV1" s="264"/>
      <x:c r="KGW1" s="264"/>
      <x:c r="KGX1" s="264"/>
      <x:c r="KGY1" s="264"/>
      <x:c r="KGZ1" s="264"/>
      <x:c r="KHA1" s="264"/>
      <x:c r="KHB1" s="264"/>
      <x:c r="KHC1" s="264"/>
      <x:c r="KHD1" s="264"/>
      <x:c r="KHE1" s="264"/>
      <x:c r="KHF1" s="264"/>
      <x:c r="KHG1" s="264"/>
      <x:c r="KHH1" s="264"/>
      <x:c r="KHI1" s="264"/>
      <x:c r="KHJ1" s="264"/>
      <x:c r="KHK1" s="264"/>
      <x:c r="KHL1" s="264"/>
      <x:c r="KHM1" s="264"/>
      <x:c r="KHN1" s="264"/>
      <x:c r="KHO1" s="264"/>
      <x:c r="KHP1" s="264"/>
      <x:c r="KHQ1" s="264"/>
      <x:c r="KHR1" s="264"/>
      <x:c r="KHS1" s="264"/>
      <x:c r="KHT1" s="264"/>
      <x:c r="KHU1" s="264"/>
      <x:c r="KHV1" s="264"/>
      <x:c r="KHW1" s="264"/>
      <x:c r="KHX1" s="264"/>
      <x:c r="KHY1" s="264"/>
      <x:c r="KHZ1" s="264"/>
      <x:c r="KIA1" s="264"/>
      <x:c r="KIB1" s="264"/>
      <x:c r="KIC1" s="264"/>
      <x:c r="KID1" s="264"/>
      <x:c r="KIE1" s="264"/>
      <x:c r="KIF1" s="264"/>
      <x:c r="KIG1" s="264"/>
      <x:c r="KIH1" s="264"/>
      <x:c r="KII1" s="264"/>
      <x:c r="KIJ1" s="264"/>
      <x:c r="KIK1" s="264"/>
      <x:c r="KIL1" s="264"/>
      <x:c r="KIM1" s="264"/>
      <x:c r="KIN1" s="264"/>
      <x:c r="KIO1" s="264"/>
      <x:c r="KIP1" s="264"/>
      <x:c r="KIQ1" s="264"/>
      <x:c r="KIR1" s="264"/>
      <x:c r="KIS1" s="264"/>
      <x:c r="KIT1" s="264"/>
      <x:c r="KIU1" s="264"/>
      <x:c r="KIV1" s="264"/>
      <x:c r="KIW1" s="264"/>
      <x:c r="KIX1" s="264"/>
      <x:c r="KIY1" s="264"/>
      <x:c r="KIZ1" s="264"/>
      <x:c r="KJA1" s="264"/>
      <x:c r="KJB1" s="264"/>
      <x:c r="KJC1" s="264"/>
      <x:c r="KJD1" s="264"/>
      <x:c r="KJE1" s="264"/>
      <x:c r="KJF1" s="264"/>
      <x:c r="KJG1" s="264"/>
      <x:c r="KJH1" s="264"/>
      <x:c r="KJI1" s="264"/>
      <x:c r="KJJ1" s="264"/>
      <x:c r="KJK1" s="264"/>
      <x:c r="KJL1" s="264"/>
      <x:c r="KJM1" s="264"/>
      <x:c r="KJN1" s="264"/>
      <x:c r="KJO1" s="264"/>
      <x:c r="KJP1" s="264"/>
      <x:c r="KJQ1" s="264"/>
      <x:c r="KJR1" s="264"/>
      <x:c r="KJS1" s="264"/>
      <x:c r="KJT1" s="264"/>
      <x:c r="KJU1" s="264"/>
      <x:c r="KJV1" s="264"/>
      <x:c r="KJW1" s="264"/>
      <x:c r="KJX1" s="264"/>
      <x:c r="KJY1" s="264"/>
      <x:c r="KJZ1" s="264"/>
      <x:c r="KKA1" s="264"/>
      <x:c r="KKB1" s="264"/>
      <x:c r="KKC1" s="264"/>
      <x:c r="KKD1" s="264"/>
      <x:c r="KKE1" s="264"/>
      <x:c r="KKF1" s="264"/>
      <x:c r="KKG1" s="264"/>
      <x:c r="KKH1" s="264"/>
      <x:c r="KKI1" s="264"/>
      <x:c r="KKJ1" s="264"/>
      <x:c r="KKK1" s="264"/>
      <x:c r="KKL1" s="264"/>
      <x:c r="KKM1" s="264"/>
      <x:c r="KKN1" s="264"/>
      <x:c r="KKO1" s="264"/>
      <x:c r="KKP1" s="264"/>
      <x:c r="KKQ1" s="264"/>
      <x:c r="KKR1" s="264"/>
      <x:c r="KKS1" s="264"/>
      <x:c r="KKT1" s="264"/>
      <x:c r="KKU1" s="264"/>
      <x:c r="KKV1" s="264"/>
      <x:c r="KKW1" s="264"/>
      <x:c r="KKX1" s="264"/>
      <x:c r="KKY1" s="264"/>
      <x:c r="KKZ1" s="264"/>
      <x:c r="KLA1" s="264"/>
      <x:c r="KLB1" s="264"/>
      <x:c r="KLC1" s="264"/>
      <x:c r="KLD1" s="264"/>
      <x:c r="KLE1" s="264"/>
      <x:c r="KLF1" s="264"/>
      <x:c r="KLG1" s="264"/>
      <x:c r="KLH1" s="264"/>
      <x:c r="KLI1" s="264"/>
      <x:c r="KLJ1" s="264"/>
      <x:c r="KLK1" s="264"/>
      <x:c r="KLL1" s="264"/>
      <x:c r="KLM1" s="264"/>
      <x:c r="KLN1" s="264"/>
      <x:c r="KLO1" s="264"/>
      <x:c r="KLP1" s="264"/>
      <x:c r="KLQ1" s="264"/>
      <x:c r="KLR1" s="264"/>
      <x:c r="KLS1" s="264"/>
      <x:c r="KLT1" s="264"/>
      <x:c r="KLU1" s="264"/>
      <x:c r="KLV1" s="264"/>
      <x:c r="KLW1" s="264"/>
      <x:c r="KLX1" s="264"/>
      <x:c r="KLY1" s="264"/>
      <x:c r="KLZ1" s="264"/>
      <x:c r="KMA1" s="264"/>
      <x:c r="KMB1" s="264"/>
      <x:c r="KMC1" s="264"/>
      <x:c r="KMD1" s="264"/>
      <x:c r="KME1" s="264"/>
      <x:c r="KMF1" s="264"/>
      <x:c r="KMG1" s="264"/>
      <x:c r="KMH1" s="264"/>
      <x:c r="KMI1" s="264"/>
      <x:c r="KMJ1" s="264"/>
      <x:c r="KMK1" s="264"/>
      <x:c r="KML1" s="264"/>
      <x:c r="KMM1" s="264"/>
      <x:c r="KMN1" s="264"/>
      <x:c r="KMO1" s="264"/>
      <x:c r="KMP1" s="264"/>
      <x:c r="KMQ1" s="264"/>
      <x:c r="KMR1" s="264"/>
      <x:c r="KMS1" s="264"/>
      <x:c r="KMT1" s="264"/>
      <x:c r="KMU1" s="264"/>
      <x:c r="KMV1" s="264"/>
      <x:c r="KMW1" s="264"/>
      <x:c r="KMX1" s="264"/>
      <x:c r="KMY1" s="264"/>
      <x:c r="KMZ1" s="264"/>
      <x:c r="KNA1" s="264"/>
      <x:c r="KNB1" s="264"/>
      <x:c r="KNC1" s="264"/>
      <x:c r="KND1" s="264"/>
      <x:c r="KNE1" s="264"/>
      <x:c r="KNF1" s="264"/>
      <x:c r="KNG1" s="264"/>
      <x:c r="KNH1" s="264"/>
      <x:c r="KNI1" s="264"/>
      <x:c r="KNJ1" s="264"/>
      <x:c r="KNK1" s="264"/>
      <x:c r="KNL1" s="264"/>
      <x:c r="KNM1" s="264"/>
      <x:c r="KNN1" s="264"/>
      <x:c r="KNO1" s="264"/>
      <x:c r="KNP1" s="264"/>
      <x:c r="KNQ1" s="264"/>
      <x:c r="KNR1" s="264"/>
      <x:c r="KNS1" s="264"/>
      <x:c r="KNT1" s="264"/>
      <x:c r="KNU1" s="264"/>
      <x:c r="KNV1" s="264"/>
      <x:c r="KNW1" s="264"/>
      <x:c r="KNX1" s="264"/>
      <x:c r="KNY1" s="264"/>
      <x:c r="KNZ1" s="264"/>
      <x:c r="KOA1" s="264"/>
      <x:c r="KOB1" s="264"/>
      <x:c r="KOC1" s="264"/>
      <x:c r="KOD1" s="264"/>
      <x:c r="KOE1" s="264"/>
      <x:c r="KOF1" s="264"/>
      <x:c r="KOG1" s="264"/>
      <x:c r="KOH1" s="264"/>
      <x:c r="KOI1" s="264"/>
      <x:c r="KOJ1" s="264"/>
      <x:c r="KOK1" s="264"/>
      <x:c r="KOL1" s="264"/>
      <x:c r="KOM1" s="264"/>
      <x:c r="KON1" s="264"/>
      <x:c r="KOO1" s="264"/>
      <x:c r="KOP1" s="264"/>
      <x:c r="KOQ1" s="264"/>
      <x:c r="KOR1" s="264"/>
      <x:c r="KOS1" s="264"/>
      <x:c r="KOT1" s="264"/>
      <x:c r="KOU1" s="264"/>
      <x:c r="KOV1" s="264"/>
      <x:c r="KOW1" s="264"/>
      <x:c r="KOX1" s="264"/>
      <x:c r="KOY1" s="264"/>
      <x:c r="KOZ1" s="264"/>
      <x:c r="KPA1" s="264"/>
      <x:c r="KPB1" s="264"/>
      <x:c r="KPC1" s="264"/>
      <x:c r="KPD1" s="264"/>
      <x:c r="KPE1" s="264"/>
      <x:c r="KPF1" s="264"/>
      <x:c r="KPG1" s="264"/>
      <x:c r="KPH1" s="264"/>
      <x:c r="KPI1" s="264"/>
      <x:c r="KPJ1" s="264"/>
      <x:c r="KPK1" s="264"/>
      <x:c r="KPL1" s="264"/>
      <x:c r="KPM1" s="264"/>
      <x:c r="KPN1" s="264"/>
      <x:c r="KPO1" s="264"/>
      <x:c r="KPP1" s="264"/>
      <x:c r="KPQ1" s="264"/>
      <x:c r="KPR1" s="264"/>
      <x:c r="KPS1" s="264"/>
      <x:c r="KPT1" s="264"/>
      <x:c r="KPU1" s="264"/>
      <x:c r="KPV1" s="264"/>
      <x:c r="KPW1" s="264"/>
      <x:c r="KPX1" s="264"/>
      <x:c r="KPY1" s="264"/>
      <x:c r="KPZ1" s="264"/>
      <x:c r="KQA1" s="264"/>
      <x:c r="KQB1" s="264"/>
      <x:c r="KQC1" s="264"/>
      <x:c r="KQD1" s="264"/>
      <x:c r="KQE1" s="264"/>
      <x:c r="KQF1" s="264"/>
      <x:c r="KQG1" s="264"/>
      <x:c r="KQH1" s="264"/>
      <x:c r="KQI1" s="264"/>
      <x:c r="KQJ1" s="264"/>
      <x:c r="KQK1" s="264"/>
      <x:c r="KQL1" s="264"/>
      <x:c r="KQM1" s="264"/>
      <x:c r="KQN1" s="264"/>
      <x:c r="KQO1" s="264"/>
      <x:c r="KQP1" s="264"/>
      <x:c r="KQQ1" s="264"/>
      <x:c r="KQR1" s="264"/>
      <x:c r="KQS1" s="264"/>
      <x:c r="KQT1" s="264"/>
      <x:c r="KQU1" s="264"/>
      <x:c r="KQV1" s="264"/>
      <x:c r="KQW1" s="264"/>
      <x:c r="KQX1" s="264"/>
      <x:c r="KQY1" s="264"/>
      <x:c r="KQZ1" s="264"/>
      <x:c r="KRA1" s="264"/>
      <x:c r="KRB1" s="264"/>
      <x:c r="KRC1" s="264"/>
      <x:c r="KRD1" s="264"/>
      <x:c r="KRE1" s="264"/>
      <x:c r="KRF1" s="264"/>
      <x:c r="KRG1" s="264"/>
      <x:c r="KRH1" s="264"/>
      <x:c r="KRI1" s="264"/>
      <x:c r="KRJ1" s="264"/>
      <x:c r="KRK1" s="264"/>
      <x:c r="KRL1" s="264"/>
      <x:c r="KRM1" s="264"/>
      <x:c r="KRN1" s="264"/>
      <x:c r="KRO1" s="264"/>
      <x:c r="KRP1" s="264"/>
      <x:c r="KRQ1" s="264"/>
      <x:c r="KRR1" s="264"/>
      <x:c r="KRS1" s="264"/>
      <x:c r="KRT1" s="264"/>
      <x:c r="KRU1" s="264"/>
      <x:c r="KRV1" s="264"/>
      <x:c r="KRW1" s="264"/>
      <x:c r="KRX1" s="264"/>
      <x:c r="KRY1" s="264"/>
      <x:c r="KRZ1" s="264"/>
      <x:c r="KSA1" s="264"/>
      <x:c r="KSB1" s="264"/>
      <x:c r="KSC1" s="264"/>
      <x:c r="KSD1" s="264"/>
      <x:c r="KSE1" s="264"/>
      <x:c r="KSF1" s="264"/>
      <x:c r="KSG1" s="264"/>
      <x:c r="KSH1" s="264"/>
      <x:c r="KSI1" s="264"/>
      <x:c r="KSJ1" s="264"/>
      <x:c r="KSK1" s="264"/>
      <x:c r="KSL1" s="264"/>
      <x:c r="KSM1" s="264"/>
      <x:c r="KSN1" s="264"/>
      <x:c r="KSO1" s="264"/>
      <x:c r="KSP1" s="264"/>
      <x:c r="KSQ1" s="264"/>
      <x:c r="KSR1" s="264"/>
      <x:c r="KSS1" s="264"/>
      <x:c r="KST1" s="264"/>
      <x:c r="KSU1" s="264"/>
      <x:c r="KSV1" s="264"/>
      <x:c r="KSW1" s="264"/>
      <x:c r="KSX1" s="264"/>
      <x:c r="KSY1" s="264"/>
      <x:c r="KSZ1" s="264"/>
      <x:c r="KTA1" s="264"/>
      <x:c r="KTB1" s="264"/>
      <x:c r="KTC1" s="264"/>
      <x:c r="KTD1" s="264"/>
      <x:c r="KTE1" s="264"/>
      <x:c r="KTF1" s="264"/>
      <x:c r="KTG1" s="264"/>
      <x:c r="KTH1" s="264"/>
      <x:c r="KTI1" s="264"/>
      <x:c r="KTJ1" s="264"/>
      <x:c r="KTK1" s="264"/>
      <x:c r="KTL1" s="264"/>
      <x:c r="KTM1" s="264"/>
      <x:c r="KTN1" s="264"/>
      <x:c r="KTO1" s="264"/>
      <x:c r="KTP1" s="264"/>
      <x:c r="KTQ1" s="264"/>
      <x:c r="KTR1" s="264"/>
      <x:c r="KTS1" s="264"/>
      <x:c r="KTT1" s="264"/>
      <x:c r="KTU1" s="264"/>
      <x:c r="KTV1" s="264"/>
      <x:c r="KTW1" s="264"/>
      <x:c r="KTX1" s="264"/>
      <x:c r="KTY1" s="264"/>
      <x:c r="KTZ1" s="264"/>
      <x:c r="KUA1" s="264"/>
      <x:c r="KUB1" s="264"/>
      <x:c r="KUC1" s="264"/>
      <x:c r="KUD1" s="264"/>
      <x:c r="KUE1" s="264"/>
      <x:c r="KUF1" s="264"/>
      <x:c r="KUG1" s="264"/>
      <x:c r="KUH1" s="264"/>
      <x:c r="KUI1" s="264"/>
      <x:c r="KUJ1" s="264"/>
      <x:c r="KUK1" s="264"/>
      <x:c r="KUL1" s="264"/>
      <x:c r="KUM1" s="264"/>
      <x:c r="KUN1" s="264"/>
      <x:c r="KUO1" s="264"/>
      <x:c r="KUP1" s="264"/>
      <x:c r="KUQ1" s="264"/>
      <x:c r="KUR1" s="264"/>
      <x:c r="KUS1" s="264"/>
      <x:c r="KUT1" s="264"/>
      <x:c r="KUU1" s="264"/>
      <x:c r="KUV1" s="264"/>
      <x:c r="KUW1" s="264"/>
      <x:c r="KUX1" s="264"/>
      <x:c r="KUY1" s="264"/>
      <x:c r="KUZ1" s="264"/>
      <x:c r="KVA1" s="264"/>
      <x:c r="KVB1" s="264"/>
      <x:c r="KVC1" s="264"/>
      <x:c r="KVD1" s="264"/>
      <x:c r="KVE1" s="264"/>
      <x:c r="KVF1" s="264"/>
      <x:c r="KVG1" s="264"/>
      <x:c r="KVH1" s="264"/>
      <x:c r="KVI1" s="264"/>
      <x:c r="KVJ1" s="264"/>
      <x:c r="KVK1" s="264"/>
      <x:c r="KVL1" s="264"/>
      <x:c r="KVM1" s="264"/>
      <x:c r="KVN1" s="264"/>
      <x:c r="KVO1" s="264"/>
      <x:c r="KVP1" s="264"/>
      <x:c r="KVQ1" s="264"/>
      <x:c r="KVR1" s="264"/>
      <x:c r="KVS1" s="264"/>
      <x:c r="KVT1" s="264"/>
      <x:c r="KVU1" s="264"/>
      <x:c r="KVV1" s="264"/>
      <x:c r="KVW1" s="264"/>
      <x:c r="KVX1" s="264"/>
      <x:c r="KVY1" s="264"/>
      <x:c r="KVZ1" s="264"/>
      <x:c r="KWA1" s="264"/>
      <x:c r="KWB1" s="264"/>
      <x:c r="KWC1" s="264"/>
      <x:c r="KWD1" s="264"/>
      <x:c r="KWE1" s="264"/>
      <x:c r="KWF1" s="264"/>
      <x:c r="KWG1" s="264"/>
      <x:c r="KWH1" s="264"/>
      <x:c r="KWI1" s="264"/>
      <x:c r="KWJ1" s="264"/>
      <x:c r="KWK1" s="264"/>
      <x:c r="KWL1" s="264"/>
      <x:c r="KWM1" s="264"/>
      <x:c r="KWN1" s="264"/>
      <x:c r="KWO1" s="264"/>
      <x:c r="KWP1" s="264"/>
      <x:c r="KWQ1" s="264"/>
      <x:c r="KWR1" s="264"/>
      <x:c r="KWS1" s="264"/>
      <x:c r="KWT1" s="264"/>
      <x:c r="KWU1" s="264"/>
      <x:c r="KWV1" s="264"/>
      <x:c r="KWW1" s="264"/>
      <x:c r="KWX1" s="264"/>
      <x:c r="KWY1" s="264"/>
      <x:c r="KWZ1" s="264"/>
      <x:c r="KXA1" s="264"/>
      <x:c r="KXB1" s="264"/>
      <x:c r="KXC1" s="264"/>
      <x:c r="KXD1" s="264"/>
      <x:c r="KXE1" s="264"/>
      <x:c r="KXF1" s="264"/>
      <x:c r="KXG1" s="264"/>
      <x:c r="KXH1" s="264"/>
      <x:c r="KXI1" s="264"/>
      <x:c r="KXJ1" s="264"/>
      <x:c r="KXK1" s="264"/>
      <x:c r="KXL1" s="264"/>
      <x:c r="KXM1" s="264"/>
      <x:c r="KXN1" s="264"/>
      <x:c r="KXO1" s="264"/>
      <x:c r="KXP1" s="264"/>
      <x:c r="KXQ1" s="264"/>
      <x:c r="KXR1" s="264"/>
      <x:c r="KXS1" s="264"/>
      <x:c r="KXT1" s="264"/>
      <x:c r="KXU1" s="264"/>
      <x:c r="KXV1" s="264"/>
      <x:c r="KXW1" s="264"/>
      <x:c r="KXX1" s="264"/>
      <x:c r="KXY1" s="264"/>
      <x:c r="KXZ1" s="264"/>
      <x:c r="KYA1" s="264"/>
      <x:c r="KYB1" s="264"/>
      <x:c r="KYC1" s="264"/>
      <x:c r="KYD1" s="264"/>
      <x:c r="KYE1" s="264"/>
      <x:c r="KYF1" s="264"/>
      <x:c r="KYG1" s="264"/>
      <x:c r="KYH1" s="264"/>
      <x:c r="KYI1" s="264"/>
      <x:c r="KYJ1" s="264"/>
      <x:c r="KYK1" s="264"/>
      <x:c r="KYL1" s="264"/>
      <x:c r="KYM1" s="264"/>
      <x:c r="KYN1" s="264"/>
      <x:c r="KYO1" s="264"/>
      <x:c r="KYP1" s="264"/>
      <x:c r="KYQ1" s="264"/>
      <x:c r="KYR1" s="264"/>
      <x:c r="KYS1" s="264"/>
      <x:c r="KYT1" s="264"/>
      <x:c r="KYU1" s="264"/>
      <x:c r="KYV1" s="264"/>
      <x:c r="KYW1" s="264"/>
      <x:c r="KYX1" s="264"/>
      <x:c r="KYY1" s="264"/>
      <x:c r="KYZ1" s="264"/>
      <x:c r="KZA1" s="264"/>
      <x:c r="KZB1" s="264"/>
      <x:c r="KZC1" s="264"/>
      <x:c r="KZD1" s="264"/>
      <x:c r="KZE1" s="264"/>
      <x:c r="KZF1" s="264"/>
      <x:c r="KZG1" s="264"/>
      <x:c r="KZH1" s="264"/>
      <x:c r="KZI1" s="264"/>
      <x:c r="KZJ1" s="264"/>
      <x:c r="KZK1" s="264"/>
      <x:c r="KZL1" s="264"/>
      <x:c r="KZM1" s="264"/>
      <x:c r="KZN1" s="264"/>
      <x:c r="KZO1" s="264"/>
      <x:c r="KZP1" s="264"/>
      <x:c r="KZQ1" s="264"/>
      <x:c r="KZR1" s="264"/>
      <x:c r="KZS1" s="264"/>
      <x:c r="KZT1" s="264"/>
      <x:c r="KZU1" s="264"/>
      <x:c r="KZV1" s="264"/>
      <x:c r="KZW1" s="264"/>
      <x:c r="KZX1" s="264"/>
      <x:c r="KZY1" s="264"/>
      <x:c r="KZZ1" s="264"/>
      <x:c r="LAA1" s="264"/>
      <x:c r="LAB1" s="264"/>
      <x:c r="LAC1" s="264"/>
      <x:c r="LAD1" s="264"/>
      <x:c r="LAE1" s="264"/>
      <x:c r="LAF1" s="264"/>
      <x:c r="LAG1" s="264"/>
      <x:c r="LAH1" s="264"/>
      <x:c r="LAI1" s="264"/>
      <x:c r="LAJ1" s="264"/>
      <x:c r="LAK1" s="264"/>
      <x:c r="LAL1" s="264"/>
      <x:c r="LAM1" s="264"/>
      <x:c r="LAN1" s="264"/>
      <x:c r="LAO1" s="264"/>
      <x:c r="LAP1" s="264"/>
      <x:c r="LAQ1" s="264"/>
      <x:c r="LAR1" s="264"/>
      <x:c r="LAS1" s="264"/>
      <x:c r="LAT1" s="264"/>
      <x:c r="LAU1" s="264"/>
      <x:c r="LAV1" s="264"/>
      <x:c r="LAW1" s="264"/>
      <x:c r="LAX1" s="264"/>
      <x:c r="LAY1" s="264"/>
      <x:c r="LAZ1" s="264"/>
      <x:c r="LBA1" s="264"/>
      <x:c r="LBB1" s="264"/>
      <x:c r="LBC1" s="264"/>
      <x:c r="LBD1" s="264"/>
      <x:c r="LBE1" s="264"/>
      <x:c r="LBF1" s="264"/>
      <x:c r="LBG1" s="264"/>
      <x:c r="LBH1" s="264"/>
      <x:c r="LBI1" s="264"/>
      <x:c r="LBJ1" s="264"/>
      <x:c r="LBK1" s="264"/>
      <x:c r="LBL1" s="264"/>
      <x:c r="LBM1" s="264"/>
      <x:c r="LBN1" s="264"/>
      <x:c r="LBO1" s="264"/>
      <x:c r="LBP1" s="264"/>
      <x:c r="LBQ1" s="264"/>
      <x:c r="LBR1" s="264"/>
      <x:c r="LBS1" s="264"/>
      <x:c r="LBT1" s="264"/>
      <x:c r="LBU1" s="264"/>
      <x:c r="LBV1" s="264"/>
      <x:c r="LBW1" s="264"/>
      <x:c r="LBX1" s="264"/>
      <x:c r="LBY1" s="264"/>
      <x:c r="LBZ1" s="264"/>
      <x:c r="LCA1" s="264"/>
      <x:c r="LCB1" s="264"/>
      <x:c r="LCC1" s="264"/>
      <x:c r="LCD1" s="264"/>
      <x:c r="LCE1" s="264"/>
      <x:c r="LCF1" s="264"/>
      <x:c r="LCG1" s="264"/>
      <x:c r="LCH1" s="264"/>
      <x:c r="LCI1" s="264"/>
      <x:c r="LCJ1" s="264"/>
      <x:c r="LCK1" s="264"/>
      <x:c r="LCL1" s="264"/>
      <x:c r="LCM1" s="264"/>
      <x:c r="LCN1" s="264"/>
      <x:c r="LCO1" s="264"/>
      <x:c r="LCP1" s="264"/>
      <x:c r="LCQ1" s="264"/>
      <x:c r="LCR1" s="264"/>
      <x:c r="LCS1" s="264"/>
      <x:c r="LCT1" s="264"/>
      <x:c r="LCU1" s="264"/>
      <x:c r="LCV1" s="264"/>
      <x:c r="LCW1" s="264"/>
      <x:c r="LCX1" s="264"/>
      <x:c r="LCY1" s="264"/>
      <x:c r="LCZ1" s="264"/>
      <x:c r="LDA1" s="264"/>
      <x:c r="LDB1" s="264"/>
      <x:c r="LDC1" s="264"/>
      <x:c r="LDD1" s="264"/>
      <x:c r="LDE1" s="264"/>
      <x:c r="LDF1" s="264"/>
      <x:c r="LDG1" s="264"/>
      <x:c r="LDH1" s="264"/>
      <x:c r="LDI1" s="264"/>
      <x:c r="LDJ1" s="264"/>
      <x:c r="LDK1" s="264"/>
      <x:c r="LDL1" s="264"/>
      <x:c r="LDM1" s="264"/>
      <x:c r="LDN1" s="264"/>
      <x:c r="LDO1" s="264"/>
      <x:c r="LDP1" s="264"/>
      <x:c r="LDQ1" s="264"/>
      <x:c r="LDR1" s="264"/>
      <x:c r="LDS1" s="264"/>
      <x:c r="LDT1" s="264"/>
      <x:c r="LDU1" s="264"/>
      <x:c r="LDV1" s="264"/>
      <x:c r="LDW1" s="264"/>
      <x:c r="LDX1" s="264"/>
      <x:c r="LDY1" s="264"/>
      <x:c r="LDZ1" s="264"/>
      <x:c r="LEA1" s="264"/>
      <x:c r="LEB1" s="264"/>
      <x:c r="LEC1" s="264"/>
      <x:c r="LED1" s="264"/>
      <x:c r="LEE1" s="264"/>
      <x:c r="LEF1" s="264"/>
      <x:c r="LEG1" s="264"/>
      <x:c r="LEH1" s="264"/>
      <x:c r="LEI1" s="264"/>
      <x:c r="LEJ1" s="264"/>
      <x:c r="LEK1" s="264"/>
      <x:c r="LEL1" s="264"/>
      <x:c r="LEM1" s="264"/>
      <x:c r="LEN1" s="264"/>
      <x:c r="LEO1" s="264"/>
      <x:c r="LEP1" s="264"/>
      <x:c r="LEQ1" s="264"/>
      <x:c r="LER1" s="264"/>
      <x:c r="LES1" s="264"/>
      <x:c r="LET1" s="264"/>
      <x:c r="LEU1" s="264"/>
      <x:c r="LEV1" s="264"/>
      <x:c r="LEW1" s="264"/>
      <x:c r="LEX1" s="264"/>
      <x:c r="LEY1" s="264"/>
      <x:c r="LEZ1" s="264"/>
      <x:c r="LFA1" s="264"/>
      <x:c r="LFB1" s="264"/>
      <x:c r="LFC1" s="264"/>
      <x:c r="LFD1" s="264"/>
      <x:c r="LFE1" s="264"/>
      <x:c r="LFF1" s="264"/>
      <x:c r="LFG1" s="264"/>
      <x:c r="LFH1" s="264"/>
      <x:c r="LFI1" s="264"/>
      <x:c r="LFJ1" s="264"/>
      <x:c r="LFK1" s="264"/>
      <x:c r="LFL1" s="264"/>
      <x:c r="LFM1" s="264"/>
      <x:c r="LFN1" s="264"/>
      <x:c r="LFO1" s="264"/>
      <x:c r="LFP1" s="264"/>
      <x:c r="LFQ1" s="264"/>
      <x:c r="LFR1" s="264"/>
      <x:c r="LFS1" s="264"/>
      <x:c r="LFT1" s="264"/>
      <x:c r="LFU1" s="264"/>
      <x:c r="LFV1" s="264"/>
      <x:c r="LFW1" s="264"/>
      <x:c r="LFX1" s="264"/>
      <x:c r="LFY1" s="264"/>
      <x:c r="LFZ1" s="264"/>
      <x:c r="LGA1" s="264"/>
      <x:c r="LGB1" s="264"/>
      <x:c r="LGC1" s="264"/>
      <x:c r="LGD1" s="264"/>
      <x:c r="LGE1" s="264"/>
      <x:c r="LGF1" s="264"/>
      <x:c r="LGG1" s="264"/>
      <x:c r="LGH1" s="264"/>
      <x:c r="LGI1" s="264"/>
      <x:c r="LGJ1" s="264"/>
      <x:c r="LGK1" s="264"/>
      <x:c r="LGL1" s="264"/>
      <x:c r="LGM1" s="264"/>
      <x:c r="LGN1" s="264"/>
      <x:c r="LGO1" s="264"/>
      <x:c r="LGP1" s="264"/>
      <x:c r="LGQ1" s="264"/>
      <x:c r="LGR1" s="264"/>
      <x:c r="LGS1" s="264"/>
      <x:c r="LGT1" s="264"/>
      <x:c r="LGU1" s="264"/>
      <x:c r="LGV1" s="264"/>
      <x:c r="LGW1" s="264"/>
      <x:c r="LGX1" s="264"/>
      <x:c r="LGY1" s="264"/>
      <x:c r="LGZ1" s="264"/>
      <x:c r="LHA1" s="264"/>
      <x:c r="LHB1" s="264"/>
      <x:c r="LHC1" s="264"/>
      <x:c r="LHD1" s="264"/>
      <x:c r="LHE1" s="264"/>
      <x:c r="LHF1" s="264"/>
      <x:c r="LHG1" s="264"/>
      <x:c r="LHH1" s="264"/>
      <x:c r="LHI1" s="264"/>
      <x:c r="LHJ1" s="264"/>
      <x:c r="LHK1" s="264"/>
      <x:c r="LHL1" s="264"/>
      <x:c r="LHM1" s="264"/>
      <x:c r="LHN1" s="264"/>
      <x:c r="LHO1" s="264"/>
      <x:c r="LHP1" s="264"/>
      <x:c r="LHQ1" s="264"/>
      <x:c r="LHR1" s="264"/>
      <x:c r="LHS1" s="264"/>
      <x:c r="LHT1" s="264"/>
      <x:c r="LHU1" s="264"/>
      <x:c r="LHV1" s="264"/>
      <x:c r="LHW1" s="264"/>
      <x:c r="LHX1" s="264"/>
      <x:c r="LHY1" s="264"/>
      <x:c r="LHZ1" s="264"/>
      <x:c r="LIA1" s="264"/>
      <x:c r="LIB1" s="264"/>
      <x:c r="LIC1" s="264"/>
      <x:c r="LID1" s="264"/>
      <x:c r="LIE1" s="264"/>
      <x:c r="LIF1" s="264"/>
      <x:c r="LIG1" s="264"/>
      <x:c r="LIH1" s="264"/>
      <x:c r="LII1" s="264"/>
      <x:c r="LIJ1" s="264"/>
      <x:c r="LIK1" s="264"/>
      <x:c r="LIL1" s="264"/>
      <x:c r="LIM1" s="264"/>
      <x:c r="LIN1" s="264"/>
      <x:c r="LIO1" s="264"/>
      <x:c r="LIP1" s="264"/>
      <x:c r="LIQ1" s="264"/>
      <x:c r="LIR1" s="264"/>
      <x:c r="LIS1" s="264"/>
      <x:c r="LIT1" s="264"/>
      <x:c r="LIU1" s="264"/>
      <x:c r="LIV1" s="264"/>
      <x:c r="LIW1" s="264"/>
      <x:c r="LIX1" s="264"/>
      <x:c r="LIY1" s="264"/>
      <x:c r="LIZ1" s="264"/>
      <x:c r="LJA1" s="264"/>
      <x:c r="LJB1" s="264"/>
      <x:c r="LJC1" s="264"/>
      <x:c r="LJD1" s="264"/>
      <x:c r="LJE1" s="264"/>
      <x:c r="LJF1" s="264"/>
      <x:c r="LJG1" s="264"/>
      <x:c r="LJH1" s="264"/>
      <x:c r="LJI1" s="264"/>
      <x:c r="LJJ1" s="264"/>
      <x:c r="LJK1" s="264"/>
      <x:c r="LJL1" s="264"/>
      <x:c r="LJM1" s="264"/>
      <x:c r="LJN1" s="264"/>
      <x:c r="LJO1" s="264"/>
      <x:c r="LJP1" s="264"/>
      <x:c r="LJQ1" s="264"/>
      <x:c r="LJR1" s="264"/>
      <x:c r="LJS1" s="264"/>
      <x:c r="LJT1" s="264"/>
      <x:c r="LJU1" s="264"/>
      <x:c r="LJV1" s="264"/>
      <x:c r="LJW1" s="264"/>
      <x:c r="LJX1" s="264"/>
      <x:c r="LJY1" s="264"/>
      <x:c r="LJZ1" s="264"/>
      <x:c r="LKA1" s="264"/>
      <x:c r="LKB1" s="264"/>
      <x:c r="LKC1" s="264"/>
      <x:c r="LKD1" s="264"/>
      <x:c r="LKE1" s="264"/>
      <x:c r="LKF1" s="264"/>
      <x:c r="LKG1" s="264"/>
      <x:c r="LKH1" s="264"/>
      <x:c r="LKI1" s="264"/>
      <x:c r="LKJ1" s="264"/>
      <x:c r="LKK1" s="264"/>
      <x:c r="LKL1" s="264"/>
      <x:c r="LKM1" s="264"/>
      <x:c r="LKN1" s="264"/>
      <x:c r="LKO1" s="264"/>
      <x:c r="LKP1" s="264"/>
      <x:c r="LKQ1" s="264"/>
      <x:c r="LKR1" s="264"/>
      <x:c r="LKS1" s="264"/>
      <x:c r="LKT1" s="264"/>
      <x:c r="LKU1" s="264"/>
      <x:c r="LKV1" s="264"/>
      <x:c r="LKW1" s="264"/>
      <x:c r="LKX1" s="264"/>
      <x:c r="LKY1" s="264"/>
      <x:c r="LKZ1" s="264"/>
      <x:c r="LLA1" s="264"/>
      <x:c r="LLB1" s="264"/>
      <x:c r="LLC1" s="264"/>
      <x:c r="LLD1" s="264"/>
      <x:c r="LLE1" s="264"/>
      <x:c r="LLF1" s="264"/>
      <x:c r="LLG1" s="264"/>
      <x:c r="LLH1" s="264"/>
      <x:c r="LLI1" s="264"/>
      <x:c r="LLJ1" s="264"/>
      <x:c r="LLK1" s="264"/>
      <x:c r="LLL1" s="264"/>
      <x:c r="LLM1" s="264"/>
      <x:c r="LLN1" s="264"/>
      <x:c r="LLO1" s="264"/>
      <x:c r="LLP1" s="264"/>
      <x:c r="LLQ1" s="264"/>
      <x:c r="LLR1" s="264"/>
      <x:c r="LLS1" s="264"/>
      <x:c r="LLT1" s="264"/>
      <x:c r="LLU1" s="264"/>
      <x:c r="LLV1" s="264"/>
      <x:c r="LLW1" s="264"/>
      <x:c r="LLX1" s="264"/>
      <x:c r="LLY1" s="264"/>
      <x:c r="LLZ1" s="264"/>
      <x:c r="LMA1" s="264"/>
      <x:c r="LMB1" s="264"/>
      <x:c r="LMC1" s="264"/>
      <x:c r="LMD1" s="264"/>
      <x:c r="LME1" s="264"/>
      <x:c r="LMF1" s="264"/>
      <x:c r="LMG1" s="264"/>
      <x:c r="LMH1" s="264"/>
      <x:c r="LMI1" s="264"/>
      <x:c r="LMJ1" s="264"/>
      <x:c r="LMK1" s="264"/>
      <x:c r="LML1" s="264"/>
      <x:c r="LMM1" s="264"/>
      <x:c r="LMN1" s="264"/>
      <x:c r="LMO1" s="264"/>
      <x:c r="LMP1" s="264"/>
      <x:c r="LMQ1" s="264"/>
      <x:c r="LMR1" s="264"/>
      <x:c r="LMS1" s="264"/>
      <x:c r="LMT1" s="264"/>
      <x:c r="LMU1" s="264"/>
      <x:c r="LMV1" s="264"/>
      <x:c r="LMW1" s="264"/>
      <x:c r="LMX1" s="264"/>
      <x:c r="LMY1" s="264"/>
      <x:c r="LMZ1" s="264"/>
      <x:c r="LNA1" s="264"/>
      <x:c r="LNB1" s="264"/>
      <x:c r="LNC1" s="264"/>
      <x:c r="LND1" s="264"/>
      <x:c r="LNE1" s="264"/>
      <x:c r="LNF1" s="264"/>
      <x:c r="LNG1" s="264"/>
      <x:c r="LNH1" s="264"/>
      <x:c r="LNI1" s="264"/>
      <x:c r="LNJ1" s="264"/>
      <x:c r="LNK1" s="264"/>
      <x:c r="LNL1" s="264"/>
      <x:c r="LNM1" s="264"/>
      <x:c r="LNN1" s="264"/>
      <x:c r="LNO1" s="264"/>
      <x:c r="LNP1" s="264"/>
      <x:c r="LNQ1" s="264"/>
      <x:c r="LNR1" s="264"/>
      <x:c r="LNS1" s="264"/>
      <x:c r="LNT1" s="264"/>
      <x:c r="LNU1" s="264"/>
      <x:c r="LNV1" s="264"/>
      <x:c r="LNW1" s="264"/>
      <x:c r="LNX1" s="264"/>
      <x:c r="LNY1" s="264"/>
      <x:c r="LNZ1" s="264"/>
      <x:c r="LOA1" s="264"/>
      <x:c r="LOB1" s="264"/>
      <x:c r="LOC1" s="264"/>
      <x:c r="LOD1" s="264"/>
      <x:c r="LOE1" s="264"/>
      <x:c r="LOF1" s="264"/>
      <x:c r="LOG1" s="264"/>
      <x:c r="LOH1" s="264"/>
      <x:c r="LOI1" s="264"/>
      <x:c r="LOJ1" s="264"/>
      <x:c r="LOK1" s="264"/>
      <x:c r="LOL1" s="264"/>
      <x:c r="LOM1" s="264"/>
      <x:c r="LON1" s="264"/>
      <x:c r="LOO1" s="264"/>
      <x:c r="LOP1" s="264"/>
      <x:c r="LOQ1" s="264"/>
      <x:c r="LOR1" s="264"/>
      <x:c r="LOS1" s="264"/>
      <x:c r="LOT1" s="264"/>
      <x:c r="LOU1" s="264"/>
      <x:c r="LOV1" s="264"/>
      <x:c r="LOW1" s="264"/>
      <x:c r="LOX1" s="264"/>
      <x:c r="LOY1" s="264"/>
      <x:c r="LOZ1" s="264"/>
      <x:c r="LPA1" s="264"/>
      <x:c r="LPB1" s="264"/>
      <x:c r="LPC1" s="264"/>
      <x:c r="LPD1" s="264"/>
      <x:c r="LPE1" s="264"/>
      <x:c r="LPF1" s="264"/>
      <x:c r="LPG1" s="264"/>
      <x:c r="LPH1" s="264"/>
      <x:c r="LPI1" s="264"/>
      <x:c r="LPJ1" s="264"/>
      <x:c r="LPK1" s="264"/>
      <x:c r="LPL1" s="264"/>
      <x:c r="LPM1" s="264"/>
      <x:c r="LPN1" s="264"/>
      <x:c r="LPO1" s="264"/>
      <x:c r="LPP1" s="264"/>
      <x:c r="LPQ1" s="264"/>
      <x:c r="LPR1" s="264"/>
      <x:c r="LPS1" s="264"/>
      <x:c r="LPT1" s="264"/>
      <x:c r="LPU1" s="264"/>
      <x:c r="LPV1" s="264"/>
      <x:c r="LPW1" s="264"/>
      <x:c r="LPX1" s="264"/>
      <x:c r="LPY1" s="264"/>
      <x:c r="LPZ1" s="264"/>
      <x:c r="LQA1" s="264"/>
      <x:c r="LQB1" s="264"/>
      <x:c r="LQC1" s="264"/>
      <x:c r="LQD1" s="264"/>
      <x:c r="LQE1" s="264"/>
      <x:c r="LQF1" s="264"/>
      <x:c r="LQG1" s="264"/>
      <x:c r="LQH1" s="264"/>
      <x:c r="LQI1" s="264"/>
      <x:c r="LQJ1" s="264"/>
      <x:c r="LQK1" s="264"/>
      <x:c r="LQL1" s="264"/>
      <x:c r="LQM1" s="264"/>
      <x:c r="LQN1" s="264"/>
      <x:c r="LQO1" s="264"/>
      <x:c r="LQP1" s="264"/>
      <x:c r="LQQ1" s="264"/>
      <x:c r="LQR1" s="264"/>
      <x:c r="LQS1" s="264"/>
      <x:c r="LQT1" s="264"/>
      <x:c r="LQU1" s="264"/>
      <x:c r="LQV1" s="264"/>
      <x:c r="LQW1" s="264"/>
      <x:c r="LQX1" s="264"/>
      <x:c r="LQY1" s="264"/>
      <x:c r="LQZ1" s="264"/>
      <x:c r="LRA1" s="264"/>
      <x:c r="LRB1" s="264"/>
      <x:c r="LRC1" s="264"/>
      <x:c r="LRD1" s="264"/>
      <x:c r="LRE1" s="264"/>
      <x:c r="LRF1" s="264"/>
      <x:c r="LRG1" s="264"/>
      <x:c r="LRH1" s="264"/>
      <x:c r="LRI1" s="264"/>
      <x:c r="LRJ1" s="264"/>
      <x:c r="LRK1" s="264"/>
      <x:c r="LRL1" s="264"/>
      <x:c r="LRM1" s="264"/>
      <x:c r="LRN1" s="264"/>
      <x:c r="LRO1" s="264"/>
      <x:c r="LRP1" s="264"/>
      <x:c r="LRQ1" s="264"/>
      <x:c r="LRR1" s="264"/>
      <x:c r="LRS1" s="264"/>
      <x:c r="LRT1" s="264"/>
      <x:c r="LRU1" s="264"/>
      <x:c r="LRV1" s="264"/>
      <x:c r="LRW1" s="264"/>
      <x:c r="LRX1" s="264"/>
      <x:c r="LRY1" s="264"/>
      <x:c r="LRZ1" s="264"/>
      <x:c r="LSA1" s="264"/>
      <x:c r="LSB1" s="264"/>
      <x:c r="LSC1" s="264"/>
      <x:c r="LSD1" s="264"/>
      <x:c r="LSE1" s="264"/>
      <x:c r="LSF1" s="264"/>
      <x:c r="LSG1" s="264"/>
      <x:c r="LSH1" s="264"/>
      <x:c r="LSI1" s="264"/>
      <x:c r="LSJ1" s="264"/>
      <x:c r="LSK1" s="264"/>
      <x:c r="LSL1" s="264"/>
      <x:c r="LSM1" s="264"/>
      <x:c r="LSN1" s="264"/>
      <x:c r="LSO1" s="264"/>
      <x:c r="LSP1" s="264"/>
      <x:c r="LSQ1" s="264"/>
      <x:c r="LSR1" s="264"/>
      <x:c r="LSS1" s="264"/>
      <x:c r="LST1" s="264"/>
      <x:c r="LSU1" s="264"/>
      <x:c r="LSV1" s="264"/>
      <x:c r="LSW1" s="264"/>
      <x:c r="LSX1" s="264"/>
      <x:c r="LSY1" s="264"/>
      <x:c r="LSZ1" s="264"/>
      <x:c r="LTA1" s="264"/>
      <x:c r="LTB1" s="264"/>
      <x:c r="LTC1" s="264"/>
      <x:c r="LTD1" s="264"/>
      <x:c r="LTE1" s="264"/>
      <x:c r="LTF1" s="264"/>
      <x:c r="LTG1" s="264"/>
      <x:c r="LTH1" s="264"/>
      <x:c r="LTI1" s="264"/>
      <x:c r="LTJ1" s="264"/>
      <x:c r="LTK1" s="264"/>
      <x:c r="LTL1" s="264"/>
      <x:c r="LTM1" s="264"/>
      <x:c r="LTN1" s="264"/>
      <x:c r="LTO1" s="264"/>
      <x:c r="LTP1" s="264"/>
      <x:c r="LTQ1" s="264"/>
      <x:c r="LTR1" s="264"/>
      <x:c r="LTS1" s="264"/>
      <x:c r="LTT1" s="264"/>
      <x:c r="LTU1" s="264"/>
      <x:c r="LTV1" s="264"/>
      <x:c r="LTW1" s="264"/>
      <x:c r="LTX1" s="264"/>
      <x:c r="LTY1" s="264"/>
      <x:c r="LTZ1" s="264"/>
      <x:c r="LUA1" s="264"/>
      <x:c r="LUB1" s="264"/>
      <x:c r="LUC1" s="264"/>
      <x:c r="LUD1" s="264"/>
      <x:c r="LUE1" s="264"/>
      <x:c r="LUF1" s="264"/>
      <x:c r="LUG1" s="264"/>
      <x:c r="LUH1" s="264"/>
      <x:c r="LUI1" s="264"/>
      <x:c r="LUJ1" s="264"/>
      <x:c r="LUK1" s="264"/>
      <x:c r="LUL1" s="264"/>
      <x:c r="LUM1" s="264"/>
      <x:c r="LUN1" s="264"/>
      <x:c r="LUO1" s="264"/>
      <x:c r="LUP1" s="264"/>
      <x:c r="LUQ1" s="264"/>
      <x:c r="LUR1" s="264"/>
      <x:c r="LUS1" s="264"/>
      <x:c r="LUT1" s="264"/>
      <x:c r="LUU1" s="264"/>
      <x:c r="LUV1" s="264"/>
      <x:c r="LUW1" s="264"/>
      <x:c r="LUX1" s="264"/>
      <x:c r="LUY1" s="264"/>
      <x:c r="LUZ1" s="264"/>
      <x:c r="LVA1" s="264"/>
      <x:c r="LVB1" s="264"/>
      <x:c r="LVC1" s="264"/>
      <x:c r="LVD1" s="264"/>
      <x:c r="LVE1" s="264"/>
      <x:c r="LVF1" s="264"/>
      <x:c r="LVG1" s="264"/>
      <x:c r="LVH1" s="264"/>
      <x:c r="LVI1" s="264"/>
      <x:c r="LVJ1" s="264"/>
      <x:c r="LVK1" s="264"/>
      <x:c r="LVL1" s="264"/>
      <x:c r="LVM1" s="264"/>
      <x:c r="LVN1" s="264"/>
      <x:c r="LVO1" s="264"/>
      <x:c r="LVP1" s="264"/>
      <x:c r="LVQ1" s="264"/>
      <x:c r="LVR1" s="264"/>
      <x:c r="LVS1" s="264"/>
      <x:c r="LVT1" s="264"/>
      <x:c r="LVU1" s="264"/>
      <x:c r="LVV1" s="264"/>
      <x:c r="LVW1" s="264"/>
      <x:c r="LVX1" s="264"/>
      <x:c r="LVY1" s="264"/>
      <x:c r="LVZ1" s="264"/>
      <x:c r="LWA1" s="264"/>
      <x:c r="LWB1" s="264"/>
      <x:c r="LWC1" s="264"/>
      <x:c r="LWD1" s="264"/>
      <x:c r="LWE1" s="264"/>
      <x:c r="LWF1" s="264"/>
      <x:c r="LWG1" s="264"/>
      <x:c r="LWH1" s="264"/>
      <x:c r="LWI1" s="264"/>
      <x:c r="LWJ1" s="264"/>
      <x:c r="LWK1" s="264"/>
      <x:c r="LWL1" s="264"/>
      <x:c r="LWM1" s="264"/>
      <x:c r="LWN1" s="264"/>
      <x:c r="LWO1" s="264"/>
      <x:c r="LWP1" s="264"/>
      <x:c r="LWQ1" s="264"/>
      <x:c r="LWR1" s="264"/>
      <x:c r="LWS1" s="264"/>
      <x:c r="LWT1" s="264"/>
      <x:c r="LWU1" s="264"/>
      <x:c r="LWV1" s="264"/>
      <x:c r="LWW1" s="264"/>
      <x:c r="LWX1" s="264"/>
      <x:c r="LWY1" s="264"/>
      <x:c r="LWZ1" s="264"/>
      <x:c r="LXA1" s="264"/>
      <x:c r="LXB1" s="264"/>
      <x:c r="LXC1" s="264"/>
      <x:c r="LXD1" s="264"/>
      <x:c r="LXE1" s="264"/>
      <x:c r="LXF1" s="264"/>
      <x:c r="LXG1" s="264"/>
      <x:c r="LXH1" s="264"/>
      <x:c r="LXI1" s="264"/>
      <x:c r="LXJ1" s="264"/>
      <x:c r="LXK1" s="264"/>
      <x:c r="LXL1" s="264"/>
      <x:c r="LXM1" s="264"/>
      <x:c r="LXN1" s="264"/>
      <x:c r="LXO1" s="264"/>
      <x:c r="LXP1" s="264"/>
      <x:c r="LXQ1" s="264"/>
      <x:c r="LXR1" s="264"/>
      <x:c r="LXS1" s="264"/>
      <x:c r="LXT1" s="264"/>
      <x:c r="LXU1" s="264"/>
      <x:c r="LXV1" s="264"/>
      <x:c r="LXW1" s="264"/>
      <x:c r="LXX1" s="264"/>
      <x:c r="LXY1" s="264"/>
      <x:c r="LXZ1" s="264"/>
      <x:c r="LYA1" s="264"/>
      <x:c r="LYB1" s="264"/>
      <x:c r="LYC1" s="264"/>
      <x:c r="LYD1" s="264"/>
      <x:c r="LYE1" s="264"/>
      <x:c r="LYF1" s="264"/>
      <x:c r="LYG1" s="264"/>
      <x:c r="LYH1" s="264"/>
      <x:c r="LYI1" s="264"/>
      <x:c r="LYJ1" s="264"/>
      <x:c r="LYK1" s="264"/>
      <x:c r="LYL1" s="264"/>
      <x:c r="LYM1" s="264"/>
      <x:c r="LYN1" s="264"/>
      <x:c r="LYO1" s="264"/>
      <x:c r="LYP1" s="264"/>
      <x:c r="LYQ1" s="264"/>
      <x:c r="LYR1" s="264"/>
      <x:c r="LYS1" s="264"/>
      <x:c r="LYT1" s="264"/>
      <x:c r="LYU1" s="264"/>
      <x:c r="LYV1" s="264"/>
      <x:c r="LYW1" s="264"/>
      <x:c r="LYX1" s="264"/>
      <x:c r="LYY1" s="264"/>
      <x:c r="LYZ1" s="264"/>
      <x:c r="LZA1" s="264"/>
      <x:c r="LZB1" s="264"/>
      <x:c r="LZC1" s="264"/>
      <x:c r="LZD1" s="264"/>
      <x:c r="LZE1" s="264"/>
      <x:c r="LZF1" s="264"/>
      <x:c r="LZG1" s="264"/>
      <x:c r="LZH1" s="264"/>
      <x:c r="LZI1" s="264"/>
      <x:c r="LZJ1" s="264"/>
      <x:c r="LZK1" s="264"/>
      <x:c r="LZL1" s="264"/>
      <x:c r="LZM1" s="264"/>
      <x:c r="LZN1" s="264"/>
      <x:c r="LZO1" s="264"/>
      <x:c r="LZP1" s="264"/>
      <x:c r="LZQ1" s="264"/>
      <x:c r="LZR1" s="264"/>
      <x:c r="LZS1" s="264"/>
      <x:c r="LZT1" s="264"/>
      <x:c r="LZU1" s="264"/>
      <x:c r="LZV1" s="264"/>
      <x:c r="LZW1" s="264"/>
      <x:c r="LZX1" s="264"/>
      <x:c r="LZY1" s="264"/>
      <x:c r="LZZ1" s="264"/>
      <x:c r="MAA1" s="264"/>
      <x:c r="MAB1" s="264"/>
      <x:c r="MAC1" s="264"/>
      <x:c r="MAD1" s="264"/>
      <x:c r="MAE1" s="264"/>
      <x:c r="MAF1" s="264"/>
      <x:c r="MAG1" s="264"/>
      <x:c r="MAH1" s="264"/>
      <x:c r="MAI1" s="264"/>
      <x:c r="MAJ1" s="264"/>
      <x:c r="MAK1" s="264"/>
      <x:c r="MAL1" s="264"/>
      <x:c r="MAM1" s="264"/>
      <x:c r="MAN1" s="264"/>
      <x:c r="MAO1" s="264"/>
      <x:c r="MAP1" s="264"/>
      <x:c r="MAQ1" s="264"/>
      <x:c r="MAR1" s="264"/>
      <x:c r="MAS1" s="264"/>
      <x:c r="MAT1" s="264"/>
      <x:c r="MAU1" s="264"/>
      <x:c r="MAV1" s="264"/>
      <x:c r="MAW1" s="264"/>
      <x:c r="MAX1" s="264"/>
      <x:c r="MAY1" s="264"/>
      <x:c r="MAZ1" s="264"/>
      <x:c r="MBA1" s="264"/>
      <x:c r="MBB1" s="264"/>
      <x:c r="MBC1" s="264"/>
      <x:c r="MBD1" s="264"/>
      <x:c r="MBE1" s="264"/>
      <x:c r="MBF1" s="264"/>
      <x:c r="MBG1" s="264"/>
      <x:c r="MBH1" s="264"/>
      <x:c r="MBI1" s="264"/>
      <x:c r="MBJ1" s="264"/>
      <x:c r="MBK1" s="264"/>
      <x:c r="MBL1" s="264"/>
      <x:c r="MBM1" s="264"/>
      <x:c r="MBN1" s="264"/>
      <x:c r="MBO1" s="264"/>
      <x:c r="MBP1" s="264"/>
      <x:c r="MBQ1" s="264"/>
      <x:c r="MBR1" s="264"/>
      <x:c r="MBS1" s="264"/>
      <x:c r="MBT1" s="264"/>
      <x:c r="MBU1" s="264"/>
      <x:c r="MBV1" s="264"/>
      <x:c r="MBW1" s="264"/>
      <x:c r="MBX1" s="264"/>
      <x:c r="MBY1" s="264"/>
      <x:c r="MBZ1" s="264"/>
      <x:c r="MCA1" s="264"/>
      <x:c r="MCB1" s="264"/>
      <x:c r="MCC1" s="264"/>
      <x:c r="MCD1" s="264"/>
      <x:c r="MCE1" s="264"/>
      <x:c r="MCF1" s="264"/>
      <x:c r="MCG1" s="264"/>
      <x:c r="MCH1" s="264"/>
      <x:c r="MCI1" s="264"/>
      <x:c r="MCJ1" s="264"/>
      <x:c r="MCK1" s="264"/>
      <x:c r="MCL1" s="264"/>
      <x:c r="MCM1" s="264"/>
      <x:c r="MCN1" s="264"/>
      <x:c r="MCO1" s="264"/>
      <x:c r="MCP1" s="264"/>
      <x:c r="MCQ1" s="264"/>
      <x:c r="MCR1" s="264"/>
      <x:c r="MCS1" s="264"/>
      <x:c r="MCT1" s="264"/>
      <x:c r="MCU1" s="264"/>
      <x:c r="MCV1" s="264"/>
      <x:c r="MCW1" s="264"/>
      <x:c r="MCX1" s="264"/>
      <x:c r="MCY1" s="264"/>
      <x:c r="MCZ1" s="264"/>
      <x:c r="MDA1" s="264"/>
      <x:c r="MDB1" s="264"/>
      <x:c r="MDC1" s="264"/>
      <x:c r="MDD1" s="264"/>
      <x:c r="MDE1" s="264"/>
      <x:c r="MDF1" s="264"/>
      <x:c r="MDG1" s="264"/>
      <x:c r="MDH1" s="264"/>
      <x:c r="MDI1" s="264"/>
      <x:c r="MDJ1" s="264"/>
      <x:c r="MDK1" s="264"/>
      <x:c r="MDL1" s="264"/>
      <x:c r="MDM1" s="264"/>
      <x:c r="MDN1" s="264"/>
      <x:c r="MDO1" s="264"/>
      <x:c r="MDP1" s="264"/>
      <x:c r="MDQ1" s="264"/>
      <x:c r="MDR1" s="264"/>
      <x:c r="MDS1" s="264"/>
      <x:c r="MDT1" s="264"/>
      <x:c r="MDU1" s="264"/>
      <x:c r="MDV1" s="264"/>
      <x:c r="MDW1" s="264"/>
      <x:c r="MDX1" s="264"/>
      <x:c r="MDY1" s="264"/>
      <x:c r="MDZ1" s="264"/>
      <x:c r="MEA1" s="264"/>
      <x:c r="MEB1" s="264"/>
      <x:c r="MEC1" s="264"/>
      <x:c r="MED1" s="264"/>
      <x:c r="MEE1" s="264"/>
      <x:c r="MEF1" s="264"/>
      <x:c r="MEG1" s="264"/>
      <x:c r="MEH1" s="264"/>
      <x:c r="MEI1" s="264"/>
      <x:c r="MEJ1" s="264"/>
      <x:c r="MEK1" s="264"/>
      <x:c r="MEL1" s="264"/>
      <x:c r="MEM1" s="264"/>
      <x:c r="MEN1" s="264"/>
      <x:c r="MEO1" s="264"/>
      <x:c r="MEP1" s="264"/>
      <x:c r="MEQ1" s="264"/>
      <x:c r="MER1" s="264"/>
      <x:c r="MES1" s="264"/>
      <x:c r="MET1" s="264"/>
      <x:c r="MEU1" s="264"/>
      <x:c r="MEV1" s="264"/>
      <x:c r="MEW1" s="264"/>
      <x:c r="MEX1" s="264"/>
      <x:c r="MEY1" s="264"/>
      <x:c r="MEZ1" s="264"/>
      <x:c r="MFA1" s="264"/>
      <x:c r="MFB1" s="264"/>
      <x:c r="MFC1" s="264"/>
      <x:c r="MFD1" s="264"/>
      <x:c r="MFE1" s="264"/>
      <x:c r="MFF1" s="264"/>
      <x:c r="MFG1" s="264"/>
      <x:c r="MFH1" s="264"/>
      <x:c r="MFI1" s="264"/>
      <x:c r="MFJ1" s="264"/>
      <x:c r="MFK1" s="264"/>
      <x:c r="MFL1" s="264"/>
      <x:c r="MFM1" s="264"/>
      <x:c r="MFN1" s="264"/>
      <x:c r="MFO1" s="264"/>
      <x:c r="MFP1" s="264"/>
      <x:c r="MFQ1" s="264"/>
      <x:c r="MFR1" s="264"/>
      <x:c r="MFS1" s="264"/>
      <x:c r="MFT1" s="264"/>
      <x:c r="MFU1" s="264"/>
      <x:c r="MFV1" s="264"/>
      <x:c r="MFW1" s="264"/>
      <x:c r="MFX1" s="264"/>
      <x:c r="MFY1" s="264"/>
      <x:c r="MFZ1" s="264"/>
      <x:c r="MGA1" s="264"/>
      <x:c r="MGB1" s="264"/>
      <x:c r="MGC1" s="264"/>
      <x:c r="MGD1" s="264"/>
      <x:c r="MGE1" s="264"/>
      <x:c r="MGF1" s="264"/>
      <x:c r="MGG1" s="264"/>
      <x:c r="MGH1" s="264"/>
      <x:c r="MGI1" s="264"/>
      <x:c r="MGJ1" s="264"/>
      <x:c r="MGK1" s="264"/>
      <x:c r="MGL1" s="264"/>
      <x:c r="MGM1" s="264"/>
      <x:c r="MGN1" s="264"/>
      <x:c r="MGO1" s="264"/>
      <x:c r="MGP1" s="264"/>
      <x:c r="MGQ1" s="264"/>
      <x:c r="MGR1" s="264"/>
      <x:c r="MGS1" s="264"/>
      <x:c r="MGT1" s="264"/>
      <x:c r="MGU1" s="264"/>
      <x:c r="MGV1" s="264"/>
      <x:c r="MGW1" s="264"/>
      <x:c r="MGX1" s="264"/>
      <x:c r="MGY1" s="264"/>
      <x:c r="MGZ1" s="264"/>
      <x:c r="MHA1" s="264"/>
      <x:c r="MHB1" s="264"/>
      <x:c r="MHC1" s="264"/>
      <x:c r="MHD1" s="264"/>
      <x:c r="MHE1" s="264"/>
      <x:c r="MHF1" s="264"/>
      <x:c r="MHG1" s="264"/>
      <x:c r="MHH1" s="264"/>
      <x:c r="MHI1" s="264"/>
      <x:c r="MHJ1" s="264"/>
      <x:c r="MHK1" s="264"/>
      <x:c r="MHL1" s="264"/>
      <x:c r="MHM1" s="264"/>
      <x:c r="MHN1" s="264"/>
      <x:c r="MHO1" s="264"/>
      <x:c r="MHP1" s="264"/>
      <x:c r="MHQ1" s="264"/>
      <x:c r="MHR1" s="264"/>
      <x:c r="MHS1" s="264"/>
      <x:c r="MHT1" s="264"/>
      <x:c r="MHU1" s="264"/>
      <x:c r="MHV1" s="264"/>
      <x:c r="MHW1" s="264"/>
      <x:c r="MHX1" s="264"/>
      <x:c r="MHY1" s="264"/>
      <x:c r="MHZ1" s="264"/>
      <x:c r="MIA1" s="264"/>
      <x:c r="MIB1" s="264"/>
      <x:c r="MIC1" s="264"/>
      <x:c r="MID1" s="264"/>
      <x:c r="MIE1" s="264"/>
      <x:c r="MIF1" s="264"/>
      <x:c r="MIG1" s="264"/>
      <x:c r="MIH1" s="264"/>
      <x:c r="MII1" s="264"/>
      <x:c r="MIJ1" s="264"/>
      <x:c r="MIK1" s="264"/>
      <x:c r="MIL1" s="264"/>
      <x:c r="MIM1" s="264"/>
      <x:c r="MIN1" s="264"/>
      <x:c r="MIO1" s="264"/>
      <x:c r="MIP1" s="264"/>
      <x:c r="MIQ1" s="264"/>
      <x:c r="MIR1" s="264"/>
      <x:c r="MIS1" s="264"/>
      <x:c r="MIT1" s="264"/>
      <x:c r="MIU1" s="264"/>
      <x:c r="MIV1" s="264"/>
      <x:c r="MIW1" s="264"/>
      <x:c r="MIX1" s="264"/>
      <x:c r="MIY1" s="264"/>
      <x:c r="MIZ1" s="264"/>
      <x:c r="MJA1" s="264"/>
      <x:c r="MJB1" s="264"/>
      <x:c r="MJC1" s="264"/>
      <x:c r="MJD1" s="264"/>
      <x:c r="MJE1" s="264"/>
      <x:c r="MJF1" s="264"/>
      <x:c r="MJG1" s="264"/>
      <x:c r="MJH1" s="264"/>
      <x:c r="MJI1" s="264"/>
      <x:c r="MJJ1" s="264"/>
      <x:c r="MJK1" s="264"/>
      <x:c r="MJL1" s="264"/>
      <x:c r="MJM1" s="264"/>
      <x:c r="MJN1" s="264"/>
      <x:c r="MJO1" s="264"/>
      <x:c r="MJP1" s="264"/>
      <x:c r="MJQ1" s="264"/>
      <x:c r="MJR1" s="264"/>
      <x:c r="MJS1" s="264"/>
      <x:c r="MJT1" s="264"/>
      <x:c r="MJU1" s="264"/>
      <x:c r="MJV1" s="264"/>
      <x:c r="MJW1" s="264"/>
      <x:c r="MJX1" s="264"/>
      <x:c r="MJY1" s="264"/>
      <x:c r="MJZ1" s="264"/>
      <x:c r="MKA1" s="264"/>
      <x:c r="MKB1" s="264"/>
      <x:c r="MKC1" s="264"/>
      <x:c r="MKD1" s="264"/>
      <x:c r="MKE1" s="264"/>
      <x:c r="MKF1" s="264"/>
      <x:c r="MKG1" s="264"/>
      <x:c r="MKH1" s="264"/>
      <x:c r="MKI1" s="264"/>
      <x:c r="MKJ1" s="264"/>
      <x:c r="MKK1" s="264"/>
      <x:c r="MKL1" s="264"/>
      <x:c r="MKM1" s="264"/>
      <x:c r="MKN1" s="264"/>
      <x:c r="MKO1" s="264"/>
      <x:c r="MKP1" s="264"/>
      <x:c r="MKQ1" s="264"/>
      <x:c r="MKR1" s="264"/>
      <x:c r="MKS1" s="264"/>
      <x:c r="MKT1" s="264"/>
      <x:c r="MKU1" s="264"/>
      <x:c r="MKV1" s="264"/>
      <x:c r="MKW1" s="264"/>
      <x:c r="MKX1" s="264"/>
      <x:c r="MKY1" s="264"/>
      <x:c r="MKZ1" s="264"/>
      <x:c r="MLA1" s="264"/>
      <x:c r="MLB1" s="264"/>
      <x:c r="MLC1" s="264"/>
      <x:c r="MLD1" s="264"/>
      <x:c r="MLE1" s="264"/>
      <x:c r="MLF1" s="264"/>
      <x:c r="MLG1" s="264"/>
      <x:c r="MLH1" s="264"/>
      <x:c r="MLI1" s="264"/>
      <x:c r="MLJ1" s="264"/>
      <x:c r="MLK1" s="264"/>
      <x:c r="MLL1" s="264"/>
      <x:c r="MLM1" s="264"/>
      <x:c r="MLN1" s="264"/>
      <x:c r="MLO1" s="264"/>
      <x:c r="MLP1" s="264"/>
      <x:c r="MLQ1" s="264"/>
      <x:c r="MLR1" s="264"/>
      <x:c r="MLS1" s="264"/>
      <x:c r="MLT1" s="264"/>
      <x:c r="MLU1" s="264"/>
      <x:c r="MLV1" s="264"/>
      <x:c r="MLW1" s="264"/>
      <x:c r="MLX1" s="264"/>
      <x:c r="MLY1" s="264"/>
      <x:c r="MLZ1" s="264"/>
      <x:c r="MMA1" s="264"/>
      <x:c r="MMB1" s="264"/>
      <x:c r="MMC1" s="264"/>
      <x:c r="MMD1" s="264"/>
      <x:c r="MME1" s="264"/>
      <x:c r="MMF1" s="264"/>
      <x:c r="MMG1" s="264"/>
      <x:c r="MMH1" s="264"/>
      <x:c r="MMI1" s="264"/>
      <x:c r="MMJ1" s="264"/>
      <x:c r="MMK1" s="264"/>
      <x:c r="MML1" s="264"/>
      <x:c r="MMM1" s="264"/>
      <x:c r="MMN1" s="264"/>
      <x:c r="MMO1" s="264"/>
      <x:c r="MMP1" s="264"/>
      <x:c r="MMQ1" s="264"/>
      <x:c r="MMR1" s="264"/>
      <x:c r="MMS1" s="264"/>
      <x:c r="MMT1" s="264"/>
      <x:c r="MMU1" s="264"/>
      <x:c r="MMV1" s="264"/>
      <x:c r="MMW1" s="264"/>
      <x:c r="MMX1" s="264"/>
      <x:c r="MMY1" s="264"/>
      <x:c r="MMZ1" s="264"/>
      <x:c r="MNA1" s="264"/>
      <x:c r="MNB1" s="264"/>
      <x:c r="MNC1" s="264"/>
      <x:c r="MND1" s="264"/>
      <x:c r="MNE1" s="264"/>
      <x:c r="MNF1" s="264"/>
      <x:c r="MNG1" s="264"/>
      <x:c r="MNH1" s="264"/>
      <x:c r="MNI1" s="264"/>
      <x:c r="MNJ1" s="264"/>
      <x:c r="MNK1" s="264"/>
      <x:c r="MNL1" s="264"/>
      <x:c r="MNM1" s="264"/>
      <x:c r="MNN1" s="264"/>
      <x:c r="MNO1" s="264"/>
      <x:c r="MNP1" s="264"/>
      <x:c r="MNQ1" s="264"/>
      <x:c r="MNR1" s="264"/>
      <x:c r="MNS1" s="264"/>
      <x:c r="MNT1" s="264"/>
      <x:c r="MNU1" s="264"/>
      <x:c r="MNV1" s="264"/>
      <x:c r="MNW1" s="264"/>
      <x:c r="MNX1" s="264"/>
      <x:c r="MNY1" s="264"/>
      <x:c r="MNZ1" s="264"/>
      <x:c r="MOA1" s="264"/>
      <x:c r="MOB1" s="264"/>
      <x:c r="MOC1" s="264"/>
      <x:c r="MOD1" s="264"/>
      <x:c r="MOE1" s="264"/>
      <x:c r="MOF1" s="264"/>
      <x:c r="MOG1" s="264"/>
      <x:c r="MOH1" s="264"/>
      <x:c r="MOI1" s="264"/>
      <x:c r="MOJ1" s="264"/>
      <x:c r="MOK1" s="264"/>
      <x:c r="MOL1" s="264"/>
      <x:c r="MOM1" s="264"/>
      <x:c r="MON1" s="264"/>
      <x:c r="MOO1" s="264"/>
      <x:c r="MOP1" s="264"/>
      <x:c r="MOQ1" s="264"/>
      <x:c r="MOR1" s="264"/>
      <x:c r="MOS1" s="264"/>
      <x:c r="MOT1" s="264"/>
      <x:c r="MOU1" s="264"/>
      <x:c r="MOV1" s="264"/>
      <x:c r="MOW1" s="264"/>
      <x:c r="MOX1" s="264"/>
      <x:c r="MOY1" s="264"/>
      <x:c r="MOZ1" s="264"/>
      <x:c r="MPA1" s="264"/>
      <x:c r="MPB1" s="264"/>
      <x:c r="MPC1" s="264"/>
      <x:c r="MPD1" s="264"/>
      <x:c r="MPE1" s="264"/>
      <x:c r="MPF1" s="264"/>
      <x:c r="MPG1" s="264"/>
      <x:c r="MPH1" s="264"/>
      <x:c r="MPI1" s="264"/>
      <x:c r="MPJ1" s="264"/>
      <x:c r="MPK1" s="264"/>
      <x:c r="MPL1" s="264"/>
      <x:c r="MPM1" s="264"/>
      <x:c r="MPN1" s="264"/>
      <x:c r="MPO1" s="264"/>
      <x:c r="MPP1" s="264"/>
      <x:c r="MPQ1" s="264"/>
      <x:c r="MPR1" s="264"/>
      <x:c r="MPS1" s="264"/>
      <x:c r="MPT1" s="264"/>
      <x:c r="MPU1" s="264"/>
      <x:c r="MPV1" s="264"/>
      <x:c r="MPW1" s="264"/>
      <x:c r="MPX1" s="264"/>
      <x:c r="MPY1" s="264"/>
      <x:c r="MPZ1" s="264"/>
      <x:c r="MQA1" s="264"/>
      <x:c r="MQB1" s="264"/>
      <x:c r="MQC1" s="264"/>
      <x:c r="MQD1" s="264"/>
      <x:c r="MQE1" s="264"/>
      <x:c r="MQF1" s="264"/>
      <x:c r="MQG1" s="264"/>
      <x:c r="MQH1" s="264"/>
      <x:c r="MQI1" s="264"/>
      <x:c r="MQJ1" s="264"/>
      <x:c r="MQK1" s="264"/>
      <x:c r="MQL1" s="264"/>
      <x:c r="MQM1" s="264"/>
      <x:c r="MQN1" s="264"/>
      <x:c r="MQO1" s="264"/>
      <x:c r="MQP1" s="264"/>
      <x:c r="MQQ1" s="264"/>
      <x:c r="MQR1" s="264"/>
      <x:c r="MQS1" s="264"/>
      <x:c r="MQT1" s="264"/>
      <x:c r="MQU1" s="264"/>
      <x:c r="MQV1" s="264"/>
      <x:c r="MQW1" s="264"/>
      <x:c r="MQX1" s="264"/>
      <x:c r="MQY1" s="264"/>
      <x:c r="MQZ1" s="264"/>
      <x:c r="MRA1" s="264"/>
      <x:c r="MRB1" s="264"/>
      <x:c r="MRC1" s="264"/>
      <x:c r="MRD1" s="264"/>
      <x:c r="MRE1" s="264"/>
      <x:c r="MRF1" s="264"/>
      <x:c r="MRG1" s="264"/>
      <x:c r="MRH1" s="264"/>
      <x:c r="MRI1" s="264"/>
      <x:c r="MRJ1" s="264"/>
      <x:c r="MRK1" s="264"/>
      <x:c r="MRL1" s="264"/>
      <x:c r="MRM1" s="264"/>
      <x:c r="MRN1" s="264"/>
      <x:c r="MRO1" s="264"/>
      <x:c r="MRP1" s="264"/>
      <x:c r="MRQ1" s="264"/>
      <x:c r="MRR1" s="264"/>
      <x:c r="MRS1" s="264"/>
      <x:c r="MRT1" s="264"/>
      <x:c r="MRU1" s="264"/>
      <x:c r="MRV1" s="264"/>
      <x:c r="MRW1" s="264"/>
      <x:c r="MRX1" s="264"/>
      <x:c r="MRY1" s="264"/>
      <x:c r="MRZ1" s="264"/>
      <x:c r="MSA1" s="264"/>
      <x:c r="MSB1" s="264"/>
      <x:c r="MSC1" s="264"/>
      <x:c r="MSD1" s="264"/>
      <x:c r="MSE1" s="264"/>
      <x:c r="MSF1" s="264"/>
      <x:c r="MSG1" s="264"/>
      <x:c r="MSH1" s="264"/>
      <x:c r="MSI1" s="264"/>
      <x:c r="MSJ1" s="264"/>
      <x:c r="MSK1" s="264"/>
      <x:c r="MSL1" s="264"/>
      <x:c r="MSM1" s="264"/>
      <x:c r="MSN1" s="264"/>
      <x:c r="MSO1" s="264"/>
      <x:c r="MSP1" s="264"/>
      <x:c r="MSQ1" s="264"/>
      <x:c r="MSR1" s="264"/>
      <x:c r="MSS1" s="264"/>
      <x:c r="MST1" s="264"/>
      <x:c r="MSU1" s="264"/>
      <x:c r="MSV1" s="264"/>
      <x:c r="MSW1" s="264"/>
      <x:c r="MSX1" s="264"/>
      <x:c r="MSY1" s="264"/>
      <x:c r="MSZ1" s="264"/>
      <x:c r="MTA1" s="264"/>
      <x:c r="MTB1" s="264"/>
      <x:c r="MTC1" s="264"/>
      <x:c r="MTD1" s="264"/>
      <x:c r="MTE1" s="264"/>
      <x:c r="MTF1" s="264"/>
      <x:c r="MTG1" s="264"/>
      <x:c r="MTH1" s="264"/>
      <x:c r="MTI1" s="264"/>
      <x:c r="MTJ1" s="264"/>
      <x:c r="MTK1" s="264"/>
      <x:c r="MTL1" s="264"/>
      <x:c r="MTM1" s="264"/>
      <x:c r="MTN1" s="264"/>
      <x:c r="MTO1" s="264"/>
      <x:c r="MTP1" s="264"/>
      <x:c r="MTQ1" s="264"/>
      <x:c r="MTR1" s="264"/>
      <x:c r="MTS1" s="264"/>
      <x:c r="MTT1" s="264"/>
      <x:c r="MTU1" s="264"/>
      <x:c r="MTV1" s="264"/>
      <x:c r="MTW1" s="264"/>
      <x:c r="MTX1" s="264"/>
      <x:c r="MTY1" s="264"/>
      <x:c r="MTZ1" s="264"/>
      <x:c r="MUA1" s="264"/>
      <x:c r="MUB1" s="264"/>
      <x:c r="MUC1" s="264"/>
      <x:c r="MUD1" s="264"/>
      <x:c r="MUE1" s="264"/>
      <x:c r="MUF1" s="264"/>
      <x:c r="MUG1" s="264"/>
      <x:c r="MUH1" s="264"/>
      <x:c r="MUI1" s="264"/>
      <x:c r="MUJ1" s="264"/>
      <x:c r="MUK1" s="264"/>
      <x:c r="MUL1" s="264"/>
      <x:c r="MUM1" s="264"/>
      <x:c r="MUN1" s="264"/>
      <x:c r="MUO1" s="264"/>
      <x:c r="MUP1" s="264"/>
      <x:c r="MUQ1" s="264"/>
      <x:c r="MUR1" s="264"/>
      <x:c r="MUS1" s="264"/>
      <x:c r="MUT1" s="264"/>
      <x:c r="MUU1" s="264"/>
      <x:c r="MUV1" s="264"/>
      <x:c r="MUW1" s="264"/>
      <x:c r="MUX1" s="264"/>
      <x:c r="MUY1" s="264"/>
      <x:c r="MUZ1" s="264"/>
      <x:c r="MVA1" s="264"/>
      <x:c r="MVB1" s="264"/>
      <x:c r="MVC1" s="264"/>
      <x:c r="MVD1" s="264"/>
      <x:c r="MVE1" s="264"/>
      <x:c r="MVF1" s="264"/>
      <x:c r="MVG1" s="264"/>
      <x:c r="MVH1" s="264"/>
      <x:c r="MVI1" s="264"/>
      <x:c r="MVJ1" s="264"/>
      <x:c r="MVK1" s="264"/>
      <x:c r="MVL1" s="264"/>
      <x:c r="MVM1" s="264"/>
      <x:c r="MVN1" s="264"/>
      <x:c r="MVO1" s="264"/>
      <x:c r="MVP1" s="264"/>
      <x:c r="MVQ1" s="264"/>
      <x:c r="MVR1" s="264"/>
      <x:c r="MVS1" s="264"/>
      <x:c r="MVT1" s="264"/>
      <x:c r="MVU1" s="264"/>
      <x:c r="MVV1" s="264"/>
      <x:c r="MVW1" s="264"/>
      <x:c r="MVX1" s="264"/>
      <x:c r="MVY1" s="264"/>
      <x:c r="MVZ1" s="264"/>
      <x:c r="MWA1" s="264"/>
      <x:c r="MWB1" s="264"/>
      <x:c r="MWC1" s="264"/>
      <x:c r="MWD1" s="264"/>
      <x:c r="MWE1" s="264"/>
      <x:c r="MWF1" s="264"/>
      <x:c r="MWG1" s="264"/>
      <x:c r="MWH1" s="264"/>
      <x:c r="MWI1" s="264"/>
      <x:c r="MWJ1" s="264"/>
      <x:c r="MWK1" s="264"/>
      <x:c r="MWL1" s="264"/>
      <x:c r="MWM1" s="264"/>
      <x:c r="MWN1" s="264"/>
      <x:c r="MWO1" s="264"/>
      <x:c r="MWP1" s="264"/>
      <x:c r="MWQ1" s="264"/>
      <x:c r="MWR1" s="264"/>
      <x:c r="MWS1" s="264"/>
      <x:c r="MWT1" s="264"/>
      <x:c r="MWU1" s="264"/>
      <x:c r="MWV1" s="264"/>
      <x:c r="MWW1" s="264"/>
      <x:c r="MWX1" s="264"/>
      <x:c r="MWY1" s="264"/>
      <x:c r="MWZ1" s="264"/>
      <x:c r="MXA1" s="264"/>
      <x:c r="MXB1" s="264"/>
      <x:c r="MXC1" s="264"/>
      <x:c r="MXD1" s="264"/>
      <x:c r="MXE1" s="264"/>
      <x:c r="MXF1" s="264"/>
      <x:c r="MXG1" s="264"/>
      <x:c r="MXH1" s="264"/>
      <x:c r="MXI1" s="264"/>
      <x:c r="MXJ1" s="264"/>
      <x:c r="MXK1" s="264"/>
      <x:c r="MXL1" s="264"/>
      <x:c r="MXM1" s="264"/>
      <x:c r="MXN1" s="264"/>
      <x:c r="MXO1" s="264"/>
      <x:c r="MXP1" s="264"/>
      <x:c r="MXQ1" s="264"/>
      <x:c r="MXR1" s="264"/>
      <x:c r="MXS1" s="264"/>
      <x:c r="MXT1" s="264"/>
      <x:c r="MXU1" s="264"/>
      <x:c r="MXV1" s="264"/>
      <x:c r="MXW1" s="264"/>
      <x:c r="MXX1" s="264"/>
      <x:c r="MXY1" s="264"/>
      <x:c r="MXZ1" s="264"/>
      <x:c r="MYA1" s="264"/>
      <x:c r="MYB1" s="264"/>
      <x:c r="MYC1" s="264"/>
      <x:c r="MYD1" s="264"/>
      <x:c r="MYE1" s="264"/>
      <x:c r="MYF1" s="264"/>
      <x:c r="MYG1" s="264"/>
      <x:c r="MYH1" s="264"/>
      <x:c r="MYI1" s="264"/>
      <x:c r="MYJ1" s="264"/>
      <x:c r="MYK1" s="264"/>
      <x:c r="MYL1" s="264"/>
      <x:c r="MYM1" s="264"/>
      <x:c r="MYN1" s="264"/>
      <x:c r="MYO1" s="264"/>
      <x:c r="MYP1" s="264"/>
      <x:c r="MYQ1" s="264"/>
      <x:c r="MYR1" s="264"/>
      <x:c r="MYS1" s="264"/>
      <x:c r="MYT1" s="264"/>
      <x:c r="MYU1" s="264"/>
      <x:c r="MYV1" s="264"/>
      <x:c r="MYW1" s="264"/>
      <x:c r="MYX1" s="264"/>
      <x:c r="MYY1" s="264"/>
      <x:c r="MYZ1" s="264"/>
      <x:c r="MZA1" s="264"/>
      <x:c r="MZB1" s="264"/>
      <x:c r="MZC1" s="264"/>
      <x:c r="MZD1" s="264"/>
      <x:c r="MZE1" s="264"/>
      <x:c r="MZF1" s="264"/>
      <x:c r="MZG1" s="264"/>
      <x:c r="MZH1" s="264"/>
      <x:c r="MZI1" s="264"/>
      <x:c r="MZJ1" s="264"/>
      <x:c r="MZK1" s="264"/>
      <x:c r="MZL1" s="264"/>
      <x:c r="MZM1" s="264"/>
      <x:c r="MZN1" s="264"/>
      <x:c r="MZO1" s="264"/>
      <x:c r="MZP1" s="264"/>
      <x:c r="MZQ1" s="264"/>
      <x:c r="MZR1" s="264"/>
      <x:c r="MZS1" s="264"/>
      <x:c r="MZT1" s="264"/>
      <x:c r="MZU1" s="264"/>
      <x:c r="MZV1" s="264"/>
      <x:c r="MZW1" s="264"/>
      <x:c r="MZX1" s="264"/>
      <x:c r="MZY1" s="264"/>
      <x:c r="MZZ1" s="264"/>
      <x:c r="NAA1" s="264"/>
      <x:c r="NAB1" s="264"/>
      <x:c r="NAC1" s="264"/>
      <x:c r="NAD1" s="264"/>
      <x:c r="NAE1" s="264"/>
      <x:c r="NAF1" s="264"/>
      <x:c r="NAG1" s="264"/>
      <x:c r="NAH1" s="264"/>
      <x:c r="NAI1" s="264"/>
      <x:c r="NAJ1" s="264"/>
      <x:c r="NAK1" s="264"/>
      <x:c r="NAL1" s="264"/>
      <x:c r="NAM1" s="264"/>
      <x:c r="NAN1" s="264"/>
      <x:c r="NAO1" s="264"/>
      <x:c r="NAP1" s="264"/>
      <x:c r="NAQ1" s="264"/>
      <x:c r="NAR1" s="264"/>
      <x:c r="NAS1" s="264"/>
      <x:c r="NAT1" s="264"/>
      <x:c r="NAU1" s="264"/>
      <x:c r="NAV1" s="264"/>
      <x:c r="NAW1" s="264"/>
      <x:c r="NAX1" s="264"/>
      <x:c r="NAY1" s="264"/>
      <x:c r="NAZ1" s="264"/>
      <x:c r="NBA1" s="264"/>
      <x:c r="NBB1" s="264"/>
      <x:c r="NBC1" s="264"/>
      <x:c r="NBD1" s="264"/>
      <x:c r="NBE1" s="264"/>
      <x:c r="NBF1" s="264"/>
      <x:c r="NBG1" s="264"/>
      <x:c r="NBH1" s="264"/>
      <x:c r="NBI1" s="264"/>
      <x:c r="NBJ1" s="264"/>
      <x:c r="NBK1" s="264"/>
      <x:c r="NBL1" s="264"/>
      <x:c r="NBM1" s="264"/>
      <x:c r="NBN1" s="264"/>
      <x:c r="NBO1" s="264"/>
      <x:c r="NBP1" s="264"/>
      <x:c r="NBQ1" s="264"/>
      <x:c r="NBR1" s="264"/>
      <x:c r="NBS1" s="264"/>
      <x:c r="NBT1" s="264"/>
      <x:c r="NBU1" s="264"/>
      <x:c r="NBV1" s="264"/>
      <x:c r="NBW1" s="264"/>
      <x:c r="NBX1" s="264"/>
      <x:c r="NBY1" s="264"/>
      <x:c r="NBZ1" s="264"/>
      <x:c r="NCA1" s="264"/>
      <x:c r="NCB1" s="264"/>
      <x:c r="NCC1" s="264"/>
      <x:c r="NCD1" s="264"/>
      <x:c r="NCE1" s="264"/>
      <x:c r="NCF1" s="264"/>
      <x:c r="NCG1" s="264"/>
      <x:c r="NCH1" s="264"/>
      <x:c r="NCI1" s="264"/>
      <x:c r="NCJ1" s="264"/>
      <x:c r="NCK1" s="264"/>
      <x:c r="NCL1" s="264"/>
      <x:c r="NCM1" s="264"/>
      <x:c r="NCN1" s="264"/>
      <x:c r="NCO1" s="264"/>
      <x:c r="NCP1" s="264"/>
      <x:c r="NCQ1" s="264"/>
      <x:c r="NCR1" s="264"/>
      <x:c r="NCS1" s="264"/>
      <x:c r="NCT1" s="264"/>
      <x:c r="NCU1" s="264"/>
      <x:c r="NCV1" s="264"/>
      <x:c r="NCW1" s="264"/>
      <x:c r="NCX1" s="264"/>
      <x:c r="NCY1" s="264"/>
      <x:c r="NCZ1" s="264"/>
      <x:c r="NDA1" s="264"/>
      <x:c r="NDB1" s="264"/>
      <x:c r="NDC1" s="264"/>
      <x:c r="NDD1" s="264"/>
      <x:c r="NDE1" s="264"/>
      <x:c r="NDF1" s="264"/>
      <x:c r="NDG1" s="264"/>
      <x:c r="NDH1" s="264"/>
      <x:c r="NDI1" s="264"/>
      <x:c r="NDJ1" s="264"/>
      <x:c r="NDK1" s="264"/>
      <x:c r="NDL1" s="264"/>
      <x:c r="NDM1" s="264"/>
      <x:c r="NDN1" s="264"/>
      <x:c r="NDO1" s="264"/>
      <x:c r="NDP1" s="264"/>
      <x:c r="NDQ1" s="264"/>
      <x:c r="NDR1" s="264"/>
      <x:c r="NDS1" s="264"/>
      <x:c r="NDT1" s="264"/>
      <x:c r="NDU1" s="264"/>
      <x:c r="NDV1" s="264"/>
      <x:c r="NDW1" s="264"/>
      <x:c r="NDX1" s="264"/>
      <x:c r="NDY1" s="264"/>
      <x:c r="NDZ1" s="264"/>
      <x:c r="NEA1" s="264"/>
      <x:c r="NEB1" s="264"/>
      <x:c r="NEC1" s="264"/>
      <x:c r="NED1" s="264"/>
      <x:c r="NEE1" s="264"/>
      <x:c r="NEF1" s="264"/>
      <x:c r="NEG1" s="264"/>
      <x:c r="NEH1" s="264"/>
      <x:c r="NEI1" s="264"/>
      <x:c r="NEJ1" s="264"/>
      <x:c r="NEK1" s="264"/>
      <x:c r="NEL1" s="264"/>
      <x:c r="NEM1" s="264"/>
      <x:c r="NEN1" s="264"/>
      <x:c r="NEO1" s="264"/>
      <x:c r="NEP1" s="264"/>
      <x:c r="NEQ1" s="264"/>
      <x:c r="NER1" s="264"/>
      <x:c r="NES1" s="264"/>
      <x:c r="NET1" s="264"/>
      <x:c r="NEU1" s="264"/>
      <x:c r="NEV1" s="264"/>
      <x:c r="NEW1" s="264"/>
      <x:c r="NEX1" s="264"/>
      <x:c r="NEY1" s="264"/>
      <x:c r="NEZ1" s="264"/>
      <x:c r="NFA1" s="264"/>
      <x:c r="NFB1" s="264"/>
      <x:c r="NFC1" s="264"/>
      <x:c r="NFD1" s="264"/>
      <x:c r="NFE1" s="264"/>
      <x:c r="NFF1" s="264"/>
      <x:c r="NFG1" s="264"/>
      <x:c r="NFH1" s="264"/>
      <x:c r="NFI1" s="264"/>
      <x:c r="NFJ1" s="264"/>
      <x:c r="NFK1" s="264"/>
      <x:c r="NFL1" s="264"/>
      <x:c r="NFM1" s="264"/>
      <x:c r="NFN1" s="264"/>
      <x:c r="NFO1" s="264"/>
      <x:c r="NFP1" s="264"/>
      <x:c r="NFQ1" s="264"/>
      <x:c r="NFR1" s="264"/>
      <x:c r="NFS1" s="264"/>
      <x:c r="NFT1" s="264"/>
      <x:c r="NFU1" s="264"/>
      <x:c r="NFV1" s="264"/>
      <x:c r="NFW1" s="264"/>
      <x:c r="NFX1" s="264"/>
      <x:c r="NFY1" s="264"/>
      <x:c r="NFZ1" s="264"/>
      <x:c r="NGA1" s="264"/>
      <x:c r="NGB1" s="264"/>
      <x:c r="NGC1" s="264"/>
      <x:c r="NGD1" s="264"/>
      <x:c r="NGE1" s="264"/>
      <x:c r="NGF1" s="264"/>
      <x:c r="NGG1" s="264"/>
      <x:c r="NGH1" s="264"/>
      <x:c r="NGI1" s="264"/>
      <x:c r="NGJ1" s="264"/>
      <x:c r="NGK1" s="264"/>
      <x:c r="NGL1" s="264"/>
      <x:c r="NGM1" s="264"/>
      <x:c r="NGN1" s="264"/>
      <x:c r="NGO1" s="264"/>
      <x:c r="NGP1" s="264"/>
      <x:c r="NGQ1" s="264"/>
      <x:c r="NGR1" s="264"/>
      <x:c r="NGS1" s="264"/>
      <x:c r="NGT1" s="264"/>
      <x:c r="NGU1" s="264"/>
      <x:c r="NGV1" s="264"/>
      <x:c r="NGW1" s="264"/>
      <x:c r="NGX1" s="264"/>
      <x:c r="NGY1" s="264"/>
      <x:c r="NGZ1" s="264"/>
      <x:c r="NHA1" s="264"/>
      <x:c r="NHB1" s="264"/>
      <x:c r="NHC1" s="264"/>
      <x:c r="NHD1" s="264"/>
      <x:c r="NHE1" s="264"/>
      <x:c r="NHF1" s="264"/>
      <x:c r="NHG1" s="264"/>
      <x:c r="NHH1" s="264"/>
      <x:c r="NHI1" s="264"/>
      <x:c r="NHJ1" s="264"/>
      <x:c r="NHK1" s="264"/>
      <x:c r="NHL1" s="264"/>
      <x:c r="NHM1" s="264"/>
      <x:c r="NHN1" s="264"/>
      <x:c r="NHO1" s="264"/>
      <x:c r="NHP1" s="264"/>
      <x:c r="NHQ1" s="264"/>
      <x:c r="NHR1" s="264"/>
      <x:c r="NHS1" s="264"/>
      <x:c r="NHT1" s="264"/>
      <x:c r="NHU1" s="264"/>
      <x:c r="NHV1" s="264"/>
      <x:c r="NHW1" s="264"/>
      <x:c r="NHX1" s="264"/>
      <x:c r="NHY1" s="264"/>
      <x:c r="NHZ1" s="264"/>
      <x:c r="NIA1" s="264"/>
      <x:c r="NIB1" s="264"/>
      <x:c r="NIC1" s="264"/>
      <x:c r="NID1" s="264"/>
      <x:c r="NIE1" s="264"/>
      <x:c r="NIF1" s="264"/>
      <x:c r="NIG1" s="264"/>
      <x:c r="NIH1" s="264"/>
      <x:c r="NII1" s="264"/>
      <x:c r="NIJ1" s="264"/>
      <x:c r="NIK1" s="264"/>
      <x:c r="NIL1" s="264"/>
      <x:c r="NIM1" s="264"/>
      <x:c r="NIN1" s="264"/>
      <x:c r="NIO1" s="264"/>
      <x:c r="NIP1" s="264"/>
      <x:c r="NIQ1" s="264"/>
      <x:c r="NIR1" s="264"/>
      <x:c r="NIS1" s="264"/>
      <x:c r="NIT1" s="264"/>
      <x:c r="NIU1" s="264"/>
      <x:c r="NIV1" s="264"/>
      <x:c r="NIW1" s="264"/>
      <x:c r="NIX1" s="264"/>
      <x:c r="NIY1" s="264"/>
      <x:c r="NIZ1" s="264"/>
      <x:c r="NJA1" s="264"/>
      <x:c r="NJB1" s="264"/>
      <x:c r="NJC1" s="264"/>
      <x:c r="NJD1" s="264"/>
      <x:c r="NJE1" s="264"/>
      <x:c r="NJF1" s="264"/>
      <x:c r="NJG1" s="264"/>
      <x:c r="NJH1" s="264"/>
      <x:c r="NJI1" s="264"/>
      <x:c r="NJJ1" s="264"/>
      <x:c r="NJK1" s="264"/>
      <x:c r="NJL1" s="264"/>
      <x:c r="NJM1" s="264"/>
      <x:c r="NJN1" s="264"/>
      <x:c r="NJO1" s="264"/>
      <x:c r="NJP1" s="264"/>
      <x:c r="NJQ1" s="264"/>
      <x:c r="NJR1" s="264"/>
      <x:c r="NJS1" s="264"/>
      <x:c r="NJT1" s="264"/>
      <x:c r="NJU1" s="264"/>
      <x:c r="NJV1" s="264"/>
      <x:c r="NJW1" s="264"/>
      <x:c r="NJX1" s="264"/>
      <x:c r="NJY1" s="264"/>
      <x:c r="NJZ1" s="264"/>
      <x:c r="NKA1" s="264"/>
      <x:c r="NKB1" s="264"/>
      <x:c r="NKC1" s="264"/>
      <x:c r="NKD1" s="264"/>
      <x:c r="NKE1" s="264"/>
      <x:c r="NKF1" s="264"/>
      <x:c r="NKG1" s="264"/>
      <x:c r="NKH1" s="264"/>
      <x:c r="NKI1" s="264"/>
      <x:c r="NKJ1" s="264"/>
      <x:c r="NKK1" s="264"/>
      <x:c r="NKL1" s="264"/>
      <x:c r="NKM1" s="264"/>
      <x:c r="NKN1" s="264"/>
      <x:c r="NKO1" s="264"/>
      <x:c r="NKP1" s="264"/>
      <x:c r="NKQ1" s="264"/>
      <x:c r="NKR1" s="264"/>
      <x:c r="NKS1" s="264"/>
      <x:c r="NKT1" s="264"/>
      <x:c r="NKU1" s="264"/>
      <x:c r="NKV1" s="264"/>
      <x:c r="NKW1" s="264"/>
      <x:c r="NKX1" s="264"/>
      <x:c r="NKY1" s="264"/>
      <x:c r="NKZ1" s="264"/>
      <x:c r="NLA1" s="264"/>
      <x:c r="NLB1" s="264"/>
      <x:c r="NLC1" s="264"/>
      <x:c r="NLD1" s="264"/>
      <x:c r="NLE1" s="264"/>
      <x:c r="NLF1" s="264"/>
      <x:c r="NLG1" s="264"/>
      <x:c r="NLH1" s="264"/>
      <x:c r="NLI1" s="264"/>
      <x:c r="NLJ1" s="264"/>
      <x:c r="NLK1" s="264"/>
      <x:c r="NLL1" s="264"/>
      <x:c r="NLM1" s="264"/>
      <x:c r="NLN1" s="264"/>
      <x:c r="NLO1" s="264"/>
      <x:c r="NLP1" s="264"/>
      <x:c r="NLQ1" s="264"/>
      <x:c r="NLR1" s="264"/>
      <x:c r="NLS1" s="264"/>
      <x:c r="NLT1" s="264"/>
      <x:c r="NLU1" s="264"/>
      <x:c r="NLV1" s="264"/>
      <x:c r="NLW1" s="264"/>
      <x:c r="NLX1" s="264"/>
      <x:c r="NLY1" s="264"/>
      <x:c r="NLZ1" s="264"/>
      <x:c r="NMA1" s="264"/>
      <x:c r="NMB1" s="264"/>
      <x:c r="NMC1" s="264"/>
      <x:c r="NMD1" s="264"/>
      <x:c r="NME1" s="264"/>
      <x:c r="NMF1" s="264"/>
      <x:c r="NMG1" s="264"/>
      <x:c r="NMH1" s="264"/>
      <x:c r="NMI1" s="264"/>
      <x:c r="NMJ1" s="264"/>
      <x:c r="NMK1" s="264"/>
      <x:c r="NML1" s="264"/>
      <x:c r="NMM1" s="264"/>
      <x:c r="NMN1" s="264"/>
      <x:c r="NMO1" s="264"/>
      <x:c r="NMP1" s="264"/>
      <x:c r="NMQ1" s="264"/>
      <x:c r="NMR1" s="264"/>
      <x:c r="NMS1" s="264"/>
      <x:c r="NMT1" s="264"/>
      <x:c r="NMU1" s="264"/>
      <x:c r="NMV1" s="264"/>
      <x:c r="NMW1" s="264"/>
      <x:c r="NMX1" s="264"/>
      <x:c r="NMY1" s="264"/>
      <x:c r="NMZ1" s="264"/>
      <x:c r="NNA1" s="264"/>
      <x:c r="NNB1" s="264"/>
      <x:c r="NNC1" s="264"/>
      <x:c r="NND1" s="264"/>
      <x:c r="NNE1" s="264"/>
      <x:c r="NNF1" s="264"/>
      <x:c r="NNG1" s="264"/>
      <x:c r="NNH1" s="264"/>
      <x:c r="NNI1" s="264"/>
      <x:c r="NNJ1" s="264"/>
      <x:c r="NNK1" s="264"/>
      <x:c r="NNL1" s="264"/>
      <x:c r="NNM1" s="264"/>
      <x:c r="NNN1" s="264"/>
      <x:c r="NNO1" s="264"/>
      <x:c r="NNP1" s="264"/>
      <x:c r="NNQ1" s="264"/>
      <x:c r="NNR1" s="264"/>
      <x:c r="NNS1" s="264"/>
      <x:c r="NNT1" s="264"/>
      <x:c r="NNU1" s="264"/>
      <x:c r="NNV1" s="264"/>
      <x:c r="NNW1" s="264"/>
      <x:c r="NNX1" s="264"/>
      <x:c r="NNY1" s="264"/>
      <x:c r="NNZ1" s="264"/>
      <x:c r="NOA1" s="264"/>
      <x:c r="NOB1" s="264"/>
      <x:c r="NOC1" s="264"/>
      <x:c r="NOD1" s="264"/>
      <x:c r="NOE1" s="264"/>
      <x:c r="NOF1" s="264"/>
      <x:c r="NOG1" s="264"/>
      <x:c r="NOH1" s="264"/>
      <x:c r="NOI1" s="264"/>
      <x:c r="NOJ1" s="264"/>
      <x:c r="NOK1" s="264"/>
      <x:c r="NOL1" s="264"/>
      <x:c r="NOM1" s="264"/>
      <x:c r="NON1" s="264"/>
      <x:c r="NOO1" s="264"/>
      <x:c r="NOP1" s="264"/>
      <x:c r="NOQ1" s="264"/>
      <x:c r="NOR1" s="264"/>
      <x:c r="NOS1" s="264"/>
      <x:c r="NOT1" s="264"/>
      <x:c r="NOU1" s="264"/>
      <x:c r="NOV1" s="264"/>
      <x:c r="NOW1" s="264"/>
      <x:c r="NOX1" s="264"/>
      <x:c r="NOY1" s="264"/>
      <x:c r="NOZ1" s="264"/>
      <x:c r="NPA1" s="264"/>
      <x:c r="NPB1" s="264"/>
      <x:c r="NPC1" s="264"/>
      <x:c r="NPD1" s="264"/>
      <x:c r="NPE1" s="264"/>
      <x:c r="NPF1" s="264"/>
      <x:c r="NPG1" s="264"/>
      <x:c r="NPH1" s="264"/>
      <x:c r="NPI1" s="264"/>
      <x:c r="NPJ1" s="264"/>
      <x:c r="NPK1" s="264"/>
      <x:c r="NPL1" s="264"/>
      <x:c r="NPM1" s="264"/>
      <x:c r="NPN1" s="264"/>
      <x:c r="NPO1" s="264"/>
      <x:c r="NPP1" s="264"/>
      <x:c r="NPQ1" s="264"/>
      <x:c r="NPR1" s="264"/>
      <x:c r="NPS1" s="264"/>
      <x:c r="NPT1" s="264"/>
      <x:c r="NPU1" s="264"/>
      <x:c r="NPV1" s="264"/>
      <x:c r="NPW1" s="264"/>
      <x:c r="NPX1" s="264"/>
      <x:c r="NPY1" s="264"/>
      <x:c r="NPZ1" s="264"/>
      <x:c r="NQA1" s="264"/>
      <x:c r="NQB1" s="264"/>
      <x:c r="NQC1" s="264"/>
      <x:c r="NQD1" s="264"/>
      <x:c r="NQE1" s="264"/>
      <x:c r="NQF1" s="264"/>
      <x:c r="NQG1" s="264"/>
      <x:c r="NQH1" s="264"/>
      <x:c r="NQI1" s="264"/>
      <x:c r="NQJ1" s="264"/>
      <x:c r="NQK1" s="264"/>
      <x:c r="NQL1" s="264"/>
      <x:c r="NQM1" s="264"/>
      <x:c r="NQN1" s="264"/>
      <x:c r="NQO1" s="264"/>
      <x:c r="NQP1" s="264"/>
      <x:c r="NQQ1" s="264"/>
      <x:c r="NQR1" s="264"/>
      <x:c r="NQS1" s="264"/>
      <x:c r="NQT1" s="264"/>
      <x:c r="NQU1" s="264"/>
      <x:c r="NQV1" s="264"/>
      <x:c r="NQW1" s="264"/>
      <x:c r="NQX1" s="264"/>
      <x:c r="NQY1" s="264"/>
      <x:c r="NQZ1" s="264"/>
      <x:c r="NRA1" s="264"/>
      <x:c r="NRB1" s="264"/>
      <x:c r="NRC1" s="264"/>
      <x:c r="NRD1" s="264"/>
      <x:c r="NRE1" s="264"/>
      <x:c r="NRF1" s="264"/>
      <x:c r="NRG1" s="264"/>
      <x:c r="NRH1" s="264"/>
      <x:c r="NRI1" s="264"/>
      <x:c r="NRJ1" s="264"/>
      <x:c r="NRK1" s="264"/>
      <x:c r="NRL1" s="264"/>
      <x:c r="NRM1" s="264"/>
      <x:c r="NRN1" s="264"/>
      <x:c r="NRO1" s="264"/>
      <x:c r="NRP1" s="264"/>
      <x:c r="NRQ1" s="264"/>
      <x:c r="NRR1" s="264"/>
      <x:c r="NRS1" s="264"/>
      <x:c r="NRT1" s="264"/>
      <x:c r="NRU1" s="264"/>
      <x:c r="NRV1" s="264"/>
      <x:c r="NRW1" s="264"/>
      <x:c r="NRX1" s="264"/>
      <x:c r="NRY1" s="264"/>
      <x:c r="NRZ1" s="264"/>
      <x:c r="NSA1" s="264"/>
      <x:c r="NSB1" s="264"/>
      <x:c r="NSC1" s="264"/>
      <x:c r="NSD1" s="264"/>
      <x:c r="NSE1" s="264"/>
      <x:c r="NSF1" s="264"/>
      <x:c r="NSG1" s="264"/>
      <x:c r="NSH1" s="264"/>
      <x:c r="NSI1" s="264"/>
      <x:c r="NSJ1" s="264"/>
      <x:c r="NSK1" s="264"/>
      <x:c r="NSL1" s="264"/>
      <x:c r="NSM1" s="264"/>
      <x:c r="NSN1" s="264"/>
      <x:c r="NSO1" s="264"/>
      <x:c r="NSP1" s="264"/>
      <x:c r="NSQ1" s="264"/>
      <x:c r="NSR1" s="264"/>
      <x:c r="NSS1" s="264"/>
      <x:c r="NST1" s="264"/>
      <x:c r="NSU1" s="264"/>
      <x:c r="NSV1" s="264"/>
      <x:c r="NSW1" s="264"/>
      <x:c r="NSX1" s="264"/>
      <x:c r="NSY1" s="264"/>
      <x:c r="NSZ1" s="264"/>
      <x:c r="NTA1" s="264"/>
      <x:c r="NTB1" s="264"/>
      <x:c r="NTC1" s="264"/>
      <x:c r="NTD1" s="264"/>
      <x:c r="NTE1" s="264"/>
      <x:c r="NTF1" s="264"/>
      <x:c r="NTG1" s="264"/>
      <x:c r="NTH1" s="264"/>
      <x:c r="NTI1" s="264"/>
      <x:c r="NTJ1" s="264"/>
      <x:c r="NTK1" s="264"/>
      <x:c r="NTL1" s="264"/>
      <x:c r="NTM1" s="264"/>
      <x:c r="NTN1" s="264"/>
      <x:c r="NTO1" s="264"/>
      <x:c r="NTP1" s="264"/>
      <x:c r="NTQ1" s="264"/>
      <x:c r="NTR1" s="264"/>
      <x:c r="NTS1" s="264"/>
      <x:c r="NTT1" s="264"/>
      <x:c r="NTU1" s="264"/>
      <x:c r="NTV1" s="264"/>
      <x:c r="NTW1" s="264"/>
      <x:c r="NTX1" s="264"/>
      <x:c r="NTY1" s="264"/>
      <x:c r="NTZ1" s="264"/>
      <x:c r="NUA1" s="264"/>
      <x:c r="NUB1" s="264"/>
      <x:c r="NUC1" s="264"/>
      <x:c r="NUD1" s="264"/>
      <x:c r="NUE1" s="264"/>
      <x:c r="NUF1" s="264"/>
      <x:c r="NUG1" s="264"/>
      <x:c r="NUH1" s="264"/>
      <x:c r="NUI1" s="264"/>
      <x:c r="NUJ1" s="264"/>
      <x:c r="NUK1" s="264"/>
      <x:c r="NUL1" s="264"/>
      <x:c r="NUM1" s="264"/>
      <x:c r="NUN1" s="264"/>
      <x:c r="NUO1" s="264"/>
      <x:c r="NUP1" s="264"/>
      <x:c r="NUQ1" s="264"/>
      <x:c r="NUR1" s="264"/>
      <x:c r="NUS1" s="264"/>
      <x:c r="NUT1" s="264"/>
      <x:c r="NUU1" s="264"/>
      <x:c r="NUV1" s="264"/>
      <x:c r="NUW1" s="264"/>
      <x:c r="NUX1" s="264"/>
      <x:c r="NUY1" s="264"/>
      <x:c r="NUZ1" s="264"/>
      <x:c r="NVA1" s="264"/>
      <x:c r="NVB1" s="264"/>
      <x:c r="NVC1" s="264"/>
      <x:c r="NVD1" s="264"/>
      <x:c r="NVE1" s="264"/>
      <x:c r="NVF1" s="264"/>
      <x:c r="NVG1" s="264"/>
      <x:c r="NVH1" s="264"/>
      <x:c r="NVI1" s="264"/>
      <x:c r="NVJ1" s="264"/>
      <x:c r="NVK1" s="264"/>
      <x:c r="NVL1" s="264"/>
      <x:c r="NVM1" s="264"/>
      <x:c r="NVN1" s="264"/>
      <x:c r="NVO1" s="264"/>
      <x:c r="NVP1" s="264"/>
      <x:c r="NVQ1" s="264"/>
      <x:c r="NVR1" s="264"/>
      <x:c r="NVS1" s="264"/>
      <x:c r="NVT1" s="264"/>
      <x:c r="NVU1" s="264"/>
      <x:c r="NVV1" s="264"/>
      <x:c r="NVW1" s="264"/>
      <x:c r="NVX1" s="264"/>
      <x:c r="NVY1" s="264"/>
      <x:c r="NVZ1" s="264"/>
      <x:c r="NWA1" s="264"/>
      <x:c r="NWB1" s="264"/>
      <x:c r="NWC1" s="264"/>
      <x:c r="NWD1" s="264"/>
      <x:c r="NWE1" s="264"/>
      <x:c r="NWF1" s="264"/>
      <x:c r="NWG1" s="264"/>
      <x:c r="NWH1" s="264"/>
      <x:c r="NWI1" s="264"/>
      <x:c r="NWJ1" s="264"/>
      <x:c r="NWK1" s="264"/>
      <x:c r="NWL1" s="264"/>
      <x:c r="NWM1" s="264"/>
      <x:c r="NWN1" s="264"/>
      <x:c r="NWO1" s="264"/>
      <x:c r="NWP1" s="264"/>
      <x:c r="NWQ1" s="264"/>
      <x:c r="NWR1" s="264"/>
      <x:c r="NWS1" s="264"/>
      <x:c r="NWT1" s="264"/>
      <x:c r="NWU1" s="264"/>
      <x:c r="NWV1" s="264"/>
      <x:c r="NWW1" s="264"/>
      <x:c r="NWX1" s="264"/>
      <x:c r="NWY1" s="264"/>
      <x:c r="NWZ1" s="264"/>
      <x:c r="NXA1" s="264"/>
      <x:c r="NXB1" s="264"/>
      <x:c r="NXC1" s="264"/>
      <x:c r="NXD1" s="264"/>
      <x:c r="NXE1" s="264"/>
      <x:c r="NXF1" s="264"/>
      <x:c r="NXG1" s="264"/>
      <x:c r="NXH1" s="264"/>
      <x:c r="NXI1" s="264"/>
      <x:c r="NXJ1" s="264"/>
      <x:c r="NXK1" s="264"/>
      <x:c r="NXL1" s="264"/>
      <x:c r="NXM1" s="264"/>
      <x:c r="NXN1" s="264"/>
      <x:c r="NXO1" s="264"/>
      <x:c r="NXP1" s="264"/>
      <x:c r="NXQ1" s="264"/>
      <x:c r="NXR1" s="264"/>
      <x:c r="NXS1" s="264"/>
      <x:c r="NXT1" s="264"/>
      <x:c r="NXU1" s="264"/>
      <x:c r="NXV1" s="264"/>
      <x:c r="NXW1" s="264"/>
      <x:c r="NXX1" s="264"/>
      <x:c r="NXY1" s="264"/>
      <x:c r="NXZ1" s="264"/>
      <x:c r="NYA1" s="264"/>
      <x:c r="NYB1" s="264"/>
      <x:c r="NYC1" s="264"/>
      <x:c r="NYD1" s="264"/>
      <x:c r="NYE1" s="264"/>
      <x:c r="NYF1" s="264"/>
      <x:c r="NYG1" s="264"/>
      <x:c r="NYH1" s="264"/>
      <x:c r="NYI1" s="264"/>
      <x:c r="NYJ1" s="264"/>
      <x:c r="NYK1" s="264"/>
      <x:c r="NYL1" s="264"/>
      <x:c r="NYM1" s="264"/>
      <x:c r="NYN1" s="264"/>
      <x:c r="NYO1" s="264"/>
      <x:c r="NYP1" s="264"/>
      <x:c r="NYQ1" s="264"/>
      <x:c r="NYR1" s="264"/>
      <x:c r="NYS1" s="264"/>
      <x:c r="NYT1" s="264"/>
      <x:c r="NYU1" s="264"/>
      <x:c r="NYV1" s="264"/>
      <x:c r="NYW1" s="264"/>
      <x:c r="NYX1" s="264"/>
      <x:c r="NYY1" s="264"/>
      <x:c r="NYZ1" s="264"/>
      <x:c r="NZA1" s="264"/>
      <x:c r="NZB1" s="264"/>
      <x:c r="NZC1" s="264"/>
      <x:c r="NZD1" s="264"/>
      <x:c r="NZE1" s="264"/>
      <x:c r="NZF1" s="264"/>
      <x:c r="NZG1" s="264"/>
      <x:c r="NZH1" s="264"/>
      <x:c r="NZI1" s="264"/>
      <x:c r="NZJ1" s="264"/>
      <x:c r="NZK1" s="264"/>
      <x:c r="NZL1" s="264"/>
      <x:c r="NZM1" s="264"/>
      <x:c r="NZN1" s="264"/>
      <x:c r="NZO1" s="264"/>
      <x:c r="NZP1" s="264"/>
      <x:c r="NZQ1" s="264"/>
      <x:c r="NZR1" s="264"/>
      <x:c r="NZS1" s="264"/>
      <x:c r="NZT1" s="264"/>
      <x:c r="NZU1" s="264"/>
      <x:c r="NZV1" s="264"/>
      <x:c r="NZW1" s="264"/>
      <x:c r="NZX1" s="264"/>
      <x:c r="NZY1" s="264"/>
      <x:c r="NZZ1" s="264"/>
      <x:c r="OAA1" s="264"/>
      <x:c r="OAB1" s="264"/>
      <x:c r="OAC1" s="264"/>
      <x:c r="OAD1" s="264"/>
      <x:c r="OAE1" s="264"/>
      <x:c r="OAF1" s="264"/>
      <x:c r="OAG1" s="264"/>
      <x:c r="OAH1" s="264"/>
      <x:c r="OAI1" s="264"/>
      <x:c r="OAJ1" s="264"/>
      <x:c r="OAK1" s="264"/>
      <x:c r="OAL1" s="264"/>
      <x:c r="OAM1" s="264"/>
      <x:c r="OAN1" s="264"/>
      <x:c r="OAO1" s="264"/>
      <x:c r="OAP1" s="264"/>
      <x:c r="OAQ1" s="264"/>
      <x:c r="OAR1" s="264"/>
      <x:c r="OAS1" s="264"/>
      <x:c r="OAT1" s="264"/>
      <x:c r="OAU1" s="264"/>
      <x:c r="OAV1" s="264"/>
      <x:c r="OAW1" s="264"/>
      <x:c r="OAX1" s="264"/>
      <x:c r="OAY1" s="264"/>
      <x:c r="OAZ1" s="264"/>
      <x:c r="OBA1" s="264"/>
      <x:c r="OBB1" s="264"/>
      <x:c r="OBC1" s="264"/>
      <x:c r="OBD1" s="264"/>
      <x:c r="OBE1" s="264"/>
      <x:c r="OBF1" s="264"/>
      <x:c r="OBG1" s="264"/>
      <x:c r="OBH1" s="264"/>
      <x:c r="OBI1" s="264"/>
      <x:c r="OBJ1" s="264"/>
      <x:c r="OBK1" s="264"/>
      <x:c r="OBL1" s="264"/>
      <x:c r="OBM1" s="264"/>
      <x:c r="OBN1" s="264"/>
      <x:c r="OBO1" s="264"/>
      <x:c r="OBP1" s="264"/>
      <x:c r="OBQ1" s="264"/>
      <x:c r="OBR1" s="264"/>
      <x:c r="OBS1" s="264"/>
      <x:c r="OBT1" s="264"/>
      <x:c r="OBU1" s="264"/>
      <x:c r="OBV1" s="264"/>
      <x:c r="OBW1" s="264"/>
      <x:c r="OBX1" s="264"/>
      <x:c r="OBY1" s="264"/>
      <x:c r="OBZ1" s="264"/>
      <x:c r="OCA1" s="264"/>
      <x:c r="OCB1" s="264"/>
      <x:c r="OCC1" s="264"/>
      <x:c r="OCD1" s="264"/>
      <x:c r="OCE1" s="264"/>
      <x:c r="OCF1" s="264"/>
      <x:c r="OCG1" s="264"/>
      <x:c r="OCH1" s="264"/>
      <x:c r="OCI1" s="264"/>
      <x:c r="OCJ1" s="264"/>
      <x:c r="OCK1" s="264"/>
      <x:c r="OCL1" s="264"/>
      <x:c r="OCM1" s="264"/>
      <x:c r="OCN1" s="264"/>
      <x:c r="OCO1" s="264"/>
      <x:c r="OCP1" s="264"/>
      <x:c r="OCQ1" s="264"/>
      <x:c r="OCR1" s="264"/>
      <x:c r="OCS1" s="264"/>
      <x:c r="OCT1" s="264"/>
      <x:c r="OCU1" s="264"/>
      <x:c r="OCV1" s="264"/>
      <x:c r="OCW1" s="264"/>
      <x:c r="OCX1" s="264"/>
      <x:c r="OCY1" s="264"/>
      <x:c r="OCZ1" s="264"/>
      <x:c r="ODA1" s="264"/>
      <x:c r="ODB1" s="264"/>
      <x:c r="ODC1" s="264"/>
      <x:c r="ODD1" s="264"/>
      <x:c r="ODE1" s="264"/>
      <x:c r="ODF1" s="264"/>
      <x:c r="ODG1" s="264"/>
      <x:c r="ODH1" s="264"/>
      <x:c r="ODI1" s="264"/>
      <x:c r="ODJ1" s="264"/>
      <x:c r="ODK1" s="264"/>
      <x:c r="ODL1" s="264"/>
      <x:c r="ODM1" s="264"/>
      <x:c r="ODN1" s="264"/>
      <x:c r="ODO1" s="264"/>
      <x:c r="ODP1" s="264"/>
      <x:c r="ODQ1" s="264"/>
      <x:c r="ODR1" s="264"/>
      <x:c r="ODS1" s="264"/>
      <x:c r="ODT1" s="264"/>
      <x:c r="ODU1" s="264"/>
      <x:c r="ODV1" s="264"/>
      <x:c r="ODW1" s="264"/>
      <x:c r="ODX1" s="264"/>
      <x:c r="ODY1" s="264"/>
      <x:c r="ODZ1" s="264"/>
      <x:c r="OEA1" s="264"/>
      <x:c r="OEB1" s="264"/>
      <x:c r="OEC1" s="264"/>
      <x:c r="OED1" s="264"/>
      <x:c r="OEE1" s="264"/>
      <x:c r="OEF1" s="264"/>
      <x:c r="OEG1" s="264"/>
      <x:c r="OEH1" s="264"/>
      <x:c r="OEI1" s="264"/>
      <x:c r="OEJ1" s="264"/>
      <x:c r="OEK1" s="264"/>
      <x:c r="OEL1" s="264"/>
      <x:c r="OEM1" s="264"/>
      <x:c r="OEN1" s="264"/>
      <x:c r="OEO1" s="264"/>
      <x:c r="OEP1" s="264"/>
      <x:c r="OEQ1" s="264"/>
      <x:c r="OER1" s="264"/>
      <x:c r="OES1" s="264"/>
      <x:c r="OET1" s="264"/>
      <x:c r="OEU1" s="264"/>
      <x:c r="OEV1" s="264"/>
      <x:c r="OEW1" s="264"/>
      <x:c r="OEX1" s="264"/>
      <x:c r="OEY1" s="264"/>
      <x:c r="OEZ1" s="264"/>
      <x:c r="OFA1" s="264"/>
      <x:c r="OFB1" s="264"/>
      <x:c r="OFC1" s="264"/>
      <x:c r="OFD1" s="264"/>
      <x:c r="OFE1" s="264"/>
      <x:c r="OFF1" s="264"/>
      <x:c r="OFG1" s="264"/>
      <x:c r="OFH1" s="264"/>
      <x:c r="OFI1" s="264"/>
      <x:c r="OFJ1" s="264"/>
      <x:c r="OFK1" s="264"/>
      <x:c r="OFL1" s="264"/>
      <x:c r="OFM1" s="264"/>
      <x:c r="OFN1" s="264"/>
      <x:c r="OFO1" s="264"/>
      <x:c r="OFP1" s="264"/>
      <x:c r="OFQ1" s="264"/>
      <x:c r="OFR1" s="264"/>
      <x:c r="OFS1" s="264"/>
      <x:c r="OFT1" s="264"/>
      <x:c r="OFU1" s="264"/>
      <x:c r="OFV1" s="264"/>
      <x:c r="OFW1" s="264"/>
      <x:c r="OFX1" s="264"/>
      <x:c r="OFY1" s="264"/>
      <x:c r="OFZ1" s="264"/>
      <x:c r="OGA1" s="264"/>
      <x:c r="OGB1" s="264"/>
      <x:c r="OGC1" s="264"/>
      <x:c r="OGD1" s="264"/>
      <x:c r="OGE1" s="264"/>
      <x:c r="OGF1" s="264"/>
      <x:c r="OGG1" s="264"/>
      <x:c r="OGH1" s="264"/>
      <x:c r="OGI1" s="264"/>
      <x:c r="OGJ1" s="264"/>
      <x:c r="OGK1" s="264"/>
      <x:c r="OGL1" s="264"/>
      <x:c r="OGM1" s="264"/>
      <x:c r="OGN1" s="264"/>
      <x:c r="OGO1" s="264"/>
      <x:c r="OGP1" s="264"/>
      <x:c r="OGQ1" s="264"/>
      <x:c r="OGR1" s="264"/>
      <x:c r="OGS1" s="264"/>
      <x:c r="OGT1" s="264"/>
      <x:c r="OGU1" s="264"/>
      <x:c r="OGV1" s="264"/>
      <x:c r="OGW1" s="264"/>
      <x:c r="OGX1" s="264"/>
      <x:c r="OGY1" s="264"/>
      <x:c r="OGZ1" s="264"/>
      <x:c r="OHA1" s="264"/>
      <x:c r="OHB1" s="264"/>
      <x:c r="OHC1" s="264"/>
      <x:c r="OHD1" s="264"/>
      <x:c r="OHE1" s="264"/>
      <x:c r="OHF1" s="264"/>
      <x:c r="OHG1" s="264"/>
      <x:c r="OHH1" s="264"/>
      <x:c r="OHI1" s="264"/>
      <x:c r="OHJ1" s="264"/>
      <x:c r="OHK1" s="264"/>
      <x:c r="OHL1" s="264"/>
      <x:c r="OHM1" s="264"/>
      <x:c r="OHN1" s="264"/>
      <x:c r="OHO1" s="264"/>
      <x:c r="OHP1" s="264"/>
      <x:c r="OHQ1" s="264"/>
      <x:c r="OHR1" s="264"/>
      <x:c r="OHS1" s="264"/>
      <x:c r="OHT1" s="264"/>
      <x:c r="OHU1" s="264"/>
      <x:c r="OHV1" s="264"/>
      <x:c r="OHW1" s="264"/>
      <x:c r="OHX1" s="264"/>
      <x:c r="OHY1" s="264"/>
      <x:c r="OHZ1" s="264"/>
      <x:c r="OIA1" s="264"/>
      <x:c r="OIB1" s="264"/>
      <x:c r="OIC1" s="264"/>
      <x:c r="OID1" s="264"/>
      <x:c r="OIE1" s="264"/>
      <x:c r="OIF1" s="264"/>
      <x:c r="OIG1" s="264"/>
      <x:c r="OIH1" s="264"/>
      <x:c r="OII1" s="264"/>
      <x:c r="OIJ1" s="264"/>
      <x:c r="OIK1" s="264"/>
      <x:c r="OIL1" s="264"/>
      <x:c r="OIM1" s="264"/>
      <x:c r="OIN1" s="264"/>
      <x:c r="OIO1" s="264"/>
      <x:c r="OIP1" s="264"/>
      <x:c r="OIQ1" s="264"/>
      <x:c r="OIR1" s="264"/>
      <x:c r="OIS1" s="264"/>
      <x:c r="OIT1" s="264"/>
      <x:c r="OIU1" s="264"/>
      <x:c r="OIV1" s="264"/>
      <x:c r="OIW1" s="264"/>
      <x:c r="OIX1" s="264"/>
      <x:c r="OIY1" s="264"/>
      <x:c r="OIZ1" s="264"/>
      <x:c r="OJA1" s="264"/>
      <x:c r="OJB1" s="264"/>
      <x:c r="OJC1" s="264"/>
      <x:c r="OJD1" s="264"/>
      <x:c r="OJE1" s="264"/>
      <x:c r="OJF1" s="264"/>
      <x:c r="OJG1" s="264"/>
      <x:c r="OJH1" s="264"/>
      <x:c r="OJI1" s="264"/>
      <x:c r="OJJ1" s="264"/>
      <x:c r="OJK1" s="264"/>
      <x:c r="OJL1" s="264"/>
      <x:c r="OJM1" s="264"/>
      <x:c r="OJN1" s="264"/>
      <x:c r="OJO1" s="264"/>
      <x:c r="OJP1" s="264"/>
      <x:c r="OJQ1" s="264"/>
      <x:c r="OJR1" s="264"/>
      <x:c r="OJS1" s="264"/>
      <x:c r="OJT1" s="264"/>
      <x:c r="OJU1" s="264"/>
      <x:c r="OJV1" s="264"/>
      <x:c r="OJW1" s="264"/>
      <x:c r="OJX1" s="264"/>
      <x:c r="OJY1" s="264"/>
      <x:c r="OJZ1" s="264"/>
      <x:c r="OKA1" s="264"/>
      <x:c r="OKB1" s="264"/>
      <x:c r="OKC1" s="264"/>
      <x:c r="OKD1" s="264"/>
      <x:c r="OKE1" s="264"/>
      <x:c r="OKF1" s="264"/>
      <x:c r="OKG1" s="264"/>
      <x:c r="OKH1" s="264"/>
      <x:c r="OKI1" s="264"/>
      <x:c r="OKJ1" s="264"/>
      <x:c r="OKK1" s="264"/>
      <x:c r="OKL1" s="264"/>
      <x:c r="OKM1" s="264"/>
      <x:c r="OKN1" s="264"/>
      <x:c r="OKO1" s="264"/>
      <x:c r="OKP1" s="264"/>
      <x:c r="OKQ1" s="264"/>
      <x:c r="OKR1" s="264"/>
      <x:c r="OKS1" s="264"/>
      <x:c r="OKT1" s="264"/>
      <x:c r="OKU1" s="264"/>
      <x:c r="OKV1" s="264"/>
      <x:c r="OKW1" s="264"/>
      <x:c r="OKX1" s="264"/>
      <x:c r="OKY1" s="264"/>
      <x:c r="OKZ1" s="264"/>
      <x:c r="OLA1" s="264"/>
      <x:c r="OLB1" s="264"/>
      <x:c r="OLC1" s="264"/>
      <x:c r="OLD1" s="264"/>
      <x:c r="OLE1" s="264"/>
      <x:c r="OLF1" s="264"/>
      <x:c r="OLG1" s="264"/>
      <x:c r="OLH1" s="264"/>
      <x:c r="OLI1" s="264"/>
      <x:c r="OLJ1" s="264"/>
      <x:c r="OLK1" s="264"/>
      <x:c r="OLL1" s="264"/>
      <x:c r="OLM1" s="264"/>
      <x:c r="OLN1" s="264"/>
      <x:c r="OLO1" s="264"/>
      <x:c r="OLP1" s="264"/>
      <x:c r="OLQ1" s="264"/>
      <x:c r="OLR1" s="264"/>
      <x:c r="OLS1" s="264"/>
      <x:c r="OLT1" s="264"/>
      <x:c r="OLU1" s="264"/>
      <x:c r="OLV1" s="264"/>
      <x:c r="OLW1" s="264"/>
      <x:c r="OLX1" s="264"/>
      <x:c r="OLY1" s="264"/>
      <x:c r="OLZ1" s="264"/>
      <x:c r="OMA1" s="264"/>
      <x:c r="OMB1" s="264"/>
      <x:c r="OMC1" s="264"/>
      <x:c r="OMD1" s="264"/>
      <x:c r="OME1" s="264"/>
      <x:c r="OMF1" s="264"/>
      <x:c r="OMG1" s="264"/>
      <x:c r="OMH1" s="264"/>
      <x:c r="OMI1" s="264"/>
      <x:c r="OMJ1" s="264"/>
      <x:c r="OMK1" s="264"/>
      <x:c r="OML1" s="264"/>
      <x:c r="OMM1" s="264"/>
      <x:c r="OMN1" s="264"/>
      <x:c r="OMO1" s="264"/>
      <x:c r="OMP1" s="264"/>
      <x:c r="OMQ1" s="264"/>
      <x:c r="OMR1" s="264"/>
      <x:c r="OMS1" s="264"/>
      <x:c r="OMT1" s="264"/>
      <x:c r="OMU1" s="264"/>
      <x:c r="OMV1" s="264"/>
      <x:c r="OMW1" s="264"/>
      <x:c r="OMX1" s="264"/>
      <x:c r="OMY1" s="264"/>
      <x:c r="OMZ1" s="264"/>
      <x:c r="ONA1" s="264"/>
      <x:c r="ONB1" s="264"/>
      <x:c r="ONC1" s="264"/>
      <x:c r="OND1" s="264"/>
      <x:c r="ONE1" s="264"/>
      <x:c r="ONF1" s="264"/>
      <x:c r="ONG1" s="264"/>
      <x:c r="ONH1" s="264"/>
      <x:c r="ONI1" s="264"/>
      <x:c r="ONJ1" s="264"/>
      <x:c r="ONK1" s="264"/>
      <x:c r="ONL1" s="264"/>
      <x:c r="ONM1" s="264"/>
      <x:c r="ONN1" s="264"/>
      <x:c r="ONO1" s="264"/>
      <x:c r="ONP1" s="264"/>
      <x:c r="ONQ1" s="264"/>
      <x:c r="ONR1" s="264"/>
      <x:c r="ONS1" s="264"/>
      <x:c r="ONT1" s="264"/>
      <x:c r="ONU1" s="264"/>
      <x:c r="ONV1" s="264"/>
      <x:c r="ONW1" s="264"/>
      <x:c r="ONX1" s="264"/>
      <x:c r="ONY1" s="264"/>
      <x:c r="ONZ1" s="264"/>
      <x:c r="OOA1" s="264"/>
      <x:c r="OOB1" s="264"/>
      <x:c r="OOC1" s="264"/>
      <x:c r="OOD1" s="264"/>
      <x:c r="OOE1" s="264"/>
      <x:c r="OOF1" s="264"/>
      <x:c r="OOG1" s="264"/>
      <x:c r="OOH1" s="264"/>
      <x:c r="OOI1" s="264"/>
      <x:c r="OOJ1" s="264"/>
      <x:c r="OOK1" s="264"/>
      <x:c r="OOL1" s="264"/>
      <x:c r="OOM1" s="264"/>
      <x:c r="OON1" s="264"/>
      <x:c r="OOO1" s="264"/>
      <x:c r="OOP1" s="264"/>
      <x:c r="OOQ1" s="264"/>
      <x:c r="OOR1" s="264"/>
      <x:c r="OOS1" s="264"/>
      <x:c r="OOT1" s="264"/>
      <x:c r="OOU1" s="264"/>
      <x:c r="OOV1" s="264"/>
      <x:c r="OOW1" s="264"/>
      <x:c r="OOX1" s="264"/>
      <x:c r="OOY1" s="264"/>
      <x:c r="OOZ1" s="264"/>
      <x:c r="OPA1" s="264"/>
      <x:c r="OPB1" s="264"/>
      <x:c r="OPC1" s="264"/>
      <x:c r="OPD1" s="264"/>
      <x:c r="OPE1" s="264"/>
      <x:c r="OPF1" s="264"/>
      <x:c r="OPG1" s="264"/>
      <x:c r="OPH1" s="264"/>
      <x:c r="OPI1" s="264"/>
      <x:c r="OPJ1" s="264"/>
      <x:c r="OPK1" s="264"/>
      <x:c r="OPL1" s="264"/>
      <x:c r="OPM1" s="264"/>
      <x:c r="OPN1" s="264"/>
      <x:c r="OPO1" s="264"/>
      <x:c r="OPP1" s="264"/>
      <x:c r="OPQ1" s="264"/>
      <x:c r="OPR1" s="264"/>
      <x:c r="OPS1" s="264"/>
      <x:c r="OPT1" s="264"/>
      <x:c r="OPU1" s="264"/>
      <x:c r="OPV1" s="264"/>
      <x:c r="OPW1" s="264"/>
      <x:c r="OPX1" s="264"/>
      <x:c r="OPY1" s="264"/>
      <x:c r="OPZ1" s="264"/>
      <x:c r="OQA1" s="264"/>
      <x:c r="OQB1" s="264"/>
      <x:c r="OQC1" s="264"/>
      <x:c r="OQD1" s="264"/>
      <x:c r="OQE1" s="264"/>
      <x:c r="OQF1" s="264"/>
      <x:c r="OQG1" s="264"/>
      <x:c r="OQH1" s="264"/>
      <x:c r="OQI1" s="264"/>
      <x:c r="OQJ1" s="264"/>
      <x:c r="OQK1" s="264"/>
      <x:c r="OQL1" s="264"/>
      <x:c r="OQM1" s="264"/>
      <x:c r="OQN1" s="264"/>
      <x:c r="OQO1" s="264"/>
      <x:c r="OQP1" s="264"/>
      <x:c r="OQQ1" s="264"/>
      <x:c r="OQR1" s="264"/>
      <x:c r="OQS1" s="264"/>
      <x:c r="OQT1" s="264"/>
      <x:c r="OQU1" s="264"/>
      <x:c r="OQV1" s="264"/>
      <x:c r="OQW1" s="264"/>
      <x:c r="OQX1" s="264"/>
      <x:c r="OQY1" s="264"/>
      <x:c r="OQZ1" s="264"/>
      <x:c r="ORA1" s="264"/>
      <x:c r="ORB1" s="264"/>
      <x:c r="ORC1" s="264"/>
      <x:c r="ORD1" s="264"/>
      <x:c r="ORE1" s="264"/>
      <x:c r="ORF1" s="264"/>
      <x:c r="ORG1" s="264"/>
      <x:c r="ORH1" s="264"/>
      <x:c r="ORI1" s="264"/>
      <x:c r="ORJ1" s="264"/>
      <x:c r="ORK1" s="264"/>
      <x:c r="ORL1" s="264"/>
      <x:c r="ORM1" s="264"/>
      <x:c r="ORN1" s="264"/>
      <x:c r="ORO1" s="264"/>
      <x:c r="ORP1" s="264"/>
      <x:c r="ORQ1" s="264"/>
      <x:c r="ORR1" s="264"/>
      <x:c r="ORS1" s="264"/>
      <x:c r="ORT1" s="264"/>
      <x:c r="ORU1" s="264"/>
      <x:c r="ORV1" s="264"/>
      <x:c r="ORW1" s="264"/>
      <x:c r="ORX1" s="264"/>
      <x:c r="ORY1" s="264"/>
      <x:c r="ORZ1" s="264"/>
      <x:c r="OSA1" s="264"/>
      <x:c r="OSB1" s="264"/>
      <x:c r="OSC1" s="264"/>
      <x:c r="OSD1" s="264"/>
      <x:c r="OSE1" s="264"/>
      <x:c r="OSF1" s="264"/>
      <x:c r="OSG1" s="264"/>
      <x:c r="OSH1" s="264"/>
      <x:c r="OSI1" s="264"/>
      <x:c r="OSJ1" s="264"/>
      <x:c r="OSK1" s="264"/>
      <x:c r="OSL1" s="264"/>
      <x:c r="OSM1" s="264"/>
      <x:c r="OSN1" s="264"/>
      <x:c r="OSO1" s="264"/>
      <x:c r="OSP1" s="264"/>
      <x:c r="OSQ1" s="264"/>
      <x:c r="OSR1" s="264"/>
      <x:c r="OSS1" s="264"/>
      <x:c r="OST1" s="264"/>
      <x:c r="OSU1" s="264"/>
      <x:c r="OSV1" s="264"/>
      <x:c r="OSW1" s="264"/>
      <x:c r="OSX1" s="264"/>
      <x:c r="OSY1" s="264"/>
      <x:c r="OSZ1" s="264"/>
      <x:c r="OTA1" s="264"/>
      <x:c r="OTB1" s="264"/>
      <x:c r="OTC1" s="264"/>
      <x:c r="OTD1" s="264"/>
      <x:c r="OTE1" s="264"/>
      <x:c r="OTF1" s="264"/>
      <x:c r="OTG1" s="264"/>
      <x:c r="OTH1" s="264"/>
      <x:c r="OTI1" s="264"/>
      <x:c r="OTJ1" s="264"/>
      <x:c r="OTK1" s="264"/>
      <x:c r="OTL1" s="264"/>
      <x:c r="OTM1" s="264"/>
      <x:c r="OTN1" s="264"/>
      <x:c r="OTO1" s="264"/>
      <x:c r="OTP1" s="264"/>
      <x:c r="OTQ1" s="264"/>
      <x:c r="OTR1" s="264"/>
      <x:c r="OTS1" s="264"/>
      <x:c r="OTT1" s="264"/>
      <x:c r="OTU1" s="264"/>
      <x:c r="OTV1" s="264"/>
      <x:c r="OTW1" s="264"/>
      <x:c r="OTX1" s="264"/>
      <x:c r="OTY1" s="264"/>
      <x:c r="OTZ1" s="264"/>
      <x:c r="OUA1" s="264"/>
      <x:c r="OUB1" s="264"/>
      <x:c r="OUC1" s="264"/>
      <x:c r="OUD1" s="264"/>
      <x:c r="OUE1" s="264"/>
      <x:c r="OUF1" s="264"/>
      <x:c r="OUG1" s="264"/>
      <x:c r="OUH1" s="264"/>
      <x:c r="OUI1" s="264"/>
      <x:c r="OUJ1" s="264"/>
      <x:c r="OUK1" s="264"/>
      <x:c r="OUL1" s="264"/>
      <x:c r="OUM1" s="264"/>
      <x:c r="OUN1" s="264"/>
      <x:c r="OUO1" s="264"/>
      <x:c r="OUP1" s="264"/>
      <x:c r="OUQ1" s="264"/>
      <x:c r="OUR1" s="264"/>
      <x:c r="OUS1" s="264"/>
      <x:c r="OUT1" s="264"/>
      <x:c r="OUU1" s="264"/>
      <x:c r="OUV1" s="264"/>
      <x:c r="OUW1" s="264"/>
      <x:c r="OUX1" s="264"/>
      <x:c r="OUY1" s="264"/>
      <x:c r="OUZ1" s="264"/>
      <x:c r="OVA1" s="264"/>
      <x:c r="OVB1" s="264"/>
      <x:c r="OVC1" s="264"/>
      <x:c r="OVD1" s="264"/>
      <x:c r="OVE1" s="264"/>
      <x:c r="OVF1" s="264"/>
      <x:c r="OVG1" s="264"/>
      <x:c r="OVH1" s="264"/>
      <x:c r="OVI1" s="264"/>
      <x:c r="OVJ1" s="264"/>
      <x:c r="OVK1" s="264"/>
      <x:c r="OVL1" s="264"/>
      <x:c r="OVM1" s="264"/>
      <x:c r="OVN1" s="264"/>
      <x:c r="OVO1" s="264"/>
      <x:c r="OVP1" s="264"/>
      <x:c r="OVQ1" s="264"/>
      <x:c r="OVR1" s="264"/>
      <x:c r="OVS1" s="264"/>
      <x:c r="OVT1" s="264"/>
      <x:c r="OVU1" s="264"/>
      <x:c r="OVV1" s="264"/>
      <x:c r="OVW1" s="264"/>
      <x:c r="OVX1" s="264"/>
      <x:c r="OVY1" s="264"/>
      <x:c r="OVZ1" s="264"/>
      <x:c r="OWA1" s="264"/>
      <x:c r="OWB1" s="264"/>
      <x:c r="OWC1" s="264"/>
      <x:c r="OWD1" s="264"/>
      <x:c r="OWE1" s="264"/>
      <x:c r="OWF1" s="264"/>
      <x:c r="OWG1" s="264"/>
      <x:c r="OWH1" s="264"/>
      <x:c r="OWI1" s="264"/>
      <x:c r="OWJ1" s="264"/>
      <x:c r="OWK1" s="264"/>
      <x:c r="OWL1" s="264"/>
      <x:c r="OWM1" s="264"/>
      <x:c r="OWN1" s="264"/>
      <x:c r="OWO1" s="264"/>
      <x:c r="OWP1" s="264"/>
      <x:c r="OWQ1" s="264"/>
      <x:c r="OWR1" s="264"/>
      <x:c r="OWS1" s="264"/>
      <x:c r="OWT1" s="264"/>
      <x:c r="OWU1" s="264"/>
      <x:c r="OWV1" s="264"/>
      <x:c r="OWW1" s="264"/>
      <x:c r="OWX1" s="264"/>
      <x:c r="OWY1" s="264"/>
      <x:c r="OWZ1" s="264"/>
      <x:c r="OXA1" s="264"/>
      <x:c r="OXB1" s="264"/>
      <x:c r="OXC1" s="264"/>
      <x:c r="OXD1" s="264"/>
      <x:c r="OXE1" s="264"/>
      <x:c r="OXF1" s="264"/>
      <x:c r="OXG1" s="264"/>
      <x:c r="OXH1" s="264"/>
      <x:c r="OXI1" s="264"/>
      <x:c r="OXJ1" s="264"/>
      <x:c r="OXK1" s="264"/>
      <x:c r="OXL1" s="264"/>
      <x:c r="OXM1" s="264"/>
      <x:c r="OXN1" s="264"/>
      <x:c r="OXO1" s="264"/>
      <x:c r="OXP1" s="264"/>
      <x:c r="OXQ1" s="264"/>
      <x:c r="OXR1" s="264"/>
      <x:c r="OXS1" s="264"/>
      <x:c r="OXT1" s="264"/>
      <x:c r="OXU1" s="264"/>
      <x:c r="OXV1" s="264"/>
      <x:c r="OXW1" s="264"/>
      <x:c r="OXX1" s="264"/>
      <x:c r="OXY1" s="264"/>
      <x:c r="OXZ1" s="264"/>
      <x:c r="OYA1" s="264"/>
      <x:c r="OYB1" s="264"/>
      <x:c r="OYC1" s="264"/>
      <x:c r="OYD1" s="264"/>
      <x:c r="OYE1" s="264"/>
      <x:c r="OYF1" s="264"/>
      <x:c r="OYG1" s="264"/>
      <x:c r="OYH1" s="264"/>
      <x:c r="OYI1" s="264"/>
      <x:c r="OYJ1" s="264"/>
      <x:c r="OYK1" s="264"/>
      <x:c r="OYL1" s="264"/>
      <x:c r="OYM1" s="264"/>
      <x:c r="OYN1" s="264"/>
      <x:c r="OYO1" s="264"/>
      <x:c r="OYP1" s="264"/>
      <x:c r="OYQ1" s="264"/>
      <x:c r="OYR1" s="264"/>
      <x:c r="OYS1" s="264"/>
      <x:c r="OYT1" s="264"/>
      <x:c r="OYU1" s="264"/>
      <x:c r="OYV1" s="264"/>
      <x:c r="OYW1" s="264"/>
      <x:c r="OYX1" s="264"/>
      <x:c r="OYY1" s="264"/>
      <x:c r="OYZ1" s="264"/>
      <x:c r="OZA1" s="264"/>
      <x:c r="OZB1" s="264"/>
      <x:c r="OZC1" s="264"/>
      <x:c r="OZD1" s="264"/>
      <x:c r="OZE1" s="264"/>
      <x:c r="OZF1" s="264"/>
      <x:c r="OZG1" s="264"/>
      <x:c r="OZH1" s="264"/>
      <x:c r="OZI1" s="264"/>
      <x:c r="OZJ1" s="264"/>
      <x:c r="OZK1" s="264"/>
      <x:c r="OZL1" s="264"/>
      <x:c r="OZM1" s="264"/>
      <x:c r="OZN1" s="264"/>
      <x:c r="OZO1" s="264"/>
      <x:c r="OZP1" s="264"/>
      <x:c r="OZQ1" s="264"/>
      <x:c r="OZR1" s="264"/>
      <x:c r="OZS1" s="264"/>
      <x:c r="OZT1" s="264"/>
      <x:c r="OZU1" s="264"/>
      <x:c r="OZV1" s="264"/>
      <x:c r="OZW1" s="264"/>
      <x:c r="OZX1" s="264"/>
      <x:c r="OZY1" s="264"/>
      <x:c r="OZZ1" s="264"/>
      <x:c r="PAA1" s="264"/>
      <x:c r="PAB1" s="264"/>
      <x:c r="PAC1" s="264"/>
      <x:c r="PAD1" s="264"/>
      <x:c r="PAE1" s="264"/>
      <x:c r="PAF1" s="264"/>
      <x:c r="PAG1" s="264"/>
      <x:c r="PAH1" s="264"/>
      <x:c r="PAI1" s="264"/>
      <x:c r="PAJ1" s="264"/>
      <x:c r="PAK1" s="264"/>
      <x:c r="PAL1" s="264"/>
      <x:c r="PAM1" s="264"/>
      <x:c r="PAN1" s="264"/>
      <x:c r="PAO1" s="264"/>
      <x:c r="PAP1" s="264"/>
      <x:c r="PAQ1" s="264"/>
      <x:c r="PAR1" s="264"/>
      <x:c r="PAS1" s="264"/>
      <x:c r="PAT1" s="264"/>
      <x:c r="PAU1" s="264"/>
      <x:c r="PAV1" s="264"/>
      <x:c r="PAW1" s="264"/>
      <x:c r="PAX1" s="264"/>
      <x:c r="PAY1" s="264"/>
      <x:c r="PAZ1" s="264"/>
      <x:c r="PBA1" s="264"/>
      <x:c r="PBB1" s="264"/>
      <x:c r="PBC1" s="264"/>
      <x:c r="PBD1" s="264"/>
      <x:c r="PBE1" s="264"/>
      <x:c r="PBF1" s="264"/>
      <x:c r="PBG1" s="264"/>
      <x:c r="PBH1" s="264"/>
      <x:c r="PBI1" s="264"/>
      <x:c r="PBJ1" s="264"/>
      <x:c r="PBK1" s="264"/>
      <x:c r="PBL1" s="264"/>
      <x:c r="PBM1" s="264"/>
      <x:c r="PBN1" s="264"/>
      <x:c r="PBO1" s="264"/>
      <x:c r="PBP1" s="264"/>
      <x:c r="PBQ1" s="264"/>
      <x:c r="PBR1" s="264"/>
      <x:c r="PBS1" s="264"/>
      <x:c r="PBT1" s="264"/>
      <x:c r="PBU1" s="264"/>
      <x:c r="PBV1" s="264"/>
      <x:c r="PBW1" s="264"/>
      <x:c r="PBX1" s="264"/>
      <x:c r="PBY1" s="264"/>
      <x:c r="PBZ1" s="264"/>
      <x:c r="PCA1" s="264"/>
      <x:c r="PCB1" s="264"/>
      <x:c r="PCC1" s="264"/>
      <x:c r="PCD1" s="264"/>
      <x:c r="PCE1" s="264"/>
      <x:c r="PCF1" s="264"/>
      <x:c r="PCG1" s="264"/>
      <x:c r="PCH1" s="264"/>
      <x:c r="PCI1" s="264"/>
      <x:c r="PCJ1" s="264"/>
      <x:c r="PCK1" s="264"/>
      <x:c r="PCL1" s="264"/>
      <x:c r="PCM1" s="264"/>
      <x:c r="PCN1" s="264"/>
      <x:c r="PCO1" s="264"/>
      <x:c r="PCP1" s="264"/>
      <x:c r="PCQ1" s="264"/>
      <x:c r="PCR1" s="264"/>
      <x:c r="PCS1" s="264"/>
      <x:c r="PCT1" s="264"/>
      <x:c r="PCU1" s="264"/>
      <x:c r="PCV1" s="264"/>
      <x:c r="PCW1" s="264"/>
      <x:c r="PCX1" s="264"/>
      <x:c r="PCY1" s="264"/>
      <x:c r="PCZ1" s="264"/>
      <x:c r="PDA1" s="264"/>
      <x:c r="PDB1" s="264"/>
      <x:c r="PDC1" s="264"/>
      <x:c r="PDD1" s="264"/>
      <x:c r="PDE1" s="264"/>
      <x:c r="PDF1" s="264"/>
      <x:c r="PDG1" s="264"/>
      <x:c r="PDH1" s="264"/>
      <x:c r="PDI1" s="264"/>
      <x:c r="PDJ1" s="264"/>
      <x:c r="PDK1" s="264"/>
      <x:c r="PDL1" s="264"/>
      <x:c r="PDM1" s="264"/>
      <x:c r="PDN1" s="264"/>
      <x:c r="PDO1" s="264"/>
      <x:c r="PDP1" s="264"/>
      <x:c r="PDQ1" s="264"/>
      <x:c r="PDR1" s="264"/>
      <x:c r="PDS1" s="264"/>
      <x:c r="PDT1" s="264"/>
      <x:c r="PDU1" s="264"/>
      <x:c r="PDV1" s="264"/>
      <x:c r="PDW1" s="264"/>
      <x:c r="PDX1" s="264"/>
      <x:c r="PDY1" s="264"/>
      <x:c r="PDZ1" s="264"/>
      <x:c r="PEA1" s="264"/>
      <x:c r="PEB1" s="264"/>
      <x:c r="PEC1" s="264"/>
      <x:c r="PED1" s="264"/>
      <x:c r="PEE1" s="264"/>
      <x:c r="PEF1" s="264"/>
      <x:c r="PEG1" s="264"/>
      <x:c r="PEH1" s="264"/>
      <x:c r="PEI1" s="264"/>
      <x:c r="PEJ1" s="264"/>
      <x:c r="PEK1" s="264"/>
      <x:c r="PEL1" s="264"/>
      <x:c r="PEM1" s="264"/>
      <x:c r="PEN1" s="264"/>
      <x:c r="PEO1" s="264"/>
      <x:c r="PEP1" s="264"/>
      <x:c r="PEQ1" s="264"/>
      <x:c r="PER1" s="264"/>
      <x:c r="PES1" s="264"/>
      <x:c r="PET1" s="264"/>
      <x:c r="PEU1" s="264"/>
      <x:c r="PEV1" s="264"/>
      <x:c r="PEW1" s="264"/>
      <x:c r="PEX1" s="264"/>
      <x:c r="PEY1" s="264"/>
      <x:c r="PEZ1" s="264"/>
      <x:c r="PFA1" s="264"/>
      <x:c r="PFB1" s="264"/>
      <x:c r="PFC1" s="264"/>
      <x:c r="PFD1" s="264"/>
      <x:c r="PFE1" s="264"/>
      <x:c r="PFF1" s="264"/>
      <x:c r="PFG1" s="264"/>
      <x:c r="PFH1" s="264"/>
      <x:c r="PFI1" s="264"/>
      <x:c r="PFJ1" s="264"/>
      <x:c r="PFK1" s="264"/>
      <x:c r="PFL1" s="264"/>
      <x:c r="PFM1" s="264"/>
      <x:c r="PFN1" s="264"/>
      <x:c r="PFO1" s="264"/>
      <x:c r="PFP1" s="264"/>
      <x:c r="PFQ1" s="264"/>
      <x:c r="PFR1" s="264"/>
      <x:c r="PFS1" s="264"/>
      <x:c r="PFT1" s="264"/>
      <x:c r="PFU1" s="264"/>
      <x:c r="PFV1" s="264"/>
      <x:c r="PFW1" s="264"/>
      <x:c r="PFX1" s="264"/>
      <x:c r="PFY1" s="264"/>
      <x:c r="PFZ1" s="264"/>
      <x:c r="PGA1" s="264"/>
      <x:c r="PGB1" s="264"/>
      <x:c r="PGC1" s="264"/>
      <x:c r="PGD1" s="264"/>
      <x:c r="PGE1" s="264"/>
      <x:c r="PGF1" s="264"/>
      <x:c r="PGG1" s="264"/>
      <x:c r="PGH1" s="264"/>
      <x:c r="PGI1" s="264"/>
      <x:c r="PGJ1" s="264"/>
      <x:c r="PGK1" s="264"/>
      <x:c r="PGL1" s="264"/>
      <x:c r="PGM1" s="264"/>
      <x:c r="PGN1" s="264"/>
      <x:c r="PGO1" s="264"/>
      <x:c r="PGP1" s="264"/>
      <x:c r="PGQ1" s="264"/>
      <x:c r="PGR1" s="264"/>
      <x:c r="PGS1" s="264"/>
      <x:c r="PGT1" s="264"/>
      <x:c r="PGU1" s="264"/>
      <x:c r="PGV1" s="264"/>
      <x:c r="PGW1" s="264"/>
      <x:c r="PGX1" s="264"/>
      <x:c r="PGY1" s="264"/>
      <x:c r="PGZ1" s="264"/>
      <x:c r="PHA1" s="264"/>
      <x:c r="PHB1" s="264"/>
      <x:c r="PHC1" s="264"/>
      <x:c r="PHD1" s="264"/>
      <x:c r="PHE1" s="264"/>
      <x:c r="PHF1" s="264"/>
      <x:c r="PHG1" s="264"/>
      <x:c r="PHH1" s="264"/>
      <x:c r="PHI1" s="264"/>
      <x:c r="PHJ1" s="264"/>
      <x:c r="PHK1" s="264"/>
      <x:c r="PHL1" s="264"/>
      <x:c r="PHM1" s="264"/>
      <x:c r="PHN1" s="264"/>
      <x:c r="PHO1" s="264"/>
      <x:c r="PHP1" s="264"/>
      <x:c r="PHQ1" s="264"/>
      <x:c r="PHR1" s="264"/>
      <x:c r="PHS1" s="264"/>
      <x:c r="PHT1" s="264"/>
      <x:c r="PHU1" s="264"/>
      <x:c r="PHV1" s="264"/>
      <x:c r="PHW1" s="264"/>
      <x:c r="PHX1" s="264"/>
      <x:c r="PHY1" s="264"/>
      <x:c r="PHZ1" s="264"/>
      <x:c r="PIA1" s="264"/>
      <x:c r="PIB1" s="264"/>
      <x:c r="PIC1" s="264"/>
      <x:c r="PID1" s="264"/>
      <x:c r="PIE1" s="264"/>
      <x:c r="PIF1" s="264"/>
      <x:c r="PIG1" s="264"/>
      <x:c r="PIH1" s="264"/>
      <x:c r="PII1" s="264"/>
      <x:c r="PIJ1" s="264"/>
      <x:c r="PIK1" s="264"/>
      <x:c r="PIL1" s="264"/>
      <x:c r="PIM1" s="264"/>
      <x:c r="PIN1" s="264"/>
      <x:c r="PIO1" s="264"/>
      <x:c r="PIP1" s="264"/>
      <x:c r="PIQ1" s="264"/>
      <x:c r="PIR1" s="264"/>
      <x:c r="PIS1" s="264"/>
      <x:c r="PIT1" s="264"/>
      <x:c r="PIU1" s="264"/>
      <x:c r="PIV1" s="264"/>
      <x:c r="PIW1" s="264"/>
      <x:c r="PIX1" s="264"/>
      <x:c r="PIY1" s="264"/>
      <x:c r="PIZ1" s="264"/>
      <x:c r="PJA1" s="264"/>
      <x:c r="PJB1" s="264"/>
      <x:c r="PJC1" s="264"/>
      <x:c r="PJD1" s="264"/>
      <x:c r="PJE1" s="264"/>
      <x:c r="PJF1" s="264"/>
      <x:c r="PJG1" s="264"/>
      <x:c r="PJH1" s="264"/>
      <x:c r="PJI1" s="264"/>
      <x:c r="PJJ1" s="264"/>
      <x:c r="PJK1" s="264"/>
      <x:c r="PJL1" s="264"/>
      <x:c r="PJM1" s="264"/>
      <x:c r="PJN1" s="264"/>
      <x:c r="PJO1" s="264"/>
      <x:c r="PJP1" s="264"/>
      <x:c r="PJQ1" s="264"/>
      <x:c r="PJR1" s="264"/>
      <x:c r="PJS1" s="264"/>
      <x:c r="PJT1" s="264"/>
      <x:c r="PJU1" s="264"/>
      <x:c r="PJV1" s="264"/>
      <x:c r="PJW1" s="264"/>
      <x:c r="PJX1" s="264"/>
      <x:c r="PJY1" s="264"/>
      <x:c r="PJZ1" s="264"/>
      <x:c r="PKA1" s="264"/>
      <x:c r="PKB1" s="264"/>
      <x:c r="PKC1" s="264"/>
      <x:c r="PKD1" s="264"/>
      <x:c r="PKE1" s="264"/>
      <x:c r="PKF1" s="264"/>
      <x:c r="PKG1" s="264"/>
      <x:c r="PKH1" s="264"/>
      <x:c r="PKI1" s="264"/>
      <x:c r="PKJ1" s="264"/>
      <x:c r="PKK1" s="264"/>
      <x:c r="PKL1" s="264"/>
      <x:c r="PKM1" s="264"/>
      <x:c r="PKN1" s="264"/>
      <x:c r="PKO1" s="264"/>
      <x:c r="PKP1" s="264"/>
      <x:c r="PKQ1" s="264"/>
      <x:c r="PKR1" s="264"/>
      <x:c r="PKS1" s="264"/>
      <x:c r="PKT1" s="264"/>
      <x:c r="PKU1" s="264"/>
      <x:c r="PKV1" s="264"/>
      <x:c r="PKW1" s="264"/>
      <x:c r="PKX1" s="264"/>
      <x:c r="PKY1" s="264"/>
      <x:c r="PKZ1" s="264"/>
      <x:c r="PLA1" s="264"/>
      <x:c r="PLB1" s="264"/>
      <x:c r="PLC1" s="264"/>
      <x:c r="PLD1" s="264"/>
      <x:c r="PLE1" s="264"/>
      <x:c r="PLF1" s="264"/>
      <x:c r="PLG1" s="264"/>
      <x:c r="PLH1" s="264"/>
      <x:c r="PLI1" s="264"/>
      <x:c r="PLJ1" s="264"/>
      <x:c r="PLK1" s="264"/>
      <x:c r="PLL1" s="264"/>
      <x:c r="PLM1" s="264"/>
      <x:c r="PLN1" s="264"/>
      <x:c r="PLO1" s="264"/>
      <x:c r="PLP1" s="264"/>
      <x:c r="PLQ1" s="264"/>
      <x:c r="PLR1" s="264"/>
      <x:c r="PLS1" s="264"/>
      <x:c r="PLT1" s="264"/>
      <x:c r="PLU1" s="264"/>
      <x:c r="PLV1" s="264"/>
      <x:c r="PLW1" s="264"/>
      <x:c r="PLX1" s="264"/>
      <x:c r="PLY1" s="264"/>
      <x:c r="PLZ1" s="264"/>
      <x:c r="PMA1" s="264"/>
      <x:c r="PMB1" s="264"/>
      <x:c r="PMC1" s="264"/>
      <x:c r="PMD1" s="264"/>
      <x:c r="PME1" s="264"/>
      <x:c r="PMF1" s="264"/>
      <x:c r="PMG1" s="264"/>
      <x:c r="PMH1" s="264"/>
      <x:c r="PMI1" s="264"/>
      <x:c r="PMJ1" s="264"/>
      <x:c r="PMK1" s="264"/>
      <x:c r="PML1" s="264"/>
      <x:c r="PMM1" s="264"/>
      <x:c r="PMN1" s="264"/>
      <x:c r="PMO1" s="264"/>
      <x:c r="PMP1" s="264"/>
      <x:c r="PMQ1" s="264"/>
      <x:c r="PMR1" s="264"/>
      <x:c r="PMS1" s="264"/>
      <x:c r="PMT1" s="264"/>
      <x:c r="PMU1" s="264"/>
      <x:c r="PMV1" s="264"/>
      <x:c r="PMW1" s="264"/>
      <x:c r="PMX1" s="264"/>
      <x:c r="PMY1" s="264"/>
      <x:c r="PMZ1" s="264"/>
      <x:c r="PNA1" s="264"/>
      <x:c r="PNB1" s="264"/>
      <x:c r="PNC1" s="264"/>
      <x:c r="PND1" s="264"/>
      <x:c r="PNE1" s="264"/>
      <x:c r="PNF1" s="264"/>
      <x:c r="PNG1" s="264"/>
      <x:c r="PNH1" s="264"/>
      <x:c r="PNI1" s="264"/>
      <x:c r="PNJ1" s="264"/>
      <x:c r="PNK1" s="264"/>
      <x:c r="PNL1" s="264"/>
      <x:c r="PNM1" s="264"/>
      <x:c r="PNN1" s="264"/>
      <x:c r="PNO1" s="264"/>
      <x:c r="PNP1" s="264"/>
      <x:c r="PNQ1" s="264"/>
      <x:c r="PNR1" s="264"/>
      <x:c r="PNS1" s="264"/>
      <x:c r="PNT1" s="264"/>
      <x:c r="PNU1" s="264"/>
      <x:c r="PNV1" s="264"/>
      <x:c r="PNW1" s="264"/>
      <x:c r="PNX1" s="264"/>
      <x:c r="PNY1" s="264"/>
      <x:c r="PNZ1" s="264"/>
      <x:c r="POA1" s="264"/>
      <x:c r="POB1" s="264"/>
      <x:c r="POC1" s="264"/>
      <x:c r="POD1" s="264"/>
      <x:c r="POE1" s="264"/>
      <x:c r="POF1" s="264"/>
      <x:c r="POG1" s="264"/>
      <x:c r="POH1" s="264"/>
      <x:c r="POI1" s="264"/>
      <x:c r="POJ1" s="264"/>
      <x:c r="POK1" s="264"/>
      <x:c r="POL1" s="264"/>
      <x:c r="POM1" s="264"/>
      <x:c r="PON1" s="264"/>
      <x:c r="POO1" s="264"/>
      <x:c r="POP1" s="264"/>
      <x:c r="POQ1" s="264"/>
      <x:c r="POR1" s="264"/>
      <x:c r="POS1" s="264"/>
      <x:c r="POT1" s="264"/>
      <x:c r="POU1" s="264"/>
      <x:c r="POV1" s="264"/>
      <x:c r="POW1" s="264"/>
      <x:c r="POX1" s="264"/>
      <x:c r="POY1" s="264"/>
      <x:c r="POZ1" s="264"/>
      <x:c r="PPA1" s="264"/>
      <x:c r="PPB1" s="264"/>
      <x:c r="PPC1" s="264"/>
      <x:c r="PPD1" s="264"/>
      <x:c r="PPE1" s="264"/>
      <x:c r="PPF1" s="264"/>
      <x:c r="PPG1" s="264"/>
      <x:c r="PPH1" s="264"/>
      <x:c r="PPI1" s="264"/>
      <x:c r="PPJ1" s="264"/>
      <x:c r="PPK1" s="264"/>
      <x:c r="PPL1" s="264"/>
      <x:c r="PPM1" s="264"/>
      <x:c r="PPN1" s="264"/>
      <x:c r="PPO1" s="264"/>
      <x:c r="PPP1" s="264"/>
      <x:c r="PPQ1" s="264"/>
      <x:c r="PPR1" s="264"/>
      <x:c r="PPS1" s="264"/>
      <x:c r="PPT1" s="264"/>
      <x:c r="PPU1" s="264"/>
      <x:c r="PPV1" s="264"/>
      <x:c r="PPW1" s="264"/>
      <x:c r="PPX1" s="264"/>
      <x:c r="PPY1" s="264"/>
      <x:c r="PPZ1" s="264"/>
      <x:c r="PQA1" s="264"/>
      <x:c r="PQB1" s="264"/>
      <x:c r="PQC1" s="264"/>
      <x:c r="PQD1" s="264"/>
      <x:c r="PQE1" s="264"/>
      <x:c r="PQF1" s="264"/>
      <x:c r="PQG1" s="264"/>
      <x:c r="PQH1" s="264"/>
      <x:c r="PQI1" s="264"/>
      <x:c r="PQJ1" s="264"/>
      <x:c r="PQK1" s="264"/>
      <x:c r="PQL1" s="264"/>
      <x:c r="PQM1" s="264"/>
      <x:c r="PQN1" s="264"/>
      <x:c r="PQO1" s="264"/>
      <x:c r="PQP1" s="264"/>
      <x:c r="PQQ1" s="264"/>
      <x:c r="PQR1" s="264"/>
      <x:c r="PQS1" s="264"/>
      <x:c r="PQT1" s="264"/>
      <x:c r="PQU1" s="264"/>
      <x:c r="PQV1" s="264"/>
      <x:c r="PQW1" s="264"/>
      <x:c r="PQX1" s="264"/>
      <x:c r="PQY1" s="264"/>
      <x:c r="PQZ1" s="264"/>
      <x:c r="PRA1" s="264"/>
      <x:c r="PRB1" s="264"/>
      <x:c r="PRC1" s="264"/>
      <x:c r="PRD1" s="264"/>
      <x:c r="PRE1" s="264"/>
      <x:c r="PRF1" s="264"/>
      <x:c r="PRG1" s="264"/>
      <x:c r="PRH1" s="264"/>
      <x:c r="PRI1" s="264"/>
      <x:c r="PRJ1" s="264"/>
      <x:c r="PRK1" s="264"/>
      <x:c r="PRL1" s="264"/>
      <x:c r="PRM1" s="264"/>
      <x:c r="PRN1" s="264"/>
      <x:c r="PRO1" s="264"/>
      <x:c r="PRP1" s="264"/>
      <x:c r="PRQ1" s="264"/>
      <x:c r="PRR1" s="264"/>
      <x:c r="PRS1" s="264"/>
      <x:c r="PRT1" s="264"/>
      <x:c r="PRU1" s="264"/>
      <x:c r="PRV1" s="264"/>
      <x:c r="PRW1" s="264"/>
      <x:c r="PRX1" s="264"/>
      <x:c r="PRY1" s="264"/>
      <x:c r="PRZ1" s="264"/>
      <x:c r="PSA1" s="264"/>
      <x:c r="PSB1" s="264"/>
      <x:c r="PSC1" s="264"/>
      <x:c r="PSD1" s="264"/>
      <x:c r="PSE1" s="264"/>
      <x:c r="PSF1" s="264"/>
      <x:c r="PSG1" s="264"/>
      <x:c r="PSH1" s="264"/>
      <x:c r="PSI1" s="264"/>
      <x:c r="PSJ1" s="264"/>
      <x:c r="PSK1" s="264"/>
      <x:c r="PSL1" s="264"/>
      <x:c r="PSM1" s="264"/>
      <x:c r="PSN1" s="264"/>
      <x:c r="PSO1" s="264"/>
      <x:c r="PSP1" s="264"/>
      <x:c r="PSQ1" s="264"/>
      <x:c r="PSR1" s="264"/>
      <x:c r="PSS1" s="264"/>
      <x:c r="PST1" s="264"/>
      <x:c r="PSU1" s="264"/>
      <x:c r="PSV1" s="264"/>
      <x:c r="PSW1" s="264"/>
      <x:c r="PSX1" s="264"/>
      <x:c r="PSY1" s="264"/>
      <x:c r="PSZ1" s="264"/>
      <x:c r="PTA1" s="264"/>
      <x:c r="PTB1" s="264"/>
      <x:c r="PTC1" s="264"/>
      <x:c r="PTD1" s="264"/>
      <x:c r="PTE1" s="264"/>
      <x:c r="PTF1" s="264"/>
      <x:c r="PTG1" s="264"/>
      <x:c r="PTH1" s="264"/>
      <x:c r="PTI1" s="264"/>
      <x:c r="PTJ1" s="264"/>
      <x:c r="PTK1" s="264"/>
      <x:c r="PTL1" s="264"/>
      <x:c r="PTM1" s="264"/>
      <x:c r="PTN1" s="264"/>
      <x:c r="PTO1" s="264"/>
      <x:c r="PTP1" s="264"/>
      <x:c r="PTQ1" s="264"/>
      <x:c r="PTR1" s="264"/>
      <x:c r="PTS1" s="264"/>
      <x:c r="PTT1" s="264"/>
      <x:c r="PTU1" s="264"/>
      <x:c r="PTV1" s="264"/>
      <x:c r="PTW1" s="264"/>
      <x:c r="PTX1" s="264"/>
      <x:c r="PTY1" s="264"/>
      <x:c r="PTZ1" s="264"/>
      <x:c r="PUA1" s="264"/>
      <x:c r="PUB1" s="264"/>
      <x:c r="PUC1" s="264"/>
      <x:c r="PUD1" s="264"/>
      <x:c r="PUE1" s="264"/>
      <x:c r="PUF1" s="264"/>
      <x:c r="PUG1" s="264"/>
      <x:c r="PUH1" s="264"/>
      <x:c r="PUI1" s="264"/>
      <x:c r="PUJ1" s="264"/>
      <x:c r="PUK1" s="264"/>
      <x:c r="PUL1" s="264"/>
      <x:c r="PUM1" s="264"/>
      <x:c r="PUN1" s="264"/>
      <x:c r="PUO1" s="264"/>
      <x:c r="PUP1" s="264"/>
      <x:c r="PUQ1" s="264"/>
      <x:c r="PUR1" s="264"/>
      <x:c r="PUS1" s="264"/>
      <x:c r="PUT1" s="264"/>
      <x:c r="PUU1" s="264"/>
      <x:c r="PUV1" s="264"/>
      <x:c r="PUW1" s="264"/>
      <x:c r="PUX1" s="264"/>
      <x:c r="PUY1" s="264"/>
      <x:c r="PUZ1" s="264"/>
      <x:c r="PVA1" s="264"/>
      <x:c r="PVB1" s="264"/>
      <x:c r="PVC1" s="264"/>
      <x:c r="PVD1" s="264"/>
      <x:c r="PVE1" s="264"/>
      <x:c r="PVF1" s="264"/>
      <x:c r="PVG1" s="264"/>
      <x:c r="PVH1" s="264"/>
      <x:c r="PVI1" s="264"/>
      <x:c r="PVJ1" s="264"/>
      <x:c r="PVK1" s="264"/>
      <x:c r="PVL1" s="264"/>
      <x:c r="PVM1" s="264"/>
      <x:c r="PVN1" s="264"/>
      <x:c r="PVO1" s="264"/>
      <x:c r="PVP1" s="264"/>
      <x:c r="PVQ1" s="264"/>
      <x:c r="PVR1" s="264"/>
      <x:c r="PVS1" s="264"/>
      <x:c r="PVT1" s="264"/>
      <x:c r="PVU1" s="264"/>
      <x:c r="PVV1" s="264"/>
      <x:c r="PVW1" s="264"/>
      <x:c r="PVX1" s="264"/>
      <x:c r="PVY1" s="264"/>
      <x:c r="PVZ1" s="264"/>
      <x:c r="PWA1" s="264"/>
      <x:c r="PWB1" s="264"/>
      <x:c r="PWC1" s="264"/>
      <x:c r="PWD1" s="264"/>
      <x:c r="PWE1" s="264"/>
      <x:c r="PWF1" s="264"/>
      <x:c r="PWG1" s="264"/>
      <x:c r="PWH1" s="264"/>
      <x:c r="PWI1" s="264"/>
      <x:c r="PWJ1" s="264"/>
      <x:c r="PWK1" s="264"/>
      <x:c r="PWL1" s="264"/>
      <x:c r="PWM1" s="264"/>
      <x:c r="PWN1" s="264"/>
      <x:c r="PWO1" s="264"/>
      <x:c r="PWP1" s="264"/>
      <x:c r="PWQ1" s="264"/>
      <x:c r="PWR1" s="264"/>
      <x:c r="PWS1" s="264"/>
      <x:c r="PWT1" s="264"/>
      <x:c r="PWU1" s="264"/>
      <x:c r="PWV1" s="264"/>
      <x:c r="PWW1" s="264"/>
      <x:c r="PWX1" s="264"/>
      <x:c r="PWY1" s="264"/>
      <x:c r="PWZ1" s="264"/>
      <x:c r="PXA1" s="264"/>
      <x:c r="PXB1" s="264"/>
      <x:c r="PXC1" s="264"/>
      <x:c r="PXD1" s="264"/>
      <x:c r="PXE1" s="264"/>
      <x:c r="PXF1" s="264"/>
      <x:c r="PXG1" s="264"/>
      <x:c r="PXH1" s="264"/>
      <x:c r="PXI1" s="264"/>
      <x:c r="PXJ1" s="264"/>
      <x:c r="PXK1" s="264"/>
      <x:c r="PXL1" s="264"/>
      <x:c r="PXM1" s="264"/>
      <x:c r="PXN1" s="264"/>
      <x:c r="PXO1" s="264"/>
      <x:c r="PXP1" s="264"/>
      <x:c r="PXQ1" s="264"/>
      <x:c r="PXR1" s="264"/>
      <x:c r="PXS1" s="264"/>
      <x:c r="PXT1" s="264"/>
      <x:c r="PXU1" s="264"/>
      <x:c r="PXV1" s="264"/>
      <x:c r="PXW1" s="264"/>
      <x:c r="PXX1" s="264"/>
      <x:c r="PXY1" s="264"/>
      <x:c r="PXZ1" s="264"/>
      <x:c r="PYA1" s="264"/>
      <x:c r="PYB1" s="264"/>
      <x:c r="PYC1" s="264"/>
      <x:c r="PYD1" s="264"/>
      <x:c r="PYE1" s="264"/>
      <x:c r="PYF1" s="264"/>
      <x:c r="PYG1" s="264"/>
      <x:c r="PYH1" s="264"/>
      <x:c r="PYI1" s="264"/>
      <x:c r="PYJ1" s="264"/>
      <x:c r="PYK1" s="264"/>
      <x:c r="PYL1" s="264"/>
      <x:c r="PYM1" s="264"/>
      <x:c r="PYN1" s="264"/>
      <x:c r="PYO1" s="264"/>
      <x:c r="PYP1" s="264"/>
      <x:c r="PYQ1" s="264"/>
      <x:c r="PYR1" s="264"/>
      <x:c r="PYS1" s="264"/>
      <x:c r="PYT1" s="264"/>
      <x:c r="PYU1" s="264"/>
      <x:c r="PYV1" s="264"/>
      <x:c r="PYW1" s="264"/>
      <x:c r="PYX1" s="264"/>
      <x:c r="PYY1" s="264"/>
      <x:c r="PYZ1" s="264"/>
      <x:c r="PZA1" s="264"/>
      <x:c r="PZB1" s="264"/>
      <x:c r="PZC1" s="264"/>
      <x:c r="PZD1" s="264"/>
      <x:c r="PZE1" s="264"/>
      <x:c r="PZF1" s="264"/>
      <x:c r="PZG1" s="264"/>
      <x:c r="PZH1" s="264"/>
      <x:c r="PZI1" s="264"/>
      <x:c r="PZJ1" s="264"/>
      <x:c r="PZK1" s="264"/>
      <x:c r="PZL1" s="264"/>
      <x:c r="PZM1" s="264"/>
      <x:c r="PZN1" s="264"/>
      <x:c r="PZO1" s="264"/>
      <x:c r="PZP1" s="264"/>
      <x:c r="PZQ1" s="264"/>
      <x:c r="PZR1" s="264"/>
      <x:c r="PZS1" s="264"/>
      <x:c r="PZT1" s="264"/>
      <x:c r="PZU1" s="264"/>
      <x:c r="PZV1" s="264"/>
      <x:c r="PZW1" s="264"/>
      <x:c r="PZX1" s="264"/>
      <x:c r="PZY1" s="264"/>
      <x:c r="PZZ1" s="264"/>
      <x:c r="QAA1" s="264"/>
      <x:c r="QAB1" s="264"/>
      <x:c r="QAC1" s="264"/>
      <x:c r="QAD1" s="264"/>
      <x:c r="QAE1" s="264"/>
      <x:c r="QAF1" s="264"/>
      <x:c r="QAG1" s="264"/>
      <x:c r="QAH1" s="264"/>
      <x:c r="QAI1" s="264"/>
      <x:c r="QAJ1" s="264"/>
      <x:c r="QAK1" s="264"/>
      <x:c r="QAL1" s="264"/>
      <x:c r="QAM1" s="264"/>
      <x:c r="QAN1" s="264"/>
      <x:c r="QAO1" s="264"/>
      <x:c r="QAP1" s="264"/>
      <x:c r="QAQ1" s="264"/>
      <x:c r="QAR1" s="264"/>
      <x:c r="QAS1" s="264"/>
      <x:c r="QAT1" s="264"/>
      <x:c r="QAU1" s="264"/>
      <x:c r="QAV1" s="264"/>
      <x:c r="QAW1" s="264"/>
      <x:c r="QAX1" s="264"/>
      <x:c r="QAY1" s="264"/>
      <x:c r="QAZ1" s="264"/>
      <x:c r="QBA1" s="264"/>
      <x:c r="QBB1" s="264"/>
      <x:c r="QBC1" s="264"/>
      <x:c r="QBD1" s="264"/>
      <x:c r="QBE1" s="264"/>
      <x:c r="QBF1" s="264"/>
      <x:c r="QBG1" s="264"/>
      <x:c r="QBH1" s="264"/>
      <x:c r="QBI1" s="264"/>
      <x:c r="QBJ1" s="264"/>
      <x:c r="QBK1" s="264"/>
      <x:c r="QBL1" s="264"/>
      <x:c r="QBM1" s="264"/>
      <x:c r="QBN1" s="264"/>
      <x:c r="QBO1" s="264"/>
      <x:c r="QBP1" s="264"/>
      <x:c r="QBQ1" s="264"/>
      <x:c r="QBR1" s="264"/>
      <x:c r="QBS1" s="264"/>
      <x:c r="QBT1" s="264"/>
      <x:c r="QBU1" s="264"/>
      <x:c r="QBV1" s="264"/>
      <x:c r="QBW1" s="264"/>
      <x:c r="QBX1" s="264"/>
      <x:c r="QBY1" s="264"/>
      <x:c r="QBZ1" s="264"/>
      <x:c r="QCA1" s="264"/>
      <x:c r="QCB1" s="264"/>
      <x:c r="QCC1" s="264"/>
      <x:c r="QCD1" s="264"/>
      <x:c r="QCE1" s="264"/>
      <x:c r="QCF1" s="264"/>
      <x:c r="QCG1" s="264"/>
      <x:c r="QCH1" s="264"/>
      <x:c r="QCI1" s="264"/>
      <x:c r="QCJ1" s="264"/>
      <x:c r="QCK1" s="264"/>
      <x:c r="QCL1" s="264"/>
      <x:c r="QCM1" s="264"/>
      <x:c r="QCN1" s="264"/>
      <x:c r="QCO1" s="264"/>
      <x:c r="QCP1" s="264"/>
      <x:c r="QCQ1" s="264"/>
      <x:c r="QCR1" s="264"/>
      <x:c r="QCS1" s="264"/>
      <x:c r="QCT1" s="264"/>
      <x:c r="QCU1" s="264"/>
      <x:c r="QCV1" s="264"/>
      <x:c r="QCW1" s="264"/>
      <x:c r="QCX1" s="264"/>
      <x:c r="QCY1" s="264"/>
      <x:c r="QCZ1" s="264"/>
      <x:c r="QDA1" s="264"/>
      <x:c r="QDB1" s="264"/>
      <x:c r="QDC1" s="264"/>
      <x:c r="QDD1" s="264"/>
      <x:c r="QDE1" s="264"/>
      <x:c r="QDF1" s="264"/>
      <x:c r="QDG1" s="264"/>
      <x:c r="QDH1" s="264"/>
      <x:c r="QDI1" s="264"/>
      <x:c r="QDJ1" s="264"/>
      <x:c r="QDK1" s="264"/>
      <x:c r="QDL1" s="264"/>
      <x:c r="QDM1" s="264"/>
      <x:c r="QDN1" s="264"/>
      <x:c r="QDO1" s="264"/>
      <x:c r="QDP1" s="264"/>
      <x:c r="QDQ1" s="264"/>
      <x:c r="QDR1" s="264"/>
      <x:c r="QDS1" s="264"/>
      <x:c r="QDT1" s="264"/>
      <x:c r="QDU1" s="264"/>
      <x:c r="QDV1" s="264"/>
      <x:c r="QDW1" s="264"/>
      <x:c r="QDX1" s="264"/>
      <x:c r="QDY1" s="264"/>
      <x:c r="QDZ1" s="264"/>
      <x:c r="QEA1" s="264"/>
      <x:c r="QEB1" s="264"/>
      <x:c r="QEC1" s="264"/>
      <x:c r="QED1" s="264"/>
      <x:c r="QEE1" s="264"/>
      <x:c r="QEF1" s="264"/>
      <x:c r="QEG1" s="264"/>
      <x:c r="QEH1" s="264"/>
      <x:c r="QEI1" s="264"/>
      <x:c r="QEJ1" s="264"/>
      <x:c r="QEK1" s="264"/>
      <x:c r="QEL1" s="264"/>
      <x:c r="QEM1" s="264"/>
      <x:c r="QEN1" s="264"/>
      <x:c r="QEO1" s="264"/>
      <x:c r="QEP1" s="264"/>
      <x:c r="QEQ1" s="264"/>
      <x:c r="QER1" s="264"/>
      <x:c r="QES1" s="264"/>
      <x:c r="QET1" s="264"/>
      <x:c r="QEU1" s="264"/>
      <x:c r="QEV1" s="264"/>
      <x:c r="QEW1" s="264"/>
      <x:c r="QEX1" s="264"/>
      <x:c r="QEY1" s="264"/>
      <x:c r="QEZ1" s="264"/>
      <x:c r="QFA1" s="264"/>
      <x:c r="QFB1" s="264"/>
      <x:c r="QFC1" s="264"/>
      <x:c r="QFD1" s="264"/>
      <x:c r="QFE1" s="264"/>
      <x:c r="QFF1" s="264"/>
      <x:c r="QFG1" s="264"/>
      <x:c r="QFH1" s="264"/>
      <x:c r="QFI1" s="264"/>
      <x:c r="QFJ1" s="264"/>
      <x:c r="QFK1" s="264"/>
      <x:c r="QFL1" s="264"/>
      <x:c r="QFM1" s="264"/>
      <x:c r="QFN1" s="264"/>
      <x:c r="QFO1" s="264"/>
      <x:c r="QFP1" s="264"/>
      <x:c r="QFQ1" s="264"/>
      <x:c r="QFR1" s="264"/>
      <x:c r="QFS1" s="264"/>
      <x:c r="QFT1" s="264"/>
      <x:c r="QFU1" s="264"/>
      <x:c r="QFV1" s="264"/>
      <x:c r="QFW1" s="264"/>
      <x:c r="QFX1" s="264"/>
      <x:c r="QFY1" s="264"/>
      <x:c r="QFZ1" s="264"/>
      <x:c r="QGA1" s="264"/>
      <x:c r="QGB1" s="264"/>
      <x:c r="QGC1" s="264"/>
      <x:c r="QGD1" s="264"/>
      <x:c r="QGE1" s="264"/>
      <x:c r="QGF1" s="264"/>
      <x:c r="QGG1" s="264"/>
      <x:c r="QGH1" s="264"/>
      <x:c r="QGI1" s="264"/>
      <x:c r="QGJ1" s="264"/>
      <x:c r="QGK1" s="264"/>
      <x:c r="QGL1" s="264"/>
      <x:c r="QGM1" s="264"/>
      <x:c r="QGN1" s="264"/>
      <x:c r="QGO1" s="264"/>
      <x:c r="QGP1" s="264"/>
      <x:c r="QGQ1" s="264"/>
      <x:c r="QGR1" s="264"/>
      <x:c r="QGS1" s="264"/>
      <x:c r="QGT1" s="264"/>
      <x:c r="QGU1" s="264"/>
      <x:c r="QGV1" s="264"/>
      <x:c r="QGW1" s="264"/>
      <x:c r="QGX1" s="264"/>
      <x:c r="QGY1" s="264"/>
      <x:c r="QGZ1" s="264"/>
      <x:c r="QHA1" s="264"/>
      <x:c r="QHB1" s="264"/>
      <x:c r="QHC1" s="264"/>
      <x:c r="QHD1" s="264"/>
      <x:c r="QHE1" s="264"/>
      <x:c r="QHF1" s="264"/>
      <x:c r="QHG1" s="264"/>
      <x:c r="QHH1" s="264"/>
      <x:c r="QHI1" s="264"/>
      <x:c r="QHJ1" s="264"/>
      <x:c r="QHK1" s="264"/>
      <x:c r="QHL1" s="264"/>
      <x:c r="QHM1" s="264"/>
      <x:c r="QHN1" s="264"/>
      <x:c r="QHO1" s="264"/>
      <x:c r="QHP1" s="264"/>
      <x:c r="QHQ1" s="264"/>
      <x:c r="QHR1" s="264"/>
      <x:c r="QHS1" s="264"/>
      <x:c r="QHT1" s="264"/>
      <x:c r="QHU1" s="264"/>
      <x:c r="QHV1" s="264"/>
      <x:c r="QHW1" s="264"/>
      <x:c r="QHX1" s="264"/>
      <x:c r="QHY1" s="264"/>
      <x:c r="QHZ1" s="264"/>
      <x:c r="QIA1" s="264"/>
      <x:c r="QIB1" s="264"/>
      <x:c r="QIC1" s="264"/>
      <x:c r="QID1" s="264"/>
      <x:c r="QIE1" s="264"/>
      <x:c r="QIF1" s="264"/>
      <x:c r="QIG1" s="264"/>
      <x:c r="QIH1" s="264"/>
      <x:c r="QII1" s="264"/>
      <x:c r="QIJ1" s="264"/>
      <x:c r="QIK1" s="264"/>
      <x:c r="QIL1" s="264"/>
      <x:c r="QIM1" s="264"/>
      <x:c r="QIN1" s="264"/>
      <x:c r="QIO1" s="264"/>
      <x:c r="QIP1" s="264"/>
      <x:c r="QIQ1" s="264"/>
      <x:c r="QIR1" s="264"/>
      <x:c r="QIS1" s="264"/>
      <x:c r="QIT1" s="264"/>
      <x:c r="QIU1" s="264"/>
      <x:c r="QIV1" s="264"/>
      <x:c r="QIW1" s="264"/>
      <x:c r="QIX1" s="264"/>
      <x:c r="QIY1" s="264"/>
      <x:c r="QIZ1" s="264"/>
      <x:c r="QJA1" s="264"/>
      <x:c r="QJB1" s="264"/>
      <x:c r="QJC1" s="264"/>
      <x:c r="QJD1" s="264"/>
      <x:c r="QJE1" s="264"/>
      <x:c r="QJF1" s="264"/>
      <x:c r="QJG1" s="264"/>
      <x:c r="QJH1" s="264"/>
      <x:c r="QJI1" s="264"/>
      <x:c r="QJJ1" s="264"/>
      <x:c r="QJK1" s="264"/>
      <x:c r="QJL1" s="264"/>
      <x:c r="QJM1" s="264"/>
      <x:c r="QJN1" s="264"/>
      <x:c r="QJO1" s="264"/>
      <x:c r="QJP1" s="264"/>
      <x:c r="QJQ1" s="264"/>
      <x:c r="QJR1" s="264"/>
      <x:c r="QJS1" s="264"/>
      <x:c r="QJT1" s="264"/>
      <x:c r="QJU1" s="264"/>
      <x:c r="QJV1" s="264"/>
      <x:c r="QJW1" s="264"/>
      <x:c r="QJX1" s="264"/>
      <x:c r="QJY1" s="264"/>
      <x:c r="QJZ1" s="264"/>
      <x:c r="QKA1" s="264"/>
      <x:c r="QKB1" s="264"/>
      <x:c r="QKC1" s="264"/>
      <x:c r="QKD1" s="264"/>
      <x:c r="QKE1" s="264"/>
      <x:c r="QKF1" s="264"/>
      <x:c r="QKG1" s="264"/>
      <x:c r="QKH1" s="264"/>
      <x:c r="QKI1" s="264"/>
      <x:c r="QKJ1" s="264"/>
      <x:c r="QKK1" s="264"/>
      <x:c r="QKL1" s="264"/>
      <x:c r="QKM1" s="264"/>
      <x:c r="QKN1" s="264"/>
      <x:c r="QKO1" s="264"/>
      <x:c r="QKP1" s="264"/>
      <x:c r="QKQ1" s="264"/>
      <x:c r="QKR1" s="264"/>
      <x:c r="QKS1" s="264"/>
      <x:c r="QKT1" s="264"/>
      <x:c r="QKU1" s="264"/>
      <x:c r="QKV1" s="264"/>
      <x:c r="QKW1" s="264"/>
      <x:c r="QKX1" s="264"/>
      <x:c r="QKY1" s="264"/>
      <x:c r="QKZ1" s="264"/>
      <x:c r="QLA1" s="264"/>
      <x:c r="QLB1" s="264"/>
      <x:c r="QLC1" s="264"/>
      <x:c r="QLD1" s="264"/>
      <x:c r="QLE1" s="264"/>
      <x:c r="QLF1" s="264"/>
      <x:c r="QLG1" s="264"/>
      <x:c r="QLH1" s="264"/>
      <x:c r="QLI1" s="264"/>
      <x:c r="QLJ1" s="264"/>
      <x:c r="QLK1" s="264"/>
      <x:c r="QLL1" s="264"/>
      <x:c r="QLM1" s="264"/>
      <x:c r="QLN1" s="264"/>
      <x:c r="QLO1" s="264"/>
      <x:c r="QLP1" s="264"/>
      <x:c r="QLQ1" s="264"/>
      <x:c r="QLR1" s="264"/>
      <x:c r="QLS1" s="264"/>
      <x:c r="QLT1" s="264"/>
      <x:c r="QLU1" s="264"/>
      <x:c r="QLV1" s="264"/>
      <x:c r="QLW1" s="264"/>
      <x:c r="QLX1" s="264"/>
      <x:c r="QLY1" s="264"/>
      <x:c r="QLZ1" s="264"/>
      <x:c r="QMA1" s="264"/>
      <x:c r="QMB1" s="264"/>
      <x:c r="QMC1" s="264"/>
      <x:c r="QMD1" s="264"/>
      <x:c r="QME1" s="264"/>
      <x:c r="QMF1" s="264"/>
      <x:c r="QMG1" s="264"/>
      <x:c r="QMH1" s="264"/>
      <x:c r="QMI1" s="264"/>
      <x:c r="QMJ1" s="264"/>
      <x:c r="QMK1" s="264"/>
      <x:c r="QML1" s="264"/>
      <x:c r="QMM1" s="264"/>
      <x:c r="QMN1" s="264"/>
      <x:c r="QMO1" s="264"/>
      <x:c r="QMP1" s="264"/>
      <x:c r="QMQ1" s="264"/>
      <x:c r="QMR1" s="264"/>
      <x:c r="QMS1" s="264"/>
      <x:c r="QMT1" s="264"/>
      <x:c r="QMU1" s="264"/>
      <x:c r="QMV1" s="264"/>
      <x:c r="QMW1" s="264"/>
      <x:c r="QMX1" s="264"/>
      <x:c r="QMY1" s="264"/>
      <x:c r="QMZ1" s="264"/>
      <x:c r="QNA1" s="264"/>
      <x:c r="QNB1" s="264"/>
      <x:c r="QNC1" s="264"/>
      <x:c r="QND1" s="264"/>
      <x:c r="QNE1" s="264"/>
      <x:c r="QNF1" s="264"/>
      <x:c r="QNG1" s="264"/>
      <x:c r="QNH1" s="264"/>
      <x:c r="QNI1" s="264"/>
      <x:c r="QNJ1" s="264"/>
      <x:c r="QNK1" s="264"/>
      <x:c r="QNL1" s="264"/>
      <x:c r="QNM1" s="264"/>
      <x:c r="QNN1" s="264"/>
      <x:c r="QNO1" s="264"/>
      <x:c r="QNP1" s="264"/>
      <x:c r="QNQ1" s="264"/>
      <x:c r="QNR1" s="264"/>
      <x:c r="QNS1" s="264"/>
      <x:c r="QNT1" s="264"/>
      <x:c r="QNU1" s="264"/>
      <x:c r="QNV1" s="264"/>
      <x:c r="QNW1" s="264"/>
      <x:c r="QNX1" s="264"/>
      <x:c r="QNY1" s="264"/>
      <x:c r="QNZ1" s="264"/>
      <x:c r="QOA1" s="264"/>
      <x:c r="QOB1" s="264"/>
      <x:c r="QOC1" s="264"/>
      <x:c r="QOD1" s="264"/>
      <x:c r="QOE1" s="264"/>
      <x:c r="QOF1" s="264"/>
      <x:c r="QOG1" s="264"/>
      <x:c r="QOH1" s="264"/>
      <x:c r="QOI1" s="264"/>
      <x:c r="QOJ1" s="264"/>
      <x:c r="QOK1" s="264"/>
      <x:c r="QOL1" s="264"/>
      <x:c r="QOM1" s="264"/>
      <x:c r="QON1" s="264"/>
      <x:c r="QOO1" s="264"/>
      <x:c r="QOP1" s="264"/>
      <x:c r="QOQ1" s="264"/>
      <x:c r="QOR1" s="264"/>
      <x:c r="QOS1" s="264"/>
      <x:c r="QOT1" s="264"/>
      <x:c r="QOU1" s="264"/>
      <x:c r="QOV1" s="264"/>
      <x:c r="QOW1" s="264"/>
      <x:c r="QOX1" s="264"/>
      <x:c r="QOY1" s="264"/>
      <x:c r="QOZ1" s="264"/>
      <x:c r="QPA1" s="264"/>
      <x:c r="QPB1" s="264"/>
      <x:c r="QPC1" s="264"/>
      <x:c r="QPD1" s="264"/>
      <x:c r="QPE1" s="264"/>
      <x:c r="QPF1" s="264"/>
      <x:c r="QPG1" s="264"/>
      <x:c r="QPH1" s="264"/>
      <x:c r="QPI1" s="264"/>
      <x:c r="QPJ1" s="264"/>
      <x:c r="QPK1" s="264"/>
      <x:c r="QPL1" s="264"/>
      <x:c r="QPM1" s="264"/>
      <x:c r="QPN1" s="264"/>
      <x:c r="QPO1" s="264"/>
      <x:c r="QPP1" s="264"/>
      <x:c r="QPQ1" s="264"/>
      <x:c r="QPR1" s="264"/>
      <x:c r="QPS1" s="264"/>
      <x:c r="QPT1" s="264"/>
      <x:c r="QPU1" s="264"/>
      <x:c r="QPV1" s="264"/>
      <x:c r="QPW1" s="264"/>
      <x:c r="QPX1" s="264"/>
      <x:c r="QPY1" s="264"/>
      <x:c r="QPZ1" s="264"/>
      <x:c r="QQA1" s="264"/>
      <x:c r="QQB1" s="264"/>
      <x:c r="QQC1" s="264"/>
      <x:c r="QQD1" s="264"/>
      <x:c r="QQE1" s="264"/>
      <x:c r="QQF1" s="264"/>
      <x:c r="QQG1" s="264"/>
      <x:c r="QQH1" s="264"/>
      <x:c r="QQI1" s="264"/>
      <x:c r="QQJ1" s="264"/>
      <x:c r="QQK1" s="264"/>
      <x:c r="QQL1" s="264"/>
      <x:c r="QQM1" s="264"/>
      <x:c r="QQN1" s="264"/>
      <x:c r="QQO1" s="264"/>
      <x:c r="QQP1" s="264"/>
      <x:c r="QQQ1" s="264"/>
      <x:c r="QQR1" s="264"/>
      <x:c r="QQS1" s="264"/>
      <x:c r="QQT1" s="264"/>
      <x:c r="QQU1" s="264"/>
      <x:c r="QQV1" s="264"/>
      <x:c r="QQW1" s="264"/>
      <x:c r="QQX1" s="264"/>
      <x:c r="QQY1" s="264"/>
      <x:c r="QQZ1" s="264"/>
      <x:c r="QRA1" s="264"/>
      <x:c r="QRB1" s="264"/>
      <x:c r="QRC1" s="264"/>
      <x:c r="QRD1" s="264"/>
      <x:c r="QRE1" s="264"/>
      <x:c r="QRF1" s="264"/>
      <x:c r="QRG1" s="264"/>
      <x:c r="QRH1" s="264"/>
      <x:c r="QRI1" s="264"/>
      <x:c r="QRJ1" s="264"/>
      <x:c r="QRK1" s="264"/>
      <x:c r="QRL1" s="264"/>
      <x:c r="QRM1" s="264"/>
      <x:c r="QRN1" s="264"/>
      <x:c r="QRO1" s="264"/>
      <x:c r="QRP1" s="264"/>
      <x:c r="QRQ1" s="264"/>
      <x:c r="QRR1" s="264"/>
      <x:c r="QRS1" s="264"/>
      <x:c r="QRT1" s="264"/>
      <x:c r="QRU1" s="264"/>
      <x:c r="QRV1" s="264"/>
      <x:c r="QRW1" s="264"/>
      <x:c r="QRX1" s="264"/>
      <x:c r="QRY1" s="264"/>
      <x:c r="QRZ1" s="264"/>
      <x:c r="QSA1" s="264"/>
      <x:c r="QSB1" s="264"/>
      <x:c r="QSC1" s="264"/>
      <x:c r="QSD1" s="264"/>
      <x:c r="QSE1" s="264"/>
      <x:c r="QSF1" s="264"/>
      <x:c r="QSG1" s="264"/>
      <x:c r="QSH1" s="264"/>
      <x:c r="QSI1" s="264"/>
      <x:c r="QSJ1" s="264"/>
      <x:c r="QSK1" s="264"/>
      <x:c r="QSL1" s="264"/>
      <x:c r="QSM1" s="264"/>
      <x:c r="QSN1" s="264"/>
      <x:c r="QSO1" s="264"/>
      <x:c r="QSP1" s="264"/>
      <x:c r="QSQ1" s="264"/>
      <x:c r="QSR1" s="264"/>
      <x:c r="QSS1" s="264"/>
      <x:c r="QST1" s="264"/>
      <x:c r="QSU1" s="264"/>
      <x:c r="QSV1" s="264"/>
      <x:c r="QSW1" s="264"/>
      <x:c r="QSX1" s="264"/>
      <x:c r="QSY1" s="264"/>
      <x:c r="QSZ1" s="264"/>
      <x:c r="QTA1" s="264"/>
      <x:c r="QTB1" s="264"/>
      <x:c r="QTC1" s="264"/>
      <x:c r="QTD1" s="264"/>
      <x:c r="QTE1" s="264"/>
      <x:c r="QTF1" s="264"/>
      <x:c r="QTG1" s="264"/>
      <x:c r="QTH1" s="264"/>
      <x:c r="QTI1" s="264"/>
      <x:c r="QTJ1" s="264"/>
      <x:c r="QTK1" s="264"/>
      <x:c r="QTL1" s="264"/>
      <x:c r="QTM1" s="264"/>
      <x:c r="QTN1" s="264"/>
      <x:c r="QTO1" s="264"/>
      <x:c r="QTP1" s="264"/>
      <x:c r="QTQ1" s="264"/>
      <x:c r="QTR1" s="264"/>
      <x:c r="QTS1" s="264"/>
      <x:c r="QTT1" s="264"/>
      <x:c r="QTU1" s="264"/>
      <x:c r="QTV1" s="264"/>
      <x:c r="QTW1" s="264"/>
      <x:c r="QTX1" s="264"/>
      <x:c r="QTY1" s="264"/>
      <x:c r="QTZ1" s="264"/>
      <x:c r="QUA1" s="264"/>
      <x:c r="QUB1" s="264"/>
      <x:c r="QUC1" s="264"/>
      <x:c r="QUD1" s="264"/>
      <x:c r="QUE1" s="264"/>
      <x:c r="QUF1" s="264"/>
      <x:c r="QUG1" s="264"/>
      <x:c r="QUH1" s="264"/>
      <x:c r="QUI1" s="264"/>
      <x:c r="QUJ1" s="264"/>
      <x:c r="QUK1" s="264"/>
      <x:c r="QUL1" s="264"/>
      <x:c r="QUM1" s="264"/>
      <x:c r="QUN1" s="264"/>
      <x:c r="QUO1" s="264"/>
      <x:c r="QUP1" s="264"/>
      <x:c r="QUQ1" s="264"/>
      <x:c r="QUR1" s="264"/>
      <x:c r="QUS1" s="264"/>
      <x:c r="QUT1" s="264"/>
      <x:c r="QUU1" s="264"/>
      <x:c r="QUV1" s="264"/>
      <x:c r="QUW1" s="264"/>
      <x:c r="QUX1" s="264"/>
      <x:c r="QUY1" s="264"/>
      <x:c r="QUZ1" s="264"/>
      <x:c r="QVA1" s="264"/>
      <x:c r="QVB1" s="264"/>
      <x:c r="QVC1" s="264"/>
      <x:c r="QVD1" s="264"/>
      <x:c r="QVE1" s="264"/>
      <x:c r="QVF1" s="264"/>
      <x:c r="QVG1" s="264"/>
      <x:c r="QVH1" s="264"/>
      <x:c r="QVI1" s="264"/>
      <x:c r="QVJ1" s="264"/>
      <x:c r="QVK1" s="264"/>
      <x:c r="QVL1" s="264"/>
      <x:c r="QVM1" s="264"/>
      <x:c r="QVN1" s="264"/>
      <x:c r="QVO1" s="264"/>
      <x:c r="QVP1" s="264"/>
      <x:c r="QVQ1" s="264"/>
      <x:c r="QVR1" s="264"/>
      <x:c r="QVS1" s="264"/>
      <x:c r="QVT1" s="264"/>
      <x:c r="QVU1" s="264"/>
      <x:c r="QVV1" s="264"/>
      <x:c r="QVW1" s="264"/>
      <x:c r="QVX1" s="264"/>
      <x:c r="QVY1" s="264"/>
      <x:c r="QVZ1" s="264"/>
      <x:c r="QWA1" s="264"/>
      <x:c r="QWB1" s="264"/>
      <x:c r="QWC1" s="264"/>
      <x:c r="QWD1" s="264"/>
      <x:c r="QWE1" s="264"/>
      <x:c r="QWF1" s="264"/>
      <x:c r="QWG1" s="264"/>
      <x:c r="QWH1" s="264"/>
      <x:c r="QWI1" s="264"/>
      <x:c r="QWJ1" s="264"/>
      <x:c r="QWK1" s="264"/>
      <x:c r="QWL1" s="264"/>
      <x:c r="QWM1" s="264"/>
      <x:c r="QWN1" s="264"/>
      <x:c r="QWO1" s="264"/>
      <x:c r="QWP1" s="264"/>
      <x:c r="QWQ1" s="264"/>
      <x:c r="QWR1" s="264"/>
      <x:c r="QWS1" s="264"/>
      <x:c r="QWT1" s="264"/>
      <x:c r="QWU1" s="264"/>
      <x:c r="QWV1" s="264"/>
      <x:c r="QWW1" s="264"/>
      <x:c r="QWX1" s="264"/>
      <x:c r="QWY1" s="264"/>
      <x:c r="QWZ1" s="264"/>
      <x:c r="QXA1" s="264"/>
      <x:c r="QXB1" s="264"/>
      <x:c r="QXC1" s="264"/>
      <x:c r="QXD1" s="264"/>
      <x:c r="QXE1" s="264"/>
      <x:c r="QXF1" s="264"/>
      <x:c r="QXG1" s="264"/>
      <x:c r="QXH1" s="264"/>
      <x:c r="QXI1" s="264"/>
      <x:c r="QXJ1" s="264"/>
      <x:c r="QXK1" s="264"/>
      <x:c r="QXL1" s="264"/>
      <x:c r="QXM1" s="264"/>
      <x:c r="QXN1" s="264"/>
      <x:c r="QXO1" s="264"/>
      <x:c r="QXP1" s="264"/>
      <x:c r="QXQ1" s="264"/>
      <x:c r="QXR1" s="264"/>
      <x:c r="QXS1" s="264"/>
      <x:c r="QXT1" s="264"/>
      <x:c r="QXU1" s="264"/>
      <x:c r="QXV1" s="264"/>
      <x:c r="QXW1" s="264"/>
      <x:c r="QXX1" s="264"/>
      <x:c r="QXY1" s="264"/>
      <x:c r="QXZ1" s="264"/>
      <x:c r="QYA1" s="264"/>
      <x:c r="QYB1" s="264"/>
      <x:c r="QYC1" s="264"/>
      <x:c r="QYD1" s="264"/>
      <x:c r="QYE1" s="264"/>
      <x:c r="QYF1" s="264"/>
      <x:c r="QYG1" s="264"/>
      <x:c r="QYH1" s="264"/>
      <x:c r="QYI1" s="264"/>
      <x:c r="QYJ1" s="264"/>
      <x:c r="QYK1" s="264"/>
      <x:c r="QYL1" s="264"/>
      <x:c r="QYM1" s="264"/>
      <x:c r="QYN1" s="264"/>
      <x:c r="QYO1" s="264"/>
      <x:c r="QYP1" s="264"/>
      <x:c r="QYQ1" s="264"/>
      <x:c r="QYR1" s="264"/>
      <x:c r="QYS1" s="264"/>
      <x:c r="QYT1" s="264"/>
      <x:c r="QYU1" s="264"/>
      <x:c r="QYV1" s="264"/>
      <x:c r="QYW1" s="264"/>
      <x:c r="QYX1" s="264"/>
      <x:c r="QYY1" s="264"/>
      <x:c r="QYZ1" s="264"/>
      <x:c r="QZA1" s="264"/>
      <x:c r="QZB1" s="264"/>
      <x:c r="QZC1" s="264"/>
      <x:c r="QZD1" s="264"/>
      <x:c r="QZE1" s="264"/>
      <x:c r="QZF1" s="264"/>
      <x:c r="QZG1" s="264"/>
      <x:c r="QZH1" s="264"/>
      <x:c r="QZI1" s="264"/>
      <x:c r="QZJ1" s="264"/>
      <x:c r="QZK1" s="264"/>
      <x:c r="QZL1" s="264"/>
      <x:c r="QZM1" s="264"/>
      <x:c r="QZN1" s="264"/>
      <x:c r="QZO1" s="264"/>
      <x:c r="QZP1" s="264"/>
      <x:c r="QZQ1" s="264"/>
      <x:c r="QZR1" s="264"/>
      <x:c r="QZS1" s="264"/>
      <x:c r="QZT1" s="264"/>
      <x:c r="QZU1" s="264"/>
      <x:c r="QZV1" s="264"/>
      <x:c r="QZW1" s="264"/>
      <x:c r="QZX1" s="264"/>
      <x:c r="QZY1" s="264"/>
      <x:c r="QZZ1" s="264"/>
      <x:c r="RAA1" s="264"/>
      <x:c r="RAB1" s="264"/>
      <x:c r="RAC1" s="264"/>
      <x:c r="RAD1" s="264"/>
      <x:c r="RAE1" s="264"/>
      <x:c r="RAF1" s="264"/>
      <x:c r="RAG1" s="264"/>
      <x:c r="RAH1" s="264"/>
      <x:c r="RAI1" s="264"/>
      <x:c r="RAJ1" s="264"/>
      <x:c r="RAK1" s="264"/>
      <x:c r="RAL1" s="264"/>
      <x:c r="RAM1" s="264"/>
      <x:c r="RAN1" s="264"/>
      <x:c r="RAO1" s="264"/>
      <x:c r="RAP1" s="264"/>
      <x:c r="RAQ1" s="264"/>
      <x:c r="RAR1" s="264"/>
      <x:c r="RAS1" s="264"/>
      <x:c r="RAT1" s="264"/>
      <x:c r="RAU1" s="264"/>
      <x:c r="RAV1" s="264"/>
      <x:c r="RAW1" s="264"/>
      <x:c r="RAX1" s="264"/>
      <x:c r="RAY1" s="264"/>
      <x:c r="RAZ1" s="264"/>
      <x:c r="RBA1" s="264"/>
      <x:c r="RBB1" s="264"/>
      <x:c r="RBC1" s="264"/>
      <x:c r="RBD1" s="264"/>
      <x:c r="RBE1" s="264"/>
      <x:c r="RBF1" s="264"/>
      <x:c r="RBG1" s="264"/>
      <x:c r="RBH1" s="264"/>
      <x:c r="RBI1" s="264"/>
      <x:c r="RBJ1" s="264"/>
      <x:c r="RBK1" s="264"/>
      <x:c r="RBL1" s="264"/>
      <x:c r="RBM1" s="264"/>
      <x:c r="RBN1" s="264"/>
      <x:c r="RBO1" s="264"/>
      <x:c r="RBP1" s="264"/>
      <x:c r="RBQ1" s="264"/>
      <x:c r="RBR1" s="264"/>
      <x:c r="RBS1" s="264"/>
      <x:c r="RBT1" s="264"/>
      <x:c r="RBU1" s="264"/>
      <x:c r="RBV1" s="264"/>
      <x:c r="RBW1" s="264"/>
      <x:c r="RBX1" s="264"/>
      <x:c r="RBY1" s="264"/>
      <x:c r="RBZ1" s="264"/>
      <x:c r="RCA1" s="264"/>
      <x:c r="RCB1" s="264"/>
      <x:c r="RCC1" s="264"/>
      <x:c r="RCD1" s="264"/>
      <x:c r="RCE1" s="264"/>
      <x:c r="RCF1" s="264"/>
      <x:c r="RCG1" s="264"/>
      <x:c r="RCH1" s="264"/>
      <x:c r="RCI1" s="264"/>
      <x:c r="RCJ1" s="264"/>
      <x:c r="RCK1" s="264"/>
      <x:c r="RCL1" s="264"/>
      <x:c r="RCM1" s="264"/>
      <x:c r="RCN1" s="264"/>
      <x:c r="RCO1" s="264"/>
      <x:c r="RCP1" s="264"/>
      <x:c r="RCQ1" s="264"/>
      <x:c r="RCR1" s="264"/>
      <x:c r="RCS1" s="264"/>
      <x:c r="RCT1" s="264"/>
      <x:c r="RCU1" s="264"/>
      <x:c r="RCV1" s="264"/>
      <x:c r="RCW1" s="264"/>
      <x:c r="RCX1" s="264"/>
      <x:c r="RCY1" s="264"/>
      <x:c r="RCZ1" s="264"/>
      <x:c r="RDA1" s="264"/>
      <x:c r="RDB1" s="264"/>
      <x:c r="RDC1" s="264"/>
      <x:c r="RDD1" s="264"/>
      <x:c r="RDE1" s="264"/>
      <x:c r="RDF1" s="264"/>
      <x:c r="RDG1" s="264"/>
      <x:c r="RDH1" s="264"/>
      <x:c r="RDI1" s="264"/>
      <x:c r="RDJ1" s="264"/>
      <x:c r="RDK1" s="264"/>
      <x:c r="RDL1" s="264"/>
      <x:c r="RDM1" s="264"/>
      <x:c r="RDN1" s="264"/>
      <x:c r="RDO1" s="264"/>
      <x:c r="RDP1" s="264"/>
      <x:c r="RDQ1" s="264"/>
      <x:c r="RDR1" s="264"/>
      <x:c r="RDS1" s="264"/>
      <x:c r="RDT1" s="264"/>
      <x:c r="RDU1" s="264"/>
      <x:c r="RDV1" s="264"/>
      <x:c r="RDW1" s="264"/>
      <x:c r="RDX1" s="264"/>
      <x:c r="RDY1" s="264"/>
      <x:c r="RDZ1" s="264"/>
      <x:c r="REA1" s="264"/>
      <x:c r="REB1" s="264"/>
      <x:c r="REC1" s="264"/>
      <x:c r="RED1" s="264"/>
      <x:c r="REE1" s="264"/>
      <x:c r="REF1" s="264"/>
      <x:c r="REG1" s="264"/>
      <x:c r="REH1" s="264"/>
      <x:c r="REI1" s="264"/>
      <x:c r="REJ1" s="264"/>
      <x:c r="REK1" s="264"/>
      <x:c r="REL1" s="264"/>
      <x:c r="REM1" s="264"/>
      <x:c r="REN1" s="264"/>
      <x:c r="REO1" s="264"/>
      <x:c r="REP1" s="264"/>
      <x:c r="REQ1" s="264"/>
      <x:c r="RER1" s="264"/>
      <x:c r="RES1" s="264"/>
      <x:c r="RET1" s="264"/>
      <x:c r="REU1" s="264"/>
      <x:c r="REV1" s="264"/>
      <x:c r="REW1" s="264"/>
      <x:c r="REX1" s="264"/>
      <x:c r="REY1" s="264"/>
      <x:c r="REZ1" s="264"/>
      <x:c r="RFA1" s="264"/>
      <x:c r="RFB1" s="264"/>
      <x:c r="RFC1" s="264"/>
      <x:c r="RFD1" s="264"/>
      <x:c r="RFE1" s="264"/>
      <x:c r="RFF1" s="264"/>
      <x:c r="RFG1" s="264"/>
      <x:c r="RFH1" s="264"/>
      <x:c r="RFI1" s="264"/>
      <x:c r="RFJ1" s="264"/>
      <x:c r="RFK1" s="264"/>
      <x:c r="RFL1" s="264"/>
      <x:c r="RFM1" s="264"/>
      <x:c r="RFN1" s="264"/>
      <x:c r="RFO1" s="264"/>
      <x:c r="RFP1" s="264"/>
      <x:c r="RFQ1" s="264"/>
      <x:c r="RFR1" s="264"/>
      <x:c r="RFS1" s="264"/>
      <x:c r="RFT1" s="264"/>
      <x:c r="RFU1" s="264"/>
      <x:c r="RFV1" s="264"/>
      <x:c r="RFW1" s="264"/>
      <x:c r="RFX1" s="264"/>
      <x:c r="RFY1" s="264"/>
      <x:c r="RFZ1" s="264"/>
      <x:c r="RGA1" s="264"/>
      <x:c r="RGB1" s="264"/>
      <x:c r="RGC1" s="264"/>
      <x:c r="RGD1" s="264"/>
      <x:c r="RGE1" s="264"/>
      <x:c r="RGF1" s="264"/>
      <x:c r="RGG1" s="264"/>
      <x:c r="RGH1" s="264"/>
      <x:c r="RGI1" s="264"/>
      <x:c r="RGJ1" s="264"/>
      <x:c r="RGK1" s="264"/>
      <x:c r="RGL1" s="264"/>
      <x:c r="RGM1" s="264"/>
      <x:c r="RGN1" s="264"/>
      <x:c r="RGO1" s="264"/>
      <x:c r="RGP1" s="264"/>
      <x:c r="RGQ1" s="264"/>
      <x:c r="RGR1" s="264"/>
      <x:c r="RGS1" s="264"/>
      <x:c r="RGT1" s="264"/>
      <x:c r="RGU1" s="264"/>
      <x:c r="RGV1" s="264"/>
      <x:c r="RGW1" s="264"/>
      <x:c r="RGX1" s="264"/>
      <x:c r="RGY1" s="264"/>
      <x:c r="RGZ1" s="264"/>
      <x:c r="RHA1" s="264"/>
      <x:c r="RHB1" s="264"/>
      <x:c r="RHC1" s="264"/>
      <x:c r="RHD1" s="264"/>
      <x:c r="RHE1" s="264"/>
      <x:c r="RHF1" s="264"/>
      <x:c r="RHG1" s="264"/>
      <x:c r="RHH1" s="264"/>
      <x:c r="RHI1" s="264"/>
      <x:c r="RHJ1" s="264"/>
      <x:c r="RHK1" s="264"/>
      <x:c r="RHL1" s="264"/>
      <x:c r="RHM1" s="264"/>
      <x:c r="RHN1" s="264"/>
      <x:c r="RHO1" s="264"/>
      <x:c r="RHP1" s="264"/>
      <x:c r="RHQ1" s="264"/>
      <x:c r="RHR1" s="264"/>
      <x:c r="RHS1" s="264"/>
      <x:c r="RHT1" s="264"/>
      <x:c r="RHU1" s="264"/>
      <x:c r="RHV1" s="264"/>
      <x:c r="RHW1" s="264"/>
      <x:c r="RHX1" s="264"/>
      <x:c r="RHY1" s="264"/>
      <x:c r="RHZ1" s="264"/>
      <x:c r="RIA1" s="264"/>
      <x:c r="RIB1" s="264"/>
      <x:c r="RIC1" s="264"/>
      <x:c r="RID1" s="264"/>
      <x:c r="RIE1" s="264"/>
      <x:c r="RIF1" s="264"/>
      <x:c r="RIG1" s="264"/>
      <x:c r="RIH1" s="264"/>
      <x:c r="RII1" s="264"/>
      <x:c r="RIJ1" s="264"/>
      <x:c r="RIK1" s="264"/>
      <x:c r="RIL1" s="264"/>
      <x:c r="RIM1" s="264"/>
      <x:c r="RIN1" s="264"/>
      <x:c r="RIO1" s="264"/>
      <x:c r="RIP1" s="264"/>
      <x:c r="RIQ1" s="264"/>
      <x:c r="RIR1" s="264"/>
      <x:c r="RIS1" s="264"/>
      <x:c r="RIT1" s="264"/>
      <x:c r="RIU1" s="264"/>
      <x:c r="RIV1" s="264"/>
      <x:c r="RIW1" s="264"/>
      <x:c r="RIX1" s="264"/>
      <x:c r="RIY1" s="264"/>
      <x:c r="RIZ1" s="264"/>
      <x:c r="RJA1" s="264"/>
      <x:c r="RJB1" s="264"/>
      <x:c r="RJC1" s="264"/>
      <x:c r="RJD1" s="264"/>
      <x:c r="RJE1" s="264"/>
      <x:c r="RJF1" s="264"/>
      <x:c r="RJG1" s="264"/>
      <x:c r="RJH1" s="264"/>
      <x:c r="RJI1" s="264"/>
      <x:c r="RJJ1" s="264"/>
      <x:c r="RJK1" s="264"/>
      <x:c r="RJL1" s="264"/>
      <x:c r="RJM1" s="264"/>
      <x:c r="RJN1" s="264"/>
      <x:c r="RJO1" s="264"/>
      <x:c r="RJP1" s="264"/>
      <x:c r="RJQ1" s="264"/>
      <x:c r="RJR1" s="264"/>
      <x:c r="RJS1" s="264"/>
      <x:c r="RJT1" s="264"/>
      <x:c r="RJU1" s="264"/>
      <x:c r="RJV1" s="264"/>
      <x:c r="RJW1" s="264"/>
      <x:c r="RJX1" s="264"/>
      <x:c r="RJY1" s="264"/>
      <x:c r="RJZ1" s="264"/>
      <x:c r="RKA1" s="264"/>
      <x:c r="RKB1" s="264"/>
      <x:c r="RKC1" s="264"/>
      <x:c r="RKD1" s="264"/>
      <x:c r="RKE1" s="264"/>
      <x:c r="RKF1" s="264"/>
      <x:c r="RKG1" s="264"/>
      <x:c r="RKH1" s="264"/>
      <x:c r="RKI1" s="264"/>
      <x:c r="RKJ1" s="264"/>
      <x:c r="RKK1" s="264"/>
      <x:c r="RKL1" s="264"/>
      <x:c r="RKM1" s="264"/>
      <x:c r="RKN1" s="264"/>
      <x:c r="RKO1" s="264"/>
      <x:c r="RKP1" s="264"/>
      <x:c r="RKQ1" s="264"/>
      <x:c r="RKR1" s="264"/>
      <x:c r="RKS1" s="264"/>
      <x:c r="RKT1" s="264"/>
      <x:c r="RKU1" s="264"/>
      <x:c r="RKV1" s="264"/>
      <x:c r="RKW1" s="264"/>
      <x:c r="RKX1" s="264"/>
      <x:c r="RKY1" s="264"/>
      <x:c r="RKZ1" s="264"/>
      <x:c r="RLA1" s="264"/>
      <x:c r="RLB1" s="264"/>
      <x:c r="RLC1" s="264"/>
      <x:c r="RLD1" s="264"/>
      <x:c r="RLE1" s="264"/>
      <x:c r="RLF1" s="264"/>
      <x:c r="RLG1" s="264"/>
      <x:c r="RLH1" s="264"/>
      <x:c r="RLI1" s="264"/>
      <x:c r="RLJ1" s="264"/>
      <x:c r="RLK1" s="264"/>
      <x:c r="RLL1" s="264"/>
      <x:c r="RLM1" s="264"/>
      <x:c r="RLN1" s="264"/>
      <x:c r="RLO1" s="264"/>
      <x:c r="RLP1" s="264"/>
      <x:c r="RLQ1" s="264"/>
      <x:c r="RLR1" s="264"/>
      <x:c r="RLS1" s="264"/>
      <x:c r="RLT1" s="264"/>
      <x:c r="RLU1" s="264"/>
      <x:c r="RLV1" s="264"/>
      <x:c r="RLW1" s="264"/>
      <x:c r="RLX1" s="264"/>
      <x:c r="RLY1" s="264"/>
      <x:c r="RLZ1" s="264"/>
      <x:c r="RMA1" s="264"/>
      <x:c r="RMB1" s="264"/>
      <x:c r="RMC1" s="264"/>
      <x:c r="RMD1" s="264"/>
      <x:c r="RME1" s="264"/>
      <x:c r="RMF1" s="264"/>
      <x:c r="RMG1" s="264"/>
      <x:c r="RMH1" s="264"/>
      <x:c r="RMI1" s="264"/>
      <x:c r="RMJ1" s="264"/>
      <x:c r="RMK1" s="264"/>
      <x:c r="RML1" s="264"/>
      <x:c r="RMM1" s="264"/>
      <x:c r="RMN1" s="264"/>
      <x:c r="RMO1" s="264"/>
      <x:c r="RMP1" s="264"/>
      <x:c r="RMQ1" s="264"/>
      <x:c r="RMR1" s="264"/>
      <x:c r="RMS1" s="264"/>
      <x:c r="RMT1" s="264"/>
      <x:c r="RMU1" s="264"/>
      <x:c r="RMV1" s="264"/>
      <x:c r="RMW1" s="264"/>
      <x:c r="RMX1" s="264"/>
      <x:c r="RMY1" s="264"/>
      <x:c r="RMZ1" s="264"/>
      <x:c r="RNA1" s="264"/>
      <x:c r="RNB1" s="264"/>
      <x:c r="RNC1" s="264"/>
      <x:c r="RND1" s="264"/>
      <x:c r="RNE1" s="264"/>
      <x:c r="RNF1" s="264"/>
      <x:c r="RNG1" s="264"/>
      <x:c r="RNH1" s="264"/>
      <x:c r="RNI1" s="264"/>
      <x:c r="RNJ1" s="264"/>
      <x:c r="RNK1" s="264"/>
      <x:c r="RNL1" s="264"/>
      <x:c r="RNM1" s="264"/>
      <x:c r="RNN1" s="264"/>
      <x:c r="RNO1" s="264"/>
      <x:c r="RNP1" s="264"/>
      <x:c r="RNQ1" s="264"/>
      <x:c r="RNR1" s="264"/>
      <x:c r="RNS1" s="264"/>
      <x:c r="RNT1" s="264"/>
      <x:c r="RNU1" s="264"/>
      <x:c r="RNV1" s="264"/>
      <x:c r="RNW1" s="264"/>
      <x:c r="RNX1" s="264"/>
      <x:c r="RNY1" s="264"/>
      <x:c r="RNZ1" s="264"/>
      <x:c r="ROA1" s="264"/>
      <x:c r="ROB1" s="264"/>
      <x:c r="ROC1" s="264"/>
      <x:c r="ROD1" s="264"/>
      <x:c r="ROE1" s="264"/>
      <x:c r="ROF1" s="264"/>
      <x:c r="ROG1" s="264"/>
      <x:c r="ROH1" s="264"/>
      <x:c r="ROI1" s="264"/>
      <x:c r="ROJ1" s="264"/>
      <x:c r="ROK1" s="264"/>
      <x:c r="ROL1" s="264"/>
      <x:c r="ROM1" s="264"/>
      <x:c r="RON1" s="264"/>
      <x:c r="ROO1" s="264"/>
      <x:c r="ROP1" s="264"/>
      <x:c r="ROQ1" s="264"/>
      <x:c r="ROR1" s="264"/>
      <x:c r="ROS1" s="264"/>
      <x:c r="ROT1" s="264"/>
      <x:c r="ROU1" s="264"/>
      <x:c r="ROV1" s="264"/>
      <x:c r="ROW1" s="264"/>
      <x:c r="ROX1" s="264"/>
      <x:c r="ROY1" s="264"/>
      <x:c r="ROZ1" s="264"/>
      <x:c r="RPA1" s="264"/>
      <x:c r="RPB1" s="264"/>
      <x:c r="RPC1" s="264"/>
      <x:c r="RPD1" s="264"/>
      <x:c r="RPE1" s="264"/>
      <x:c r="RPF1" s="264"/>
      <x:c r="RPG1" s="264"/>
      <x:c r="RPH1" s="264"/>
      <x:c r="RPI1" s="264"/>
      <x:c r="RPJ1" s="264"/>
      <x:c r="RPK1" s="264"/>
      <x:c r="RPL1" s="264"/>
      <x:c r="RPM1" s="264"/>
      <x:c r="RPN1" s="264"/>
      <x:c r="RPO1" s="264"/>
      <x:c r="RPP1" s="264"/>
      <x:c r="RPQ1" s="264"/>
      <x:c r="RPR1" s="264"/>
      <x:c r="RPS1" s="264"/>
      <x:c r="RPT1" s="264"/>
      <x:c r="RPU1" s="264"/>
      <x:c r="RPV1" s="264"/>
      <x:c r="RPW1" s="264"/>
      <x:c r="RPX1" s="264"/>
      <x:c r="RPY1" s="264"/>
      <x:c r="RPZ1" s="264"/>
      <x:c r="RQA1" s="264"/>
      <x:c r="RQB1" s="264"/>
      <x:c r="RQC1" s="264"/>
      <x:c r="RQD1" s="264"/>
      <x:c r="RQE1" s="264"/>
      <x:c r="RQF1" s="264"/>
      <x:c r="RQG1" s="264"/>
      <x:c r="RQH1" s="264"/>
      <x:c r="RQI1" s="264"/>
      <x:c r="RQJ1" s="264"/>
      <x:c r="RQK1" s="264"/>
      <x:c r="RQL1" s="264"/>
      <x:c r="RQM1" s="264"/>
      <x:c r="RQN1" s="264"/>
      <x:c r="RQO1" s="264"/>
      <x:c r="RQP1" s="264"/>
      <x:c r="RQQ1" s="264"/>
      <x:c r="RQR1" s="264"/>
      <x:c r="RQS1" s="264"/>
      <x:c r="RQT1" s="264"/>
      <x:c r="RQU1" s="264"/>
      <x:c r="RQV1" s="264"/>
      <x:c r="RQW1" s="264"/>
      <x:c r="RQX1" s="264"/>
      <x:c r="RQY1" s="264"/>
      <x:c r="RQZ1" s="264"/>
      <x:c r="RRA1" s="264"/>
      <x:c r="RRB1" s="264"/>
      <x:c r="RRC1" s="264"/>
      <x:c r="RRD1" s="264"/>
      <x:c r="RRE1" s="264"/>
      <x:c r="RRF1" s="264"/>
      <x:c r="RRG1" s="264"/>
      <x:c r="RRH1" s="264"/>
      <x:c r="RRI1" s="264"/>
      <x:c r="RRJ1" s="264"/>
      <x:c r="RRK1" s="264"/>
      <x:c r="RRL1" s="264"/>
      <x:c r="RRM1" s="264"/>
      <x:c r="RRN1" s="264"/>
      <x:c r="RRO1" s="264"/>
      <x:c r="RRP1" s="264"/>
      <x:c r="RRQ1" s="264"/>
      <x:c r="RRR1" s="264"/>
      <x:c r="RRS1" s="264"/>
      <x:c r="RRT1" s="264"/>
      <x:c r="RRU1" s="264"/>
      <x:c r="RRV1" s="264"/>
      <x:c r="RRW1" s="264"/>
      <x:c r="RRX1" s="264"/>
      <x:c r="RRY1" s="264"/>
      <x:c r="RRZ1" s="264"/>
      <x:c r="RSA1" s="264"/>
      <x:c r="RSB1" s="264"/>
      <x:c r="RSC1" s="264"/>
      <x:c r="RSD1" s="264"/>
      <x:c r="RSE1" s="264"/>
      <x:c r="RSF1" s="264"/>
      <x:c r="RSG1" s="264"/>
      <x:c r="RSH1" s="264"/>
      <x:c r="RSI1" s="264"/>
      <x:c r="RSJ1" s="264"/>
      <x:c r="RSK1" s="264"/>
      <x:c r="RSL1" s="264"/>
      <x:c r="RSM1" s="264"/>
      <x:c r="RSN1" s="264"/>
      <x:c r="RSO1" s="264"/>
      <x:c r="RSP1" s="264"/>
      <x:c r="RSQ1" s="264"/>
      <x:c r="RSR1" s="264"/>
      <x:c r="RSS1" s="264"/>
      <x:c r="RST1" s="264"/>
      <x:c r="RSU1" s="264"/>
      <x:c r="RSV1" s="264"/>
      <x:c r="RSW1" s="264"/>
      <x:c r="RSX1" s="264"/>
      <x:c r="RSY1" s="264"/>
      <x:c r="RSZ1" s="264"/>
      <x:c r="RTA1" s="264"/>
      <x:c r="RTB1" s="264"/>
      <x:c r="RTC1" s="264"/>
      <x:c r="RTD1" s="264"/>
      <x:c r="RTE1" s="264"/>
      <x:c r="RTF1" s="264"/>
      <x:c r="RTG1" s="264"/>
      <x:c r="RTH1" s="264"/>
      <x:c r="RTI1" s="264"/>
      <x:c r="RTJ1" s="264"/>
      <x:c r="RTK1" s="264"/>
      <x:c r="RTL1" s="264"/>
      <x:c r="RTM1" s="264"/>
      <x:c r="RTN1" s="264"/>
      <x:c r="RTO1" s="264"/>
      <x:c r="RTP1" s="264"/>
      <x:c r="RTQ1" s="264"/>
      <x:c r="RTR1" s="264"/>
      <x:c r="RTS1" s="264"/>
      <x:c r="RTT1" s="264"/>
      <x:c r="RTU1" s="264"/>
      <x:c r="RTV1" s="264"/>
      <x:c r="RTW1" s="264"/>
      <x:c r="RTX1" s="264"/>
      <x:c r="RTY1" s="264"/>
      <x:c r="RTZ1" s="264"/>
      <x:c r="RUA1" s="264"/>
      <x:c r="RUB1" s="264"/>
      <x:c r="RUC1" s="264"/>
      <x:c r="RUD1" s="264"/>
      <x:c r="RUE1" s="264"/>
      <x:c r="RUF1" s="264"/>
      <x:c r="RUG1" s="264"/>
      <x:c r="RUH1" s="264"/>
      <x:c r="RUI1" s="264"/>
      <x:c r="RUJ1" s="264"/>
      <x:c r="RUK1" s="264"/>
      <x:c r="RUL1" s="264"/>
      <x:c r="RUM1" s="264"/>
      <x:c r="RUN1" s="264"/>
      <x:c r="RUO1" s="264"/>
      <x:c r="RUP1" s="264"/>
      <x:c r="RUQ1" s="264"/>
      <x:c r="RUR1" s="264"/>
      <x:c r="RUS1" s="264"/>
      <x:c r="RUT1" s="264"/>
      <x:c r="RUU1" s="264"/>
      <x:c r="RUV1" s="264"/>
      <x:c r="RUW1" s="264"/>
      <x:c r="RUX1" s="264"/>
      <x:c r="RUY1" s="264"/>
      <x:c r="RUZ1" s="264"/>
      <x:c r="RVA1" s="264"/>
      <x:c r="RVB1" s="264"/>
      <x:c r="RVC1" s="264"/>
      <x:c r="RVD1" s="264"/>
      <x:c r="RVE1" s="264"/>
      <x:c r="RVF1" s="264"/>
      <x:c r="RVG1" s="264"/>
      <x:c r="RVH1" s="264"/>
      <x:c r="RVI1" s="264"/>
      <x:c r="RVJ1" s="264"/>
      <x:c r="RVK1" s="264"/>
      <x:c r="RVL1" s="264"/>
      <x:c r="RVM1" s="264"/>
      <x:c r="RVN1" s="264"/>
      <x:c r="RVO1" s="264"/>
      <x:c r="RVP1" s="264"/>
      <x:c r="RVQ1" s="264"/>
      <x:c r="RVR1" s="264"/>
      <x:c r="RVS1" s="264"/>
      <x:c r="RVT1" s="264"/>
      <x:c r="RVU1" s="264"/>
      <x:c r="RVV1" s="264"/>
      <x:c r="RVW1" s="264"/>
      <x:c r="RVX1" s="264"/>
      <x:c r="RVY1" s="264"/>
      <x:c r="RVZ1" s="264"/>
      <x:c r="RWA1" s="264"/>
      <x:c r="RWB1" s="264"/>
      <x:c r="RWC1" s="264"/>
      <x:c r="RWD1" s="264"/>
      <x:c r="RWE1" s="264"/>
      <x:c r="RWF1" s="264"/>
      <x:c r="RWG1" s="264"/>
      <x:c r="RWH1" s="264"/>
      <x:c r="RWI1" s="264"/>
      <x:c r="RWJ1" s="264"/>
      <x:c r="RWK1" s="264"/>
      <x:c r="RWL1" s="264"/>
      <x:c r="RWM1" s="264"/>
      <x:c r="RWN1" s="264"/>
      <x:c r="RWO1" s="264"/>
      <x:c r="RWP1" s="264"/>
      <x:c r="RWQ1" s="264"/>
      <x:c r="RWR1" s="264"/>
      <x:c r="RWS1" s="264"/>
      <x:c r="RWT1" s="264"/>
      <x:c r="RWU1" s="264"/>
      <x:c r="RWV1" s="264"/>
      <x:c r="RWW1" s="264"/>
      <x:c r="RWX1" s="264"/>
      <x:c r="RWY1" s="264"/>
      <x:c r="RWZ1" s="264"/>
      <x:c r="RXA1" s="264"/>
      <x:c r="RXB1" s="264"/>
      <x:c r="RXC1" s="264"/>
      <x:c r="RXD1" s="264"/>
      <x:c r="RXE1" s="264"/>
      <x:c r="RXF1" s="264"/>
      <x:c r="RXG1" s="264"/>
      <x:c r="RXH1" s="264"/>
      <x:c r="RXI1" s="264"/>
      <x:c r="RXJ1" s="264"/>
      <x:c r="RXK1" s="264"/>
      <x:c r="RXL1" s="264"/>
      <x:c r="RXM1" s="264"/>
      <x:c r="RXN1" s="264"/>
      <x:c r="RXO1" s="264"/>
      <x:c r="RXP1" s="264"/>
      <x:c r="RXQ1" s="264"/>
      <x:c r="RXR1" s="264"/>
      <x:c r="RXS1" s="264"/>
      <x:c r="RXT1" s="264"/>
      <x:c r="RXU1" s="264"/>
      <x:c r="RXV1" s="264"/>
      <x:c r="RXW1" s="264"/>
      <x:c r="RXX1" s="264"/>
      <x:c r="RXY1" s="264"/>
      <x:c r="RXZ1" s="264"/>
      <x:c r="RYA1" s="264"/>
      <x:c r="RYB1" s="264"/>
      <x:c r="RYC1" s="264"/>
      <x:c r="RYD1" s="264"/>
      <x:c r="RYE1" s="264"/>
      <x:c r="RYF1" s="264"/>
      <x:c r="RYG1" s="264"/>
      <x:c r="RYH1" s="264"/>
      <x:c r="RYI1" s="264"/>
      <x:c r="RYJ1" s="264"/>
      <x:c r="RYK1" s="264"/>
      <x:c r="RYL1" s="264"/>
      <x:c r="RYM1" s="264"/>
      <x:c r="RYN1" s="264"/>
      <x:c r="RYO1" s="264"/>
      <x:c r="RYP1" s="264"/>
      <x:c r="RYQ1" s="264"/>
      <x:c r="RYR1" s="264"/>
      <x:c r="RYS1" s="264"/>
      <x:c r="RYT1" s="264"/>
      <x:c r="RYU1" s="264"/>
      <x:c r="RYV1" s="264"/>
      <x:c r="RYW1" s="264"/>
      <x:c r="RYX1" s="264"/>
      <x:c r="RYY1" s="264"/>
      <x:c r="RYZ1" s="264"/>
      <x:c r="RZA1" s="264"/>
      <x:c r="RZB1" s="264"/>
      <x:c r="RZC1" s="264"/>
      <x:c r="RZD1" s="264"/>
      <x:c r="RZE1" s="264"/>
      <x:c r="RZF1" s="264"/>
      <x:c r="RZG1" s="264"/>
      <x:c r="RZH1" s="264"/>
      <x:c r="RZI1" s="264"/>
      <x:c r="RZJ1" s="264"/>
      <x:c r="RZK1" s="264"/>
      <x:c r="RZL1" s="264"/>
      <x:c r="RZM1" s="264"/>
      <x:c r="RZN1" s="264"/>
      <x:c r="RZO1" s="264"/>
      <x:c r="RZP1" s="264"/>
      <x:c r="RZQ1" s="264"/>
      <x:c r="RZR1" s="264"/>
      <x:c r="RZS1" s="264"/>
      <x:c r="RZT1" s="264"/>
      <x:c r="RZU1" s="264"/>
      <x:c r="RZV1" s="264"/>
      <x:c r="RZW1" s="264"/>
      <x:c r="RZX1" s="264"/>
      <x:c r="RZY1" s="264"/>
      <x:c r="RZZ1" s="264"/>
      <x:c r="SAA1" s="264"/>
      <x:c r="SAB1" s="264"/>
      <x:c r="SAC1" s="264"/>
      <x:c r="SAD1" s="264"/>
      <x:c r="SAE1" s="264"/>
      <x:c r="SAF1" s="264"/>
      <x:c r="SAG1" s="264"/>
      <x:c r="SAH1" s="264"/>
      <x:c r="SAI1" s="264"/>
      <x:c r="SAJ1" s="264"/>
      <x:c r="SAK1" s="264"/>
      <x:c r="SAL1" s="264"/>
      <x:c r="SAM1" s="264"/>
      <x:c r="SAN1" s="264"/>
      <x:c r="SAO1" s="264"/>
      <x:c r="SAP1" s="264"/>
      <x:c r="SAQ1" s="264"/>
      <x:c r="SAR1" s="264"/>
      <x:c r="SAS1" s="264"/>
      <x:c r="SAT1" s="264"/>
      <x:c r="SAU1" s="264"/>
      <x:c r="SAV1" s="264"/>
      <x:c r="SAW1" s="264"/>
      <x:c r="SAX1" s="264"/>
      <x:c r="SAY1" s="264"/>
      <x:c r="SAZ1" s="264"/>
      <x:c r="SBA1" s="264"/>
      <x:c r="SBB1" s="264"/>
      <x:c r="SBC1" s="264"/>
      <x:c r="SBD1" s="264"/>
      <x:c r="SBE1" s="264"/>
      <x:c r="SBF1" s="264"/>
      <x:c r="SBG1" s="264"/>
      <x:c r="SBH1" s="264"/>
      <x:c r="SBI1" s="264"/>
      <x:c r="SBJ1" s="264"/>
      <x:c r="SBK1" s="264"/>
      <x:c r="SBL1" s="264"/>
      <x:c r="SBM1" s="264"/>
      <x:c r="SBN1" s="264"/>
      <x:c r="SBO1" s="264"/>
      <x:c r="SBP1" s="264"/>
      <x:c r="SBQ1" s="264"/>
      <x:c r="SBR1" s="264"/>
      <x:c r="SBS1" s="264"/>
      <x:c r="SBT1" s="264"/>
      <x:c r="SBU1" s="264"/>
      <x:c r="SBV1" s="264"/>
      <x:c r="SBW1" s="264"/>
      <x:c r="SBX1" s="264"/>
      <x:c r="SBY1" s="264"/>
      <x:c r="SBZ1" s="264"/>
      <x:c r="SCA1" s="264"/>
      <x:c r="SCB1" s="264"/>
      <x:c r="SCC1" s="264"/>
      <x:c r="SCD1" s="264"/>
      <x:c r="SCE1" s="264"/>
      <x:c r="SCF1" s="264"/>
      <x:c r="SCG1" s="264"/>
      <x:c r="SCH1" s="264"/>
      <x:c r="SCI1" s="264"/>
      <x:c r="SCJ1" s="264"/>
      <x:c r="SCK1" s="264"/>
      <x:c r="SCL1" s="264"/>
      <x:c r="SCM1" s="264"/>
      <x:c r="SCN1" s="264"/>
      <x:c r="SCO1" s="264"/>
      <x:c r="SCP1" s="264"/>
      <x:c r="SCQ1" s="264"/>
      <x:c r="SCR1" s="264"/>
      <x:c r="SCS1" s="264"/>
      <x:c r="SCT1" s="264"/>
      <x:c r="SCU1" s="264"/>
      <x:c r="SCV1" s="264"/>
      <x:c r="SCW1" s="264"/>
      <x:c r="SCX1" s="264"/>
      <x:c r="SCY1" s="264"/>
      <x:c r="SCZ1" s="264"/>
      <x:c r="SDA1" s="264"/>
      <x:c r="SDB1" s="264"/>
      <x:c r="SDC1" s="264"/>
      <x:c r="SDD1" s="264"/>
      <x:c r="SDE1" s="264"/>
      <x:c r="SDF1" s="264"/>
      <x:c r="SDG1" s="264"/>
      <x:c r="SDH1" s="264"/>
      <x:c r="SDI1" s="264"/>
      <x:c r="SDJ1" s="264"/>
      <x:c r="SDK1" s="264"/>
      <x:c r="SDL1" s="264"/>
      <x:c r="SDM1" s="264"/>
      <x:c r="SDN1" s="264"/>
      <x:c r="SDO1" s="264"/>
      <x:c r="SDP1" s="264"/>
      <x:c r="SDQ1" s="264"/>
      <x:c r="SDR1" s="264"/>
      <x:c r="SDS1" s="264"/>
      <x:c r="SDT1" s="264"/>
      <x:c r="SDU1" s="264"/>
      <x:c r="SDV1" s="264"/>
      <x:c r="SDW1" s="264"/>
      <x:c r="SDX1" s="264"/>
      <x:c r="SDY1" s="264"/>
      <x:c r="SDZ1" s="264"/>
      <x:c r="SEA1" s="264"/>
      <x:c r="SEB1" s="264"/>
      <x:c r="SEC1" s="264"/>
      <x:c r="SED1" s="264"/>
      <x:c r="SEE1" s="264"/>
      <x:c r="SEF1" s="264"/>
      <x:c r="SEG1" s="264"/>
      <x:c r="SEH1" s="264"/>
      <x:c r="SEI1" s="264"/>
      <x:c r="SEJ1" s="264"/>
      <x:c r="SEK1" s="264"/>
      <x:c r="SEL1" s="264"/>
      <x:c r="SEM1" s="264"/>
      <x:c r="SEN1" s="264"/>
      <x:c r="SEO1" s="264"/>
      <x:c r="SEP1" s="264"/>
      <x:c r="SEQ1" s="264"/>
      <x:c r="SER1" s="264"/>
      <x:c r="SES1" s="264"/>
      <x:c r="SET1" s="264"/>
      <x:c r="SEU1" s="264"/>
      <x:c r="SEV1" s="264"/>
      <x:c r="SEW1" s="264"/>
      <x:c r="SEX1" s="264"/>
      <x:c r="SEY1" s="264"/>
      <x:c r="SEZ1" s="264"/>
      <x:c r="SFA1" s="264"/>
      <x:c r="SFB1" s="264"/>
      <x:c r="SFC1" s="264"/>
      <x:c r="SFD1" s="264"/>
      <x:c r="SFE1" s="264"/>
      <x:c r="SFF1" s="264"/>
      <x:c r="SFG1" s="264"/>
      <x:c r="SFH1" s="264"/>
      <x:c r="SFI1" s="264"/>
      <x:c r="SFJ1" s="264"/>
      <x:c r="SFK1" s="264"/>
      <x:c r="SFL1" s="264"/>
      <x:c r="SFM1" s="264"/>
      <x:c r="SFN1" s="264"/>
      <x:c r="SFO1" s="264"/>
      <x:c r="SFP1" s="264"/>
      <x:c r="SFQ1" s="264"/>
      <x:c r="SFR1" s="264"/>
      <x:c r="SFS1" s="264"/>
      <x:c r="SFT1" s="264"/>
      <x:c r="SFU1" s="264"/>
      <x:c r="SFV1" s="264"/>
      <x:c r="SFW1" s="264"/>
      <x:c r="SFX1" s="264"/>
      <x:c r="SFY1" s="264"/>
      <x:c r="SFZ1" s="264"/>
      <x:c r="SGA1" s="264"/>
      <x:c r="SGB1" s="264"/>
      <x:c r="SGC1" s="264"/>
      <x:c r="SGD1" s="264"/>
      <x:c r="SGE1" s="264"/>
      <x:c r="SGF1" s="264"/>
      <x:c r="SGG1" s="264"/>
      <x:c r="SGH1" s="264"/>
      <x:c r="SGI1" s="264"/>
      <x:c r="SGJ1" s="264"/>
      <x:c r="SGK1" s="264"/>
      <x:c r="SGL1" s="264"/>
      <x:c r="SGM1" s="264"/>
      <x:c r="SGN1" s="264"/>
      <x:c r="SGO1" s="264"/>
      <x:c r="SGP1" s="264"/>
      <x:c r="SGQ1" s="264"/>
      <x:c r="SGR1" s="264"/>
      <x:c r="SGS1" s="264"/>
      <x:c r="SGT1" s="264"/>
      <x:c r="SGU1" s="264"/>
      <x:c r="SGV1" s="264"/>
      <x:c r="SGW1" s="264"/>
      <x:c r="SGX1" s="264"/>
      <x:c r="SGY1" s="264"/>
      <x:c r="SGZ1" s="264"/>
      <x:c r="SHA1" s="264"/>
      <x:c r="SHB1" s="264"/>
      <x:c r="SHC1" s="264"/>
      <x:c r="SHD1" s="264"/>
      <x:c r="SHE1" s="264"/>
      <x:c r="SHF1" s="264"/>
      <x:c r="SHG1" s="264"/>
      <x:c r="SHH1" s="264"/>
      <x:c r="SHI1" s="264"/>
      <x:c r="SHJ1" s="264"/>
      <x:c r="SHK1" s="264"/>
      <x:c r="SHL1" s="264"/>
      <x:c r="SHM1" s="264"/>
      <x:c r="SHN1" s="264"/>
      <x:c r="SHO1" s="264"/>
      <x:c r="SHP1" s="264"/>
      <x:c r="SHQ1" s="264"/>
      <x:c r="SHR1" s="264"/>
      <x:c r="SHS1" s="264"/>
      <x:c r="SHT1" s="264"/>
      <x:c r="SHU1" s="264"/>
      <x:c r="SHV1" s="264"/>
      <x:c r="SHW1" s="264"/>
      <x:c r="SHX1" s="264"/>
      <x:c r="SHY1" s="264"/>
      <x:c r="SHZ1" s="264"/>
      <x:c r="SIA1" s="264"/>
      <x:c r="SIB1" s="264"/>
      <x:c r="SIC1" s="264"/>
      <x:c r="SID1" s="264"/>
      <x:c r="SIE1" s="264"/>
      <x:c r="SIF1" s="264"/>
      <x:c r="SIG1" s="264"/>
      <x:c r="SIH1" s="264"/>
      <x:c r="SII1" s="264"/>
      <x:c r="SIJ1" s="264"/>
      <x:c r="SIK1" s="264"/>
      <x:c r="SIL1" s="264"/>
      <x:c r="SIM1" s="264"/>
      <x:c r="SIN1" s="264"/>
      <x:c r="SIO1" s="264"/>
      <x:c r="SIP1" s="264"/>
      <x:c r="SIQ1" s="264"/>
      <x:c r="SIR1" s="264"/>
      <x:c r="SIS1" s="264"/>
      <x:c r="SIT1" s="264"/>
      <x:c r="SIU1" s="264"/>
      <x:c r="SIV1" s="264"/>
      <x:c r="SIW1" s="264"/>
      <x:c r="SIX1" s="264"/>
      <x:c r="SIY1" s="264"/>
      <x:c r="SIZ1" s="264"/>
      <x:c r="SJA1" s="264"/>
      <x:c r="SJB1" s="264"/>
      <x:c r="SJC1" s="264"/>
      <x:c r="SJD1" s="264"/>
      <x:c r="SJE1" s="264"/>
      <x:c r="SJF1" s="264"/>
      <x:c r="SJG1" s="264"/>
      <x:c r="SJH1" s="264"/>
      <x:c r="SJI1" s="264"/>
      <x:c r="SJJ1" s="264"/>
      <x:c r="SJK1" s="264"/>
      <x:c r="SJL1" s="264"/>
      <x:c r="SJM1" s="264"/>
      <x:c r="SJN1" s="264"/>
      <x:c r="SJO1" s="264"/>
      <x:c r="SJP1" s="264"/>
      <x:c r="SJQ1" s="264"/>
      <x:c r="SJR1" s="264"/>
      <x:c r="SJS1" s="264"/>
      <x:c r="SJT1" s="264"/>
      <x:c r="SJU1" s="264"/>
      <x:c r="SJV1" s="264"/>
      <x:c r="SJW1" s="264"/>
      <x:c r="SJX1" s="264"/>
      <x:c r="SJY1" s="264"/>
      <x:c r="SJZ1" s="264"/>
      <x:c r="SKA1" s="264"/>
      <x:c r="SKB1" s="264"/>
      <x:c r="SKC1" s="264"/>
      <x:c r="SKD1" s="264"/>
      <x:c r="SKE1" s="264"/>
      <x:c r="SKF1" s="264"/>
      <x:c r="SKG1" s="264"/>
      <x:c r="SKH1" s="264"/>
      <x:c r="SKI1" s="264"/>
      <x:c r="SKJ1" s="264"/>
      <x:c r="SKK1" s="264"/>
      <x:c r="SKL1" s="264"/>
      <x:c r="SKM1" s="264"/>
      <x:c r="SKN1" s="264"/>
      <x:c r="SKO1" s="264"/>
      <x:c r="SKP1" s="264"/>
      <x:c r="SKQ1" s="264"/>
      <x:c r="SKR1" s="264"/>
      <x:c r="SKS1" s="264"/>
      <x:c r="SKT1" s="264"/>
      <x:c r="SKU1" s="264"/>
      <x:c r="SKV1" s="264"/>
      <x:c r="SKW1" s="264"/>
      <x:c r="SKX1" s="264"/>
      <x:c r="SKY1" s="264"/>
      <x:c r="SKZ1" s="264"/>
      <x:c r="SLA1" s="264"/>
      <x:c r="SLB1" s="264"/>
      <x:c r="SLC1" s="264"/>
      <x:c r="SLD1" s="264"/>
      <x:c r="SLE1" s="264"/>
      <x:c r="SLF1" s="264"/>
      <x:c r="SLG1" s="264"/>
      <x:c r="SLH1" s="264"/>
      <x:c r="SLI1" s="264"/>
      <x:c r="SLJ1" s="264"/>
      <x:c r="SLK1" s="264"/>
      <x:c r="SLL1" s="264"/>
      <x:c r="SLM1" s="264"/>
      <x:c r="SLN1" s="264"/>
      <x:c r="SLO1" s="264"/>
      <x:c r="SLP1" s="264"/>
      <x:c r="SLQ1" s="264"/>
      <x:c r="SLR1" s="264"/>
      <x:c r="SLS1" s="264"/>
      <x:c r="SLT1" s="264"/>
      <x:c r="SLU1" s="264"/>
      <x:c r="SLV1" s="264"/>
      <x:c r="SLW1" s="264"/>
      <x:c r="SLX1" s="264"/>
      <x:c r="SLY1" s="264"/>
      <x:c r="SLZ1" s="264"/>
      <x:c r="SMA1" s="264"/>
      <x:c r="SMB1" s="264"/>
      <x:c r="SMC1" s="264"/>
      <x:c r="SMD1" s="264"/>
      <x:c r="SME1" s="264"/>
      <x:c r="SMF1" s="264"/>
      <x:c r="SMG1" s="264"/>
      <x:c r="SMH1" s="264"/>
      <x:c r="SMI1" s="264"/>
      <x:c r="SMJ1" s="264"/>
      <x:c r="SMK1" s="264"/>
      <x:c r="SML1" s="264"/>
      <x:c r="SMM1" s="264"/>
      <x:c r="SMN1" s="264"/>
      <x:c r="SMO1" s="264"/>
      <x:c r="SMP1" s="264"/>
      <x:c r="SMQ1" s="264"/>
      <x:c r="SMR1" s="264"/>
      <x:c r="SMS1" s="264"/>
      <x:c r="SMT1" s="264"/>
      <x:c r="SMU1" s="264"/>
      <x:c r="SMV1" s="264"/>
      <x:c r="SMW1" s="264"/>
      <x:c r="SMX1" s="264"/>
      <x:c r="SMY1" s="264"/>
      <x:c r="SMZ1" s="264"/>
      <x:c r="SNA1" s="264"/>
      <x:c r="SNB1" s="264"/>
      <x:c r="SNC1" s="264"/>
      <x:c r="SND1" s="264"/>
      <x:c r="SNE1" s="264"/>
      <x:c r="SNF1" s="264"/>
      <x:c r="SNG1" s="264"/>
      <x:c r="SNH1" s="264"/>
      <x:c r="SNI1" s="264"/>
      <x:c r="SNJ1" s="264"/>
      <x:c r="SNK1" s="264"/>
      <x:c r="SNL1" s="264"/>
      <x:c r="SNM1" s="264"/>
      <x:c r="SNN1" s="264"/>
      <x:c r="SNO1" s="264"/>
      <x:c r="SNP1" s="264"/>
      <x:c r="SNQ1" s="264"/>
      <x:c r="SNR1" s="264"/>
      <x:c r="SNS1" s="264"/>
      <x:c r="SNT1" s="264"/>
      <x:c r="SNU1" s="264"/>
      <x:c r="SNV1" s="264"/>
      <x:c r="SNW1" s="264"/>
      <x:c r="SNX1" s="264"/>
      <x:c r="SNY1" s="264"/>
      <x:c r="SNZ1" s="264"/>
      <x:c r="SOA1" s="264"/>
      <x:c r="SOB1" s="264"/>
      <x:c r="SOC1" s="264"/>
      <x:c r="SOD1" s="264"/>
      <x:c r="SOE1" s="264"/>
      <x:c r="SOF1" s="264"/>
      <x:c r="SOG1" s="264"/>
      <x:c r="SOH1" s="264"/>
      <x:c r="SOI1" s="264"/>
      <x:c r="SOJ1" s="264"/>
      <x:c r="SOK1" s="264"/>
      <x:c r="SOL1" s="264"/>
      <x:c r="SOM1" s="264"/>
      <x:c r="SON1" s="264"/>
      <x:c r="SOO1" s="264"/>
      <x:c r="SOP1" s="264"/>
      <x:c r="SOQ1" s="264"/>
      <x:c r="SOR1" s="264"/>
      <x:c r="SOS1" s="264"/>
      <x:c r="SOT1" s="264"/>
      <x:c r="SOU1" s="264"/>
      <x:c r="SOV1" s="264"/>
      <x:c r="SOW1" s="264"/>
      <x:c r="SOX1" s="264"/>
      <x:c r="SOY1" s="264"/>
      <x:c r="SOZ1" s="264"/>
      <x:c r="SPA1" s="264"/>
      <x:c r="SPB1" s="264"/>
      <x:c r="SPC1" s="264"/>
      <x:c r="SPD1" s="264"/>
      <x:c r="SPE1" s="264"/>
      <x:c r="SPF1" s="264"/>
      <x:c r="SPG1" s="264"/>
      <x:c r="SPH1" s="264"/>
      <x:c r="SPI1" s="264"/>
      <x:c r="SPJ1" s="264"/>
      <x:c r="SPK1" s="264"/>
      <x:c r="SPL1" s="264"/>
      <x:c r="SPM1" s="264"/>
      <x:c r="SPN1" s="264"/>
      <x:c r="SPO1" s="264"/>
      <x:c r="SPP1" s="264"/>
      <x:c r="SPQ1" s="264"/>
      <x:c r="SPR1" s="264"/>
      <x:c r="SPS1" s="264"/>
      <x:c r="SPT1" s="264"/>
      <x:c r="SPU1" s="264"/>
      <x:c r="SPV1" s="264"/>
      <x:c r="SPW1" s="264"/>
      <x:c r="SPX1" s="264"/>
      <x:c r="SPY1" s="264"/>
      <x:c r="SPZ1" s="264"/>
      <x:c r="SQA1" s="264"/>
      <x:c r="SQB1" s="264"/>
      <x:c r="SQC1" s="264"/>
      <x:c r="SQD1" s="264"/>
      <x:c r="SQE1" s="264"/>
      <x:c r="SQF1" s="264"/>
      <x:c r="SQG1" s="264"/>
      <x:c r="SQH1" s="264"/>
      <x:c r="SQI1" s="264"/>
      <x:c r="SQJ1" s="264"/>
      <x:c r="SQK1" s="264"/>
      <x:c r="SQL1" s="264"/>
      <x:c r="SQM1" s="264"/>
      <x:c r="SQN1" s="264"/>
      <x:c r="SQO1" s="264"/>
      <x:c r="SQP1" s="264"/>
      <x:c r="SQQ1" s="264"/>
      <x:c r="SQR1" s="264"/>
      <x:c r="SQS1" s="264"/>
      <x:c r="SQT1" s="264"/>
      <x:c r="SQU1" s="264"/>
      <x:c r="SQV1" s="264"/>
      <x:c r="SQW1" s="264"/>
      <x:c r="SQX1" s="264"/>
      <x:c r="SQY1" s="264"/>
      <x:c r="SQZ1" s="264"/>
      <x:c r="SRA1" s="264"/>
      <x:c r="SRB1" s="264"/>
      <x:c r="SRC1" s="264"/>
      <x:c r="SRD1" s="264"/>
      <x:c r="SRE1" s="264"/>
      <x:c r="SRF1" s="264"/>
      <x:c r="SRG1" s="264"/>
      <x:c r="SRH1" s="264"/>
      <x:c r="SRI1" s="264"/>
      <x:c r="SRJ1" s="264"/>
      <x:c r="SRK1" s="264"/>
      <x:c r="SRL1" s="264"/>
      <x:c r="SRM1" s="264"/>
      <x:c r="SRN1" s="264"/>
      <x:c r="SRO1" s="264"/>
      <x:c r="SRP1" s="264"/>
      <x:c r="SRQ1" s="264"/>
      <x:c r="SRR1" s="264"/>
      <x:c r="SRS1" s="264"/>
      <x:c r="SRT1" s="264"/>
      <x:c r="SRU1" s="264"/>
      <x:c r="SRV1" s="264"/>
      <x:c r="SRW1" s="264"/>
      <x:c r="SRX1" s="264"/>
      <x:c r="SRY1" s="264"/>
      <x:c r="SRZ1" s="264"/>
      <x:c r="SSA1" s="264"/>
      <x:c r="SSB1" s="264"/>
      <x:c r="SSC1" s="264"/>
      <x:c r="SSD1" s="264"/>
      <x:c r="SSE1" s="264"/>
      <x:c r="SSF1" s="264"/>
      <x:c r="SSG1" s="264"/>
      <x:c r="SSH1" s="264"/>
      <x:c r="SSI1" s="264"/>
      <x:c r="SSJ1" s="264"/>
      <x:c r="SSK1" s="264"/>
      <x:c r="SSL1" s="264"/>
      <x:c r="SSM1" s="264"/>
      <x:c r="SSN1" s="264"/>
      <x:c r="SSO1" s="264"/>
      <x:c r="SSP1" s="264"/>
      <x:c r="SSQ1" s="264"/>
      <x:c r="SSR1" s="264"/>
      <x:c r="SSS1" s="264"/>
      <x:c r="SST1" s="264"/>
      <x:c r="SSU1" s="264"/>
      <x:c r="SSV1" s="264"/>
      <x:c r="SSW1" s="264"/>
      <x:c r="SSX1" s="264"/>
      <x:c r="SSY1" s="264"/>
      <x:c r="SSZ1" s="264"/>
      <x:c r="STA1" s="264"/>
      <x:c r="STB1" s="264"/>
      <x:c r="STC1" s="264"/>
      <x:c r="STD1" s="264"/>
      <x:c r="STE1" s="264"/>
      <x:c r="STF1" s="264"/>
      <x:c r="STG1" s="264"/>
      <x:c r="STH1" s="264"/>
      <x:c r="STI1" s="264"/>
      <x:c r="STJ1" s="264"/>
      <x:c r="STK1" s="264"/>
      <x:c r="STL1" s="264"/>
      <x:c r="STM1" s="264"/>
      <x:c r="STN1" s="264"/>
      <x:c r="STO1" s="264"/>
      <x:c r="STP1" s="264"/>
      <x:c r="STQ1" s="264"/>
      <x:c r="STR1" s="264"/>
      <x:c r="STS1" s="264"/>
      <x:c r="STT1" s="264"/>
      <x:c r="STU1" s="264"/>
      <x:c r="STV1" s="264"/>
      <x:c r="STW1" s="264"/>
      <x:c r="STX1" s="264"/>
      <x:c r="STY1" s="264"/>
      <x:c r="STZ1" s="264"/>
      <x:c r="SUA1" s="264"/>
      <x:c r="SUB1" s="264"/>
      <x:c r="SUC1" s="264"/>
      <x:c r="SUD1" s="264"/>
      <x:c r="SUE1" s="264"/>
      <x:c r="SUF1" s="264"/>
      <x:c r="SUG1" s="264"/>
      <x:c r="SUH1" s="264"/>
      <x:c r="SUI1" s="264"/>
      <x:c r="SUJ1" s="264"/>
      <x:c r="SUK1" s="264"/>
      <x:c r="SUL1" s="264"/>
      <x:c r="SUM1" s="264"/>
      <x:c r="SUN1" s="264"/>
      <x:c r="SUO1" s="264"/>
      <x:c r="SUP1" s="264"/>
      <x:c r="SUQ1" s="264"/>
      <x:c r="SUR1" s="264"/>
      <x:c r="SUS1" s="264"/>
      <x:c r="SUT1" s="264"/>
      <x:c r="SUU1" s="264"/>
      <x:c r="SUV1" s="264"/>
      <x:c r="SUW1" s="264"/>
      <x:c r="SUX1" s="264"/>
      <x:c r="SUY1" s="264"/>
      <x:c r="SUZ1" s="264"/>
      <x:c r="SVA1" s="264"/>
      <x:c r="SVB1" s="264"/>
      <x:c r="SVC1" s="264"/>
      <x:c r="SVD1" s="264"/>
      <x:c r="SVE1" s="264"/>
      <x:c r="SVF1" s="264"/>
      <x:c r="SVG1" s="264"/>
      <x:c r="SVH1" s="264"/>
      <x:c r="SVI1" s="264"/>
      <x:c r="SVJ1" s="264"/>
      <x:c r="SVK1" s="264"/>
      <x:c r="SVL1" s="264"/>
      <x:c r="SVM1" s="264"/>
      <x:c r="SVN1" s="264"/>
      <x:c r="SVO1" s="264"/>
      <x:c r="SVP1" s="264"/>
      <x:c r="SVQ1" s="264"/>
      <x:c r="SVR1" s="264"/>
      <x:c r="SVS1" s="264"/>
      <x:c r="SVT1" s="264"/>
      <x:c r="SVU1" s="264"/>
      <x:c r="SVV1" s="264"/>
      <x:c r="SVW1" s="264"/>
      <x:c r="SVX1" s="264"/>
      <x:c r="SVY1" s="264"/>
      <x:c r="SVZ1" s="264"/>
      <x:c r="SWA1" s="264"/>
      <x:c r="SWB1" s="264"/>
      <x:c r="SWC1" s="264"/>
      <x:c r="SWD1" s="264"/>
      <x:c r="SWE1" s="264"/>
      <x:c r="SWF1" s="264"/>
      <x:c r="SWG1" s="264"/>
      <x:c r="SWH1" s="264"/>
      <x:c r="SWI1" s="264"/>
      <x:c r="SWJ1" s="264"/>
      <x:c r="SWK1" s="264"/>
      <x:c r="SWL1" s="264"/>
      <x:c r="SWM1" s="264"/>
      <x:c r="SWN1" s="264"/>
      <x:c r="SWO1" s="264"/>
      <x:c r="SWP1" s="264"/>
      <x:c r="SWQ1" s="264"/>
      <x:c r="SWR1" s="264"/>
      <x:c r="SWS1" s="264"/>
      <x:c r="SWT1" s="264"/>
      <x:c r="SWU1" s="264"/>
      <x:c r="SWV1" s="264"/>
      <x:c r="SWW1" s="264"/>
      <x:c r="SWX1" s="264"/>
      <x:c r="SWY1" s="264"/>
      <x:c r="SWZ1" s="264"/>
      <x:c r="SXA1" s="264"/>
      <x:c r="SXB1" s="264"/>
      <x:c r="SXC1" s="264"/>
      <x:c r="SXD1" s="264"/>
      <x:c r="SXE1" s="264"/>
      <x:c r="SXF1" s="264"/>
      <x:c r="SXG1" s="264"/>
      <x:c r="SXH1" s="264"/>
      <x:c r="SXI1" s="264"/>
      <x:c r="SXJ1" s="264"/>
      <x:c r="SXK1" s="264"/>
      <x:c r="SXL1" s="264"/>
      <x:c r="SXM1" s="264"/>
      <x:c r="SXN1" s="264"/>
      <x:c r="SXO1" s="264"/>
      <x:c r="SXP1" s="264"/>
      <x:c r="SXQ1" s="264"/>
      <x:c r="SXR1" s="264"/>
      <x:c r="SXS1" s="264"/>
      <x:c r="SXT1" s="264"/>
      <x:c r="SXU1" s="264"/>
      <x:c r="SXV1" s="264"/>
      <x:c r="SXW1" s="264"/>
      <x:c r="SXX1" s="264"/>
      <x:c r="SXY1" s="264"/>
      <x:c r="SXZ1" s="264"/>
      <x:c r="SYA1" s="264"/>
      <x:c r="SYB1" s="264"/>
      <x:c r="SYC1" s="264"/>
      <x:c r="SYD1" s="264"/>
      <x:c r="SYE1" s="264"/>
      <x:c r="SYF1" s="264"/>
      <x:c r="SYG1" s="264"/>
      <x:c r="SYH1" s="264"/>
      <x:c r="SYI1" s="264"/>
      <x:c r="SYJ1" s="264"/>
      <x:c r="SYK1" s="264"/>
      <x:c r="SYL1" s="264"/>
      <x:c r="SYM1" s="264"/>
      <x:c r="SYN1" s="264"/>
      <x:c r="SYO1" s="264"/>
      <x:c r="SYP1" s="264"/>
      <x:c r="SYQ1" s="264"/>
      <x:c r="SYR1" s="264"/>
      <x:c r="SYS1" s="264"/>
      <x:c r="SYT1" s="264"/>
      <x:c r="SYU1" s="264"/>
      <x:c r="SYV1" s="264"/>
      <x:c r="SYW1" s="264"/>
      <x:c r="SYX1" s="264"/>
      <x:c r="SYY1" s="264"/>
      <x:c r="SYZ1" s="264"/>
      <x:c r="SZA1" s="264"/>
      <x:c r="SZB1" s="264"/>
      <x:c r="SZC1" s="264"/>
      <x:c r="SZD1" s="264"/>
      <x:c r="SZE1" s="264"/>
      <x:c r="SZF1" s="264"/>
      <x:c r="SZG1" s="264"/>
      <x:c r="SZH1" s="264"/>
      <x:c r="SZI1" s="264"/>
      <x:c r="SZJ1" s="264"/>
      <x:c r="SZK1" s="264"/>
      <x:c r="SZL1" s="264"/>
      <x:c r="SZM1" s="264"/>
      <x:c r="SZN1" s="264"/>
      <x:c r="SZO1" s="264"/>
      <x:c r="SZP1" s="264"/>
      <x:c r="SZQ1" s="264"/>
      <x:c r="SZR1" s="264"/>
      <x:c r="SZS1" s="264"/>
      <x:c r="SZT1" s="264"/>
      <x:c r="SZU1" s="264"/>
      <x:c r="SZV1" s="264"/>
      <x:c r="SZW1" s="264"/>
      <x:c r="SZX1" s="264"/>
      <x:c r="SZY1" s="264"/>
      <x:c r="SZZ1" s="264"/>
      <x:c r="TAA1" s="264"/>
      <x:c r="TAB1" s="264"/>
      <x:c r="TAC1" s="264"/>
      <x:c r="TAD1" s="264"/>
      <x:c r="TAE1" s="264"/>
      <x:c r="TAF1" s="264"/>
      <x:c r="TAG1" s="264"/>
      <x:c r="TAH1" s="264"/>
      <x:c r="TAI1" s="264"/>
      <x:c r="TAJ1" s="264"/>
      <x:c r="TAK1" s="264"/>
      <x:c r="TAL1" s="264"/>
      <x:c r="TAM1" s="264"/>
      <x:c r="TAN1" s="264"/>
      <x:c r="TAO1" s="264"/>
      <x:c r="TAP1" s="264"/>
      <x:c r="TAQ1" s="264"/>
      <x:c r="TAR1" s="264"/>
      <x:c r="TAS1" s="264"/>
      <x:c r="TAT1" s="264"/>
      <x:c r="TAU1" s="264"/>
      <x:c r="TAV1" s="264"/>
      <x:c r="TAW1" s="264"/>
      <x:c r="TAX1" s="264"/>
      <x:c r="TAY1" s="264"/>
      <x:c r="TAZ1" s="264"/>
      <x:c r="TBA1" s="264"/>
      <x:c r="TBB1" s="264"/>
      <x:c r="TBC1" s="264"/>
      <x:c r="TBD1" s="264"/>
      <x:c r="TBE1" s="264"/>
      <x:c r="TBF1" s="264"/>
      <x:c r="TBG1" s="264"/>
      <x:c r="TBH1" s="264"/>
      <x:c r="TBI1" s="264"/>
      <x:c r="TBJ1" s="264"/>
      <x:c r="TBK1" s="264"/>
      <x:c r="TBL1" s="264"/>
      <x:c r="TBM1" s="264"/>
      <x:c r="TBN1" s="264"/>
      <x:c r="TBO1" s="264"/>
      <x:c r="TBP1" s="264"/>
      <x:c r="TBQ1" s="264"/>
      <x:c r="TBR1" s="264"/>
      <x:c r="TBS1" s="264"/>
      <x:c r="TBT1" s="264"/>
      <x:c r="TBU1" s="264"/>
      <x:c r="TBV1" s="264"/>
      <x:c r="TBW1" s="264"/>
      <x:c r="TBX1" s="264"/>
      <x:c r="TBY1" s="264"/>
      <x:c r="TBZ1" s="264"/>
      <x:c r="TCA1" s="264"/>
      <x:c r="TCB1" s="264"/>
      <x:c r="TCC1" s="264"/>
      <x:c r="TCD1" s="264"/>
      <x:c r="TCE1" s="264"/>
      <x:c r="TCF1" s="264"/>
      <x:c r="TCG1" s="264"/>
      <x:c r="TCH1" s="264"/>
      <x:c r="TCI1" s="264"/>
      <x:c r="TCJ1" s="264"/>
      <x:c r="TCK1" s="264"/>
      <x:c r="TCL1" s="264"/>
      <x:c r="TCM1" s="264"/>
      <x:c r="TCN1" s="264"/>
      <x:c r="TCO1" s="264"/>
      <x:c r="TCP1" s="264"/>
      <x:c r="TCQ1" s="264"/>
      <x:c r="TCR1" s="264"/>
      <x:c r="TCS1" s="264"/>
      <x:c r="TCT1" s="264"/>
      <x:c r="TCU1" s="264"/>
      <x:c r="TCV1" s="264"/>
      <x:c r="TCW1" s="264"/>
      <x:c r="TCX1" s="264"/>
      <x:c r="TCY1" s="264"/>
      <x:c r="TCZ1" s="264"/>
      <x:c r="TDA1" s="264"/>
      <x:c r="TDB1" s="264"/>
      <x:c r="TDC1" s="264"/>
      <x:c r="TDD1" s="264"/>
      <x:c r="TDE1" s="264"/>
      <x:c r="TDF1" s="264"/>
      <x:c r="TDG1" s="264"/>
      <x:c r="TDH1" s="264"/>
      <x:c r="TDI1" s="264"/>
      <x:c r="TDJ1" s="264"/>
      <x:c r="TDK1" s="264"/>
      <x:c r="TDL1" s="264"/>
      <x:c r="TDM1" s="264"/>
      <x:c r="TDN1" s="264"/>
      <x:c r="TDO1" s="264"/>
      <x:c r="TDP1" s="264"/>
      <x:c r="TDQ1" s="264"/>
      <x:c r="TDR1" s="264"/>
      <x:c r="TDS1" s="264"/>
      <x:c r="TDT1" s="264"/>
      <x:c r="TDU1" s="264"/>
      <x:c r="TDV1" s="264"/>
      <x:c r="TDW1" s="264"/>
      <x:c r="TDX1" s="264"/>
      <x:c r="TDY1" s="264"/>
      <x:c r="TDZ1" s="264"/>
      <x:c r="TEA1" s="264"/>
      <x:c r="TEB1" s="264"/>
      <x:c r="TEC1" s="264"/>
      <x:c r="TED1" s="264"/>
      <x:c r="TEE1" s="264"/>
      <x:c r="TEF1" s="264"/>
      <x:c r="TEG1" s="264"/>
      <x:c r="TEH1" s="264"/>
      <x:c r="TEI1" s="264"/>
      <x:c r="TEJ1" s="264"/>
      <x:c r="TEK1" s="264"/>
      <x:c r="TEL1" s="264"/>
      <x:c r="TEM1" s="264"/>
      <x:c r="TEN1" s="264"/>
      <x:c r="TEO1" s="264"/>
      <x:c r="TEP1" s="264"/>
      <x:c r="TEQ1" s="264"/>
      <x:c r="TER1" s="264"/>
      <x:c r="TES1" s="264"/>
      <x:c r="TET1" s="264"/>
      <x:c r="TEU1" s="264"/>
      <x:c r="TEV1" s="264"/>
      <x:c r="TEW1" s="264"/>
      <x:c r="TEX1" s="264"/>
      <x:c r="TEY1" s="264"/>
      <x:c r="TEZ1" s="264"/>
      <x:c r="TFA1" s="264"/>
      <x:c r="TFB1" s="264"/>
      <x:c r="TFC1" s="264"/>
      <x:c r="TFD1" s="264"/>
      <x:c r="TFE1" s="264"/>
      <x:c r="TFF1" s="264"/>
      <x:c r="TFG1" s="264"/>
      <x:c r="TFH1" s="264"/>
      <x:c r="TFI1" s="264"/>
      <x:c r="TFJ1" s="264"/>
      <x:c r="TFK1" s="264"/>
      <x:c r="TFL1" s="264"/>
      <x:c r="TFM1" s="264"/>
      <x:c r="TFN1" s="264"/>
      <x:c r="TFO1" s="264"/>
      <x:c r="TFP1" s="264"/>
      <x:c r="TFQ1" s="264"/>
      <x:c r="TFR1" s="264"/>
      <x:c r="TFS1" s="264"/>
      <x:c r="TFT1" s="264"/>
      <x:c r="TFU1" s="264"/>
      <x:c r="TFV1" s="264"/>
      <x:c r="TFW1" s="264"/>
      <x:c r="TFX1" s="264"/>
      <x:c r="TFY1" s="264"/>
      <x:c r="TFZ1" s="264"/>
      <x:c r="TGA1" s="264"/>
      <x:c r="TGB1" s="264"/>
      <x:c r="TGC1" s="264"/>
      <x:c r="TGD1" s="264"/>
      <x:c r="TGE1" s="264"/>
      <x:c r="TGF1" s="264"/>
      <x:c r="TGG1" s="264"/>
      <x:c r="TGH1" s="264"/>
      <x:c r="TGI1" s="264"/>
      <x:c r="TGJ1" s="264"/>
      <x:c r="TGK1" s="264"/>
      <x:c r="TGL1" s="264"/>
      <x:c r="TGM1" s="264"/>
      <x:c r="TGN1" s="264"/>
      <x:c r="TGO1" s="264"/>
      <x:c r="TGP1" s="264"/>
      <x:c r="TGQ1" s="264"/>
      <x:c r="TGR1" s="264"/>
      <x:c r="TGS1" s="264"/>
      <x:c r="TGT1" s="264"/>
      <x:c r="TGU1" s="264"/>
      <x:c r="TGV1" s="264"/>
      <x:c r="TGW1" s="264"/>
      <x:c r="TGX1" s="264"/>
      <x:c r="TGY1" s="264"/>
      <x:c r="TGZ1" s="264"/>
      <x:c r="THA1" s="264"/>
      <x:c r="THB1" s="264"/>
      <x:c r="THC1" s="264"/>
      <x:c r="THD1" s="264"/>
      <x:c r="THE1" s="264"/>
      <x:c r="THF1" s="264"/>
      <x:c r="THG1" s="264"/>
      <x:c r="THH1" s="264"/>
      <x:c r="THI1" s="264"/>
      <x:c r="THJ1" s="264"/>
      <x:c r="THK1" s="264"/>
      <x:c r="THL1" s="264"/>
      <x:c r="THM1" s="264"/>
      <x:c r="THN1" s="264"/>
      <x:c r="THO1" s="264"/>
      <x:c r="THP1" s="264"/>
      <x:c r="THQ1" s="264"/>
      <x:c r="THR1" s="264"/>
      <x:c r="THS1" s="264"/>
      <x:c r="THT1" s="264"/>
      <x:c r="THU1" s="264"/>
      <x:c r="THV1" s="264"/>
      <x:c r="THW1" s="264"/>
      <x:c r="THX1" s="264"/>
      <x:c r="THY1" s="264"/>
      <x:c r="THZ1" s="264"/>
      <x:c r="TIA1" s="264"/>
      <x:c r="TIB1" s="264"/>
      <x:c r="TIC1" s="264"/>
      <x:c r="TID1" s="264"/>
      <x:c r="TIE1" s="264"/>
      <x:c r="TIF1" s="264"/>
      <x:c r="TIG1" s="264"/>
      <x:c r="TIH1" s="264"/>
      <x:c r="TII1" s="264"/>
      <x:c r="TIJ1" s="264"/>
      <x:c r="TIK1" s="264"/>
      <x:c r="TIL1" s="264"/>
      <x:c r="TIM1" s="264"/>
      <x:c r="TIN1" s="264"/>
      <x:c r="TIO1" s="264"/>
      <x:c r="TIP1" s="264"/>
      <x:c r="TIQ1" s="264"/>
      <x:c r="TIR1" s="264"/>
      <x:c r="TIS1" s="264"/>
      <x:c r="TIT1" s="264"/>
      <x:c r="TIU1" s="264"/>
      <x:c r="TIV1" s="264"/>
      <x:c r="TIW1" s="264"/>
      <x:c r="TIX1" s="264"/>
      <x:c r="TIY1" s="264"/>
      <x:c r="TIZ1" s="264"/>
      <x:c r="TJA1" s="264"/>
      <x:c r="TJB1" s="264"/>
      <x:c r="TJC1" s="264"/>
      <x:c r="TJD1" s="264"/>
      <x:c r="TJE1" s="264"/>
      <x:c r="TJF1" s="264"/>
      <x:c r="TJG1" s="264"/>
      <x:c r="TJH1" s="264"/>
      <x:c r="TJI1" s="264"/>
      <x:c r="TJJ1" s="264"/>
      <x:c r="TJK1" s="264"/>
      <x:c r="TJL1" s="264"/>
      <x:c r="TJM1" s="264"/>
      <x:c r="TJN1" s="264"/>
      <x:c r="TJO1" s="264"/>
      <x:c r="TJP1" s="264"/>
      <x:c r="TJQ1" s="264"/>
      <x:c r="TJR1" s="264"/>
      <x:c r="TJS1" s="264"/>
      <x:c r="TJT1" s="264"/>
      <x:c r="TJU1" s="264"/>
      <x:c r="TJV1" s="264"/>
      <x:c r="TJW1" s="264"/>
      <x:c r="TJX1" s="264"/>
      <x:c r="TJY1" s="264"/>
      <x:c r="TJZ1" s="264"/>
      <x:c r="TKA1" s="264"/>
      <x:c r="TKB1" s="264"/>
      <x:c r="TKC1" s="264"/>
      <x:c r="TKD1" s="264"/>
      <x:c r="TKE1" s="264"/>
      <x:c r="TKF1" s="264"/>
      <x:c r="TKG1" s="264"/>
      <x:c r="TKH1" s="264"/>
      <x:c r="TKI1" s="264"/>
      <x:c r="TKJ1" s="264"/>
      <x:c r="TKK1" s="264"/>
      <x:c r="TKL1" s="264"/>
      <x:c r="TKM1" s="264"/>
      <x:c r="TKN1" s="264"/>
      <x:c r="TKO1" s="264"/>
      <x:c r="TKP1" s="264"/>
      <x:c r="TKQ1" s="264"/>
      <x:c r="TKR1" s="264"/>
      <x:c r="TKS1" s="264"/>
      <x:c r="TKT1" s="264"/>
      <x:c r="TKU1" s="264"/>
      <x:c r="TKV1" s="264"/>
      <x:c r="TKW1" s="264"/>
      <x:c r="TKX1" s="264"/>
      <x:c r="TKY1" s="264"/>
      <x:c r="TKZ1" s="264"/>
      <x:c r="TLA1" s="264"/>
      <x:c r="TLB1" s="264"/>
      <x:c r="TLC1" s="264"/>
      <x:c r="TLD1" s="264"/>
      <x:c r="TLE1" s="264"/>
      <x:c r="TLF1" s="264"/>
      <x:c r="TLG1" s="264"/>
      <x:c r="TLH1" s="264"/>
      <x:c r="TLI1" s="264"/>
      <x:c r="TLJ1" s="264"/>
      <x:c r="TLK1" s="264"/>
      <x:c r="TLL1" s="264"/>
      <x:c r="TLM1" s="264"/>
      <x:c r="TLN1" s="264"/>
      <x:c r="TLO1" s="264"/>
      <x:c r="TLP1" s="264"/>
      <x:c r="TLQ1" s="264"/>
      <x:c r="TLR1" s="264"/>
      <x:c r="TLS1" s="264"/>
      <x:c r="TLT1" s="264"/>
      <x:c r="TLU1" s="264"/>
      <x:c r="TLV1" s="264"/>
      <x:c r="TLW1" s="264"/>
      <x:c r="TLX1" s="264"/>
      <x:c r="TLY1" s="264"/>
      <x:c r="TLZ1" s="264"/>
      <x:c r="TMA1" s="264"/>
      <x:c r="TMB1" s="264"/>
      <x:c r="TMC1" s="264"/>
      <x:c r="TMD1" s="264"/>
      <x:c r="TME1" s="264"/>
      <x:c r="TMF1" s="264"/>
      <x:c r="TMG1" s="264"/>
      <x:c r="TMH1" s="264"/>
      <x:c r="TMI1" s="264"/>
      <x:c r="TMJ1" s="264"/>
      <x:c r="TMK1" s="264"/>
      <x:c r="TML1" s="264"/>
      <x:c r="TMM1" s="264"/>
      <x:c r="TMN1" s="264"/>
      <x:c r="TMO1" s="264"/>
      <x:c r="TMP1" s="264"/>
      <x:c r="TMQ1" s="264"/>
      <x:c r="TMR1" s="264"/>
      <x:c r="TMS1" s="264"/>
      <x:c r="TMT1" s="264"/>
      <x:c r="TMU1" s="264"/>
      <x:c r="TMV1" s="264"/>
      <x:c r="TMW1" s="264"/>
      <x:c r="TMX1" s="264"/>
      <x:c r="TMY1" s="264"/>
      <x:c r="TMZ1" s="264"/>
      <x:c r="TNA1" s="264"/>
      <x:c r="TNB1" s="264"/>
      <x:c r="TNC1" s="264"/>
      <x:c r="TND1" s="264"/>
      <x:c r="TNE1" s="264"/>
      <x:c r="TNF1" s="264"/>
      <x:c r="TNG1" s="264"/>
      <x:c r="TNH1" s="264"/>
      <x:c r="TNI1" s="264"/>
      <x:c r="TNJ1" s="264"/>
      <x:c r="TNK1" s="264"/>
      <x:c r="TNL1" s="264"/>
      <x:c r="TNM1" s="264"/>
      <x:c r="TNN1" s="264"/>
      <x:c r="TNO1" s="264"/>
      <x:c r="TNP1" s="264"/>
      <x:c r="TNQ1" s="264"/>
      <x:c r="TNR1" s="264"/>
      <x:c r="TNS1" s="264"/>
      <x:c r="TNT1" s="264"/>
      <x:c r="TNU1" s="264"/>
      <x:c r="TNV1" s="264"/>
      <x:c r="TNW1" s="264"/>
      <x:c r="TNX1" s="264"/>
      <x:c r="TNY1" s="264"/>
      <x:c r="TNZ1" s="264"/>
      <x:c r="TOA1" s="264"/>
      <x:c r="TOB1" s="264"/>
      <x:c r="TOC1" s="264"/>
      <x:c r="TOD1" s="264"/>
      <x:c r="TOE1" s="264"/>
      <x:c r="TOF1" s="264"/>
      <x:c r="TOG1" s="264"/>
      <x:c r="TOH1" s="264"/>
      <x:c r="TOI1" s="264"/>
      <x:c r="TOJ1" s="264"/>
      <x:c r="TOK1" s="264"/>
      <x:c r="TOL1" s="264"/>
      <x:c r="TOM1" s="264"/>
      <x:c r="TON1" s="264"/>
      <x:c r="TOO1" s="264"/>
      <x:c r="TOP1" s="264"/>
      <x:c r="TOQ1" s="264"/>
      <x:c r="TOR1" s="264"/>
      <x:c r="TOS1" s="264"/>
      <x:c r="TOT1" s="264"/>
      <x:c r="TOU1" s="264"/>
      <x:c r="TOV1" s="264"/>
      <x:c r="TOW1" s="264"/>
      <x:c r="TOX1" s="264"/>
      <x:c r="TOY1" s="264"/>
      <x:c r="TOZ1" s="264"/>
      <x:c r="TPA1" s="264"/>
      <x:c r="TPB1" s="264"/>
      <x:c r="TPC1" s="264"/>
      <x:c r="TPD1" s="264"/>
      <x:c r="TPE1" s="264"/>
      <x:c r="TPF1" s="264"/>
      <x:c r="TPG1" s="264"/>
      <x:c r="TPH1" s="264"/>
      <x:c r="TPI1" s="264"/>
      <x:c r="TPJ1" s="264"/>
      <x:c r="TPK1" s="264"/>
      <x:c r="TPL1" s="264"/>
      <x:c r="TPM1" s="264"/>
      <x:c r="TPN1" s="264"/>
      <x:c r="TPO1" s="264"/>
      <x:c r="TPP1" s="264"/>
      <x:c r="TPQ1" s="264"/>
      <x:c r="TPR1" s="264"/>
      <x:c r="TPS1" s="264"/>
      <x:c r="TPT1" s="264"/>
      <x:c r="TPU1" s="264"/>
      <x:c r="TPV1" s="264"/>
      <x:c r="TPW1" s="264"/>
      <x:c r="TPX1" s="264"/>
      <x:c r="TPY1" s="264"/>
      <x:c r="TPZ1" s="264"/>
      <x:c r="TQA1" s="264"/>
      <x:c r="TQB1" s="264"/>
      <x:c r="TQC1" s="264"/>
      <x:c r="TQD1" s="264"/>
      <x:c r="TQE1" s="264"/>
      <x:c r="TQF1" s="264"/>
      <x:c r="TQG1" s="264"/>
      <x:c r="TQH1" s="264"/>
      <x:c r="TQI1" s="264"/>
      <x:c r="TQJ1" s="264"/>
      <x:c r="TQK1" s="264"/>
      <x:c r="TQL1" s="264"/>
      <x:c r="TQM1" s="264"/>
      <x:c r="TQN1" s="264"/>
      <x:c r="TQO1" s="264"/>
      <x:c r="TQP1" s="264"/>
      <x:c r="TQQ1" s="264"/>
      <x:c r="TQR1" s="264"/>
      <x:c r="TQS1" s="264"/>
      <x:c r="TQT1" s="264"/>
      <x:c r="TQU1" s="264"/>
      <x:c r="TQV1" s="264"/>
      <x:c r="TQW1" s="264"/>
      <x:c r="TQX1" s="264"/>
      <x:c r="TQY1" s="264"/>
      <x:c r="TQZ1" s="264"/>
      <x:c r="TRA1" s="264"/>
      <x:c r="TRB1" s="264"/>
      <x:c r="TRC1" s="264"/>
      <x:c r="TRD1" s="264"/>
      <x:c r="TRE1" s="264"/>
      <x:c r="TRF1" s="264"/>
      <x:c r="TRG1" s="264"/>
      <x:c r="TRH1" s="264"/>
      <x:c r="TRI1" s="264"/>
      <x:c r="TRJ1" s="264"/>
      <x:c r="TRK1" s="264"/>
      <x:c r="TRL1" s="264"/>
      <x:c r="TRM1" s="264"/>
      <x:c r="TRN1" s="264"/>
      <x:c r="TRO1" s="264"/>
      <x:c r="TRP1" s="264"/>
      <x:c r="TRQ1" s="264"/>
      <x:c r="TRR1" s="264"/>
      <x:c r="TRS1" s="264"/>
      <x:c r="TRT1" s="264"/>
      <x:c r="TRU1" s="264"/>
      <x:c r="TRV1" s="264"/>
      <x:c r="TRW1" s="264"/>
      <x:c r="TRX1" s="264"/>
      <x:c r="TRY1" s="264"/>
      <x:c r="TRZ1" s="264"/>
      <x:c r="TSA1" s="264"/>
      <x:c r="TSB1" s="264"/>
      <x:c r="TSC1" s="264"/>
      <x:c r="TSD1" s="264"/>
      <x:c r="TSE1" s="264"/>
      <x:c r="TSF1" s="264"/>
      <x:c r="TSG1" s="264"/>
      <x:c r="TSH1" s="264"/>
      <x:c r="TSI1" s="264"/>
      <x:c r="TSJ1" s="264"/>
      <x:c r="TSK1" s="264"/>
      <x:c r="TSL1" s="264"/>
      <x:c r="TSM1" s="264"/>
      <x:c r="TSN1" s="264"/>
      <x:c r="TSO1" s="264"/>
      <x:c r="TSP1" s="264"/>
      <x:c r="TSQ1" s="264"/>
      <x:c r="TSR1" s="264"/>
      <x:c r="TSS1" s="264"/>
      <x:c r="TST1" s="264"/>
      <x:c r="TSU1" s="264"/>
      <x:c r="TSV1" s="264"/>
      <x:c r="TSW1" s="264"/>
      <x:c r="TSX1" s="264"/>
      <x:c r="TSY1" s="264"/>
      <x:c r="TSZ1" s="264"/>
      <x:c r="TTA1" s="264"/>
      <x:c r="TTB1" s="264"/>
      <x:c r="TTC1" s="264"/>
      <x:c r="TTD1" s="264"/>
      <x:c r="TTE1" s="264"/>
      <x:c r="TTF1" s="264"/>
      <x:c r="TTG1" s="264"/>
      <x:c r="TTH1" s="264"/>
      <x:c r="TTI1" s="264"/>
      <x:c r="TTJ1" s="264"/>
      <x:c r="TTK1" s="264"/>
      <x:c r="TTL1" s="264"/>
      <x:c r="TTM1" s="264"/>
      <x:c r="TTN1" s="264"/>
      <x:c r="TTO1" s="264"/>
      <x:c r="TTP1" s="264"/>
      <x:c r="TTQ1" s="264"/>
      <x:c r="TTR1" s="264"/>
      <x:c r="TTS1" s="264"/>
      <x:c r="TTT1" s="264"/>
      <x:c r="TTU1" s="264"/>
      <x:c r="TTV1" s="264"/>
      <x:c r="TTW1" s="264"/>
      <x:c r="TTX1" s="264"/>
      <x:c r="TTY1" s="264"/>
      <x:c r="TTZ1" s="264"/>
      <x:c r="TUA1" s="264"/>
      <x:c r="TUB1" s="264"/>
      <x:c r="TUC1" s="264"/>
      <x:c r="TUD1" s="264"/>
      <x:c r="TUE1" s="264"/>
      <x:c r="TUF1" s="264"/>
      <x:c r="TUG1" s="264"/>
      <x:c r="TUH1" s="264"/>
      <x:c r="TUI1" s="264"/>
      <x:c r="TUJ1" s="264"/>
      <x:c r="TUK1" s="264"/>
      <x:c r="TUL1" s="264"/>
      <x:c r="TUM1" s="264"/>
      <x:c r="TUN1" s="264"/>
      <x:c r="TUO1" s="264"/>
      <x:c r="TUP1" s="264"/>
      <x:c r="TUQ1" s="264"/>
      <x:c r="TUR1" s="264"/>
      <x:c r="TUS1" s="264"/>
      <x:c r="TUT1" s="264"/>
      <x:c r="TUU1" s="264"/>
      <x:c r="TUV1" s="264"/>
      <x:c r="TUW1" s="264"/>
      <x:c r="TUX1" s="264"/>
      <x:c r="TUY1" s="264"/>
      <x:c r="TUZ1" s="264"/>
      <x:c r="TVA1" s="264"/>
      <x:c r="TVB1" s="264"/>
      <x:c r="TVC1" s="264"/>
      <x:c r="TVD1" s="264"/>
      <x:c r="TVE1" s="264"/>
      <x:c r="TVF1" s="264"/>
      <x:c r="TVG1" s="264"/>
      <x:c r="TVH1" s="264"/>
      <x:c r="TVI1" s="264"/>
      <x:c r="TVJ1" s="264"/>
      <x:c r="TVK1" s="264"/>
      <x:c r="TVL1" s="264"/>
      <x:c r="TVM1" s="264"/>
      <x:c r="TVN1" s="264"/>
      <x:c r="TVO1" s="264"/>
      <x:c r="TVP1" s="264"/>
      <x:c r="TVQ1" s="264"/>
      <x:c r="TVR1" s="264"/>
      <x:c r="TVS1" s="264"/>
      <x:c r="TVT1" s="264"/>
      <x:c r="TVU1" s="264"/>
      <x:c r="TVV1" s="264"/>
      <x:c r="TVW1" s="264"/>
      <x:c r="TVX1" s="264"/>
      <x:c r="TVY1" s="264"/>
      <x:c r="TVZ1" s="264"/>
      <x:c r="TWA1" s="264"/>
      <x:c r="TWB1" s="264"/>
      <x:c r="TWC1" s="264"/>
      <x:c r="TWD1" s="264"/>
      <x:c r="TWE1" s="264"/>
      <x:c r="TWF1" s="264"/>
      <x:c r="TWG1" s="264"/>
      <x:c r="TWH1" s="264"/>
      <x:c r="TWI1" s="264"/>
      <x:c r="TWJ1" s="264"/>
      <x:c r="TWK1" s="264"/>
      <x:c r="TWL1" s="264"/>
      <x:c r="TWM1" s="264"/>
      <x:c r="TWN1" s="264"/>
      <x:c r="TWO1" s="264"/>
      <x:c r="TWP1" s="264"/>
      <x:c r="TWQ1" s="264"/>
      <x:c r="TWR1" s="264"/>
      <x:c r="TWS1" s="264"/>
      <x:c r="TWT1" s="264"/>
      <x:c r="TWU1" s="264"/>
      <x:c r="TWV1" s="264"/>
      <x:c r="TWW1" s="264"/>
      <x:c r="TWX1" s="264"/>
      <x:c r="TWY1" s="264"/>
      <x:c r="TWZ1" s="264"/>
      <x:c r="TXA1" s="264"/>
      <x:c r="TXB1" s="264"/>
      <x:c r="TXC1" s="264"/>
      <x:c r="TXD1" s="264"/>
      <x:c r="TXE1" s="264"/>
      <x:c r="TXF1" s="264"/>
      <x:c r="TXG1" s="264"/>
      <x:c r="TXH1" s="264"/>
      <x:c r="TXI1" s="264"/>
      <x:c r="TXJ1" s="264"/>
      <x:c r="TXK1" s="264"/>
      <x:c r="TXL1" s="264"/>
      <x:c r="TXM1" s="264"/>
      <x:c r="TXN1" s="264"/>
      <x:c r="TXO1" s="264"/>
      <x:c r="TXP1" s="264"/>
      <x:c r="TXQ1" s="264"/>
      <x:c r="TXR1" s="264"/>
      <x:c r="TXS1" s="264"/>
      <x:c r="TXT1" s="264"/>
      <x:c r="TXU1" s="264"/>
      <x:c r="TXV1" s="264"/>
      <x:c r="TXW1" s="264"/>
      <x:c r="TXX1" s="264"/>
      <x:c r="TXY1" s="264"/>
      <x:c r="TXZ1" s="264"/>
      <x:c r="TYA1" s="264"/>
      <x:c r="TYB1" s="264"/>
      <x:c r="TYC1" s="264"/>
      <x:c r="TYD1" s="264"/>
      <x:c r="TYE1" s="264"/>
      <x:c r="TYF1" s="264"/>
      <x:c r="TYG1" s="264"/>
      <x:c r="TYH1" s="264"/>
      <x:c r="TYI1" s="264"/>
      <x:c r="TYJ1" s="264"/>
      <x:c r="TYK1" s="264"/>
      <x:c r="TYL1" s="264"/>
      <x:c r="TYM1" s="264"/>
      <x:c r="TYN1" s="264"/>
      <x:c r="TYO1" s="264"/>
      <x:c r="TYP1" s="264"/>
      <x:c r="TYQ1" s="264"/>
      <x:c r="TYR1" s="264"/>
      <x:c r="TYS1" s="264"/>
      <x:c r="TYT1" s="264"/>
      <x:c r="TYU1" s="264"/>
      <x:c r="TYV1" s="264"/>
      <x:c r="TYW1" s="264"/>
      <x:c r="TYX1" s="264"/>
      <x:c r="TYY1" s="264"/>
      <x:c r="TYZ1" s="264"/>
      <x:c r="TZA1" s="264"/>
      <x:c r="TZB1" s="264"/>
      <x:c r="TZC1" s="264"/>
      <x:c r="TZD1" s="264"/>
      <x:c r="TZE1" s="264"/>
      <x:c r="TZF1" s="264"/>
      <x:c r="TZG1" s="264"/>
      <x:c r="TZH1" s="264"/>
      <x:c r="TZI1" s="264"/>
      <x:c r="TZJ1" s="264"/>
      <x:c r="TZK1" s="264"/>
      <x:c r="TZL1" s="264"/>
      <x:c r="TZM1" s="264"/>
      <x:c r="TZN1" s="264"/>
      <x:c r="TZO1" s="264"/>
      <x:c r="TZP1" s="264"/>
      <x:c r="TZQ1" s="264"/>
      <x:c r="TZR1" s="264"/>
      <x:c r="TZS1" s="264"/>
      <x:c r="TZT1" s="264"/>
      <x:c r="TZU1" s="264"/>
      <x:c r="TZV1" s="264"/>
      <x:c r="TZW1" s="264"/>
      <x:c r="TZX1" s="264"/>
      <x:c r="TZY1" s="264"/>
      <x:c r="TZZ1" s="264"/>
      <x:c r="UAA1" s="264"/>
      <x:c r="UAB1" s="264"/>
      <x:c r="UAC1" s="264"/>
      <x:c r="UAD1" s="264"/>
      <x:c r="UAE1" s="264"/>
      <x:c r="UAF1" s="264"/>
      <x:c r="UAG1" s="264"/>
      <x:c r="UAH1" s="264"/>
      <x:c r="UAI1" s="264"/>
      <x:c r="UAJ1" s="264"/>
      <x:c r="UAK1" s="264"/>
      <x:c r="UAL1" s="264"/>
      <x:c r="UAM1" s="264"/>
      <x:c r="UAN1" s="264"/>
      <x:c r="UAO1" s="264"/>
      <x:c r="UAP1" s="264"/>
      <x:c r="UAQ1" s="264"/>
      <x:c r="UAR1" s="264"/>
      <x:c r="UAS1" s="264"/>
      <x:c r="UAT1" s="264"/>
      <x:c r="UAU1" s="264"/>
      <x:c r="UAV1" s="264"/>
      <x:c r="UAW1" s="264"/>
      <x:c r="UAX1" s="264"/>
      <x:c r="UAY1" s="264"/>
      <x:c r="UAZ1" s="264"/>
      <x:c r="UBA1" s="264"/>
      <x:c r="UBB1" s="264"/>
      <x:c r="UBC1" s="264"/>
      <x:c r="UBD1" s="264"/>
      <x:c r="UBE1" s="264"/>
      <x:c r="UBF1" s="264"/>
      <x:c r="UBG1" s="264"/>
      <x:c r="UBH1" s="264"/>
      <x:c r="UBI1" s="264"/>
      <x:c r="UBJ1" s="264"/>
      <x:c r="UBK1" s="264"/>
      <x:c r="UBL1" s="264"/>
      <x:c r="UBM1" s="264"/>
      <x:c r="UBN1" s="264"/>
      <x:c r="UBO1" s="264"/>
      <x:c r="UBP1" s="264"/>
      <x:c r="UBQ1" s="264"/>
      <x:c r="UBR1" s="264"/>
      <x:c r="UBS1" s="264"/>
      <x:c r="UBT1" s="264"/>
      <x:c r="UBU1" s="264"/>
      <x:c r="UBV1" s="264"/>
      <x:c r="UBW1" s="264"/>
      <x:c r="UBX1" s="264"/>
      <x:c r="UBY1" s="264"/>
      <x:c r="UBZ1" s="264"/>
      <x:c r="UCA1" s="264"/>
      <x:c r="UCB1" s="264"/>
      <x:c r="UCC1" s="264"/>
      <x:c r="UCD1" s="264"/>
      <x:c r="UCE1" s="264"/>
      <x:c r="UCF1" s="264"/>
      <x:c r="UCG1" s="264"/>
      <x:c r="UCH1" s="264"/>
      <x:c r="UCI1" s="264"/>
      <x:c r="UCJ1" s="264"/>
      <x:c r="UCK1" s="264"/>
      <x:c r="UCL1" s="264"/>
      <x:c r="UCM1" s="264"/>
      <x:c r="UCN1" s="264"/>
      <x:c r="UCO1" s="264"/>
      <x:c r="UCP1" s="264"/>
      <x:c r="UCQ1" s="264"/>
      <x:c r="UCR1" s="264"/>
      <x:c r="UCS1" s="264"/>
      <x:c r="UCT1" s="264"/>
      <x:c r="UCU1" s="264"/>
      <x:c r="UCV1" s="264"/>
      <x:c r="UCW1" s="264"/>
      <x:c r="UCX1" s="264"/>
      <x:c r="UCY1" s="264"/>
      <x:c r="UCZ1" s="264"/>
      <x:c r="UDA1" s="264"/>
      <x:c r="UDB1" s="264"/>
      <x:c r="UDC1" s="264"/>
      <x:c r="UDD1" s="264"/>
      <x:c r="UDE1" s="264"/>
      <x:c r="UDF1" s="264"/>
      <x:c r="UDG1" s="264"/>
      <x:c r="UDH1" s="264"/>
      <x:c r="UDI1" s="264"/>
      <x:c r="UDJ1" s="264"/>
      <x:c r="UDK1" s="264"/>
      <x:c r="UDL1" s="264"/>
      <x:c r="UDM1" s="264"/>
      <x:c r="UDN1" s="264"/>
      <x:c r="UDO1" s="264"/>
      <x:c r="UDP1" s="264"/>
      <x:c r="UDQ1" s="264"/>
      <x:c r="UDR1" s="264"/>
      <x:c r="UDS1" s="264"/>
      <x:c r="UDT1" s="264"/>
      <x:c r="UDU1" s="264"/>
      <x:c r="UDV1" s="264"/>
      <x:c r="UDW1" s="264"/>
      <x:c r="UDX1" s="264"/>
      <x:c r="UDY1" s="264"/>
      <x:c r="UDZ1" s="264"/>
      <x:c r="UEA1" s="264"/>
      <x:c r="UEB1" s="264"/>
      <x:c r="UEC1" s="264"/>
      <x:c r="UED1" s="264"/>
      <x:c r="UEE1" s="264"/>
      <x:c r="UEF1" s="264"/>
      <x:c r="UEG1" s="264"/>
      <x:c r="UEH1" s="264"/>
      <x:c r="UEI1" s="264"/>
      <x:c r="UEJ1" s="264"/>
      <x:c r="UEK1" s="264"/>
      <x:c r="UEL1" s="264"/>
      <x:c r="UEM1" s="264"/>
      <x:c r="UEN1" s="264"/>
      <x:c r="UEO1" s="264"/>
      <x:c r="UEP1" s="264"/>
      <x:c r="UEQ1" s="264"/>
      <x:c r="UER1" s="264"/>
      <x:c r="UES1" s="264"/>
      <x:c r="UET1" s="264"/>
      <x:c r="UEU1" s="264"/>
      <x:c r="UEV1" s="264"/>
      <x:c r="UEW1" s="264"/>
      <x:c r="UEX1" s="264"/>
      <x:c r="UEY1" s="264"/>
      <x:c r="UEZ1" s="264"/>
      <x:c r="UFA1" s="264"/>
      <x:c r="UFB1" s="264"/>
      <x:c r="UFC1" s="264"/>
      <x:c r="UFD1" s="264"/>
      <x:c r="UFE1" s="264"/>
      <x:c r="UFF1" s="264"/>
      <x:c r="UFG1" s="264"/>
      <x:c r="UFH1" s="264"/>
      <x:c r="UFI1" s="264"/>
      <x:c r="UFJ1" s="264"/>
      <x:c r="UFK1" s="264"/>
      <x:c r="UFL1" s="264"/>
      <x:c r="UFM1" s="264"/>
      <x:c r="UFN1" s="264"/>
      <x:c r="UFO1" s="264"/>
      <x:c r="UFP1" s="264"/>
      <x:c r="UFQ1" s="264"/>
      <x:c r="UFR1" s="264"/>
      <x:c r="UFS1" s="264"/>
      <x:c r="UFT1" s="264"/>
      <x:c r="UFU1" s="264"/>
      <x:c r="UFV1" s="264"/>
      <x:c r="UFW1" s="264"/>
      <x:c r="UFX1" s="264"/>
      <x:c r="UFY1" s="264"/>
      <x:c r="UFZ1" s="264"/>
      <x:c r="UGA1" s="264"/>
      <x:c r="UGB1" s="264"/>
      <x:c r="UGC1" s="264"/>
      <x:c r="UGD1" s="264"/>
      <x:c r="UGE1" s="264"/>
      <x:c r="UGF1" s="264"/>
      <x:c r="UGG1" s="264"/>
      <x:c r="UGH1" s="264"/>
      <x:c r="UGI1" s="264"/>
      <x:c r="UGJ1" s="264"/>
      <x:c r="UGK1" s="264"/>
      <x:c r="UGL1" s="264"/>
      <x:c r="UGM1" s="264"/>
      <x:c r="UGN1" s="264"/>
      <x:c r="UGO1" s="264"/>
      <x:c r="UGP1" s="264"/>
      <x:c r="UGQ1" s="264"/>
      <x:c r="UGR1" s="264"/>
      <x:c r="UGS1" s="264"/>
      <x:c r="UGT1" s="264"/>
      <x:c r="UGU1" s="264"/>
      <x:c r="UGV1" s="264"/>
      <x:c r="UGW1" s="264"/>
      <x:c r="UGX1" s="264"/>
      <x:c r="UGY1" s="264"/>
      <x:c r="UGZ1" s="264"/>
      <x:c r="UHA1" s="264"/>
      <x:c r="UHB1" s="264"/>
      <x:c r="UHC1" s="264"/>
      <x:c r="UHD1" s="264"/>
      <x:c r="UHE1" s="264"/>
      <x:c r="UHF1" s="264"/>
      <x:c r="UHG1" s="264"/>
      <x:c r="UHH1" s="264"/>
      <x:c r="UHI1" s="264"/>
      <x:c r="UHJ1" s="264"/>
      <x:c r="UHK1" s="264"/>
      <x:c r="UHL1" s="264"/>
      <x:c r="UHM1" s="264"/>
      <x:c r="UHN1" s="264"/>
      <x:c r="UHO1" s="264"/>
      <x:c r="UHP1" s="264"/>
      <x:c r="UHQ1" s="264"/>
      <x:c r="UHR1" s="264"/>
      <x:c r="UHS1" s="264"/>
      <x:c r="UHT1" s="264"/>
      <x:c r="UHU1" s="264"/>
      <x:c r="UHV1" s="264"/>
      <x:c r="UHW1" s="264"/>
      <x:c r="UHX1" s="264"/>
      <x:c r="UHY1" s="264"/>
      <x:c r="UHZ1" s="264"/>
      <x:c r="UIA1" s="264"/>
      <x:c r="UIB1" s="264"/>
      <x:c r="UIC1" s="264"/>
      <x:c r="UID1" s="264"/>
      <x:c r="UIE1" s="264"/>
      <x:c r="UIF1" s="264"/>
      <x:c r="UIG1" s="264"/>
      <x:c r="UIH1" s="264"/>
      <x:c r="UII1" s="264"/>
      <x:c r="UIJ1" s="264"/>
      <x:c r="UIK1" s="264"/>
      <x:c r="UIL1" s="264"/>
      <x:c r="UIM1" s="264"/>
      <x:c r="UIN1" s="264"/>
      <x:c r="UIO1" s="264"/>
      <x:c r="UIP1" s="264"/>
      <x:c r="UIQ1" s="264"/>
      <x:c r="UIR1" s="264"/>
      <x:c r="UIS1" s="264"/>
      <x:c r="UIT1" s="264"/>
      <x:c r="UIU1" s="264"/>
      <x:c r="UIV1" s="264"/>
      <x:c r="UIW1" s="264"/>
      <x:c r="UIX1" s="264"/>
      <x:c r="UIY1" s="264"/>
      <x:c r="UIZ1" s="264"/>
      <x:c r="UJA1" s="264"/>
      <x:c r="UJB1" s="264"/>
      <x:c r="UJC1" s="264"/>
      <x:c r="UJD1" s="264"/>
      <x:c r="UJE1" s="264"/>
      <x:c r="UJF1" s="264"/>
      <x:c r="UJG1" s="264"/>
      <x:c r="UJH1" s="264"/>
      <x:c r="UJI1" s="264"/>
      <x:c r="UJJ1" s="264"/>
      <x:c r="UJK1" s="264"/>
      <x:c r="UJL1" s="264"/>
      <x:c r="UJM1" s="264"/>
      <x:c r="UJN1" s="264"/>
      <x:c r="UJO1" s="264"/>
      <x:c r="UJP1" s="264"/>
      <x:c r="UJQ1" s="264"/>
      <x:c r="UJR1" s="264"/>
      <x:c r="UJS1" s="264"/>
      <x:c r="UJT1" s="264"/>
      <x:c r="UJU1" s="264"/>
      <x:c r="UJV1" s="264"/>
      <x:c r="UJW1" s="264"/>
      <x:c r="UJX1" s="264"/>
      <x:c r="UJY1" s="264"/>
      <x:c r="UJZ1" s="264"/>
      <x:c r="UKA1" s="264"/>
      <x:c r="UKB1" s="264"/>
      <x:c r="UKC1" s="264"/>
      <x:c r="UKD1" s="264"/>
      <x:c r="UKE1" s="264"/>
      <x:c r="UKF1" s="264"/>
      <x:c r="UKG1" s="264"/>
      <x:c r="UKH1" s="264"/>
      <x:c r="UKI1" s="264"/>
      <x:c r="UKJ1" s="264"/>
      <x:c r="UKK1" s="264"/>
      <x:c r="UKL1" s="264"/>
      <x:c r="UKM1" s="264"/>
      <x:c r="UKN1" s="264"/>
      <x:c r="UKO1" s="264"/>
      <x:c r="UKP1" s="264"/>
      <x:c r="UKQ1" s="264"/>
      <x:c r="UKR1" s="264"/>
      <x:c r="UKS1" s="264"/>
      <x:c r="UKT1" s="264"/>
      <x:c r="UKU1" s="264"/>
      <x:c r="UKV1" s="264"/>
      <x:c r="UKW1" s="264"/>
      <x:c r="UKX1" s="264"/>
      <x:c r="UKY1" s="264"/>
      <x:c r="UKZ1" s="264"/>
      <x:c r="ULA1" s="264"/>
      <x:c r="ULB1" s="264"/>
      <x:c r="ULC1" s="264"/>
      <x:c r="ULD1" s="264"/>
      <x:c r="ULE1" s="264"/>
      <x:c r="ULF1" s="264"/>
      <x:c r="ULG1" s="264"/>
      <x:c r="ULH1" s="264"/>
      <x:c r="ULI1" s="264"/>
      <x:c r="ULJ1" s="264"/>
      <x:c r="ULK1" s="264"/>
      <x:c r="ULL1" s="264"/>
      <x:c r="ULM1" s="264"/>
      <x:c r="ULN1" s="264"/>
      <x:c r="ULO1" s="264"/>
      <x:c r="ULP1" s="264"/>
      <x:c r="ULQ1" s="264"/>
      <x:c r="ULR1" s="264"/>
      <x:c r="ULS1" s="264"/>
      <x:c r="ULT1" s="264"/>
      <x:c r="ULU1" s="264"/>
      <x:c r="ULV1" s="264"/>
      <x:c r="ULW1" s="264"/>
      <x:c r="ULX1" s="264"/>
      <x:c r="ULY1" s="264"/>
      <x:c r="ULZ1" s="264"/>
      <x:c r="UMA1" s="264"/>
      <x:c r="UMB1" s="264"/>
      <x:c r="UMC1" s="264"/>
      <x:c r="UMD1" s="264"/>
      <x:c r="UME1" s="264"/>
      <x:c r="UMF1" s="264"/>
      <x:c r="UMG1" s="264"/>
      <x:c r="UMH1" s="264"/>
      <x:c r="UMI1" s="264"/>
      <x:c r="UMJ1" s="264"/>
      <x:c r="UMK1" s="264"/>
      <x:c r="UML1" s="264"/>
      <x:c r="UMM1" s="264"/>
      <x:c r="UMN1" s="264"/>
      <x:c r="UMO1" s="264"/>
      <x:c r="UMP1" s="264"/>
      <x:c r="UMQ1" s="264"/>
      <x:c r="UMR1" s="264"/>
      <x:c r="UMS1" s="264"/>
      <x:c r="UMT1" s="264"/>
      <x:c r="UMU1" s="264"/>
      <x:c r="UMV1" s="264"/>
      <x:c r="UMW1" s="264"/>
      <x:c r="UMX1" s="264"/>
      <x:c r="UMY1" s="264"/>
      <x:c r="UMZ1" s="264"/>
      <x:c r="UNA1" s="264"/>
      <x:c r="UNB1" s="264"/>
      <x:c r="UNC1" s="264"/>
      <x:c r="UND1" s="264"/>
      <x:c r="UNE1" s="264"/>
      <x:c r="UNF1" s="264"/>
      <x:c r="UNG1" s="264"/>
      <x:c r="UNH1" s="264"/>
      <x:c r="UNI1" s="264"/>
      <x:c r="UNJ1" s="264"/>
      <x:c r="UNK1" s="264"/>
      <x:c r="UNL1" s="264"/>
      <x:c r="UNM1" s="264"/>
      <x:c r="UNN1" s="264"/>
      <x:c r="UNO1" s="264"/>
      <x:c r="UNP1" s="264"/>
      <x:c r="UNQ1" s="264"/>
      <x:c r="UNR1" s="264"/>
      <x:c r="UNS1" s="264"/>
      <x:c r="UNT1" s="264"/>
      <x:c r="UNU1" s="264"/>
      <x:c r="UNV1" s="264"/>
      <x:c r="UNW1" s="264"/>
      <x:c r="UNX1" s="264"/>
      <x:c r="UNY1" s="264"/>
      <x:c r="UNZ1" s="264"/>
      <x:c r="UOA1" s="264"/>
      <x:c r="UOB1" s="264"/>
      <x:c r="UOC1" s="264"/>
      <x:c r="UOD1" s="264"/>
      <x:c r="UOE1" s="264"/>
      <x:c r="UOF1" s="264"/>
      <x:c r="UOG1" s="264"/>
      <x:c r="UOH1" s="264"/>
      <x:c r="UOI1" s="264"/>
      <x:c r="UOJ1" s="264"/>
      <x:c r="UOK1" s="264"/>
      <x:c r="UOL1" s="264"/>
      <x:c r="UOM1" s="264"/>
      <x:c r="UON1" s="264"/>
      <x:c r="UOO1" s="264"/>
      <x:c r="UOP1" s="264"/>
      <x:c r="UOQ1" s="264"/>
      <x:c r="UOR1" s="264"/>
      <x:c r="UOS1" s="264"/>
      <x:c r="UOT1" s="264"/>
      <x:c r="UOU1" s="264"/>
      <x:c r="UOV1" s="264"/>
      <x:c r="UOW1" s="264"/>
      <x:c r="UOX1" s="264"/>
      <x:c r="UOY1" s="264"/>
      <x:c r="UOZ1" s="264"/>
      <x:c r="UPA1" s="264"/>
      <x:c r="UPB1" s="264"/>
      <x:c r="UPC1" s="264"/>
      <x:c r="UPD1" s="264"/>
      <x:c r="UPE1" s="264"/>
      <x:c r="UPF1" s="264"/>
      <x:c r="UPG1" s="264"/>
      <x:c r="UPH1" s="264"/>
      <x:c r="UPI1" s="264"/>
      <x:c r="UPJ1" s="264"/>
      <x:c r="UPK1" s="264"/>
      <x:c r="UPL1" s="264"/>
      <x:c r="UPM1" s="264"/>
      <x:c r="UPN1" s="264"/>
      <x:c r="UPO1" s="264"/>
      <x:c r="UPP1" s="264"/>
      <x:c r="UPQ1" s="264"/>
      <x:c r="UPR1" s="264"/>
      <x:c r="UPS1" s="264"/>
      <x:c r="UPT1" s="264"/>
      <x:c r="UPU1" s="264"/>
      <x:c r="UPV1" s="264"/>
      <x:c r="UPW1" s="264"/>
      <x:c r="UPX1" s="264"/>
      <x:c r="UPY1" s="264"/>
      <x:c r="UPZ1" s="264"/>
      <x:c r="UQA1" s="264"/>
      <x:c r="UQB1" s="264"/>
      <x:c r="UQC1" s="264"/>
      <x:c r="UQD1" s="264"/>
      <x:c r="UQE1" s="264"/>
      <x:c r="UQF1" s="264"/>
      <x:c r="UQG1" s="264"/>
      <x:c r="UQH1" s="264"/>
      <x:c r="UQI1" s="264"/>
      <x:c r="UQJ1" s="264"/>
      <x:c r="UQK1" s="264"/>
      <x:c r="UQL1" s="264"/>
      <x:c r="UQM1" s="264"/>
      <x:c r="UQN1" s="264"/>
      <x:c r="UQO1" s="264"/>
      <x:c r="UQP1" s="264"/>
      <x:c r="UQQ1" s="264"/>
      <x:c r="UQR1" s="264"/>
      <x:c r="UQS1" s="264"/>
      <x:c r="UQT1" s="264"/>
      <x:c r="UQU1" s="264"/>
      <x:c r="UQV1" s="264"/>
      <x:c r="UQW1" s="264"/>
      <x:c r="UQX1" s="264"/>
      <x:c r="UQY1" s="264"/>
      <x:c r="UQZ1" s="264"/>
      <x:c r="URA1" s="264"/>
      <x:c r="URB1" s="264"/>
      <x:c r="URC1" s="264"/>
      <x:c r="URD1" s="264"/>
      <x:c r="URE1" s="264"/>
      <x:c r="URF1" s="264"/>
      <x:c r="URG1" s="264"/>
      <x:c r="URH1" s="264"/>
      <x:c r="URI1" s="264"/>
      <x:c r="URJ1" s="264"/>
      <x:c r="URK1" s="264"/>
      <x:c r="URL1" s="264"/>
      <x:c r="URM1" s="264"/>
      <x:c r="URN1" s="264"/>
      <x:c r="URO1" s="264"/>
      <x:c r="URP1" s="264"/>
      <x:c r="URQ1" s="264"/>
      <x:c r="URR1" s="264"/>
      <x:c r="URS1" s="264"/>
      <x:c r="URT1" s="264"/>
      <x:c r="URU1" s="264"/>
      <x:c r="URV1" s="264"/>
      <x:c r="URW1" s="264"/>
      <x:c r="URX1" s="264"/>
      <x:c r="URY1" s="264"/>
      <x:c r="URZ1" s="264"/>
      <x:c r="USA1" s="264"/>
      <x:c r="USB1" s="264"/>
      <x:c r="USC1" s="264"/>
      <x:c r="USD1" s="264"/>
      <x:c r="USE1" s="264"/>
      <x:c r="USF1" s="264"/>
      <x:c r="USG1" s="264"/>
      <x:c r="USH1" s="264"/>
      <x:c r="USI1" s="264"/>
      <x:c r="USJ1" s="264"/>
      <x:c r="USK1" s="264"/>
      <x:c r="USL1" s="264"/>
      <x:c r="USM1" s="264"/>
      <x:c r="USN1" s="264"/>
      <x:c r="USO1" s="264"/>
      <x:c r="USP1" s="264"/>
      <x:c r="USQ1" s="264"/>
      <x:c r="USR1" s="264"/>
      <x:c r="USS1" s="264"/>
      <x:c r="UST1" s="264"/>
      <x:c r="USU1" s="264"/>
      <x:c r="USV1" s="264"/>
      <x:c r="USW1" s="264"/>
      <x:c r="USX1" s="264"/>
      <x:c r="USY1" s="264"/>
      <x:c r="USZ1" s="264"/>
      <x:c r="UTA1" s="264"/>
      <x:c r="UTB1" s="264"/>
      <x:c r="UTC1" s="264"/>
      <x:c r="UTD1" s="264"/>
      <x:c r="UTE1" s="264"/>
      <x:c r="UTF1" s="264"/>
      <x:c r="UTG1" s="264"/>
      <x:c r="UTH1" s="264"/>
      <x:c r="UTI1" s="264"/>
      <x:c r="UTJ1" s="264"/>
      <x:c r="UTK1" s="264"/>
      <x:c r="UTL1" s="264"/>
      <x:c r="UTM1" s="264"/>
      <x:c r="UTN1" s="264"/>
      <x:c r="UTO1" s="264"/>
      <x:c r="UTP1" s="264"/>
      <x:c r="UTQ1" s="264"/>
      <x:c r="UTR1" s="264"/>
      <x:c r="UTS1" s="264"/>
      <x:c r="UTT1" s="264"/>
      <x:c r="UTU1" s="264"/>
      <x:c r="UTV1" s="264"/>
      <x:c r="UTW1" s="264"/>
      <x:c r="UTX1" s="264"/>
      <x:c r="UTY1" s="264"/>
      <x:c r="UTZ1" s="264"/>
      <x:c r="UUA1" s="264"/>
      <x:c r="UUB1" s="264"/>
      <x:c r="UUC1" s="264"/>
      <x:c r="UUD1" s="264"/>
      <x:c r="UUE1" s="264"/>
      <x:c r="UUF1" s="264"/>
      <x:c r="UUG1" s="264"/>
      <x:c r="UUH1" s="264"/>
      <x:c r="UUI1" s="264"/>
      <x:c r="UUJ1" s="264"/>
      <x:c r="UUK1" s="264"/>
      <x:c r="UUL1" s="264"/>
      <x:c r="UUM1" s="264"/>
      <x:c r="UUN1" s="264"/>
      <x:c r="UUO1" s="264"/>
      <x:c r="UUP1" s="264"/>
      <x:c r="UUQ1" s="264"/>
      <x:c r="UUR1" s="264"/>
      <x:c r="UUS1" s="264"/>
      <x:c r="UUT1" s="264"/>
      <x:c r="UUU1" s="264"/>
      <x:c r="UUV1" s="264"/>
      <x:c r="UUW1" s="264"/>
      <x:c r="UUX1" s="264"/>
      <x:c r="UUY1" s="264"/>
      <x:c r="UUZ1" s="264"/>
      <x:c r="UVA1" s="264"/>
      <x:c r="UVB1" s="264"/>
      <x:c r="UVC1" s="264"/>
      <x:c r="UVD1" s="264"/>
      <x:c r="UVE1" s="264"/>
      <x:c r="UVF1" s="264"/>
      <x:c r="UVG1" s="264"/>
      <x:c r="UVH1" s="264"/>
      <x:c r="UVI1" s="264"/>
      <x:c r="UVJ1" s="264"/>
      <x:c r="UVK1" s="264"/>
      <x:c r="UVL1" s="264"/>
      <x:c r="UVM1" s="264"/>
      <x:c r="UVN1" s="264"/>
      <x:c r="UVO1" s="264"/>
      <x:c r="UVP1" s="264"/>
      <x:c r="UVQ1" s="264"/>
      <x:c r="UVR1" s="264"/>
      <x:c r="UVS1" s="264"/>
      <x:c r="UVT1" s="264"/>
      <x:c r="UVU1" s="264"/>
      <x:c r="UVV1" s="264"/>
      <x:c r="UVW1" s="264"/>
      <x:c r="UVX1" s="264"/>
      <x:c r="UVY1" s="264"/>
      <x:c r="UVZ1" s="264"/>
      <x:c r="UWA1" s="264"/>
      <x:c r="UWB1" s="264"/>
      <x:c r="UWC1" s="264"/>
      <x:c r="UWD1" s="264"/>
      <x:c r="UWE1" s="264"/>
      <x:c r="UWF1" s="264"/>
      <x:c r="UWG1" s="264"/>
      <x:c r="UWH1" s="264"/>
      <x:c r="UWI1" s="264"/>
      <x:c r="UWJ1" s="264"/>
      <x:c r="UWK1" s="264"/>
      <x:c r="UWL1" s="264"/>
      <x:c r="UWM1" s="264"/>
      <x:c r="UWN1" s="264"/>
      <x:c r="UWO1" s="264"/>
      <x:c r="UWP1" s="264"/>
      <x:c r="UWQ1" s="264"/>
      <x:c r="UWR1" s="264"/>
      <x:c r="UWS1" s="264"/>
      <x:c r="UWT1" s="264"/>
      <x:c r="UWU1" s="264"/>
      <x:c r="UWV1" s="264"/>
      <x:c r="UWW1" s="264"/>
      <x:c r="UWX1" s="264"/>
      <x:c r="UWY1" s="264"/>
      <x:c r="UWZ1" s="264"/>
      <x:c r="UXA1" s="264"/>
      <x:c r="UXB1" s="264"/>
      <x:c r="UXC1" s="264"/>
      <x:c r="UXD1" s="264"/>
      <x:c r="UXE1" s="264"/>
      <x:c r="UXF1" s="264"/>
      <x:c r="UXG1" s="264"/>
      <x:c r="UXH1" s="264"/>
      <x:c r="UXI1" s="264"/>
      <x:c r="UXJ1" s="264"/>
      <x:c r="UXK1" s="264"/>
      <x:c r="UXL1" s="264"/>
      <x:c r="UXM1" s="264"/>
      <x:c r="UXN1" s="264"/>
      <x:c r="UXO1" s="264"/>
      <x:c r="UXP1" s="264"/>
      <x:c r="UXQ1" s="264"/>
      <x:c r="UXR1" s="264"/>
      <x:c r="UXS1" s="264"/>
      <x:c r="UXT1" s="264"/>
      <x:c r="UXU1" s="264"/>
      <x:c r="UXV1" s="264"/>
      <x:c r="UXW1" s="264"/>
      <x:c r="UXX1" s="264"/>
      <x:c r="UXY1" s="264"/>
      <x:c r="UXZ1" s="264"/>
      <x:c r="UYA1" s="264"/>
      <x:c r="UYB1" s="264"/>
      <x:c r="UYC1" s="264"/>
      <x:c r="UYD1" s="264"/>
      <x:c r="UYE1" s="264"/>
      <x:c r="UYF1" s="264"/>
      <x:c r="UYG1" s="264"/>
      <x:c r="UYH1" s="264"/>
      <x:c r="UYI1" s="264"/>
      <x:c r="UYJ1" s="264"/>
      <x:c r="UYK1" s="264"/>
      <x:c r="UYL1" s="264"/>
      <x:c r="UYM1" s="264"/>
      <x:c r="UYN1" s="264"/>
      <x:c r="UYO1" s="264"/>
      <x:c r="UYP1" s="264"/>
      <x:c r="UYQ1" s="264"/>
      <x:c r="UYR1" s="264"/>
      <x:c r="UYS1" s="264"/>
      <x:c r="UYT1" s="264"/>
      <x:c r="UYU1" s="264"/>
      <x:c r="UYV1" s="264"/>
      <x:c r="UYW1" s="264"/>
      <x:c r="UYX1" s="264"/>
      <x:c r="UYY1" s="264"/>
      <x:c r="UYZ1" s="264"/>
      <x:c r="UZA1" s="264"/>
      <x:c r="UZB1" s="264"/>
      <x:c r="UZC1" s="264"/>
      <x:c r="UZD1" s="264"/>
      <x:c r="UZE1" s="264"/>
      <x:c r="UZF1" s="264"/>
      <x:c r="UZG1" s="264"/>
      <x:c r="UZH1" s="264"/>
      <x:c r="UZI1" s="264"/>
      <x:c r="UZJ1" s="264"/>
      <x:c r="UZK1" s="264"/>
      <x:c r="UZL1" s="264"/>
      <x:c r="UZM1" s="264"/>
      <x:c r="UZN1" s="264"/>
      <x:c r="UZO1" s="264"/>
      <x:c r="UZP1" s="264"/>
      <x:c r="UZQ1" s="264"/>
      <x:c r="UZR1" s="264"/>
      <x:c r="UZS1" s="264"/>
      <x:c r="UZT1" s="264"/>
      <x:c r="UZU1" s="264"/>
      <x:c r="UZV1" s="264"/>
      <x:c r="UZW1" s="264"/>
      <x:c r="UZX1" s="264"/>
      <x:c r="UZY1" s="264"/>
      <x:c r="UZZ1" s="264"/>
      <x:c r="VAA1" s="264"/>
      <x:c r="VAB1" s="264"/>
      <x:c r="VAC1" s="264"/>
      <x:c r="VAD1" s="264"/>
      <x:c r="VAE1" s="264"/>
      <x:c r="VAF1" s="264"/>
      <x:c r="VAG1" s="264"/>
      <x:c r="VAH1" s="264"/>
      <x:c r="VAI1" s="264"/>
      <x:c r="VAJ1" s="264"/>
      <x:c r="VAK1" s="264"/>
      <x:c r="VAL1" s="264"/>
      <x:c r="VAM1" s="264"/>
      <x:c r="VAN1" s="264"/>
      <x:c r="VAO1" s="264"/>
      <x:c r="VAP1" s="264"/>
      <x:c r="VAQ1" s="264"/>
      <x:c r="VAR1" s="264"/>
      <x:c r="VAS1" s="264"/>
      <x:c r="VAT1" s="264"/>
      <x:c r="VAU1" s="264"/>
      <x:c r="VAV1" s="264"/>
      <x:c r="VAW1" s="264"/>
      <x:c r="VAX1" s="264"/>
      <x:c r="VAY1" s="264"/>
      <x:c r="VAZ1" s="264"/>
      <x:c r="VBA1" s="264"/>
      <x:c r="VBB1" s="264"/>
      <x:c r="VBC1" s="264"/>
      <x:c r="VBD1" s="264"/>
      <x:c r="VBE1" s="264"/>
      <x:c r="VBF1" s="264"/>
      <x:c r="VBG1" s="264"/>
      <x:c r="VBH1" s="264"/>
      <x:c r="VBI1" s="264"/>
      <x:c r="VBJ1" s="264"/>
      <x:c r="VBK1" s="264"/>
      <x:c r="VBL1" s="264"/>
      <x:c r="VBM1" s="264"/>
      <x:c r="VBN1" s="264"/>
      <x:c r="VBO1" s="264"/>
      <x:c r="VBP1" s="264"/>
      <x:c r="VBQ1" s="264"/>
      <x:c r="VBR1" s="264"/>
      <x:c r="VBS1" s="264"/>
      <x:c r="VBT1" s="264"/>
      <x:c r="VBU1" s="264"/>
      <x:c r="VBV1" s="264"/>
      <x:c r="VBW1" s="264"/>
      <x:c r="VBX1" s="264"/>
      <x:c r="VBY1" s="264"/>
      <x:c r="VBZ1" s="264"/>
      <x:c r="VCA1" s="264"/>
      <x:c r="VCB1" s="264"/>
      <x:c r="VCC1" s="264"/>
      <x:c r="VCD1" s="264"/>
      <x:c r="VCE1" s="264"/>
      <x:c r="VCF1" s="264"/>
      <x:c r="VCG1" s="264"/>
      <x:c r="VCH1" s="264"/>
      <x:c r="VCI1" s="264"/>
      <x:c r="VCJ1" s="264"/>
      <x:c r="VCK1" s="264"/>
      <x:c r="VCL1" s="264"/>
      <x:c r="VCM1" s="264"/>
      <x:c r="VCN1" s="264"/>
      <x:c r="VCO1" s="264"/>
      <x:c r="VCP1" s="264"/>
      <x:c r="VCQ1" s="264"/>
      <x:c r="VCR1" s="264"/>
      <x:c r="VCS1" s="264"/>
      <x:c r="VCT1" s="264"/>
      <x:c r="VCU1" s="264"/>
      <x:c r="VCV1" s="264"/>
      <x:c r="VCW1" s="264"/>
      <x:c r="VCX1" s="264"/>
      <x:c r="VCY1" s="264"/>
      <x:c r="VCZ1" s="264"/>
      <x:c r="VDA1" s="264"/>
      <x:c r="VDB1" s="264"/>
      <x:c r="VDC1" s="264"/>
      <x:c r="VDD1" s="264"/>
      <x:c r="VDE1" s="264"/>
      <x:c r="VDF1" s="264"/>
      <x:c r="VDG1" s="264"/>
      <x:c r="VDH1" s="264"/>
      <x:c r="VDI1" s="264"/>
      <x:c r="VDJ1" s="264"/>
      <x:c r="VDK1" s="264"/>
      <x:c r="VDL1" s="264"/>
      <x:c r="VDM1" s="264"/>
      <x:c r="VDN1" s="264"/>
      <x:c r="VDO1" s="264"/>
      <x:c r="VDP1" s="264"/>
      <x:c r="VDQ1" s="264"/>
      <x:c r="VDR1" s="264"/>
      <x:c r="VDS1" s="264"/>
      <x:c r="VDT1" s="264"/>
      <x:c r="VDU1" s="264"/>
      <x:c r="VDV1" s="264"/>
      <x:c r="VDW1" s="264"/>
      <x:c r="VDX1" s="264"/>
      <x:c r="VDY1" s="264"/>
      <x:c r="VDZ1" s="264"/>
      <x:c r="VEA1" s="264"/>
      <x:c r="VEB1" s="264"/>
      <x:c r="VEC1" s="264"/>
      <x:c r="VED1" s="264"/>
      <x:c r="VEE1" s="264"/>
      <x:c r="VEF1" s="264"/>
      <x:c r="VEG1" s="264"/>
      <x:c r="VEH1" s="264"/>
      <x:c r="VEI1" s="264"/>
      <x:c r="VEJ1" s="264"/>
      <x:c r="VEK1" s="264"/>
      <x:c r="VEL1" s="264"/>
      <x:c r="VEM1" s="264"/>
      <x:c r="VEN1" s="264"/>
      <x:c r="VEO1" s="264"/>
      <x:c r="VEP1" s="264"/>
      <x:c r="VEQ1" s="264"/>
      <x:c r="VER1" s="264"/>
      <x:c r="VES1" s="264"/>
      <x:c r="VET1" s="264"/>
      <x:c r="VEU1" s="264"/>
      <x:c r="VEV1" s="264"/>
      <x:c r="VEW1" s="264"/>
      <x:c r="VEX1" s="264"/>
      <x:c r="VEY1" s="264"/>
      <x:c r="VEZ1" s="264"/>
      <x:c r="VFA1" s="264"/>
      <x:c r="VFB1" s="264"/>
      <x:c r="VFC1" s="264"/>
      <x:c r="VFD1" s="264"/>
      <x:c r="VFE1" s="264"/>
      <x:c r="VFF1" s="264"/>
      <x:c r="VFG1" s="264"/>
      <x:c r="VFH1" s="264"/>
      <x:c r="VFI1" s="264"/>
      <x:c r="VFJ1" s="264"/>
      <x:c r="VFK1" s="264"/>
      <x:c r="VFL1" s="264"/>
      <x:c r="VFM1" s="264"/>
      <x:c r="VFN1" s="264"/>
      <x:c r="VFO1" s="264"/>
      <x:c r="VFP1" s="264"/>
      <x:c r="VFQ1" s="264"/>
      <x:c r="VFR1" s="264"/>
      <x:c r="VFS1" s="264"/>
      <x:c r="VFT1" s="264"/>
      <x:c r="VFU1" s="264"/>
      <x:c r="VFV1" s="264"/>
      <x:c r="VFW1" s="264"/>
      <x:c r="VFX1" s="264"/>
      <x:c r="VFY1" s="264"/>
      <x:c r="VFZ1" s="264"/>
      <x:c r="VGA1" s="264"/>
      <x:c r="VGB1" s="264"/>
      <x:c r="VGC1" s="264"/>
      <x:c r="VGD1" s="264"/>
      <x:c r="VGE1" s="264"/>
      <x:c r="VGF1" s="264"/>
      <x:c r="VGG1" s="264"/>
      <x:c r="VGH1" s="264"/>
      <x:c r="VGI1" s="264"/>
      <x:c r="VGJ1" s="264"/>
      <x:c r="VGK1" s="264"/>
      <x:c r="VGL1" s="264"/>
      <x:c r="VGM1" s="264"/>
      <x:c r="VGN1" s="264"/>
      <x:c r="VGO1" s="264"/>
      <x:c r="VGP1" s="264"/>
      <x:c r="VGQ1" s="264"/>
      <x:c r="VGR1" s="264"/>
      <x:c r="VGS1" s="264"/>
      <x:c r="VGT1" s="264"/>
      <x:c r="VGU1" s="264"/>
      <x:c r="VGV1" s="264"/>
      <x:c r="VGW1" s="264"/>
      <x:c r="VGX1" s="264"/>
      <x:c r="VGY1" s="264"/>
      <x:c r="VGZ1" s="264"/>
      <x:c r="VHA1" s="264"/>
      <x:c r="VHB1" s="264"/>
      <x:c r="VHC1" s="264"/>
      <x:c r="VHD1" s="264"/>
      <x:c r="VHE1" s="264"/>
      <x:c r="VHF1" s="264"/>
      <x:c r="VHG1" s="264"/>
      <x:c r="VHH1" s="264"/>
      <x:c r="VHI1" s="264"/>
      <x:c r="VHJ1" s="264"/>
      <x:c r="VHK1" s="264"/>
      <x:c r="VHL1" s="264"/>
      <x:c r="VHM1" s="264"/>
      <x:c r="VHN1" s="264"/>
      <x:c r="VHO1" s="264"/>
      <x:c r="VHP1" s="264"/>
      <x:c r="VHQ1" s="264"/>
      <x:c r="VHR1" s="264"/>
      <x:c r="VHS1" s="264"/>
      <x:c r="VHT1" s="264"/>
      <x:c r="VHU1" s="264"/>
      <x:c r="VHV1" s="264"/>
      <x:c r="VHW1" s="264"/>
      <x:c r="VHX1" s="264"/>
      <x:c r="VHY1" s="264"/>
      <x:c r="VHZ1" s="264"/>
      <x:c r="VIA1" s="264"/>
      <x:c r="VIB1" s="264"/>
      <x:c r="VIC1" s="264"/>
      <x:c r="VID1" s="264"/>
      <x:c r="VIE1" s="264"/>
      <x:c r="VIF1" s="264"/>
      <x:c r="VIG1" s="264"/>
      <x:c r="VIH1" s="264"/>
      <x:c r="VII1" s="264"/>
      <x:c r="VIJ1" s="264"/>
      <x:c r="VIK1" s="264"/>
      <x:c r="VIL1" s="264"/>
      <x:c r="VIM1" s="264"/>
      <x:c r="VIN1" s="264"/>
      <x:c r="VIO1" s="264"/>
      <x:c r="VIP1" s="264"/>
      <x:c r="VIQ1" s="264"/>
      <x:c r="VIR1" s="264"/>
      <x:c r="VIS1" s="264"/>
      <x:c r="VIT1" s="264"/>
      <x:c r="VIU1" s="264"/>
      <x:c r="VIV1" s="264"/>
      <x:c r="VIW1" s="264"/>
      <x:c r="VIX1" s="264"/>
      <x:c r="VIY1" s="264"/>
      <x:c r="VIZ1" s="264"/>
      <x:c r="VJA1" s="264"/>
      <x:c r="VJB1" s="264"/>
      <x:c r="VJC1" s="264"/>
      <x:c r="VJD1" s="264"/>
      <x:c r="VJE1" s="264"/>
      <x:c r="VJF1" s="264"/>
      <x:c r="VJG1" s="264"/>
      <x:c r="VJH1" s="264"/>
      <x:c r="VJI1" s="264"/>
      <x:c r="VJJ1" s="264"/>
      <x:c r="VJK1" s="264"/>
      <x:c r="VJL1" s="264"/>
      <x:c r="VJM1" s="264"/>
      <x:c r="VJN1" s="264"/>
      <x:c r="VJO1" s="264"/>
      <x:c r="VJP1" s="264"/>
      <x:c r="VJQ1" s="264"/>
      <x:c r="VJR1" s="264"/>
      <x:c r="VJS1" s="264"/>
      <x:c r="VJT1" s="264"/>
      <x:c r="VJU1" s="264"/>
      <x:c r="VJV1" s="264"/>
      <x:c r="VJW1" s="264"/>
      <x:c r="VJX1" s="264"/>
      <x:c r="VJY1" s="264"/>
      <x:c r="VJZ1" s="264"/>
      <x:c r="VKA1" s="264"/>
      <x:c r="VKB1" s="264"/>
      <x:c r="VKC1" s="264"/>
      <x:c r="VKD1" s="264"/>
      <x:c r="VKE1" s="264"/>
      <x:c r="VKF1" s="264"/>
      <x:c r="VKG1" s="264"/>
      <x:c r="VKH1" s="264"/>
      <x:c r="VKI1" s="264"/>
      <x:c r="VKJ1" s="264"/>
      <x:c r="VKK1" s="264"/>
      <x:c r="VKL1" s="264"/>
      <x:c r="VKM1" s="264"/>
      <x:c r="VKN1" s="264"/>
      <x:c r="VKO1" s="264"/>
      <x:c r="VKP1" s="264"/>
      <x:c r="VKQ1" s="264"/>
      <x:c r="VKR1" s="264"/>
      <x:c r="VKS1" s="264"/>
      <x:c r="VKT1" s="264"/>
      <x:c r="VKU1" s="264"/>
      <x:c r="VKV1" s="264"/>
      <x:c r="VKW1" s="264"/>
      <x:c r="VKX1" s="264"/>
      <x:c r="VKY1" s="264"/>
      <x:c r="VKZ1" s="264"/>
      <x:c r="VLA1" s="264"/>
      <x:c r="VLB1" s="264"/>
      <x:c r="VLC1" s="264"/>
      <x:c r="VLD1" s="264"/>
      <x:c r="VLE1" s="264"/>
      <x:c r="VLF1" s="264"/>
      <x:c r="VLG1" s="264"/>
      <x:c r="VLH1" s="264"/>
      <x:c r="VLI1" s="264"/>
      <x:c r="VLJ1" s="264"/>
      <x:c r="VLK1" s="264"/>
      <x:c r="VLL1" s="264"/>
      <x:c r="VLM1" s="264"/>
      <x:c r="VLN1" s="264"/>
      <x:c r="VLO1" s="264"/>
      <x:c r="VLP1" s="264"/>
      <x:c r="VLQ1" s="264"/>
      <x:c r="VLR1" s="264"/>
      <x:c r="VLS1" s="264"/>
      <x:c r="VLT1" s="264"/>
      <x:c r="VLU1" s="264"/>
      <x:c r="VLV1" s="264"/>
      <x:c r="VLW1" s="264"/>
      <x:c r="VLX1" s="264"/>
      <x:c r="VLY1" s="264"/>
      <x:c r="VLZ1" s="264"/>
      <x:c r="VMA1" s="264"/>
      <x:c r="VMB1" s="264"/>
      <x:c r="VMC1" s="264"/>
      <x:c r="VMD1" s="264"/>
      <x:c r="VME1" s="264"/>
      <x:c r="VMF1" s="264"/>
      <x:c r="VMG1" s="264"/>
      <x:c r="VMH1" s="264"/>
      <x:c r="VMI1" s="264"/>
      <x:c r="VMJ1" s="264"/>
      <x:c r="VMK1" s="264"/>
      <x:c r="VML1" s="264"/>
      <x:c r="VMM1" s="264"/>
      <x:c r="VMN1" s="264"/>
      <x:c r="VMO1" s="264"/>
      <x:c r="VMP1" s="264"/>
      <x:c r="VMQ1" s="264"/>
      <x:c r="VMR1" s="264"/>
      <x:c r="VMS1" s="264"/>
      <x:c r="VMT1" s="264"/>
      <x:c r="VMU1" s="264"/>
      <x:c r="VMV1" s="264"/>
      <x:c r="VMW1" s="264"/>
      <x:c r="VMX1" s="264"/>
      <x:c r="VMY1" s="264"/>
      <x:c r="VMZ1" s="264"/>
      <x:c r="VNA1" s="264"/>
      <x:c r="VNB1" s="264"/>
      <x:c r="VNC1" s="264"/>
      <x:c r="VND1" s="264"/>
      <x:c r="VNE1" s="264"/>
      <x:c r="VNF1" s="264"/>
      <x:c r="VNG1" s="264"/>
      <x:c r="VNH1" s="264"/>
      <x:c r="VNI1" s="264"/>
      <x:c r="VNJ1" s="264"/>
      <x:c r="VNK1" s="264"/>
      <x:c r="VNL1" s="264"/>
      <x:c r="VNM1" s="264"/>
      <x:c r="VNN1" s="264"/>
      <x:c r="VNO1" s="264"/>
      <x:c r="VNP1" s="264"/>
      <x:c r="VNQ1" s="264"/>
      <x:c r="VNR1" s="264"/>
      <x:c r="VNS1" s="264"/>
      <x:c r="VNT1" s="264"/>
      <x:c r="VNU1" s="264"/>
      <x:c r="VNV1" s="264"/>
      <x:c r="VNW1" s="264"/>
      <x:c r="VNX1" s="264"/>
      <x:c r="VNY1" s="264"/>
      <x:c r="VNZ1" s="264"/>
      <x:c r="VOA1" s="264"/>
      <x:c r="VOB1" s="264"/>
      <x:c r="VOC1" s="264"/>
      <x:c r="VOD1" s="264"/>
      <x:c r="VOE1" s="264"/>
      <x:c r="VOF1" s="264"/>
      <x:c r="VOG1" s="264"/>
      <x:c r="VOH1" s="264"/>
      <x:c r="VOI1" s="264"/>
      <x:c r="VOJ1" s="264"/>
      <x:c r="VOK1" s="264"/>
      <x:c r="VOL1" s="264"/>
      <x:c r="VOM1" s="264"/>
      <x:c r="VON1" s="264"/>
      <x:c r="VOO1" s="264"/>
      <x:c r="VOP1" s="264"/>
      <x:c r="VOQ1" s="264"/>
      <x:c r="VOR1" s="264"/>
      <x:c r="VOS1" s="264"/>
      <x:c r="VOT1" s="264"/>
      <x:c r="VOU1" s="264"/>
      <x:c r="VOV1" s="264"/>
      <x:c r="VOW1" s="264"/>
      <x:c r="VOX1" s="264"/>
      <x:c r="VOY1" s="264"/>
      <x:c r="VOZ1" s="264"/>
      <x:c r="VPA1" s="264"/>
      <x:c r="VPB1" s="264"/>
      <x:c r="VPC1" s="264"/>
      <x:c r="VPD1" s="264"/>
      <x:c r="VPE1" s="264"/>
      <x:c r="VPF1" s="264"/>
      <x:c r="VPG1" s="264"/>
      <x:c r="VPH1" s="264"/>
      <x:c r="VPI1" s="264"/>
      <x:c r="VPJ1" s="264"/>
      <x:c r="VPK1" s="264"/>
      <x:c r="VPL1" s="264"/>
      <x:c r="VPM1" s="264"/>
      <x:c r="VPN1" s="264"/>
      <x:c r="VPO1" s="264"/>
      <x:c r="VPP1" s="264"/>
      <x:c r="VPQ1" s="264"/>
      <x:c r="VPR1" s="264"/>
      <x:c r="VPS1" s="264"/>
      <x:c r="VPT1" s="264"/>
      <x:c r="VPU1" s="264"/>
      <x:c r="VPV1" s="264"/>
      <x:c r="VPW1" s="264"/>
      <x:c r="VPX1" s="264"/>
      <x:c r="VPY1" s="264"/>
      <x:c r="VPZ1" s="264"/>
      <x:c r="VQA1" s="264"/>
      <x:c r="VQB1" s="264"/>
      <x:c r="VQC1" s="264"/>
      <x:c r="VQD1" s="264"/>
      <x:c r="VQE1" s="264"/>
      <x:c r="VQF1" s="264"/>
      <x:c r="VQG1" s="264"/>
      <x:c r="VQH1" s="264"/>
      <x:c r="VQI1" s="264"/>
      <x:c r="VQJ1" s="264"/>
      <x:c r="VQK1" s="264"/>
      <x:c r="VQL1" s="264"/>
      <x:c r="VQM1" s="264"/>
      <x:c r="VQN1" s="264"/>
      <x:c r="VQO1" s="264"/>
      <x:c r="VQP1" s="264"/>
      <x:c r="VQQ1" s="264"/>
      <x:c r="VQR1" s="264"/>
      <x:c r="VQS1" s="264"/>
      <x:c r="VQT1" s="264"/>
      <x:c r="VQU1" s="264"/>
      <x:c r="VQV1" s="264"/>
      <x:c r="VQW1" s="264"/>
      <x:c r="VQX1" s="264"/>
      <x:c r="VQY1" s="264"/>
      <x:c r="VQZ1" s="264"/>
      <x:c r="VRA1" s="264"/>
      <x:c r="VRB1" s="264"/>
      <x:c r="VRC1" s="264"/>
      <x:c r="VRD1" s="264"/>
      <x:c r="VRE1" s="264"/>
      <x:c r="VRF1" s="264"/>
      <x:c r="VRG1" s="264"/>
      <x:c r="VRH1" s="264"/>
      <x:c r="VRI1" s="264"/>
      <x:c r="VRJ1" s="264"/>
      <x:c r="VRK1" s="264"/>
      <x:c r="VRL1" s="264"/>
      <x:c r="VRM1" s="264"/>
      <x:c r="VRN1" s="264"/>
      <x:c r="VRO1" s="264"/>
      <x:c r="VRP1" s="264"/>
      <x:c r="VRQ1" s="264"/>
      <x:c r="VRR1" s="264"/>
      <x:c r="VRS1" s="264"/>
      <x:c r="VRT1" s="264"/>
      <x:c r="VRU1" s="264"/>
      <x:c r="VRV1" s="264"/>
      <x:c r="VRW1" s="264"/>
      <x:c r="VRX1" s="264"/>
      <x:c r="VRY1" s="264"/>
      <x:c r="VRZ1" s="264"/>
      <x:c r="VSA1" s="264"/>
      <x:c r="VSB1" s="264"/>
      <x:c r="VSC1" s="264"/>
      <x:c r="VSD1" s="264"/>
      <x:c r="VSE1" s="264"/>
      <x:c r="VSF1" s="264"/>
      <x:c r="VSG1" s="264"/>
      <x:c r="VSH1" s="264"/>
      <x:c r="VSI1" s="264"/>
      <x:c r="VSJ1" s="264"/>
      <x:c r="VSK1" s="264"/>
      <x:c r="VSL1" s="264"/>
      <x:c r="VSM1" s="264"/>
      <x:c r="VSN1" s="264"/>
      <x:c r="VSO1" s="264"/>
      <x:c r="VSP1" s="264"/>
      <x:c r="VSQ1" s="264"/>
      <x:c r="VSR1" s="264"/>
      <x:c r="VSS1" s="264"/>
      <x:c r="VST1" s="264"/>
      <x:c r="VSU1" s="264"/>
      <x:c r="VSV1" s="264"/>
      <x:c r="VSW1" s="264"/>
      <x:c r="VSX1" s="264"/>
      <x:c r="VSY1" s="264"/>
      <x:c r="VSZ1" s="264"/>
      <x:c r="VTA1" s="264"/>
      <x:c r="VTB1" s="264"/>
      <x:c r="VTC1" s="264"/>
      <x:c r="VTD1" s="264"/>
      <x:c r="VTE1" s="264"/>
      <x:c r="VTF1" s="264"/>
      <x:c r="VTG1" s="264"/>
      <x:c r="VTH1" s="264"/>
      <x:c r="VTI1" s="264"/>
      <x:c r="VTJ1" s="264"/>
      <x:c r="VTK1" s="264"/>
      <x:c r="VTL1" s="264"/>
      <x:c r="VTM1" s="264"/>
      <x:c r="VTN1" s="264"/>
      <x:c r="VTO1" s="264"/>
      <x:c r="VTP1" s="264"/>
      <x:c r="VTQ1" s="264"/>
      <x:c r="VTR1" s="264"/>
      <x:c r="VTS1" s="264"/>
      <x:c r="VTT1" s="264"/>
      <x:c r="VTU1" s="264"/>
      <x:c r="VTV1" s="264"/>
      <x:c r="VTW1" s="264"/>
      <x:c r="VTX1" s="264"/>
      <x:c r="VTY1" s="264"/>
      <x:c r="VTZ1" s="264"/>
      <x:c r="VUA1" s="264"/>
      <x:c r="VUB1" s="264"/>
      <x:c r="VUC1" s="264"/>
      <x:c r="VUD1" s="264"/>
      <x:c r="VUE1" s="264"/>
      <x:c r="VUF1" s="264"/>
      <x:c r="VUG1" s="264"/>
      <x:c r="VUH1" s="264"/>
      <x:c r="VUI1" s="264"/>
      <x:c r="VUJ1" s="264"/>
      <x:c r="VUK1" s="264"/>
      <x:c r="VUL1" s="264"/>
      <x:c r="VUM1" s="264"/>
      <x:c r="VUN1" s="264"/>
      <x:c r="VUO1" s="264"/>
      <x:c r="VUP1" s="264"/>
      <x:c r="VUQ1" s="264"/>
      <x:c r="VUR1" s="264"/>
      <x:c r="VUS1" s="264"/>
      <x:c r="VUT1" s="264"/>
      <x:c r="VUU1" s="264"/>
      <x:c r="VUV1" s="264"/>
      <x:c r="VUW1" s="264"/>
      <x:c r="VUX1" s="264"/>
      <x:c r="VUY1" s="264"/>
      <x:c r="VUZ1" s="264"/>
      <x:c r="VVA1" s="264"/>
      <x:c r="VVB1" s="264"/>
      <x:c r="VVC1" s="264"/>
      <x:c r="VVD1" s="264"/>
      <x:c r="VVE1" s="264"/>
      <x:c r="VVF1" s="264"/>
      <x:c r="VVG1" s="264"/>
      <x:c r="VVH1" s="264"/>
      <x:c r="VVI1" s="264"/>
      <x:c r="VVJ1" s="264"/>
      <x:c r="VVK1" s="264"/>
      <x:c r="VVL1" s="264"/>
      <x:c r="VVM1" s="264"/>
      <x:c r="VVN1" s="264"/>
      <x:c r="VVO1" s="264"/>
      <x:c r="VVP1" s="264"/>
      <x:c r="VVQ1" s="264"/>
      <x:c r="VVR1" s="264"/>
      <x:c r="VVS1" s="264"/>
      <x:c r="VVT1" s="264"/>
      <x:c r="VVU1" s="264"/>
      <x:c r="VVV1" s="264"/>
      <x:c r="VVW1" s="264"/>
      <x:c r="VVX1" s="264"/>
      <x:c r="VVY1" s="264"/>
      <x:c r="VVZ1" s="264"/>
      <x:c r="VWA1" s="264"/>
      <x:c r="VWB1" s="264"/>
      <x:c r="VWC1" s="264"/>
      <x:c r="VWD1" s="264"/>
      <x:c r="VWE1" s="264"/>
      <x:c r="VWF1" s="264"/>
      <x:c r="VWG1" s="264"/>
      <x:c r="VWH1" s="264"/>
      <x:c r="VWI1" s="264"/>
      <x:c r="VWJ1" s="264"/>
      <x:c r="VWK1" s="264"/>
      <x:c r="VWL1" s="264"/>
      <x:c r="VWM1" s="264"/>
      <x:c r="VWN1" s="264"/>
      <x:c r="VWO1" s="264"/>
      <x:c r="VWP1" s="264"/>
      <x:c r="VWQ1" s="264"/>
      <x:c r="VWR1" s="264"/>
      <x:c r="VWS1" s="264"/>
      <x:c r="VWT1" s="264"/>
      <x:c r="VWU1" s="264"/>
      <x:c r="VWV1" s="264"/>
      <x:c r="VWW1" s="264"/>
      <x:c r="VWX1" s="264"/>
      <x:c r="VWY1" s="264"/>
      <x:c r="VWZ1" s="264"/>
      <x:c r="VXA1" s="264"/>
      <x:c r="VXB1" s="264"/>
      <x:c r="VXC1" s="264"/>
      <x:c r="VXD1" s="264"/>
      <x:c r="VXE1" s="264"/>
      <x:c r="VXF1" s="264"/>
      <x:c r="VXG1" s="264"/>
      <x:c r="VXH1" s="264"/>
      <x:c r="VXI1" s="264"/>
      <x:c r="VXJ1" s="264"/>
      <x:c r="VXK1" s="264"/>
      <x:c r="VXL1" s="264"/>
      <x:c r="VXM1" s="264"/>
      <x:c r="VXN1" s="264"/>
      <x:c r="VXO1" s="264"/>
      <x:c r="VXP1" s="264"/>
      <x:c r="VXQ1" s="264"/>
      <x:c r="VXR1" s="264"/>
      <x:c r="VXS1" s="264"/>
      <x:c r="VXT1" s="264"/>
      <x:c r="VXU1" s="264"/>
      <x:c r="VXV1" s="264"/>
      <x:c r="VXW1" s="264"/>
      <x:c r="VXX1" s="264"/>
      <x:c r="VXY1" s="264"/>
      <x:c r="VXZ1" s="264"/>
      <x:c r="VYA1" s="264"/>
      <x:c r="VYB1" s="264"/>
      <x:c r="VYC1" s="264"/>
      <x:c r="VYD1" s="264"/>
      <x:c r="VYE1" s="264"/>
      <x:c r="VYF1" s="264"/>
      <x:c r="VYG1" s="264"/>
      <x:c r="VYH1" s="264"/>
      <x:c r="VYI1" s="264"/>
      <x:c r="VYJ1" s="264"/>
      <x:c r="VYK1" s="264"/>
      <x:c r="VYL1" s="264"/>
      <x:c r="VYM1" s="264"/>
      <x:c r="VYN1" s="264"/>
      <x:c r="VYO1" s="264"/>
      <x:c r="VYP1" s="264"/>
      <x:c r="VYQ1" s="264"/>
      <x:c r="VYR1" s="264"/>
      <x:c r="VYS1" s="264"/>
      <x:c r="VYT1" s="264"/>
      <x:c r="VYU1" s="264"/>
      <x:c r="VYV1" s="264"/>
      <x:c r="VYW1" s="264"/>
      <x:c r="VYX1" s="264"/>
      <x:c r="VYY1" s="264"/>
      <x:c r="VYZ1" s="264"/>
      <x:c r="VZA1" s="264"/>
      <x:c r="VZB1" s="264"/>
      <x:c r="VZC1" s="264"/>
      <x:c r="VZD1" s="264"/>
      <x:c r="VZE1" s="264"/>
      <x:c r="VZF1" s="264"/>
      <x:c r="VZG1" s="264"/>
      <x:c r="VZH1" s="264"/>
      <x:c r="VZI1" s="264"/>
      <x:c r="VZJ1" s="264"/>
      <x:c r="VZK1" s="264"/>
      <x:c r="VZL1" s="264"/>
      <x:c r="VZM1" s="264"/>
      <x:c r="VZN1" s="264"/>
      <x:c r="VZO1" s="264"/>
      <x:c r="VZP1" s="264"/>
      <x:c r="VZQ1" s="264"/>
      <x:c r="VZR1" s="264"/>
      <x:c r="VZS1" s="264"/>
      <x:c r="VZT1" s="264"/>
      <x:c r="VZU1" s="264"/>
      <x:c r="VZV1" s="264"/>
      <x:c r="VZW1" s="264"/>
      <x:c r="VZX1" s="264"/>
      <x:c r="VZY1" s="264"/>
      <x:c r="VZZ1" s="264"/>
      <x:c r="WAA1" s="264"/>
      <x:c r="WAB1" s="264"/>
      <x:c r="WAC1" s="264"/>
      <x:c r="WAD1" s="264"/>
      <x:c r="WAE1" s="264"/>
      <x:c r="WAF1" s="264"/>
      <x:c r="WAG1" s="264"/>
      <x:c r="WAH1" s="264"/>
      <x:c r="WAI1" s="264"/>
      <x:c r="WAJ1" s="264"/>
      <x:c r="WAK1" s="264"/>
      <x:c r="WAL1" s="264"/>
      <x:c r="WAM1" s="264"/>
      <x:c r="WAN1" s="264"/>
      <x:c r="WAO1" s="264"/>
      <x:c r="WAP1" s="264"/>
      <x:c r="WAQ1" s="264"/>
      <x:c r="WAR1" s="264"/>
      <x:c r="WAS1" s="264"/>
      <x:c r="WAT1" s="264"/>
      <x:c r="WAU1" s="264"/>
      <x:c r="WAV1" s="264"/>
      <x:c r="WAW1" s="264"/>
      <x:c r="WAX1" s="264"/>
      <x:c r="WAY1" s="264"/>
      <x:c r="WAZ1" s="264"/>
      <x:c r="WBA1" s="264"/>
      <x:c r="WBB1" s="264"/>
      <x:c r="WBC1" s="264"/>
      <x:c r="WBD1" s="264"/>
      <x:c r="WBE1" s="264"/>
      <x:c r="WBF1" s="264"/>
      <x:c r="WBG1" s="264"/>
      <x:c r="WBH1" s="264"/>
      <x:c r="WBI1" s="264"/>
      <x:c r="WBJ1" s="264"/>
      <x:c r="WBK1" s="264"/>
      <x:c r="WBL1" s="264"/>
      <x:c r="WBM1" s="264"/>
      <x:c r="WBN1" s="264"/>
      <x:c r="WBO1" s="264"/>
      <x:c r="WBP1" s="264"/>
      <x:c r="WBQ1" s="264"/>
      <x:c r="WBR1" s="264"/>
      <x:c r="WBS1" s="264"/>
      <x:c r="WBT1" s="264"/>
      <x:c r="WBU1" s="264"/>
      <x:c r="WBV1" s="264"/>
      <x:c r="WBW1" s="264"/>
      <x:c r="WBX1" s="264"/>
      <x:c r="WBY1" s="264"/>
      <x:c r="WBZ1" s="264"/>
      <x:c r="WCA1" s="264"/>
      <x:c r="WCB1" s="264"/>
      <x:c r="WCC1" s="264"/>
      <x:c r="WCD1" s="264"/>
      <x:c r="WCE1" s="264"/>
      <x:c r="WCF1" s="264"/>
      <x:c r="WCG1" s="264"/>
      <x:c r="WCH1" s="264"/>
      <x:c r="WCI1" s="264"/>
      <x:c r="WCJ1" s="264"/>
      <x:c r="WCK1" s="264"/>
      <x:c r="WCL1" s="264"/>
      <x:c r="WCM1" s="264"/>
      <x:c r="WCN1" s="264"/>
      <x:c r="WCO1" s="264"/>
      <x:c r="WCP1" s="264"/>
      <x:c r="WCQ1" s="264"/>
      <x:c r="WCR1" s="264"/>
      <x:c r="WCS1" s="264"/>
      <x:c r="WCT1" s="264"/>
      <x:c r="WCU1" s="264"/>
      <x:c r="WCV1" s="264"/>
      <x:c r="WCW1" s="264"/>
      <x:c r="WCX1" s="264"/>
      <x:c r="WCY1" s="264"/>
      <x:c r="WCZ1" s="264"/>
      <x:c r="WDA1" s="264"/>
      <x:c r="WDB1" s="264"/>
      <x:c r="WDC1" s="264"/>
      <x:c r="WDD1" s="264"/>
      <x:c r="WDE1" s="264"/>
      <x:c r="WDF1" s="264"/>
      <x:c r="WDG1" s="264"/>
      <x:c r="WDH1" s="264"/>
      <x:c r="WDI1" s="264"/>
      <x:c r="WDJ1" s="264"/>
      <x:c r="WDK1" s="264"/>
      <x:c r="WDL1" s="264"/>
      <x:c r="WDM1" s="264"/>
      <x:c r="WDN1" s="264"/>
      <x:c r="WDO1" s="264"/>
      <x:c r="WDP1" s="264"/>
      <x:c r="WDQ1" s="264"/>
      <x:c r="WDR1" s="264"/>
      <x:c r="WDS1" s="264"/>
      <x:c r="WDT1" s="264"/>
      <x:c r="WDU1" s="264"/>
      <x:c r="WDV1" s="264"/>
      <x:c r="WDW1" s="264"/>
      <x:c r="WDX1" s="264"/>
      <x:c r="WDY1" s="264"/>
      <x:c r="WDZ1" s="264"/>
      <x:c r="WEA1" s="264"/>
      <x:c r="WEB1" s="264"/>
      <x:c r="WEC1" s="264"/>
      <x:c r="WED1" s="264"/>
      <x:c r="WEE1" s="264"/>
      <x:c r="WEF1" s="264"/>
      <x:c r="WEG1" s="264"/>
      <x:c r="WEH1" s="264"/>
      <x:c r="WEI1" s="264"/>
      <x:c r="WEJ1" s="264"/>
      <x:c r="WEK1" s="264"/>
      <x:c r="WEL1" s="264"/>
      <x:c r="WEM1" s="264"/>
      <x:c r="WEN1" s="264"/>
      <x:c r="WEO1" s="264"/>
      <x:c r="WEP1" s="264"/>
      <x:c r="WEQ1" s="264"/>
      <x:c r="WER1" s="264"/>
      <x:c r="WES1" s="264"/>
      <x:c r="WET1" s="264"/>
      <x:c r="WEU1" s="264"/>
      <x:c r="WEV1" s="264"/>
      <x:c r="WEW1" s="264"/>
      <x:c r="WEX1" s="264"/>
      <x:c r="WEY1" s="264"/>
      <x:c r="WEZ1" s="264"/>
      <x:c r="WFA1" s="264"/>
      <x:c r="WFB1" s="264"/>
      <x:c r="WFC1" s="264"/>
      <x:c r="WFD1" s="264"/>
      <x:c r="WFE1" s="264"/>
      <x:c r="WFF1" s="264"/>
      <x:c r="WFG1" s="264"/>
      <x:c r="WFH1" s="264"/>
      <x:c r="WFI1" s="264"/>
      <x:c r="WFJ1" s="264"/>
      <x:c r="WFK1" s="264"/>
      <x:c r="WFL1" s="264"/>
      <x:c r="WFM1" s="264"/>
      <x:c r="WFN1" s="264"/>
      <x:c r="WFO1" s="264"/>
      <x:c r="WFP1" s="264"/>
      <x:c r="WFQ1" s="264"/>
      <x:c r="WFR1" s="264"/>
      <x:c r="WFS1" s="264"/>
      <x:c r="WFT1" s="264"/>
      <x:c r="WFU1" s="264"/>
      <x:c r="WFV1" s="264"/>
      <x:c r="WFW1" s="264"/>
      <x:c r="WFX1" s="264"/>
      <x:c r="WFY1" s="264"/>
      <x:c r="WFZ1" s="264"/>
      <x:c r="WGA1" s="264"/>
      <x:c r="WGB1" s="264"/>
      <x:c r="WGC1" s="264"/>
      <x:c r="WGD1" s="264"/>
      <x:c r="WGE1" s="264"/>
      <x:c r="WGF1" s="264"/>
      <x:c r="WGG1" s="264"/>
      <x:c r="WGH1" s="264"/>
      <x:c r="WGI1" s="264"/>
      <x:c r="WGJ1" s="264"/>
      <x:c r="WGK1" s="264"/>
      <x:c r="WGL1" s="264"/>
      <x:c r="WGM1" s="264"/>
      <x:c r="WGN1" s="264"/>
      <x:c r="WGO1" s="264"/>
      <x:c r="WGP1" s="264"/>
      <x:c r="WGQ1" s="264"/>
      <x:c r="WGR1" s="264"/>
      <x:c r="WGS1" s="264"/>
      <x:c r="WGT1" s="264"/>
      <x:c r="WGU1" s="264"/>
      <x:c r="WGV1" s="264"/>
      <x:c r="WGW1" s="264"/>
      <x:c r="WGX1" s="264"/>
      <x:c r="WGY1" s="264"/>
      <x:c r="WGZ1" s="264"/>
      <x:c r="WHA1" s="264"/>
      <x:c r="WHB1" s="264"/>
      <x:c r="WHC1" s="264"/>
      <x:c r="WHD1" s="264"/>
      <x:c r="WHE1" s="264"/>
      <x:c r="WHF1" s="264"/>
      <x:c r="WHG1" s="264"/>
      <x:c r="WHH1" s="264"/>
      <x:c r="WHI1" s="264"/>
      <x:c r="WHJ1" s="264"/>
      <x:c r="WHK1" s="264"/>
      <x:c r="WHL1" s="264"/>
      <x:c r="WHM1" s="264"/>
      <x:c r="WHN1" s="264"/>
      <x:c r="WHO1" s="264"/>
      <x:c r="WHP1" s="264"/>
      <x:c r="WHQ1" s="264"/>
      <x:c r="WHR1" s="264"/>
      <x:c r="WHS1" s="264"/>
      <x:c r="WHT1" s="264"/>
      <x:c r="WHU1" s="264"/>
      <x:c r="WHV1" s="264"/>
      <x:c r="WHW1" s="264"/>
      <x:c r="WHX1" s="264"/>
      <x:c r="WHY1" s="264"/>
      <x:c r="WHZ1" s="264"/>
      <x:c r="WIA1" s="264"/>
      <x:c r="WIB1" s="264"/>
      <x:c r="WIC1" s="264"/>
      <x:c r="WID1" s="264"/>
      <x:c r="WIE1" s="264"/>
      <x:c r="WIF1" s="264"/>
      <x:c r="WIG1" s="264"/>
      <x:c r="WIH1" s="264"/>
      <x:c r="WII1" s="264"/>
      <x:c r="WIJ1" s="264"/>
      <x:c r="WIK1" s="264"/>
      <x:c r="WIL1" s="264"/>
      <x:c r="WIM1" s="264"/>
      <x:c r="WIN1" s="264"/>
      <x:c r="WIO1" s="264"/>
      <x:c r="WIP1" s="264"/>
      <x:c r="WIQ1" s="264"/>
      <x:c r="WIR1" s="264"/>
      <x:c r="WIS1" s="264"/>
      <x:c r="WIT1" s="264"/>
      <x:c r="WIU1" s="264"/>
      <x:c r="WIV1" s="264"/>
      <x:c r="WIW1" s="264"/>
      <x:c r="WIX1" s="264"/>
      <x:c r="WIY1" s="264"/>
      <x:c r="WIZ1" s="264"/>
      <x:c r="WJA1" s="264"/>
      <x:c r="WJB1" s="264"/>
      <x:c r="WJC1" s="264"/>
      <x:c r="WJD1" s="264"/>
      <x:c r="WJE1" s="264"/>
      <x:c r="WJF1" s="264"/>
      <x:c r="WJG1" s="264"/>
      <x:c r="WJH1" s="264"/>
      <x:c r="WJI1" s="264"/>
      <x:c r="WJJ1" s="264"/>
      <x:c r="WJK1" s="264"/>
      <x:c r="WJL1" s="264"/>
      <x:c r="WJM1" s="264"/>
      <x:c r="WJN1" s="264"/>
      <x:c r="WJO1" s="264"/>
      <x:c r="WJP1" s="264"/>
      <x:c r="WJQ1" s="264"/>
      <x:c r="WJR1" s="264"/>
      <x:c r="WJS1" s="264"/>
      <x:c r="WJT1" s="264"/>
      <x:c r="WJU1" s="264"/>
      <x:c r="WJV1" s="264"/>
      <x:c r="WJW1" s="264"/>
      <x:c r="WJX1" s="264"/>
      <x:c r="WJY1" s="264"/>
      <x:c r="WJZ1" s="264"/>
      <x:c r="WKA1" s="264"/>
      <x:c r="WKB1" s="264"/>
      <x:c r="WKC1" s="264"/>
      <x:c r="WKD1" s="264"/>
      <x:c r="WKE1" s="264"/>
      <x:c r="WKF1" s="264"/>
      <x:c r="WKG1" s="264"/>
      <x:c r="WKH1" s="264"/>
      <x:c r="WKI1" s="264"/>
      <x:c r="WKJ1" s="264"/>
      <x:c r="WKK1" s="264"/>
      <x:c r="WKL1" s="264"/>
      <x:c r="WKM1" s="264"/>
      <x:c r="WKN1" s="264"/>
      <x:c r="WKO1" s="264"/>
      <x:c r="WKP1" s="264"/>
      <x:c r="WKQ1" s="264"/>
      <x:c r="WKR1" s="264"/>
      <x:c r="WKS1" s="264"/>
      <x:c r="WKT1" s="264"/>
      <x:c r="WKU1" s="264"/>
      <x:c r="WKV1" s="264"/>
      <x:c r="WKW1" s="264"/>
      <x:c r="WKX1" s="264"/>
      <x:c r="WKY1" s="264"/>
      <x:c r="WKZ1" s="264"/>
      <x:c r="WLA1" s="264"/>
      <x:c r="WLB1" s="264"/>
      <x:c r="WLC1" s="264"/>
      <x:c r="WLD1" s="264"/>
      <x:c r="WLE1" s="264"/>
      <x:c r="WLF1" s="264"/>
      <x:c r="WLG1" s="264"/>
      <x:c r="WLH1" s="264"/>
      <x:c r="WLI1" s="264"/>
      <x:c r="WLJ1" s="264"/>
      <x:c r="WLK1" s="264"/>
      <x:c r="WLL1" s="264"/>
      <x:c r="WLM1" s="264"/>
      <x:c r="WLN1" s="264"/>
      <x:c r="WLO1" s="264"/>
      <x:c r="WLP1" s="264"/>
      <x:c r="WLQ1" s="264"/>
      <x:c r="WLR1" s="264"/>
      <x:c r="WLS1" s="264"/>
      <x:c r="WLT1" s="264"/>
      <x:c r="WLU1" s="264"/>
      <x:c r="WLV1" s="264"/>
      <x:c r="WLW1" s="264"/>
      <x:c r="WLX1" s="264"/>
      <x:c r="WLY1" s="264"/>
      <x:c r="WLZ1" s="264"/>
      <x:c r="WMA1" s="264"/>
      <x:c r="WMB1" s="264"/>
      <x:c r="WMC1" s="264"/>
      <x:c r="WMD1" s="264"/>
      <x:c r="WME1" s="264"/>
      <x:c r="WMF1" s="264"/>
      <x:c r="WMG1" s="264"/>
      <x:c r="WMH1" s="264"/>
      <x:c r="WMI1" s="264"/>
      <x:c r="WMJ1" s="264"/>
      <x:c r="WMK1" s="264"/>
      <x:c r="WML1" s="264"/>
      <x:c r="WMM1" s="264"/>
      <x:c r="WMN1" s="264"/>
      <x:c r="WMO1" s="264"/>
      <x:c r="WMP1" s="264"/>
      <x:c r="WMQ1" s="264"/>
      <x:c r="WMR1" s="264"/>
      <x:c r="WMS1" s="264"/>
      <x:c r="WMT1" s="264"/>
      <x:c r="WMU1" s="264"/>
      <x:c r="WMV1" s="264"/>
      <x:c r="WMW1" s="264"/>
      <x:c r="WMX1" s="264"/>
      <x:c r="WMY1" s="264"/>
      <x:c r="WMZ1" s="264"/>
      <x:c r="WNA1" s="264"/>
      <x:c r="WNB1" s="264"/>
      <x:c r="WNC1" s="264"/>
      <x:c r="WND1" s="264"/>
      <x:c r="WNE1" s="264"/>
      <x:c r="WNF1" s="264"/>
      <x:c r="WNG1" s="264"/>
      <x:c r="WNH1" s="264"/>
      <x:c r="WNI1" s="264"/>
      <x:c r="WNJ1" s="264"/>
      <x:c r="WNK1" s="264"/>
      <x:c r="WNL1" s="264"/>
      <x:c r="WNM1" s="264"/>
      <x:c r="WNN1" s="264"/>
      <x:c r="WNO1" s="264"/>
      <x:c r="WNP1" s="264"/>
      <x:c r="WNQ1" s="264"/>
      <x:c r="WNR1" s="264"/>
      <x:c r="WNS1" s="264"/>
      <x:c r="WNT1" s="264"/>
      <x:c r="WNU1" s="264"/>
      <x:c r="WNV1" s="264"/>
      <x:c r="WNW1" s="264"/>
      <x:c r="WNX1" s="264"/>
      <x:c r="WNY1" s="264"/>
      <x:c r="WNZ1" s="264"/>
      <x:c r="WOA1" s="264"/>
      <x:c r="WOB1" s="264"/>
      <x:c r="WOC1" s="264"/>
      <x:c r="WOD1" s="264"/>
      <x:c r="WOE1" s="264"/>
      <x:c r="WOF1" s="264"/>
      <x:c r="WOG1" s="264"/>
      <x:c r="WOH1" s="264"/>
      <x:c r="WOI1" s="264"/>
      <x:c r="WOJ1" s="264"/>
      <x:c r="WOK1" s="264"/>
      <x:c r="WOL1" s="264"/>
      <x:c r="WOM1" s="264"/>
      <x:c r="WON1" s="264"/>
      <x:c r="WOO1" s="264"/>
      <x:c r="WOP1" s="264"/>
      <x:c r="WOQ1" s="264"/>
      <x:c r="WOR1" s="264"/>
      <x:c r="WOS1" s="264"/>
      <x:c r="WOT1" s="264"/>
      <x:c r="WOU1" s="264"/>
      <x:c r="WOV1" s="264"/>
      <x:c r="WOW1" s="264"/>
      <x:c r="WOX1" s="264"/>
      <x:c r="WOY1" s="264"/>
      <x:c r="WOZ1" s="264"/>
      <x:c r="WPA1" s="264"/>
      <x:c r="WPB1" s="264"/>
      <x:c r="WPC1" s="264"/>
      <x:c r="WPD1" s="264"/>
      <x:c r="WPE1" s="264"/>
      <x:c r="WPF1" s="264"/>
      <x:c r="WPG1" s="264"/>
      <x:c r="WPH1" s="264"/>
      <x:c r="WPI1" s="264"/>
      <x:c r="WPJ1" s="264"/>
      <x:c r="WPK1" s="264"/>
      <x:c r="WPL1" s="264"/>
      <x:c r="WPM1" s="264"/>
      <x:c r="WPN1" s="264"/>
      <x:c r="WPO1" s="264"/>
      <x:c r="WPP1" s="264"/>
      <x:c r="WPQ1" s="264"/>
      <x:c r="WPR1" s="264"/>
      <x:c r="WPS1" s="264"/>
      <x:c r="WPT1" s="264"/>
      <x:c r="WPU1" s="264"/>
      <x:c r="WPV1" s="264"/>
      <x:c r="WPW1" s="264"/>
      <x:c r="WPX1" s="264"/>
      <x:c r="WPY1" s="264"/>
      <x:c r="WPZ1" s="264"/>
      <x:c r="WQA1" s="264"/>
      <x:c r="WQB1" s="264"/>
      <x:c r="WQC1" s="264"/>
      <x:c r="WQD1" s="264"/>
      <x:c r="WQE1" s="264"/>
      <x:c r="WQF1" s="264"/>
      <x:c r="WQG1" s="264"/>
      <x:c r="WQH1" s="264"/>
      <x:c r="WQI1" s="264"/>
      <x:c r="WQJ1" s="264"/>
      <x:c r="WQK1" s="264"/>
      <x:c r="WQL1" s="264"/>
      <x:c r="WQM1" s="264"/>
      <x:c r="WQN1" s="264"/>
      <x:c r="WQO1" s="264"/>
      <x:c r="WQP1" s="264"/>
      <x:c r="WQQ1" s="264"/>
      <x:c r="WQR1" s="264"/>
      <x:c r="WQS1" s="264"/>
      <x:c r="WQT1" s="264"/>
      <x:c r="WQU1" s="264"/>
      <x:c r="WQV1" s="264"/>
      <x:c r="WQW1" s="264"/>
      <x:c r="WQX1" s="264"/>
      <x:c r="WQY1" s="264"/>
      <x:c r="WQZ1" s="264"/>
      <x:c r="WRA1" s="264"/>
      <x:c r="WRB1" s="264"/>
      <x:c r="WRC1" s="264"/>
      <x:c r="WRD1" s="264"/>
      <x:c r="WRE1" s="264"/>
      <x:c r="WRF1" s="264"/>
      <x:c r="WRG1" s="264"/>
      <x:c r="WRH1" s="264"/>
      <x:c r="WRI1" s="264"/>
      <x:c r="WRJ1" s="264"/>
      <x:c r="WRK1" s="264"/>
      <x:c r="WRL1" s="264"/>
      <x:c r="WRM1" s="264"/>
      <x:c r="WRN1" s="264"/>
      <x:c r="WRO1" s="264"/>
      <x:c r="WRP1" s="264"/>
      <x:c r="WRQ1" s="264"/>
      <x:c r="WRR1" s="264"/>
      <x:c r="WRS1" s="264"/>
      <x:c r="WRT1" s="264"/>
      <x:c r="WRU1" s="264"/>
      <x:c r="WRV1" s="264"/>
      <x:c r="WRW1" s="264"/>
      <x:c r="WRX1" s="264"/>
      <x:c r="WRY1" s="264"/>
      <x:c r="WRZ1" s="264"/>
      <x:c r="WSA1" s="264"/>
      <x:c r="WSB1" s="264"/>
      <x:c r="WSC1" s="264"/>
      <x:c r="WSD1" s="264"/>
      <x:c r="WSE1" s="264"/>
      <x:c r="WSF1" s="264"/>
      <x:c r="WSG1" s="264"/>
      <x:c r="WSH1" s="264"/>
      <x:c r="WSI1" s="264"/>
      <x:c r="WSJ1" s="264"/>
      <x:c r="WSK1" s="264"/>
      <x:c r="WSL1" s="264"/>
      <x:c r="WSM1" s="264"/>
      <x:c r="WSN1" s="264"/>
      <x:c r="WSO1" s="264"/>
      <x:c r="WSP1" s="264"/>
      <x:c r="WSQ1" s="264"/>
      <x:c r="WSR1" s="264"/>
      <x:c r="WSS1" s="264"/>
      <x:c r="WST1" s="264"/>
      <x:c r="WSU1" s="264"/>
      <x:c r="WSV1" s="264"/>
      <x:c r="WSW1" s="264"/>
      <x:c r="WSX1" s="264"/>
      <x:c r="WSY1" s="264"/>
      <x:c r="WSZ1" s="264"/>
      <x:c r="WTA1" s="264"/>
      <x:c r="WTB1" s="264"/>
      <x:c r="WTC1" s="264"/>
      <x:c r="WTD1" s="264"/>
      <x:c r="WTE1" s="264"/>
      <x:c r="WTF1" s="264"/>
      <x:c r="WTG1" s="264"/>
      <x:c r="WTH1" s="264"/>
      <x:c r="WTI1" s="264"/>
      <x:c r="WTJ1" s="264"/>
      <x:c r="WTK1" s="264"/>
      <x:c r="WTL1" s="264"/>
      <x:c r="WTM1" s="264"/>
      <x:c r="WTN1" s="264"/>
      <x:c r="WTO1" s="264"/>
      <x:c r="WTP1" s="264"/>
      <x:c r="WTQ1" s="264"/>
      <x:c r="WTR1" s="264"/>
      <x:c r="WTS1" s="264"/>
      <x:c r="WTT1" s="264"/>
      <x:c r="WTU1" s="264"/>
      <x:c r="WTV1" s="264"/>
      <x:c r="WTW1" s="264"/>
      <x:c r="WTX1" s="264"/>
      <x:c r="WTY1" s="264"/>
      <x:c r="WTZ1" s="264"/>
      <x:c r="WUA1" s="264"/>
      <x:c r="WUB1" s="264"/>
      <x:c r="WUC1" s="264"/>
      <x:c r="WUD1" s="264"/>
      <x:c r="WUE1" s="264"/>
      <x:c r="WUF1" s="264"/>
      <x:c r="WUG1" s="264"/>
      <x:c r="WUH1" s="264"/>
      <x:c r="WUI1" s="264"/>
      <x:c r="WUJ1" s="264"/>
      <x:c r="WUK1" s="264"/>
      <x:c r="WUL1" s="264"/>
      <x:c r="WUM1" s="264"/>
      <x:c r="WUN1" s="264"/>
      <x:c r="WUO1" s="264"/>
      <x:c r="WUP1" s="264"/>
      <x:c r="WUQ1" s="264"/>
      <x:c r="WUR1" s="264"/>
      <x:c r="WUS1" s="264"/>
      <x:c r="WUT1" s="264"/>
      <x:c r="WUU1" s="264"/>
      <x:c r="WUV1" s="264"/>
      <x:c r="WUW1" s="264"/>
      <x:c r="WUX1" s="264"/>
      <x:c r="WUY1" s="264"/>
      <x:c r="WUZ1" s="264"/>
      <x:c r="WVA1" s="264"/>
      <x:c r="WVB1" s="264"/>
      <x:c r="WVC1" s="264"/>
      <x:c r="WVD1" s="264"/>
      <x:c r="WVE1" s="264"/>
      <x:c r="WVF1" s="264"/>
      <x:c r="WVG1" s="264"/>
      <x:c r="WVH1" s="264"/>
      <x:c r="WVI1" s="264"/>
      <x:c r="WVJ1" s="264"/>
      <x:c r="WVK1" s="264"/>
      <x:c r="WVL1" s="264"/>
      <x:c r="WVM1" s="264"/>
      <x:c r="WVN1" s="264"/>
      <x:c r="WVO1" s="264"/>
      <x:c r="WVP1" s="264"/>
      <x:c r="WVQ1" s="264"/>
      <x:c r="WVR1" s="264"/>
      <x:c r="WVS1" s="264"/>
      <x:c r="WVT1" s="264"/>
      <x:c r="WVU1" s="264"/>
      <x:c r="WVV1" s="264"/>
      <x:c r="WVW1" s="264"/>
      <x:c r="WVX1" s="264"/>
      <x:c r="WVY1" s="264"/>
      <x:c r="WVZ1" s="264"/>
      <x:c r="WWA1" s="264"/>
      <x:c r="WWB1" s="264"/>
      <x:c r="WWC1" s="264"/>
      <x:c r="WWD1" s="264"/>
      <x:c r="WWE1" s="264"/>
      <x:c r="WWF1" s="264"/>
      <x:c r="WWG1" s="264"/>
      <x:c r="WWH1" s="264"/>
      <x:c r="WWI1" s="264"/>
      <x:c r="WWJ1" s="264"/>
      <x:c r="WWK1" s="264"/>
      <x:c r="WWL1" s="264"/>
      <x:c r="WWM1" s="264"/>
      <x:c r="WWN1" s="264"/>
      <x:c r="WWO1" s="264"/>
      <x:c r="WWP1" s="264"/>
      <x:c r="WWQ1" s="264"/>
      <x:c r="WWR1" s="264"/>
      <x:c r="WWS1" s="264"/>
      <x:c r="WWT1" s="264"/>
      <x:c r="WWU1" s="264"/>
      <x:c r="WWV1" s="264"/>
      <x:c r="WWW1" s="264"/>
      <x:c r="WWX1" s="264"/>
      <x:c r="WWY1" s="264"/>
      <x:c r="WWZ1" s="264"/>
      <x:c r="WXA1" s="264"/>
      <x:c r="WXB1" s="264"/>
      <x:c r="WXC1" s="264"/>
      <x:c r="WXD1" s="264"/>
      <x:c r="WXE1" s="264"/>
      <x:c r="WXF1" s="264"/>
      <x:c r="WXG1" s="264"/>
      <x:c r="WXH1" s="264"/>
      <x:c r="WXI1" s="264"/>
      <x:c r="WXJ1" s="264"/>
      <x:c r="WXK1" s="264"/>
      <x:c r="WXL1" s="264"/>
      <x:c r="WXM1" s="264"/>
      <x:c r="WXN1" s="264"/>
      <x:c r="WXO1" s="264"/>
      <x:c r="WXP1" s="264"/>
      <x:c r="WXQ1" s="264"/>
      <x:c r="WXR1" s="264"/>
      <x:c r="WXS1" s="264"/>
      <x:c r="WXT1" s="264"/>
      <x:c r="WXU1" s="264"/>
      <x:c r="WXV1" s="264"/>
      <x:c r="WXW1" s="264"/>
      <x:c r="WXX1" s="264"/>
      <x:c r="WXY1" s="264"/>
      <x:c r="WXZ1" s="264"/>
      <x:c r="WYA1" s="264"/>
      <x:c r="WYB1" s="264"/>
      <x:c r="WYC1" s="264"/>
      <x:c r="WYD1" s="264"/>
      <x:c r="WYE1" s="264"/>
      <x:c r="WYF1" s="264"/>
      <x:c r="WYG1" s="264"/>
      <x:c r="WYH1" s="264"/>
      <x:c r="WYI1" s="264"/>
      <x:c r="WYJ1" s="264"/>
      <x:c r="WYK1" s="264"/>
      <x:c r="WYL1" s="264"/>
      <x:c r="WYM1" s="264"/>
      <x:c r="WYN1" s="264"/>
      <x:c r="WYO1" s="264"/>
      <x:c r="WYP1" s="264"/>
      <x:c r="WYQ1" s="264"/>
      <x:c r="WYR1" s="264"/>
      <x:c r="WYS1" s="264"/>
      <x:c r="WYT1" s="264"/>
      <x:c r="WYU1" s="264"/>
      <x:c r="WYV1" s="264"/>
      <x:c r="WYW1" s="264"/>
      <x:c r="WYX1" s="264"/>
      <x:c r="WYY1" s="264"/>
      <x:c r="WYZ1" s="264"/>
      <x:c r="WZA1" s="264"/>
      <x:c r="WZB1" s="264"/>
      <x:c r="WZC1" s="264"/>
      <x:c r="WZD1" s="264"/>
      <x:c r="WZE1" s="264"/>
      <x:c r="WZF1" s="264"/>
      <x:c r="WZG1" s="264"/>
      <x:c r="WZH1" s="264"/>
      <x:c r="WZI1" s="264"/>
      <x:c r="WZJ1" s="264"/>
      <x:c r="WZK1" s="264"/>
      <x:c r="WZL1" s="264"/>
      <x:c r="WZM1" s="264"/>
      <x:c r="WZN1" s="264"/>
      <x:c r="WZO1" s="264"/>
      <x:c r="WZP1" s="264"/>
      <x:c r="WZQ1" s="264"/>
      <x:c r="WZR1" s="264"/>
      <x:c r="WZS1" s="264"/>
      <x:c r="WZT1" s="264"/>
      <x:c r="WZU1" s="264"/>
      <x:c r="WZV1" s="264"/>
      <x:c r="WZW1" s="264"/>
      <x:c r="WZX1" s="264"/>
      <x:c r="WZY1" s="264"/>
      <x:c r="WZZ1" s="264"/>
      <x:c r="XAA1" s="264"/>
      <x:c r="XAB1" s="264"/>
      <x:c r="XAC1" s="264"/>
      <x:c r="XAD1" s="264"/>
      <x:c r="XAE1" s="264"/>
      <x:c r="XAF1" s="264"/>
      <x:c r="XAG1" s="264"/>
      <x:c r="XAH1" s="264"/>
      <x:c r="XAI1" s="264"/>
      <x:c r="XAJ1" s="264"/>
      <x:c r="XAK1" s="264"/>
      <x:c r="XAL1" s="264"/>
      <x:c r="XAM1" s="264"/>
      <x:c r="XAN1" s="264"/>
      <x:c r="XAO1" s="264"/>
      <x:c r="XAP1" s="264"/>
      <x:c r="XAQ1" s="264"/>
      <x:c r="XAR1" s="264"/>
      <x:c r="XAS1" s="264"/>
      <x:c r="XAT1" s="264"/>
      <x:c r="XAU1" s="264"/>
      <x:c r="XAV1" s="264"/>
      <x:c r="XAW1" s="264"/>
      <x:c r="XAX1" s="264"/>
      <x:c r="XAY1" s="264"/>
      <x:c r="XAZ1" s="264"/>
      <x:c r="XBA1" s="264"/>
      <x:c r="XBB1" s="264"/>
      <x:c r="XBC1" s="264"/>
      <x:c r="XBD1" s="264"/>
      <x:c r="XBE1" s="264"/>
      <x:c r="XBF1" s="264"/>
      <x:c r="XBG1" s="264"/>
      <x:c r="XBH1" s="264"/>
      <x:c r="XBI1" s="264"/>
      <x:c r="XBJ1" s="264"/>
      <x:c r="XBK1" s="264"/>
      <x:c r="XBL1" s="264"/>
      <x:c r="XBM1" s="264"/>
      <x:c r="XBN1" s="264"/>
      <x:c r="XBO1" s="264"/>
      <x:c r="XBP1" s="264"/>
      <x:c r="XBQ1" s="264"/>
      <x:c r="XBR1" s="264"/>
      <x:c r="XBS1" s="264"/>
      <x:c r="XBT1" s="264"/>
      <x:c r="XBU1" s="264"/>
      <x:c r="XBV1" s="264"/>
      <x:c r="XBW1" s="264"/>
      <x:c r="XBX1" s="264"/>
      <x:c r="XBY1" s="264"/>
      <x:c r="XBZ1" s="264"/>
      <x:c r="XCA1" s="264"/>
      <x:c r="XCB1" s="264"/>
      <x:c r="XCC1" s="264"/>
      <x:c r="XCD1" s="264"/>
      <x:c r="XCE1" s="264"/>
      <x:c r="XCF1" s="264"/>
      <x:c r="XCG1" s="264"/>
      <x:c r="XCH1" s="264"/>
      <x:c r="XCI1" s="264"/>
      <x:c r="XCJ1" s="264"/>
      <x:c r="XCK1" s="264"/>
      <x:c r="XCL1" s="264"/>
      <x:c r="XCM1" s="264"/>
      <x:c r="XCN1" s="264"/>
      <x:c r="XCO1" s="264"/>
      <x:c r="XCP1" s="264"/>
      <x:c r="XCQ1" s="264"/>
      <x:c r="XCR1" s="264"/>
      <x:c r="XCS1" s="264"/>
      <x:c r="XCT1" s="264"/>
      <x:c r="XCU1" s="264"/>
      <x:c r="XCV1" s="264"/>
      <x:c r="XCW1" s="264"/>
      <x:c r="XCX1" s="264"/>
      <x:c r="XCY1" s="264"/>
      <x:c r="XCZ1" s="264"/>
      <x:c r="XDA1" s="264"/>
      <x:c r="XDB1" s="264"/>
      <x:c r="XDC1" s="264"/>
      <x:c r="XDD1" s="264"/>
      <x:c r="XDE1" s="264"/>
      <x:c r="XDF1" s="264"/>
      <x:c r="XDG1" s="264"/>
      <x:c r="XDH1" s="264"/>
      <x:c r="XDI1" s="264"/>
      <x:c r="XDJ1" s="264"/>
      <x:c r="XDK1" s="264"/>
      <x:c r="XDL1" s="264"/>
      <x:c r="XDM1" s="264"/>
      <x:c r="XDN1" s="264"/>
      <x:c r="XDO1" s="264"/>
      <x:c r="XDP1" s="264"/>
      <x:c r="XDQ1" s="264"/>
      <x:c r="XDR1" s="264"/>
      <x:c r="XDS1" s="264"/>
      <x:c r="XDT1" s="264"/>
      <x:c r="XDU1" s="264"/>
      <x:c r="XDV1" s="264"/>
      <x:c r="XDW1" s="264"/>
      <x:c r="XDX1" s="264"/>
      <x:c r="XDY1" s="264"/>
      <x:c r="XDZ1" s="264"/>
      <x:c r="XEA1" s="264"/>
      <x:c r="XEB1" s="264"/>
      <x:c r="XEC1" s="264"/>
      <x:c r="XED1" s="264"/>
      <x:c r="XEE1" s="264"/>
      <x:c r="XEF1" s="264"/>
      <x:c r="XEG1" s="264"/>
      <x:c r="XEH1" s="264"/>
      <x:c r="XEI1" s="264"/>
      <x:c r="XEJ1" s="264"/>
      <x:c r="XEK1" s="264"/>
      <x:c r="XEL1" s="264"/>
      <x:c r="XEM1" s="264"/>
      <x:c r="XEN1" s="264"/>
      <x:c r="XEO1" s="264"/>
      <x:c r="XEP1" s="264"/>
      <x:c r="XEQ1" s="264"/>
      <x:c r="XER1" s="264"/>
      <x:c r="XES1" s="264"/>
      <x:c r="XET1" s="264"/>
      <x:c r="XEU1" s="264"/>
      <x:c r="XEV1" s="264"/>
      <x:c r="XEW1" s="264"/>
      <x:c r="XEX1" s="264"/>
      <x:c r="XEY1" s="264"/>
      <x:c r="XEZ1" s="264"/>
      <x:c r="XFA1" s="264"/>
      <x:c r="XFB1" s="264"/>
      <x:c r="XFC1" s="264"/>
      <x:c r="XFD1" s="264"/>
    </x:row>
    <x:row r="2" spans="1:29" ht="54" customHeight="1">
      <x:c r="A2" s="240" t="s">
        <x:v>1448</x:v>
      </x:c>
      <x:c r="B2" s="241" t="s">
        <x:v>34</x:v>
      </x:c>
      <x:c r="C2" s="240">
        <x:v>9</x:v>
      </x:c>
      <x:c r="D2" s="241" t="s">
        <x:v>3958</x:v>
      </x:c>
      <x:c r="E2" s="240" t="s">
        <x:v>3810</x:v>
      </x:c>
      <x:c r="F2" s="239" t="s">
        <x:v>2649</x:v>
      </x:c>
      <x:c r="G2" s="241" t="s">
        <x:v>3802</x:v>
      </x:c>
      <x:c r="H2" s="240"/>
      <x:c r="I2" s="240" t="s">
        <x:v>3814</x:v>
      </x:c>
      <x:c r="J2" s="240" t="s">
        <x:v>1448</x:v>
      </x:c>
      <x:c r="K2" s="240"/>
      <x:c r="L2" s="240" t="s">
        <x:v>3812</x:v>
      </x:c>
      <x:c r="M2" s="240" t="s">
        <x:v>1736</x:v>
      </x:c>
      <x:c r="N2" s="240" t="s">
        <x:v>3813</x:v>
      </x:c>
      <x:c r="O2" s="242">
        <x:v>0</x:v>
      </x:c>
      <x:c r="P2" s="240">
        <x:v>0</x:v>
      </x:c>
      <x:c r="Q2" s="240" t="s">
        <x:v>52</x:v>
      </x:c>
      <x:c r="R2" s="243"/>
      <x:c r="S2" s="244"/>
      <x:c r="T2" s="240" t="s">
        <x:v>3813</x:v>
      </x:c>
      <x:c r="U2" s="242">
        <x:v>0</x:v>
      </x:c>
      <x:c r="V2" s="242">
        <x:v>0</x:v>
      </x:c>
      <x:c r="W2" s="240" t="s">
        <x:v>3813</x:v>
      </x:c>
      <x:c r="X2" s="240">
        <x:v>0</x:v>
      </x:c>
      <x:c r="Y2" s="240" t="s">
        <x:v>3813</x:v>
      </x:c>
      <x:c r="Z2" s="243">
        <x:v>0</x:v>
      </x:c>
      <x:c r="AA2" s="241" t="s">
        <x:v>39</x:v>
      </x:c>
      <x:c r="AB2" s="241" t="s">
        <x:v>3813</x:v>
      </x:c>
      <x:c r="AC2" s="241" t="s">
        <x:v>3786</x:v>
      </x:c>
    </x:row>
    <x:row r="3" spans="1:29" ht="54" customHeight="1">
      <x:c r="A3" s="240" t="s">
        <x:v>1448</x:v>
      </x:c>
      <x:c r="B3" s="241" t="s">
        <x:v>2414</x:v>
      </x:c>
      <x:c r="C3" s="240">
        <x:v>79</x:v>
      </x:c>
      <x:c r="D3" s="241" t="s">
        <x:v>3779</x:v>
      </x:c>
      <x:c r="E3" s="240" t="s">
        <x:v>3810</x:v>
      </x:c>
      <x:c r="F3" s="239" t="s">
        <x:v>3271</x:v>
      </x:c>
      <x:c r="G3" s="241" t="s">
        <x:v>928</x:v>
      </x:c>
      <x:c r="H3" s="240"/>
      <x:c r="I3" s="240" t="s">
        <x:v>27</x:v>
      </x:c>
      <x:c r="J3" s="240" t="s">
        <x:v>1448</x:v>
      </x:c>
      <x:c r="K3" s="240"/>
      <x:c r="L3" s="240" t="s">
        <x:v>2416</x:v>
      </x:c>
      <x:c r="M3" s="240" t="s">
        <x:v>2413</x:v>
      </x:c>
      <x:c r="N3" s="240" t="s">
        <x:v>3813</x:v>
      </x:c>
      <x:c r="O3" s="242">
        <x:v>0</x:v>
      </x:c>
      <x:c r="P3" s="240">
        <x:v>0</x:v>
      </x:c>
      <x:c r="Q3" s="240" t="s">
        <x:v>52</x:v>
      </x:c>
      <x:c r="R3" s="243"/>
      <x:c r="S3" s="244"/>
      <x:c r="T3" s="240" t="s">
        <x:v>3813</x:v>
      </x:c>
      <x:c r="U3" s="242">
        <x:v>0</x:v>
      </x:c>
      <x:c r="V3" s="242">
        <x:v>0.59999999999999998</x:v>
      </x:c>
      <x:c r="W3" s="240" t="s">
        <x:v>993</x:v>
      </x:c>
      <x:c r="X3" s="240">
        <x:v>990</x:v>
      </x:c>
      <x:c r="Y3" s="240" t="s">
        <x:v>3816</x:v>
      </x:c>
      <x:c r="Z3" s="243">
        <x:v>0</x:v>
      </x:c>
      <x:c r="AA3" s="241" t="s">
        <x:v>2415</x:v>
      </x:c>
      <x:c r="AB3" s="241" t="s">
        <x:v>3788</x:v>
      </x:c>
      <x:c r="AC3" s="241" t="s">
        <x:v>4185</x:v>
      </x:c>
    </x:row>
    <x:row r="4" spans="1:29" ht="54" customHeight="1">
      <x:c r="A4" s="240" t="s">
        <x:v>1448</x:v>
      </x:c>
      <x:c r="B4" s="241" t="s">
        <x:v>24</x:v>
      </x:c>
      <x:c r="C4" s="240">
        <x:v>119</x:v>
      </x:c>
      <x:c r="D4" s="241" t="s">
        <x:v>3014</x:v>
      </x:c>
      <x:c r="E4" s="240" t="s">
        <x:v>3810</x:v>
      </x:c>
      <x:c r="F4" s="239" t="s">
        <x:v>3823</x:v>
      </x:c>
      <x:c r="G4" s="241" t="s">
        <x:v>3872</x:v>
      </x:c>
      <x:c r="H4" s="240"/>
      <x:c r="I4" s="240" t="s">
        <x:v>3814</x:v>
      </x:c>
      <x:c r="J4" s="240" t="s">
        <x:v>1448</x:v>
      </x:c>
      <x:c r="K4" s="240" t="s">
        <x:v>2417</x:v>
      </x:c>
      <x:c r="L4" s="240" t="s">
        <x:v>3812</x:v>
      </x:c>
      <x:c r="M4" s="240" t="s">
        <x:v>2423</x:v>
      </x:c>
      <x:c r="N4" s="240" t="s">
        <x:v>2424</x:v>
      </x:c>
      <x:c r="O4" s="242">
        <x:v>1</x:v>
      </x:c>
      <x:c r="P4" s="240">
        <x:v>0</x:v>
      </x:c>
      <x:c r="Q4" s="240" t="s">
        <x:v>1737</x:v>
      </x:c>
      <x:c r="R4" s="243"/>
      <x:c r="S4" s="244"/>
      <x:c r="T4" s="240" t="s">
        <x:v>3818</x:v>
      </x:c>
      <x:c r="U4" s="242">
        <x:v>0.45000000000000001</x:v>
      </x:c>
      <x:c r="V4" s="242">
        <x:v>0.20000000000000001</x:v>
      </x:c>
      <x:c r="W4" s="240" t="s">
        <x:v>3813</x:v>
      </x:c>
      <x:c r="X4" s="240">
        <x:v>0</x:v>
      </x:c>
      <x:c r="Y4" s="240" t="s">
        <x:v>3813</x:v>
      </x:c>
      <x:c r="Z4" s="243">
        <x:v>0</x:v>
      </x:c>
      <x:c r="AA4" s="241" t="s">
        <x:v>26</x:v>
      </x:c>
      <x:c r="AB4" s="241" t="s">
        <x:v>2422</x:v>
      </x:c>
      <x:c r="AC4" s="241" t="s">
        <x:v>4170</x:v>
      </x:c>
    </x:row>
    <x:row r="5" spans="1:29" ht="54" customHeight="1">
      <x:c r="A5" s="240" t="s">
        <x:v>1448</x:v>
      </x:c>
      <x:c r="B5" s="241" t="s">
        <x:v>24</x:v>
      </x:c>
      <x:c r="C5" s="240">
        <x:v>119</x:v>
      </x:c>
      <x:c r="D5" s="241" t="s">
        <x:v>3014</x:v>
      </x:c>
      <x:c r="E5" s="240" t="s">
        <x:v>3810</x:v>
      </x:c>
      <x:c r="F5" s="239" t="s">
        <x:v>30</x:v>
      </x:c>
      <x:c r="G5" s="241" t="s">
        <x:v>1730</x:v>
      </x:c>
      <x:c r="H5" s="240"/>
      <x:c r="I5" s="240" t="s">
        <x:v>3814</x:v>
      </x:c>
      <x:c r="J5" s="240" t="s">
        <x:v>1448</x:v>
      </x:c>
      <x:c r="K5" s="240"/>
      <x:c r="L5" s="240" t="s">
        <x:v>3812</x:v>
      </x:c>
      <x:c r="M5" s="240" t="s">
        <x:v>2418</x:v>
      </x:c>
      <x:c r="N5" s="240" t="s">
        <x:v>3813</x:v>
      </x:c>
      <x:c r="O5" s="242">
        <x:v>0</x:v>
      </x:c>
      <x:c r="P5" s="240">
        <x:v>0</x:v>
      </x:c>
      <x:c r="Q5" s="240" t="s">
        <x:v>52</x:v>
      </x:c>
      <x:c r="R5" s="243"/>
      <x:c r="S5" s="244"/>
      <x:c r="T5" s="240" t="s">
        <x:v>3818</x:v>
      </x:c>
      <x:c r="U5" s="242">
        <x:v>1.8</x:v>
      </x:c>
      <x:c r="V5" s="242">
        <x:v>0.10000000000000001</x:v>
      </x:c>
      <x:c r="W5" s="240" t="s">
        <x:v>29</x:v>
      </x:c>
      <x:c r="X5" s="240">
        <x:v>80</x:v>
      </x:c>
      <x:c r="Y5" s="240" t="s">
        <x:v>3821</x:v>
      </x:c>
      <x:c r="Z5" s="243">
        <x:v>0.25</x:v>
      </x:c>
      <x:c r="AA5" s="241" t="s">
        <x:v>35</x:v>
      </x:c>
      <x:c r="AB5" s="241" t="s">
        <x:v>3813</x:v>
      </x:c>
      <x:c r="AC5" s="241" t="s">
        <x:v>2419</x:v>
      </x:c>
    </x:row>
    <x:row r="6" spans="1:29" ht="54" customHeight="1">
      <x:c r="A6" s="240" t="s">
        <x:v>989</x:v>
      </x:c>
      <x:c r="B6" s="241" t="s">
        <x:v>50</x:v>
      </x:c>
      <x:c r="C6" s="240">
        <x:v>146</x:v>
      </x:c>
      <x:c r="D6" s="241" t="s">
        <x:v>4075</x:v>
      </x:c>
      <x:c r="E6" s="240" t="s">
        <x:v>3810</x:v>
      </x:c>
      <x:c r="F6" s="239" t="s">
        <x:v>47</x:v>
      </x:c>
      <x:c r="G6" s="241" t="s">
        <x:v>3859</x:v>
      </x:c>
      <x:c r="H6" s="240"/>
      <x:c r="I6" s="240" t="s">
        <x:v>3814</x:v>
      </x:c>
      <x:c r="J6" s="240" t="s">
        <x:v>989</x:v>
      </x:c>
      <x:c r="K6" s="240" t="s">
        <x:v>2420</x:v>
      </x:c>
      <x:c r="L6" s="240" t="s">
        <x:v>28</x:v>
      </x:c>
      <x:c r="M6" s="240" t="s">
        <x:v>2421</x:v>
      </x:c>
      <x:c r="N6" s="240" t="s">
        <x:v>3813</x:v>
      </x:c>
      <x:c r="O6" s="242">
        <x:v>0</x:v>
      </x:c>
      <x:c r="P6" s="240">
        <x:v>0</x:v>
      </x:c>
      <x:c r="Q6" s="240" t="s">
        <x:v>52</x:v>
      </x:c>
      <x:c r="R6" s="243"/>
      <x:c r="S6" s="244"/>
      <x:c r="T6" s="240" t="s">
        <x:v>28</x:v>
      </x:c>
      <x:c r="U6" s="242">
        <x:v>0</x:v>
      </x:c>
      <x:c r="V6" s="242">
        <x:v>0.14999999999999999</x:v>
      </x:c>
      <x:c r="W6" s="240" t="s">
        <x:v>3813</x:v>
      </x:c>
      <x:c r="X6" s="240">
        <x:v>0</x:v>
      </x:c>
      <x:c r="Y6" s="240" t="s">
        <x:v>3813</x:v>
      </x:c>
      <x:c r="Z6" s="243">
        <x:v>1</x:v>
      </x:c>
      <x:c r="AA6" s="241" t="s">
        <x:v>36</x:v>
      </x:c>
      <x:c r="AB6" s="241" t="s">
        <x:v>2422</x:v>
      </x:c>
      <x:c r="AC6" s="241" t="s">
        <x:v>3857</x:v>
      </x:c>
    </x:row>
    <x:row r="7" spans="1:29" ht="54" customHeight="1">
      <x:c r="A7" s="240" t="s">
        <x:v>1448</x:v>
      </x:c>
      <x:c r="B7" s="241" t="s">
        <x:v>25</x:v>
      </x:c>
      <x:c r="C7" s="240">
        <x:v>125</x:v>
      </x:c>
      <x:c r="D7" s="241" t="s">
        <x:v>3945</x:v>
      </x:c>
      <x:c r="E7" s="240" t="s">
        <x:v>3810</x:v>
      </x:c>
      <x:c r="F7" s="239" t="s">
        <x:v>2671</x:v>
      </x:c>
      <x:c r="G7" s="241" t="s">
        <x:v>1731</x:v>
      </x:c>
      <x:c r="H7" s="240"/>
      <x:c r="I7" s="240" t="s">
        <x:v>3817</x:v>
      </x:c>
      <x:c r="J7" s="240" t="s">
        <x:v>1448</x:v>
      </x:c>
      <x:c r="K7" s="240"/>
      <x:c r="L7" s="240" t="s">
        <x:v>42</x:v>
      </x:c>
      <x:c r="M7" s="240" t="s">
        <x:v>1738</x:v>
      </x:c>
      <x:c r="N7" s="240" t="s">
        <x:v>3813</x:v>
      </x:c>
      <x:c r="O7" s="242">
        <x:v>0</x:v>
      </x:c>
      <x:c r="P7" s="240">
        <x:v>0</x:v>
      </x:c>
      <x:c r="Q7" s="240" t="s">
        <x:v>52</x:v>
      </x:c>
      <x:c r="R7" s="243"/>
      <x:c r="S7" s="244"/>
      <x:c r="T7" s="240" t="s">
        <x:v>3813</x:v>
      </x:c>
      <x:c r="U7" s="242">
        <x:v>0</x:v>
      </x:c>
      <x:c r="V7" s="242">
        <x:v>0</x:v>
      </x:c>
      <x:c r="W7" s="240" t="s">
        <x:v>2426</x:v>
      </x:c>
      <x:c r="X7" s="240">
        <x:v>0.29999999999999999</x:v>
      </x:c>
      <x:c r="Y7" s="240" t="s">
        <x:v>3819</x:v>
      </x:c>
      <x:c r="Z7" s="243">
        <x:v>0</x:v>
      </x:c>
      <x:c r="AA7" s="241" t="s">
        <x:v>46</x:v>
      </x:c>
      <x:c r="AB7" s="241" t="s">
        <x:v>3813</x:v>
      </x:c>
      <x:c r="AC7" s="241" t="s">
        <x:v>3734</x:v>
      </x:c>
    </x:row>
    <x:row r="8" spans="1:29" ht="54" customHeight="1">
      <x:c r="A8" s="240" t="s">
        <x:v>1448</x:v>
      </x:c>
      <x:c r="B8" s="241" t="s">
        <x:v>24</x:v>
      </x:c>
      <x:c r="C8" s="240">
        <x:v>126</x:v>
      </x:c>
      <x:c r="D8" s="241" t="s">
        <x:v>4086</x:v>
      </x:c>
      <x:c r="E8" s="240" t="s">
        <x:v>3810</x:v>
      </x:c>
      <x:c r="F8" s="239" t="s">
        <x:v>2750</x:v>
      </x:c>
      <x:c r="G8" s="241" t="s">
        <x:v>3938</x:v>
      </x:c>
      <x:c r="H8" s="240"/>
      <x:c r="I8" s="240" t="s">
        <x:v>3814</x:v>
      </x:c>
      <x:c r="J8" s="240" t="s">
        <x:v>1448</x:v>
      </x:c>
      <x:c r="K8" s="240" t="s">
        <x:v>2425</x:v>
      </x:c>
      <x:c r="L8" s="240" t="s">
        <x:v>41</x:v>
      </x:c>
      <x:c r="M8" s="240" t="s">
        <x:v>1734</x:v>
      </x:c>
      <x:c r="N8" s="240" t="s">
        <x:v>2424</x:v>
      </x:c>
      <x:c r="O8" s="242">
        <x:v>1.1499999999999999</x:v>
      </x:c>
      <x:c r="P8" s="240">
        <x:v>0</x:v>
      </x:c>
      <x:c r="Q8" s="240" t="s">
        <x:v>1735</x:v>
      </x:c>
      <x:c r="R8" s="243"/>
      <x:c r="S8" s="244"/>
      <x:c r="T8" s="240" t="s">
        <x:v>3818</x:v>
      </x:c>
      <x:c r="U8" s="242">
        <x:v>2</x:v>
      </x:c>
      <x:c r="V8" s="242">
        <x:v>0.25</x:v>
      </x:c>
      <x:c r="W8" s="240" t="s">
        <x:v>3813</x:v>
      </x:c>
      <x:c r="X8" s="240">
        <x:v>0</x:v>
      </x:c>
      <x:c r="Y8" s="240" t="s">
        <x:v>3813</x:v>
      </x:c>
      <x:c r="Z8" s="243">
        <x:v>0</x:v>
      </x:c>
      <x:c r="AA8" s="241" t="s">
        <x:v>37</x:v>
      </x:c>
      <x:c r="AB8" s="241" t="s">
        <x:v>2422</x:v>
      </x:c>
      <x:c r="AC8" s="241" t="s">
        <x:v>3732</x:v>
      </x:c>
    </x:row>
    <x:row r="9" spans="1:29" ht="54" customHeight="1">
      <x:c r="A9" s="240" t="s">
        <x:v>1448</x:v>
      </x:c>
      <x:c r="B9" s="241" t="s">
        <x:v>31</x:v>
      </x:c>
      <x:c r="C9" s="240">
        <x:v>130</x:v>
      </x:c>
      <x:c r="D9" s="241" t="s">
        <x:v>3856</x:v>
      </x:c>
      <x:c r="E9" s="240" t="s">
        <x:v>3810</x:v>
      </x:c>
      <x:c r="F9" s="239" t="s">
        <x:v>2753</x:v>
      </x:c>
      <x:c r="G9" s="241" t="s">
        <x:v>3015</x:v>
      </x:c>
      <x:c r="H9" s="240"/>
      <x:c r="I9" s="240" t="s">
        <x:v>3814</x:v>
      </x:c>
      <x:c r="J9" s="240" t="s">
        <x:v>1448</x:v>
      </x:c>
      <x:c r="K9" s="240"/>
      <x:c r="L9" s="240" t="s">
        <x:v>43</x:v>
      </x:c>
      <x:c r="M9" s="240" t="s">
        <x:v>1760</x:v>
      </x:c>
      <x:c r="N9" s="240" t="s">
        <x:v>2424</x:v>
      </x:c>
      <x:c r="O9" s="242">
        <x:v>1.3500000000000001</x:v>
      </x:c>
      <x:c r="P9" s="240">
        <x:v>0</x:v>
      </x:c>
      <x:c r="Q9" s="240" t="s">
        <x:v>1747</x:v>
      </x:c>
      <x:c r="R9" s="243"/>
      <x:c r="S9" s="244"/>
      <x:c r="T9" s="240" t="s">
        <x:v>3818</x:v>
      </x:c>
      <x:c r="U9" s="242">
        <x:v>2.5</x:v>
      </x:c>
      <x:c r="V9" s="242">
        <x:v>0.34999999999999998</x:v>
      </x:c>
      <x:c r="W9" s="240" t="s">
        <x:v>3813</x:v>
      </x:c>
      <x:c r="X9" s="240">
        <x:v>0</x:v>
      </x:c>
      <x:c r="Y9" s="240" t="s">
        <x:v>3813</x:v>
      </x:c>
      <x:c r="Z9" s="243">
        <x:v>0</x:v>
      </x:c>
      <x:c r="AA9" s="241" t="s">
        <x:v>2428</x:v>
      </x:c>
      <x:c r="AB9" s="241" t="s">
        <x:v>3813</x:v>
      </x:c>
      <x:c r="AC9" s="241" t="s">
        <x:v>4169</x:v>
      </x:c>
    </x:row>
    <x:row r="10" spans="1:29" ht="54" customHeight="1">
      <x:c r="A10" s="240" t="s">
        <x:v>1448</x:v>
      </x:c>
      <x:c r="B10" s="241" t="s">
        <x:v>51</x:v>
      </x:c>
      <x:c r="C10" s="240">
        <x:v>134</x:v>
      </x:c>
      <x:c r="D10" s="241" t="s">
        <x:v>1329</x:v>
      </x:c>
      <x:c r="E10" s="240" t="s">
        <x:v>3810</x:v>
      </x:c>
      <x:c r="F10" s="239" t="s">
        <x:v>2427</x:v>
      </x:c>
      <x:c r="G10" s="241" t="s">
        <x:v>3873</x:v>
      </x:c>
      <x:c r="H10" s="240"/>
      <x:c r="I10" s="240" t="s">
        <x:v>3814</x:v>
      </x:c>
      <x:c r="J10" s="240" t="s">
        <x:v>1448</x:v>
      </x:c>
      <x:c r="K10" s="240"/>
      <x:c r="L10" s="240" t="s">
        <x:v>44</x:v>
      </x:c>
      <x:c r="M10" s="240" t="s">
        <x:v>3747</x:v>
      </x:c>
      <x:c r="N10" s="240" t="s">
        <x:v>3813</x:v>
      </x:c>
      <x:c r="O10" s="242">
        <x:v>0</x:v>
      </x:c>
      <x:c r="P10" s="240">
        <x:v>0</x:v>
      </x:c>
      <x:c r="Q10" s="240" t="s">
        <x:v>52</x:v>
      </x:c>
      <x:c r="R10" s="243"/>
      <x:c r="S10" s="244"/>
      <x:c r="T10" s="240" t="s">
        <x:v>3820</x:v>
      </x:c>
      <x:c r="U10" s="242">
        <x:v>0</x:v>
      </x:c>
      <x:c r="V10" s="242">
        <x:v>0.14999999999999999</x:v>
      </x:c>
      <x:c r="W10" s="240" t="s">
        <x:v>2429</x:v>
      </x:c>
      <x:c r="X10" s="240">
        <x:v>-50</x:v>
      </x:c>
      <x:c r="Y10" s="240" t="s">
        <x:v>3821</x:v>
      </x:c>
      <x:c r="Z10" s="243">
        <x:v>0</x:v>
      </x:c>
      <x:c r="AA10" s="241" t="s">
        <x:v>2430</x:v>
      </x:c>
      <x:c r="AB10" s="241" t="s">
        <x:v>3813</x:v>
      </x:c>
      <x:c r="AC10" s="241" t="s">
        <x:v>3782</x:v>
      </x:c>
    </x:row>
    <x:row r="11" spans="1:29" ht="54" customHeight="1">
      <x:c r="A11" s="240" t="s">
        <x:v>2563</x:v>
      </x:c>
      <x:c r="B11" s="241" t="s">
        <x:v>2030</x:v>
      </x:c>
      <x:c r="C11" s="240">
        <x:v>141</x:v>
      </x:c>
      <x:c r="D11" s="241" t="s">
        <x:v>3941</x:v>
      </x:c>
      <x:c r="E11" s="240" t="s">
        <x:v>3810</x:v>
      </x:c>
      <x:c r="F11" s="239" t="s">
        <x:v>23</x:v>
      </x:c>
      <x:c r="G11" s="241" t="s">
        <x:v>3858</x:v>
      </x:c>
      <x:c r="H11" s="240"/>
      <x:c r="I11" s="240" t="s">
        <x:v>27</x:v>
      </x:c>
      <x:c r="J11" s="240" t="s">
        <x:v>2563</x:v>
      </x:c>
      <x:c r="K11" s="240" t="s">
        <x:v>2431</x:v>
      </x:c>
      <x:c r="L11" s="240" t="s">
        <x:v>32</x:v>
      </x:c>
      <x:c r="M11" s="240" t="s">
        <x:v>3733</x:v>
      </x:c>
      <x:c r="N11" s="240" t="s">
        <x:v>3813</x:v>
      </x:c>
      <x:c r="O11" s="242">
        <x:v>0</x:v>
      </x:c>
      <x:c r="P11" s="240">
        <x:v>0</x:v>
      </x:c>
      <x:c r="Q11" s="240" t="s">
        <x:v>52</x:v>
      </x:c>
      <x:c r="R11" s="243"/>
      <x:c r="S11" s="244"/>
      <x:c r="T11" s="240" t="s">
        <x:v>33</x:v>
      </x:c>
      <x:c r="U11" s="242">
        <x:v>0</x:v>
      </x:c>
      <x:c r="V11" s="242">
        <x:v>0.40000000000000002</x:v>
      </x:c>
      <x:c r="W11" s="240" t="s">
        <x:v>21</x:v>
      </x:c>
      <x:c r="X11" s="240">
        <x:v>-1</x:v>
      </x:c>
      <x:c r="Y11" s="240" t="s">
        <x:v>1004</x:v>
      </x:c>
      <x:c r="Z11" s="243">
        <x:v>4</x:v>
      </x:c>
      <x:c r="AA11" s="241" t="s">
        <x:v>2395</x:v>
      </x:c>
      <x:c r="AB11" s="241" t="s">
        <x:v>2400</x:v>
      </x:c>
      <x:c r="AC11" s="241" t="s">
        <x:v>4171</x:v>
      </x:c>
    </x:row>
    <x:row r="12" spans="1:29" ht="54" customHeight="1">
      <x:c r="A12" s="240" t="s">
        <x:v>1448</x:v>
      </x:c>
      <x:c r="B12" s="241" t="s">
        <x:v>2030</x:v>
      </x:c>
      <x:c r="C12" s="240">
        <x:v>141</x:v>
      </x:c>
      <x:c r="D12" s="241" t="s">
        <x:v>3941</x:v>
      </x:c>
      <x:c r="E12" s="240" t="s">
        <x:v>3810</x:v>
      </x:c>
      <x:c r="F12" s="239" t="s">
        <x:v>2656</x:v>
      </x:c>
      <x:c r="G12" s="241" t="s">
        <x:v>3864</x:v>
      </x:c>
      <x:c r="H12" s="240"/>
      <x:c r="I12" s="240" t="s">
        <x:v>3814</x:v>
      </x:c>
      <x:c r="J12" s="240" t="s">
        <x:v>1448</x:v>
      </x:c>
      <x:c r="K12" s="240"/>
      <x:c r="L12" s="240" t="s">
        <x:v>38</x:v>
      </x:c>
      <x:c r="M12" s="240" t="s">
        <x:v>1751</x:v>
      </x:c>
      <x:c r="N12" s="240" t="s">
        <x:v>3813</x:v>
      </x:c>
      <x:c r="O12" s="242">
        <x:v>0</x:v>
      </x:c>
      <x:c r="P12" s="240">
        <x:v>0</x:v>
      </x:c>
      <x:c r="Q12" s="240" t="s">
        <x:v>52</x:v>
      </x:c>
      <x:c r="R12" s="243"/>
      <x:c r="S12" s="244"/>
      <x:c r="T12" s="240" t="s">
        <x:v>3818</x:v>
      </x:c>
      <x:c r="U12" s="242">
        <x:v>3</x:v>
      </x:c>
      <x:c r="V12" s="242">
        <x:v>0.29999999999999999</x:v>
      </x:c>
      <x:c r="W12" s="240" t="s">
        <x:v>40</x:v>
      </x:c>
      <x:c r="X12" s="240">
        <x:v>1</x:v>
      </x:c>
      <x:c r="Y12" s="240" t="s">
        <x:v>3824</x:v>
      </x:c>
      <x:c r="Z12" s="243">
        <x:v>3</x:v>
      </x:c>
      <x:c r="AA12" s="241" t="s">
        <x:v>2396</x:v>
      </x:c>
      <x:c r="AB12" s="241" t="s">
        <x:v>2397</x:v>
      </x:c>
      <x:c r="AC12" s="241" t="s">
        <x:v>4179</x:v>
      </x:c>
    </x:row>
    <x:row r="13" spans="1:29" ht="54" customHeight="1">
      <x:c r="A13" s="240" t="s">
        <x:v>1448</x:v>
      </x:c>
      <x:c r="B13" s="241" t="s">
        <x:v>48</x:v>
      </x:c>
      <x:c r="C13" s="240">
        <x:v>148</x:v>
      </x:c>
      <x:c r="D13" s="241" t="s">
        <x:v>4084</x:v>
      </x:c>
      <x:c r="E13" s="240" t="s">
        <x:v>3810</x:v>
      </x:c>
      <x:c r="F13" s="239" t="s">
        <x:v>2678</x:v>
      </x:c>
      <x:c r="G13" s="241" t="s">
        <x:v>3879</x:v>
      </x:c>
      <x:c r="H13" s="240"/>
      <x:c r="I13" s="240" t="s">
        <x:v>3814</x:v>
      </x:c>
      <x:c r="J13" s="240" t="s">
        <x:v>1448</x:v>
      </x:c>
      <x:c r="K13" s="240"/>
      <x:c r="L13" s="240" t="s">
        <x:v>43</x:v>
      </x:c>
      <x:c r="M13" s="240" t="s">
        <x:v>2398</x:v>
      </x:c>
      <x:c r="N13" s="240" t="s">
        <x:v>2424</x:v>
      </x:c>
      <x:c r="O13" s="242">
        <x:v>1.3999999999999999</x:v>
      </x:c>
      <x:c r="P13" s="240">
        <x:v>0</x:v>
      </x:c>
      <x:c r="Q13" s="240" t="s">
        <x:v>1759</x:v>
      </x:c>
      <x:c r="R13" s="243"/>
      <x:c r="S13" s="244"/>
      <x:c r="T13" s="240" t="s">
        <x:v>3818</x:v>
      </x:c>
      <x:c r="U13" s="242">
        <x:v>1.5</x:v>
      </x:c>
      <x:c r="V13" s="242">
        <x:v>0.29999999999999999</x:v>
      </x:c>
      <x:c r="W13" s="240" t="s">
        <x:v>45</x:v>
      </x:c>
      <x:c r="X13" s="240">
        <x:v>40</x:v>
      </x:c>
      <x:c r="Y13" s="240" t="s">
        <x:v>3821</x:v>
      </x:c>
      <x:c r="Z13" s="243">
        <x:v>0</x:v>
      </x:c>
      <x:c r="AA13" s="241" t="s">
        <x:v>49</x:v>
      </x:c>
      <x:c r="AB13" s="241" t="s">
        <x:v>3813</x:v>
      </x:c>
      <x:c r="AC13" s="241" t="s">
        <x:v>2399</x:v>
      </x:c>
    </x:row>
    <x:row r="14" spans="1:29" ht="54" customHeight="1">
      <x:c r="A14" s="240" t="s">
        <x:v>1448</x:v>
      </x:c>
      <x:c r="B14" s="241" t="s">
        <x:v>22</x:v>
      </x:c>
      <x:c r="C14" s="240">
        <x:v>153</x:v>
      </x:c>
      <x:c r="D14" s="241" t="s">
        <x:v>3877</x:v>
      </x:c>
      <x:c r="E14" s="240" t="s">
        <x:v>3810</x:v>
      </x:c>
      <x:c r="F14" s="239" t="s">
        <x:v>2758</x:v>
      </x:c>
      <x:c r="G14" s="241" t="s">
        <x:v>1678</x:v>
      </x:c>
      <x:c r="H14" s="240"/>
      <x:c r="I14" s="240" t="s">
        <x:v>3814</x:v>
      </x:c>
      <x:c r="J14" s="240" t="s">
        <x:v>1448</x:v>
      </x:c>
      <x:c r="K14" s="240" t="s">
        <x:v>70</x:v>
      </x:c>
      <x:c r="L14" s="240" t="s">
        <x:v>63</x:v>
      </x:c>
      <x:c r="M14" s="240" t="s">
        <x:v>1753</x:v>
      </x:c>
      <x:c r="N14" s="240" t="s">
        <x:v>3813</x:v>
      </x:c>
      <x:c r="O14" s="242">
        <x:v>0</x:v>
      </x:c>
      <x:c r="P14" s="240">
        <x:v>0</x:v>
      </x:c>
      <x:c r="Q14" s="240" t="s">
        <x:v>52</x:v>
      </x:c>
      <x:c r="R14" s="243"/>
      <x:c r="S14" s="244"/>
      <x:c r="T14" s="240" t="s">
        <x:v>3818</x:v>
      </x:c>
      <x:c r="U14" s="242">
        <x:v>8</x:v>
      </x:c>
      <x:c r="V14" s="242">
        <x:v>0.34999999999999998</x:v>
      </x:c>
      <x:c r="W14" s="240" t="s">
        <x:v>993</x:v>
      </x:c>
      <x:c r="X14" s="240">
        <x:v>15</x:v>
      </x:c>
      <x:c r="Y14" s="240" t="s">
        <x:v>3816</x:v>
      </x:c>
      <x:c r="Z14" s="243">
        <x:v>8</x:v>
      </x:c>
      <x:c r="AA14" s="241" t="s">
        <x:v>3804</x:v>
      </x:c>
      <x:c r="AB14" s="241" t="s">
        <x:v>3813</x:v>
      </x:c>
      <x:c r="AC14" s="241" t="s">
        <x:v>4069</x:v>
      </x:c>
    </x:row>
    <x:row r="15" spans="1:29" ht="54" customHeight="1">
      <x:c r="A15" s="240" t="s">
        <x:v>1448</x:v>
      </x:c>
      <x:c r="B15" s="241" t="s">
        <x:v>83</x:v>
      </x:c>
      <x:c r="C15" s="240">
        <x:v>160</x:v>
      </x:c>
      <x:c r="D15" s="241" t="s">
        <x:v>3944</x:v>
      </x:c>
      <x:c r="E15" s="240" t="s">
        <x:v>3810</x:v>
      </x:c>
      <x:c r="F15" s="239" t="s">
        <x:v>2659</x:v>
      </x:c>
      <x:c r="G15" s="241" t="s">
        <x:v>3871</x:v>
      </x:c>
      <x:c r="H15" s="240"/>
      <x:c r="I15" s="240" t="s">
        <x:v>3814</x:v>
      </x:c>
      <x:c r="J15" s="240" t="s">
        <x:v>1448</x:v>
      </x:c>
      <x:c r="K15" s="240"/>
      <x:c r="L15" s="240" t="s">
        <x:v>3812</x:v>
      </x:c>
      <x:c r="M15" s="240" t="s">
        <x:v>3808</x:v>
      </x:c>
      <x:c r="N15" s="240" t="s">
        <x:v>2424</x:v>
      </x:c>
      <x:c r="O15" s="242">
        <x:v>1.1000000000000001</x:v>
      </x:c>
      <x:c r="P15" s="240">
        <x:v>0</x:v>
      </x:c>
      <x:c r="Q15" s="240" t="s">
        <x:v>1757</x:v>
      </x:c>
      <x:c r="R15" s="243"/>
      <x:c r="S15" s="244"/>
      <x:c r="T15" s="240" t="s">
        <x:v>3818</x:v>
      </x:c>
      <x:c r="U15" s="242">
        <x:v>3.2000000000000002</x:v>
      </x:c>
      <x:c r="V15" s="242">
        <x:v>0.5</x:v>
      </x:c>
      <x:c r="W15" s="240" t="s">
        <x:v>60</x:v>
      </x:c>
      <x:c r="X15" s="240">
        <x:v>3</x:v>
      </x:c>
      <x:c r="Y15" s="240" t="s">
        <x:v>3825</x:v>
      </x:c>
      <x:c r="Z15" s="243">
        <x:v>0</x:v>
      </x:c>
      <x:c r="AA15" s="241" t="s">
        <x:v>26</x:v>
      </x:c>
      <x:c r="AB15" s="241" t="s">
        <x:v>3813</x:v>
      </x:c>
      <x:c r="AC15" s="241" t="s">
        <x:v>3809</x:v>
      </x:c>
    </x:row>
    <x:row r="16" spans="1:29" ht="54" customHeight="1">
      <x:c r="A16" s="240" t="s">
        <x:v>1448</x:v>
      </x:c>
      <x:c r="B16" s="241" t="s">
        <x:v>55</x:v>
      </x:c>
      <x:c r="C16" s="240">
        <x:v>163</x:v>
      </x:c>
      <x:c r="D16" s="241" t="s">
        <x:v>3849</x:v>
      </x:c>
      <x:c r="E16" s="240" t="s">
        <x:v>3810</x:v>
      </x:c>
      <x:c r="F16" s="239" t="s">
        <x:v>2665</x:v>
      </x:c>
      <x:c r="G16" s="241" t="s">
        <x:v>7</x:v>
      </x:c>
      <x:c r="H16" s="240"/>
      <x:c r="I16" s="240" t="s">
        <x:v>3817</x:v>
      </x:c>
      <x:c r="J16" s="240" t="s">
        <x:v>1448</x:v>
      </x:c>
      <x:c r="K16" s="240"/>
      <x:c r="L16" s="240" t="s">
        <x:v>82</x:v>
      </x:c>
      <x:c r="M16" s="240" t="s">
        <x:v>3805</x:v>
      </x:c>
      <x:c r="N16" s="240" t="s">
        <x:v>3813</x:v>
      </x:c>
      <x:c r="O16" s="242">
        <x:v>0</x:v>
      </x:c>
      <x:c r="P16" s="240">
        <x:v>0</x:v>
      </x:c>
      <x:c r="Q16" s="240" t="s">
        <x:v>52</x:v>
      </x:c>
      <x:c r="R16" s="243"/>
      <x:c r="S16" s="244"/>
      <x:c r="T16" s="240" t="s">
        <x:v>3813</x:v>
      </x:c>
      <x:c r="U16" s="242">
        <x:v>0</x:v>
      </x:c>
      <x:c r="V16" s="242">
        <x:v>0</x:v>
      </x:c>
      <x:c r="W16" s="240" t="s">
        <x:v>79</x:v>
      </x:c>
      <x:c r="X16" s="240">
        <x:v>1</x:v>
      </x:c>
      <x:c r="Y16" s="240" t="s">
        <x:v>3829</x:v>
      </x:c>
      <x:c r="Z16" s="243">
        <x:v>0</x:v>
      </x:c>
      <x:c r="AA16" s="241" t="s">
        <x:v>3806</x:v>
      </x:c>
      <x:c r="AB16" s="241" t="s">
        <x:v>3813</x:v>
      </x:c>
      <x:c r="AC16" s="241" t="s">
        <x:v>4172</x:v>
      </x:c>
    </x:row>
    <x:row r="17" spans="1:29" ht="54" customHeight="1">
      <x:c r="A17" s="240" t="s">
        <x:v>1448</x:v>
      </x:c>
      <x:c r="B17" s="241" t="s">
        <x:v>55</x:v>
      </x:c>
      <x:c r="C17" s="240">
        <x:v>168</x:v>
      </x:c>
      <x:c r="D17" s="241" t="s">
        <x:v>3946</x:v>
      </x:c>
      <x:c r="E17" s="240" t="s">
        <x:v>3810</x:v>
      </x:c>
      <x:c r="F17" s="239" t="s">
        <x:v>2759</x:v>
      </x:c>
      <x:c r="G17" s="241" t="s">
        <x:v>3866</x:v>
      </x:c>
      <x:c r="H17" s="240"/>
      <x:c r="I17" s="240" t="s">
        <x:v>3814</x:v>
      </x:c>
      <x:c r="J17" s="240" t="s">
        <x:v>1448</x:v>
      </x:c>
      <x:c r="K17" s="240"/>
      <x:c r="L17" s="240" t="s">
        <x:v>84</x:v>
      </x:c>
      <x:c r="M17" s="240" t="s">
        <x:v>1742</x:v>
      </x:c>
      <x:c r="N17" s="240" t="s">
        <x:v>2424</x:v>
      </x:c>
      <x:c r="O17" s="242">
        <x:v>1.2</x:v>
      </x:c>
      <x:c r="P17" s="240">
        <x:v>0</x:v>
      </x:c>
      <x:c r="Q17" s="240" t="s">
        <x:v>1733</x:v>
      </x:c>
      <x:c r="R17" s="243"/>
      <x:c r="S17" s="244"/>
      <x:c r="T17" s="240" t="s">
        <x:v>3818</x:v>
      </x:c>
      <x:c r="U17" s="242">
        <x:v>5</x:v>
      </x:c>
      <x:c r="V17" s="242">
        <x:v>0.45000000000000001</x:v>
      </x:c>
      <x:c r="W17" s="240" t="s">
        <x:v>3807</x:v>
      </x:c>
      <x:c r="X17" s="240">
        <x:v>0.59999999999999998</x:v>
      </x:c>
      <x:c r="Y17" s="240" t="s">
        <x:v>3819</x:v>
      </x:c>
      <x:c r="Z17" s="243">
        <x:v>0</x:v>
      </x:c>
      <x:c r="AA17" s="241" t="s">
        <x:v>1756</x:v>
      </x:c>
      <x:c r="AB17" s="241" t="s">
        <x:v>3813</x:v>
      </x:c>
      <x:c r="AC17" s="241" t="s">
        <x:v>1743</x:v>
      </x:c>
    </x:row>
    <x:row r="18" spans="1:29" ht="54" customHeight="1">
      <x:c r="A18" s="240" t="s">
        <x:v>1448</x:v>
      </x:c>
      <x:c r="B18" s="241" t="s">
        <x:v>61</x:v>
      </x:c>
      <x:c r="C18" s="240">
        <x:v>169</x:v>
      </x:c>
      <x:c r="D18" s="241" t="s">
        <x:v>3784</x:v>
      </x:c>
      <x:c r="E18" s="240" t="s">
        <x:v>3810</x:v>
      </x:c>
      <x:c r="F18" s="239" t="s">
        <x:v>3272</x:v>
      </x:c>
      <x:c r="G18" s="241" t="s">
        <x:v>3861</x:v>
      </x:c>
      <x:c r="H18" s="240"/>
      <x:c r="I18" s="240" t="s">
        <x:v>3814</x:v>
      </x:c>
      <x:c r="J18" s="240" t="s">
        <x:v>1448</x:v>
      </x:c>
      <x:c r="K18" s="240"/>
      <x:c r="L18" s="240" t="s">
        <x:v>41</x:v>
      </x:c>
      <x:c r="M18" s="240" t="s">
        <x:v>1740</x:v>
      </x:c>
      <x:c r="N18" s="240" t="s">
        <x:v>3813</x:v>
      </x:c>
      <x:c r="O18" s="242">
        <x:v>0</x:v>
      </x:c>
      <x:c r="P18" s="240">
        <x:v>0</x:v>
      </x:c>
      <x:c r="Q18" s="240" t="s">
        <x:v>52</x:v>
      </x:c>
      <x:c r="R18" s="243"/>
      <x:c r="S18" s="244"/>
      <x:c r="T18" s="240" t="s">
        <x:v>3818</x:v>
      </x:c>
      <x:c r="U18" s="242">
        <x:v>4</x:v>
      </x:c>
      <x:c r="V18" s="242">
        <x:v>0.20000000000000001</x:v>
      </x:c>
      <x:c r="W18" s="240" t="s">
        <x:v>75</x:v>
      </x:c>
      <x:c r="X18" s="240">
        <x:v>-35</x:v>
      </x:c>
      <x:c r="Y18" s="240" t="s">
        <x:v>3821</x:v>
      </x:c>
      <x:c r="Z18" s="243">
        <x:v>1</x:v>
      </x:c>
      <x:c r="AA18" s="241" t="s">
        <x:v>66</x:v>
      </x:c>
      <x:c r="AB18" s="241" t="s">
        <x:v>3774</x:v>
      </x:c>
      <x:c r="AC18" s="241" t="s">
        <x:v>3775</x:v>
      </x:c>
    </x:row>
    <x:row r="19" spans="1:29" ht="54" customHeight="1">
      <x:c r="A19" s="240" t="s">
        <x:v>1448</x:v>
      </x:c>
      <x:c r="B19" s="241" t="s">
        <x:v>71</x:v>
      </x:c>
      <x:c r="C19" s="240">
        <x:v>179</x:v>
      </x:c>
      <x:c r="D19" s="241" t="s">
        <x:v>3955</x:v>
      </x:c>
      <x:c r="E19" s="240" t="s">
        <x:v>3810</x:v>
      </x:c>
      <x:c r="F19" s="239" t="s">
        <x:v>2675</x:v>
      </x:c>
      <x:c r="G19" s="241" t="s">
        <x:v>3867</x:v>
      </x:c>
      <x:c r="H19" s="240"/>
      <x:c r="I19" s="240" t="s">
        <x:v>3817</x:v>
      </x:c>
      <x:c r="J19" s="240" t="s">
        <x:v>1448</x:v>
      </x:c>
      <x:c r="K19" s="240"/>
      <x:c r="L19" s="240" t="s">
        <x:v>54</x:v>
      </x:c>
      <x:c r="M19" s="240" t="s">
        <x:v>3776</x:v>
      </x:c>
      <x:c r="N19" s="240" t="s">
        <x:v>3813</x:v>
      </x:c>
      <x:c r="O19" s="242">
        <x:v>0</x:v>
      </x:c>
      <x:c r="P19" s="240">
        <x:v>0</x:v>
      </x:c>
      <x:c r="Q19" s="240" t="s">
        <x:v>52</x:v>
      </x:c>
      <x:c r="R19" s="243"/>
      <x:c r="S19" s="244"/>
      <x:c r="T19" s="240" t="s">
        <x:v>3813</x:v>
      </x:c>
      <x:c r="U19" s="242">
        <x:v>0</x:v>
      </x:c>
      <x:c r="V19" s="242">
        <x:v>0</x:v>
      </x:c>
      <x:c r="W19" s="240" t="s">
        <x:v>73</x:v>
      </x:c>
      <x:c r="X19" s="240">
        <x:v>0</x:v>
      </x:c>
      <x:c r="Y19" s="240" t="s">
        <x:v>3834</x:v>
      </x:c>
      <x:c r="Z19" s="243">
        <x:v>0</x:v>
      </x:c>
      <x:c r="AA19" s="241" t="s">
        <x:v>3777</x:v>
      </x:c>
      <x:c r="AB19" s="241" t="s">
        <x:v>3778</x:v>
      </x:c>
      <x:c r="AC19" s="241" t="s">
        <x:v>4184</x:v>
      </x:c>
    </x:row>
    <x:row r="20" spans="1:29" ht="54" customHeight="1">
      <x:c r="A20" s="240" t="s">
        <x:v>1448</x:v>
      </x:c>
      <x:c r="B20" s="241" t="s">
        <x:v>71</x:v>
      </x:c>
      <x:c r="C20" s="240">
        <x:v>181</x:v>
      </x:c>
      <x:c r="D20" s="241" t="s">
        <x:v>3880</x:v>
      </x:c>
      <x:c r="E20" s="240" t="s">
        <x:v>3810</x:v>
      </x:c>
      <x:c r="F20" s="239" t="s">
        <x:v>2762</x:v>
      </x:c>
      <x:c r="G20" s="241" t="s">
        <x:v>3860</x:v>
      </x:c>
      <x:c r="H20" s="240"/>
      <x:c r="I20" s="240" t="s">
        <x:v>27</x:v>
      </x:c>
      <x:c r="J20" s="240" t="s">
        <x:v>1448</x:v>
      </x:c>
      <x:c r="K20" s="240"/>
      <x:c r="L20" s="240" t="s">
        <x:v>81</x:v>
      </x:c>
      <x:c r="M20" s="240" t="s">
        <x:v>3730</x:v>
      </x:c>
      <x:c r="N20" s="240" t="s">
        <x:v>3813</x:v>
      </x:c>
      <x:c r="O20" s="242">
        <x:v>0</x:v>
      </x:c>
      <x:c r="P20" s="240">
        <x:v>0</x:v>
      </x:c>
      <x:c r="Q20" s="240" t="s">
        <x:v>52</x:v>
      </x:c>
      <x:c r="R20" s="243"/>
      <x:c r="S20" s="244"/>
      <x:c r="T20" s="240" t="s">
        <x:v>3813</x:v>
      </x:c>
      <x:c r="U20" s="242">
        <x:v>0</x:v>
      </x:c>
      <x:c r="V20" s="242">
        <x:v>1</x:v>
      </x:c>
      <x:c r="W20" s="240" t="s">
        <x:v>3827</x:v>
      </x:c>
      <x:c r="X20" s="240">
        <x:v>0</x:v>
      </x:c>
      <x:c r="Y20" s="240" t="s">
        <x:v>3834</x:v>
      </x:c>
      <x:c r="Z20" s="243">
        <x:v>0</x:v>
      </x:c>
      <x:c r="AA20" s="241" t="s">
        <x:v>67</x:v>
      </x:c>
      <x:c r="AB20" s="241" t="s">
        <x:v>3778</x:v>
      </x:c>
      <x:c r="AC20" s="241" t="s">
        <x:v>3739</x:v>
      </x:c>
    </x:row>
    <x:row r="21" spans="1:29" ht="54" customHeight="1">
      <x:c r="A21" s="240" t="s">
        <x:v>2436</x:v>
      </x:c>
      <x:c r="B21" s="241" t="s">
        <x:v>65</x:v>
      </x:c>
      <x:c r="C21" s="240">
        <x:v>186</x:v>
      </x:c>
      <x:c r="D21" s="241" t="s">
        <x:v>4078</x:v>
      </x:c>
      <x:c r="E21" s="240" t="s">
        <x:v>3810</x:v>
      </x:c>
      <x:c r="F21" s="239" t="s">
        <x:v>80</x:v>
      </x:c>
      <x:c r="G21" s="241" t="s">
        <x:v>3884</x:v>
      </x:c>
      <x:c r="H21" s="240"/>
      <x:c r="I21" s="240" t="s">
        <x:v>3814</x:v>
      </x:c>
      <x:c r="J21" s="240" t="s">
        <x:v>2436</x:v>
      </x:c>
      <x:c r="K21" s="240"/>
      <x:c r="L21" s="240" t="s">
        <x:v>62</x:v>
      </x:c>
      <x:c r="M21" s="240" t="s">
        <x:v>4173</x:v>
      </x:c>
      <x:c r="N21" s="240" t="s">
        <x:v>3813</x:v>
      </x:c>
      <x:c r="O21" s="242">
        <x:v>0</x:v>
      </x:c>
      <x:c r="P21" s="240">
        <x:v>0</x:v>
      </x:c>
      <x:c r="Q21" s="240" t="s">
        <x:v>52</x:v>
      </x:c>
      <x:c r="R21" s="243"/>
      <x:c r="S21" s="244"/>
      <x:c r="T21" s="240" t="s">
        <x:v>56</x:v>
      </x:c>
      <x:c r="U21" s="242">
        <x:v>0</x:v>
      </x:c>
      <x:c r="V21" s="242">
        <x:v>0.29999999999999999</x:v>
      </x:c>
      <x:c r="W21" s="240" t="s">
        <x:v>3813</x:v>
      </x:c>
      <x:c r="X21" s="240">
        <x:v>0</x:v>
      </x:c>
      <x:c r="Y21" s="240" t="s">
        <x:v>3813</x:v>
      </x:c>
      <x:c r="Z21" s="243">
        <x:v>0</x:v>
      </x:c>
      <x:c r="AA21" s="241" t="s">
        <x:v>2435</x:v>
      </x:c>
      <x:c r="AB21" s="241" t="s">
        <x:v>3792</x:v>
      </x:c>
      <x:c r="AC21" s="241" t="s">
        <x:v>3850</x:v>
      </x:c>
    </x:row>
    <x:row r="22" spans="1:29" ht="54" customHeight="1">
      <x:c r="A22" s="240" t="s">
        <x:v>1448</x:v>
      </x:c>
      <x:c r="B22" s="241" t="s">
        <x:v>65</x:v>
      </x:c>
      <x:c r="C22" s="240">
        <x:v>186</x:v>
      </x:c>
      <x:c r="D22" s="241" t="s">
        <x:v>4078</x:v>
      </x:c>
      <x:c r="E22" s="240" t="s">
        <x:v>3810</x:v>
      </x:c>
      <x:c r="F22" s="239" t="s">
        <x:v>2433</x:v>
      </x:c>
      <x:c r="G22" s="241" t="s">
        <x:v>3882</x:v>
      </x:c>
      <x:c r="H22" s="240"/>
      <x:c r="I22" s="240" t="s">
        <x:v>27</x:v>
      </x:c>
      <x:c r="J22" s="240" t="s">
        <x:v>1448</x:v>
      </x:c>
      <x:c r="K22" s="240"/>
      <x:c r="L22" s="240" t="s">
        <x:v>32</x:v>
      </x:c>
      <x:c r="M22" s="240" t="s">
        <x:v>3738</x:v>
      </x:c>
      <x:c r="N22" s="240" t="s">
        <x:v>3813</x:v>
      </x:c>
      <x:c r="O22" s="242">
        <x:v>0</x:v>
      </x:c>
      <x:c r="P22" s="240">
        <x:v>0</x:v>
      </x:c>
      <x:c r="Q22" s="240" t="s">
        <x:v>52</x:v>
      </x:c>
      <x:c r="R22" s="243"/>
      <x:c r="S22" s="244"/>
      <x:c r="T22" s="240" t="s">
        <x:v>33</x:v>
      </x:c>
      <x:c r="U22" s="242">
        <x:v>0</x:v>
      </x:c>
      <x:c r="V22" s="242">
        <x:v>0.80000000000000004</x:v>
      </x:c>
      <x:c r="W22" s="240" t="s">
        <x:v>76</x:v>
      </x:c>
      <x:c r="X22" s="240">
        <x:v>1</x:v>
      </x:c>
      <x:c r="Y22" s="240" t="s">
        <x:v>3844</x:v>
      </x:c>
      <x:c r="Z22" s="243">
        <x:v>0</x:v>
      </x:c>
      <x:c r="AA22" s="241" t="s">
        <x:v>2434</x:v>
      </x:c>
      <x:c r="AB22" s="241" t="s">
        <x:v>3813</x:v>
      </x:c>
      <x:c r="AC22" s="241" t="s">
        <x:v>3746</x:v>
      </x:c>
    </x:row>
    <x:row r="23" spans="1:29" ht="54" customHeight="1">
      <x:c r="A23" s="240" t="s">
        <x:v>1448</x:v>
      </x:c>
      <x:c r="B23" s="241" t="s">
        <x:v>68</x:v>
      </x:c>
      <x:c r="C23" s="240">
        <x:v>249</x:v>
      </x:c>
      <x:c r="D23" s="241" t="s">
        <x:v>0</x:v>
      </x:c>
      <x:c r="E23" s="240" t="s">
        <x:v>3810</x:v>
      </x:c>
      <x:c r="F23" s="239" t="s">
        <x:v>2764</x:v>
      </x:c>
      <x:c r="G23" s="241" t="s">
        <x:v>3886</x:v>
      </x:c>
      <x:c r="H23" s="240"/>
      <x:c r="I23" s="240" t="s">
        <x:v>72</x:v>
      </x:c>
      <x:c r="J23" s="240" t="s">
        <x:v>1448</x:v>
      </x:c>
      <x:c r="K23" s="240"/>
      <x:c r="L23" s="240" t="s">
        <x:v>57</x:v>
      </x:c>
      <x:c r="M23" s="240" t="s">
        <x:v>4180</x:v>
      </x:c>
      <x:c r="N23" s="240" t="s">
        <x:v>3813</x:v>
      </x:c>
      <x:c r="O23" s="242">
        <x:v>0</x:v>
      </x:c>
      <x:c r="P23" s="240">
        <x:v>0</x:v>
      </x:c>
      <x:c r="Q23" s="240" t="s">
        <x:v>52</x:v>
      </x:c>
      <x:c r="R23" s="243"/>
      <x:c r="S23" s="244"/>
      <x:c r="T23" s="240" t="s">
        <x:v>77</x:v>
      </x:c>
      <x:c r="U23" s="242">
        <x:v>0</x:v>
      </x:c>
      <x:c r="V23" s="242">
        <x:v>0</x:v>
      </x:c>
      <x:c r="W23" s="240" t="s">
        <x:v>64</x:v>
      </x:c>
      <x:c r="X23" s="240">
        <x:v>-100</x:v>
      </x:c>
      <x:c r="Y23" s="240" t="s">
        <x:v>3821</x:v>
      </x:c>
      <x:c r="Z23" s="243">
        <x:v>10</x:v>
      </x:c>
      <x:c r="AA23" s="241" t="s">
        <x:v>58</x:v>
      </x:c>
      <x:c r="AB23" s="241" t="s">
        <x:v>2231</x:v>
      </x:c>
      <x:c r="AC23" s="241" t="s">
        <x:v>3783</x:v>
      </x:c>
    </x:row>
    <x:row r="24" spans="1:29" ht="54" customHeight="1">
      <x:c r="A24" s="240" t="s">
        <x:v>1448</x:v>
      </x:c>
      <x:c r="B24" s="241" t="s">
        <x:v>69</x:v>
      </x:c>
      <x:c r="C24" s="240">
        <x:v>215</x:v>
      </x:c>
      <x:c r="D24" s="241" t="s">
        <x:v>3870</x:v>
      </x:c>
      <x:c r="E24" s="240" t="s">
        <x:v>3810</x:v>
      </x:c>
      <x:c r="F24" s="239" t="s">
        <x:v>3273</x:v>
      </x:c>
      <x:c r="G24" s="241" t="s">
        <x:v>3016</x:v>
      </x:c>
      <x:c r="H24" s="240"/>
      <x:c r="I24" s="240" t="s">
        <x:v>3814</x:v>
      </x:c>
      <x:c r="J24" s="240" t="s">
        <x:v>1448</x:v>
      </x:c>
      <x:c r="K24" s="240"/>
      <x:c r="L24" s="240" t="s">
        <x:v>44</x:v>
      </x:c>
      <x:c r="M24" s="240" t="s">
        <x:v>1744</x:v>
      </x:c>
      <x:c r="N24" s="240" t="s">
        <x:v>3813</x:v>
      </x:c>
      <x:c r="O24" s="242">
        <x:v>0</x:v>
      </x:c>
      <x:c r="P24" s="240">
        <x:v>0</x:v>
      </x:c>
      <x:c r="Q24" s="240" t="s">
        <x:v>52</x:v>
      </x:c>
      <x:c r="R24" s="243"/>
      <x:c r="S24" s="244"/>
      <x:c r="T24" s="240" t="s">
        <x:v>3818</x:v>
      </x:c>
      <x:c r="U24" s="242">
        <x:v>2.5</x:v>
      </x:c>
      <x:c r="V24" s="242">
        <x:v>1</x:v>
      </x:c>
      <x:c r="W24" s="240" t="s">
        <x:v>59</x:v>
      </x:c>
      <x:c r="X24" s="240">
        <x:v>-100</x:v>
      </x:c>
      <x:c r="Y24" s="240" t="s">
        <x:v>3821</x:v>
      </x:c>
      <x:c r="Z24" s="243">
        <x:v>1.5</x:v>
      </x:c>
      <x:c r="AA24" s="241" t="s">
        <x:v>2232</x:v>
      </x:c>
      <x:c r="AB24" s="241" t="s">
        <x:v>3813</x:v>
      </x:c>
      <x:c r="AC24" s="241" t="s">
        <x:v>74</x:v>
      </x:c>
    </x:row>
    <x:row r="25" spans="1:29" ht="54" customHeight="1">
      <x:c r="A25" s="240" t="s">
        <x:v>1448</x:v>
      </x:c>
      <x:c r="B25" s="241" t="s">
        <x:v>53</x:v>
      </x:c>
      <x:c r="C25" s="240">
        <x:v>238</x:v>
      </x:c>
      <x:c r="D25" s="241" t="s">
        <x:v>4072</x:v>
      </x:c>
      <x:c r="E25" s="240" t="s">
        <x:v>3810</x:v>
      </x:c>
      <x:c r="F25" s="239" t="s">
        <x:v>2674</x:v>
      </x:c>
      <x:c r="G25" s="241" t="s">
        <x:v>1252</x:v>
      </x:c>
      <x:c r="H25" s="240"/>
      <x:c r="I25" s="240" t="s">
        <x:v>3814</x:v>
      </x:c>
      <x:c r="J25" s="240" t="s">
        <x:v>1448</x:v>
      </x:c>
      <x:c r="K25" s="240"/>
      <x:c r="L25" s="240" t="s">
        <x:v>43</x:v>
      </x:c>
      <x:c r="M25" s="240" t="s">
        <x:v>1612</x:v>
      </x:c>
      <x:c r="N25" s="240" t="s">
        <x:v>2424</x:v>
      </x:c>
      <x:c r="O25" s="242">
        <x:v>1.3</x:v>
      </x:c>
      <x:c r="P25" s="240">
        <x:v>0</x:v>
      </x:c>
      <x:c r="Q25" s="240" t="s">
        <x:v>1761</x:v>
      </x:c>
      <x:c r="R25" s="243"/>
      <x:c r="S25" s="244"/>
      <x:c r="T25" s="240" t="s">
        <x:v>3818</x:v>
      </x:c>
      <x:c r="U25" s="242">
        <x:v>2.7999999999999998</x:v>
      </x:c>
      <x:c r="V25" s="242">
        <x:v>0.45000000000000001</x:v>
      </x:c>
      <x:c r="W25" s="240" t="s">
        <x:v>78</x:v>
      </x:c>
      <x:c r="X25" s="240">
        <x:v>50</x:v>
      </x:c>
      <x:c r="Y25" s="240" t="s">
        <x:v>3821</x:v>
      </x:c>
      <x:c r="Z25" s="243">
        <x:v>0</x:v>
      </x:c>
      <x:c r="AA25" s="241" t="s">
        <x:v>106</x:v>
      </x:c>
      <x:c r="AB25" s="241" t="s">
        <x:v>3813</x:v>
      </x:c>
      <x:c r="AC25" s="241" t="s">
        <x:v>3735</x:v>
      </x:c>
    </x:row>
    <x:row r="26" spans="1:29" ht="54" customHeight="1">
      <x:c r="A26" s="240" t="s">
        <x:v>1448</x:v>
      </x:c>
      <x:c r="B26" s="241" t="s">
        <x:v>86</x:v>
      </x:c>
      <x:c r="C26" s="240">
        <x:v>244</x:v>
      </x:c>
      <x:c r="D26" s="241" t="s">
        <x:v>4174</x:v>
      </x:c>
      <x:c r="E26" s="240" t="s">
        <x:v>3810</x:v>
      </x:c>
      <x:c r="F26" s="239" t="s">
        <x:v>2673</x:v>
      </x:c>
      <x:c r="G26" s="241" t="s">
        <x:v>9</x:v>
      </x:c>
      <x:c r="H26" s="240"/>
      <x:c r="I26" s="240" t="s">
        <x:v>3814</x:v>
      </x:c>
      <x:c r="J26" s="240" t="s">
        <x:v>1448</x:v>
      </x:c>
      <x:c r="K26" s="240"/>
      <x:c r="L26" s="240" t="s">
        <x:v>3812</x:v>
      </x:c>
      <x:c r="M26" s="240" t="s">
        <x:v>1613</x:v>
      </x:c>
      <x:c r="N26" s="240" t="s">
        <x:v>2424</x:v>
      </x:c>
      <x:c r="O26" s="242">
        <x:v>1.1000000000000001</x:v>
      </x:c>
      <x:c r="P26" s="240">
        <x:v>0</x:v>
      </x:c>
      <x:c r="Q26" s="240" t="s">
        <x:v>1757</x:v>
      </x:c>
      <x:c r="R26" s="243"/>
      <x:c r="S26" s="244"/>
      <x:c r="T26" s="240" t="s">
        <x:v>3818</x:v>
      </x:c>
      <x:c r="U26" s="242">
        <x:v>2</x:v>
      </x:c>
      <x:c r="V26" s="242">
        <x:v>0.55000000000000004</x:v>
      </x:c>
      <x:c r="W26" s="240" t="s">
        <x:v>89</x:v>
      </x:c>
      <x:c r="X26" s="240">
        <x:v>1</x:v>
      </x:c>
      <x:c r="Y26" s="240" t="s">
        <x:v>3829</x:v>
      </x:c>
      <x:c r="Z26" s="243">
        <x:v>0</x:v>
      </x:c>
      <x:c r="AA26" s="241" t="s">
        <x:v>1752</x:v>
      </x:c>
      <x:c r="AB26" s="241" t="s">
        <x:v>3813</x:v>
      </x:c>
      <x:c r="AC26" s="241" t="s">
        <x:v>3736</x:v>
      </x:c>
    </x:row>
    <x:row r="27" spans="1:29" ht="54" customHeight="1">
      <x:c r="A27" s="240" t="s">
        <x:v>1448</x:v>
      </x:c>
      <x:c r="B27" s="241" t="s">
        <x:v>91</x:v>
      </x:c>
      <x:c r="C27" s="240">
        <x:v>249</x:v>
      </x:c>
      <x:c r="D27" s="241" t="s">
        <x:v>0</x:v>
      </x:c>
      <x:c r="E27" s="240" t="s">
        <x:v>3810</x:v>
      </x:c>
      <x:c r="F27" s="239" t="s">
        <x:v>2648</x:v>
      </x:c>
      <x:c r="G27" s="241" t="s">
        <x:v>1253</x:v>
      </x:c>
      <x:c r="H27" s="240"/>
      <x:c r="I27" s="240" t="s">
        <x:v>3814</x:v>
      </x:c>
      <x:c r="J27" s="240" t="s">
        <x:v>1448</x:v>
      </x:c>
      <x:c r="K27" s="240"/>
      <x:c r="L27" s="240" t="s">
        <x:v>3812</x:v>
      </x:c>
      <x:c r="M27" s="240" t="s">
        <x:v>1614</x:v>
      </x:c>
      <x:c r="N27" s="240" t="s">
        <x:v>3813</x:v>
      </x:c>
      <x:c r="O27" s="242">
        <x:v>0</x:v>
      </x:c>
      <x:c r="P27" s="240">
        <x:v>0</x:v>
      </x:c>
      <x:c r="Q27" s="240" t="s">
        <x:v>52</x:v>
      </x:c>
      <x:c r="R27" s="243"/>
      <x:c r="S27" s="244"/>
      <x:c r="T27" s="240" t="s">
        <x:v>3818</x:v>
      </x:c>
      <x:c r="U27" s="242">
        <x:v>0.80000000000000004</x:v>
      </x:c>
      <x:c r="V27" s="242">
        <x:v>0.14999999999999999</x:v>
      </x:c>
      <x:c r="W27" s="240" t="s">
        <x:v>105</x:v>
      </x:c>
      <x:c r="X27" s="240">
        <x:v>1</x:v>
      </x:c>
      <x:c r="Y27" s="240" t="s">
        <x:v>3829</x:v>
      </x:c>
      <x:c r="Z27" s="243">
        <x:v>0</x:v>
      </x:c>
      <x:c r="AA27" s="241" t="s">
        <x:v>109</x:v>
      </x:c>
      <x:c r="AB27" s="241" t="s">
        <x:v>3813</x:v>
      </x:c>
      <x:c r="AC27" s="241" t="s">
        <x:v>4175</x:v>
      </x:c>
    </x:row>
    <x:row r="28" spans="1:29" ht="54" customHeight="1">
      <x:c r="A28" s="240" t="s">
        <x:v>1448</x:v>
      </x:c>
      <x:c r="B28" s="241" t="s">
        <x:v>91</x:v>
      </x:c>
      <x:c r="C28" s="240">
        <x:v>250</x:v>
      </x:c>
      <x:c r="D28" s="241" t="s">
        <x:v>3940</x:v>
      </x:c>
      <x:c r="E28" s="240" t="s">
        <x:v>3810</x:v>
      </x:c>
      <x:c r="F28" s="239" t="s">
        <x:v>107</x:v>
      </x:c>
      <x:c r="G28" s="241" t="s">
        <x:v>3878</x:v>
      </x:c>
      <x:c r="H28" s="240"/>
      <x:c r="I28" s="240" t="s">
        <x:v>27</x:v>
      </x:c>
      <x:c r="J28" s="240" t="s">
        <x:v>1448</x:v>
      </x:c>
      <x:c r="K28" s="240"/>
      <x:c r="L28" s="240" t="s">
        <x:v>32</x:v>
      </x:c>
      <x:c r="M28" s="240" t="s">
        <x:v>1514</x:v>
      </x:c>
      <x:c r="N28" s="240" t="s">
        <x:v>3813</x:v>
      </x:c>
      <x:c r="O28" s="242">
        <x:v>0</x:v>
      </x:c>
      <x:c r="P28" s="240">
        <x:v>0</x:v>
      </x:c>
      <x:c r="Q28" s="240" t="s">
        <x:v>52</x:v>
      </x:c>
      <x:c r="R28" s="243"/>
      <x:c r="S28" s="244"/>
      <x:c r="T28" s="240" t="s">
        <x:v>33</x:v>
      </x:c>
      <x:c r="U28" s="242">
        <x:v>0</x:v>
      </x:c>
      <x:c r="V28" s="242">
        <x:v>0.40000000000000002</x:v>
      </x:c>
      <x:c r="W28" s="240" t="s">
        <x:v>70</x:v>
      </x:c>
      <x:c r="X28" s="240">
        <x:v>-100</x:v>
      </x:c>
      <x:c r="Y28" s="240" t="s">
        <x:v>3821</x:v>
      </x:c>
      <x:c r="Z28" s="243">
        <x:v>8</x:v>
      </x:c>
      <x:c r="AA28" s="241" t="s">
        <x:v>88</x:v>
      </x:c>
      <x:c r="AB28" s="241" t="s">
        <x:v>1515</x:v>
      </x:c>
      <x:c r="AC28" s="241" t="s">
        <x:v>4176</x:v>
      </x:c>
    </x:row>
    <x:row r="29" spans="1:29" ht="54" customHeight="1">
      <x:c r="A29" s="240" t="s">
        <x:v>1448</x:v>
      </x:c>
      <x:c r="B29" s="241" t="s">
        <x:v>91</x:v>
      </x:c>
      <x:c r="C29" s="240">
        <x:v>250</x:v>
      </x:c>
      <x:c r="D29" s="241" t="s">
        <x:v>3940</x:v>
      </x:c>
      <x:c r="E29" s="240" t="s">
        <x:v>3810</x:v>
      </x:c>
      <x:c r="F29" s="239" t="s">
        <x:v>92</x:v>
      </x:c>
      <x:c r="G29" s="241" t="s">
        <x:v>1673</x:v>
      </x:c>
      <x:c r="H29" s="240"/>
      <x:c r="I29" s="240" t="s">
        <x:v>27</x:v>
      </x:c>
      <x:c r="J29" s="240" t="s">
        <x:v>1448</x:v>
      </x:c>
      <x:c r="K29" s="240"/>
      <x:c r="L29" s="240" t="s">
        <x:v>2416</x:v>
      </x:c>
      <x:c r="M29" s="240" t="s">
        <x:v>4186</x:v>
      </x:c>
      <x:c r="N29" s="240" t="s">
        <x:v>3813</x:v>
      </x:c>
      <x:c r="O29" s="242">
        <x:v>0</x:v>
      </x:c>
      <x:c r="P29" s="240">
        <x:v>0</x:v>
      </x:c>
      <x:c r="Q29" s="240" t="s">
        <x:v>52</x:v>
      </x:c>
      <x:c r="R29" s="243"/>
      <x:c r="S29" s="244"/>
      <x:c r="T29" s="240" t="s">
        <x:v>3813</x:v>
      </x:c>
      <x:c r="U29" s="242">
        <x:v>0</x:v>
      </x:c>
      <x:c r="V29" s="242">
        <x:v>0.29999999999999999</x:v>
      </x:c>
      <x:c r="W29" s="240" t="s">
        <x:v>90</x:v>
      </x:c>
      <x:c r="X29" s="240">
        <x:v>-100</x:v>
      </x:c>
      <x:c r="Y29" s="240" t="s">
        <x:v>3821</x:v>
      </x:c>
      <x:c r="Z29" s="243">
        <x:v>0</x:v>
      </x:c>
      <x:c r="AA29" s="241" t="s">
        <x:v>1741</x:v>
      </x:c>
      <x:c r="AB29" s="241" t="s">
        <x:v>3813</x:v>
      </x:c>
      <x:c r="AC29" s="241" t="s">
        <x:v>4177</x:v>
      </x:c>
    </x:row>
    <x:row r="30" spans="1:29" ht="54" customHeight="1">
      <x:c r="A30" s="240" t="s">
        <x:v>1448</x:v>
      </x:c>
      <x:c r="B30" s="241" t="s">
        <x:v>103</x:v>
      </x:c>
      <x:c r="C30" s="240">
        <x:v>285</x:v>
      </x:c>
      <x:c r="D30" s="241" t="s">
        <x:v>3851</x:v>
      </x:c>
      <x:c r="E30" s="240" t="s">
        <x:v>3810</x:v>
      </x:c>
      <x:c r="F30" s="239" t="s">
        <x:v>2775</x:v>
      </x:c>
      <x:c r="G30" s="241" t="s">
        <x:v>1677</x:v>
      </x:c>
      <x:c r="H30" s="240"/>
      <x:c r="I30" s="240" t="s">
        <x:v>3814</x:v>
      </x:c>
      <x:c r="J30" s="240" t="s">
        <x:v>1448</x:v>
      </x:c>
      <x:c r="K30" s="240"/>
      <x:c r="L30" s="240" t="s">
        <x:v>82</x:v>
      </x:c>
      <x:c r="M30" s="240" t="s">
        <x:v>1762</x:v>
      </x:c>
      <x:c r="N30" s="240" t="s">
        <x:v>3813</x:v>
      </x:c>
      <x:c r="O30" s="242">
        <x:v>0</x:v>
      </x:c>
      <x:c r="P30" s="240">
        <x:v>0</x:v>
      </x:c>
      <x:c r="Q30" s="240" t="s">
        <x:v>52</x:v>
      </x:c>
      <x:c r="R30" s="243"/>
      <x:c r="S30" s="244"/>
      <x:c r="T30" s="240" t="s">
        <x:v>3818</x:v>
      </x:c>
      <x:c r="U30" s="242">
        <x:v>3</x:v>
      </x:c>
      <x:c r="V30" s="242">
        <x:v>0.29999999999999999</x:v>
      </x:c>
      <x:c r="W30" s="240" t="s">
        <x:v>93</x:v>
      </x:c>
      <x:c r="X30" s="240">
        <x:v>-1</x:v>
      </x:c>
      <x:c r="Y30" s="240" t="s">
        <x:v>3844</x:v>
      </x:c>
      <x:c r="Z30" s="243">
        <x:v>0</x:v>
      </x:c>
      <x:c r="AA30" s="241" t="s">
        <x:v>94</x:v>
      </x:c>
      <x:c r="AB30" s="241" t="s">
        <x:v>3454</x:v>
      </x:c>
      <x:c r="AC30" s="241" t="s">
        <x:v>4178</x:v>
      </x:c>
    </x:row>
    <x:row r="31" spans="1:29" ht="54" customHeight="1">
      <x:c r="A31" s="240" t="s">
        <x:v>85</x:v>
      </x:c>
      <x:c r="B31" s="241" t="s">
        <x:v>103</x:v>
      </x:c>
      <x:c r="C31" s="240">
        <x:v>287</x:v>
      </x:c>
      <x:c r="D31" s="241" t="s">
        <x:v>3852</x:v>
      </x:c>
      <x:c r="E31" s="240" t="s">
        <x:v>3810</x:v>
      </x:c>
      <x:c r="F31" s="239" t="s">
        <x:v>116</x:v>
      </x:c>
      <x:c r="G31" s="241" t="s">
        <x:v>1675</x:v>
      </x:c>
      <x:c r="H31" s="240"/>
      <x:c r="I31" s="240" t="s">
        <x:v>27</x:v>
      </x:c>
      <x:c r="J31" s="240" t="s">
        <x:v>85</x:v>
      </x:c>
      <x:c r="K31" s="240"/>
      <x:c r="L31" s="240" t="s">
        <x:v>104</x:v>
      </x:c>
      <x:c r="M31" s="240" t="s">
        <x:v>1745</x:v>
      </x:c>
      <x:c r="N31" s="240" t="s">
        <x:v>3813</x:v>
      </x:c>
      <x:c r="O31" s="242">
        <x:v>0</x:v>
      </x:c>
      <x:c r="P31" s="240">
        <x:v>0</x:v>
      </x:c>
      <x:c r="Q31" s="240" t="s">
        <x:v>52</x:v>
      </x:c>
      <x:c r="R31" s="243"/>
      <x:c r="S31" s="244"/>
      <x:c r="T31" s="240" t="s">
        <x:v>87</x:v>
      </x:c>
      <x:c r="U31" s="242">
        <x:v>0</x:v>
      </x:c>
      <x:c r="V31" s="242">
        <x:v>0.59999999999999998</x:v>
      </x:c>
      <x:c r="W31" s="240" t="s">
        <x:v>97</x:v>
      </x:c>
      <x:c r="X31" s="240">
        <x:v>-4</x:v>
      </x:c>
      <x:c r="Y31" s="240" t="s">
        <x:v>3844</x:v>
      </x:c>
      <x:c r="Z31" s="243">
        <x:v>0</x:v>
      </x:c>
      <x:c r="AA31" s="241" t="s">
        <x:v>3502</x:v>
      </x:c>
      <x:c r="AB31" s="241" t="s">
        <x:v>3813</x:v>
      </x:c>
      <x:c r="AC31" s="241" t="s">
        <x:v>3785</x:v>
      </x:c>
    </x:row>
    <x:row r="32" spans="1:29" ht="54" customHeight="1">
      <x:c r="A32" s="240" t="s">
        <x:v>1096</x:v>
      </x:c>
      <x:c r="B32" s="241" t="s">
        <x:v>95</x:v>
      </x:c>
      <x:c r="C32" s="240">
        <x:v>296</x:v>
      </x:c>
      <x:c r="D32" s="241" t="s">
        <x:v>3853</x:v>
      </x:c>
      <x:c r="E32" s="240" t="s">
        <x:v>3810</x:v>
      </x:c>
      <x:c r="F32" s="239" t="s">
        <x:v>3830</x:v>
      </x:c>
      <x:c r="G32" s="241" t="s">
        <x:v>930</x:v>
      </x:c>
      <x:c r="H32" s="240"/>
      <x:c r="I32" s="240" t="s">
        <x:v>27</x:v>
      </x:c>
      <x:c r="J32" s="240" t="s">
        <x:v>1096</x:v>
      </x:c>
      <x:c r="K32" s="240" t="s">
        <x:v>3837</x:v>
      </x:c>
      <x:c r="L32" s="240" t="s">
        <x:v>2416</x:v>
      </x:c>
      <x:c r="M32" s="240" t="s">
        <x:v>4181</x:v>
      </x:c>
      <x:c r="N32" s="240" t="s">
        <x:v>3813</x:v>
      </x:c>
      <x:c r="O32" s="242">
        <x:v>0</x:v>
      </x:c>
      <x:c r="P32" s="240">
        <x:v>0</x:v>
      </x:c>
      <x:c r="Q32" s="240" t="s">
        <x:v>52</x:v>
      </x:c>
      <x:c r="R32" s="243"/>
      <x:c r="S32" s="244"/>
      <x:c r="T32" s="240" t="s">
        <x:v>96</x:v>
      </x:c>
      <x:c r="U32" s="242">
        <x:v>0</x:v>
      </x:c>
      <x:c r="V32" s="242">
        <x:v>2</x:v>
      </x:c>
      <x:c r="W32" s="240" t="s">
        <x:v>3813</x:v>
      </x:c>
      <x:c r="X32" s="240">
        <x:v>0</x:v>
      </x:c>
      <x:c r="Y32" s="240" t="s">
        <x:v>3813</x:v>
      </x:c>
      <x:c r="Z32" s="243">
        <x:v>0</x:v>
      </x:c>
      <x:c r="AA32" s="241" t="s">
        <x:v>1746</x:v>
      </x:c>
      <x:c r="AB32" s="241" t="s">
        <x:v>1732</x:v>
      </x:c>
      <x:c r="AC32" s="241" t="s">
        <x:v>3793</x:v>
      </x:c>
    </x:row>
    <x:row r="33" spans="1:29" ht="54" customHeight="1">
      <x:c r="A33" s="240" t="s">
        <x:v>1448</x:v>
      </x:c>
      <x:c r="B33" s="241" t="s">
        <x:v>102</x:v>
      </x:c>
      <x:c r="C33" s="240">
        <x:v>112</x:v>
      </x:c>
      <x:c r="D33" s="241" t="s">
        <x:v>3854</x:v>
      </x:c>
      <x:c r="E33" s="240" t="s">
        <x:v>3810</x:v>
      </x:c>
      <x:c r="F33" s="239" t="s">
        <x:v>108</x:v>
      </x:c>
      <x:c r="G33" s="241" t="s">
        <x:v>3803</x:v>
      </x:c>
      <x:c r="H33" s="240"/>
      <x:c r="I33" s="240" t="s">
        <x:v>3817</x:v>
      </x:c>
      <x:c r="J33" s="240" t="s">
        <x:v>1448</x:v>
      </x:c>
      <x:c r="K33" s="240"/>
      <x:c r="L33" s="240" t="s">
        <x:v>3832</x:v>
      </x:c>
      <x:c r="M33" s="240" t="s">
        <x:v>1105</x:v>
      </x:c>
      <x:c r="N33" s="240" t="s">
        <x:v>3813</x:v>
      </x:c>
      <x:c r="O33" s="242">
        <x:v>0</x:v>
      </x:c>
      <x:c r="P33" s="240">
        <x:v>0</x:v>
      </x:c>
      <x:c r="Q33" s="240" t="s">
        <x:v>52</x:v>
      </x:c>
      <x:c r="R33" s="243"/>
      <x:c r="S33" s="244"/>
      <x:c r="T33" s="240" t="s">
        <x:v>3813</x:v>
      </x:c>
      <x:c r="U33" s="242">
        <x:v>0</x:v>
      </x:c>
      <x:c r="V33" s="242">
        <x:v>0</x:v>
      </x:c>
      <x:c r="W33" s="240" t="s">
        <x:v>98</x:v>
      </x:c>
      <x:c r="X33" s="240">
        <x:v>0</x:v>
      </x:c>
      <x:c r="Y33" s="240" t="s">
        <x:v>3835</x:v>
      </x:c>
      <x:c r="Z33" s="243">
        <x:v>0</x:v>
      </x:c>
      <x:c r="AA33" s="241" t="s">
        <x:v>110</x:v>
      </x:c>
      <x:c r="AB33" s="241" t="s">
        <x:v>3813</x:v>
      </x:c>
      <x:c r="AC33" s="241" t="s">
        <x:v>4187</x:v>
      </x:c>
    </x:row>
    <x:row r="34" spans="1:29" ht="54" customHeight="1">
      <x:c r="A34" s="246" t="s">
        <x:v>1014</x:v>
      </x:c>
      <x:c r="B34" s="247" t="s">
        <x:v>65</x:v>
      </x:c>
      <x:c r="C34" s="246">
        <x:v>186</x:v>
      </x:c>
      <x:c r="D34" s="247" t="s">
        <x:v>4078</x:v>
      </x:c>
      <x:c r="E34" s="246" t="s">
        <x:v>3833</x:v>
      </x:c>
      <x:c r="F34" s="245" t="s">
        <x:v>3891</x:v>
      </x:c>
      <x:c r="G34" s="247" t="s">
        <x:v>1674</x:v>
      </x:c>
      <x:c r="H34" s="246"/>
      <x:c r="I34" s="246" t="s">
        <x:v>114</x:v>
      </x:c>
      <x:c r="J34" s="246" t="s">
        <x:v>1014</x:v>
      </x:c>
      <x:c r="K34" s="246"/>
      <x:c r="L34" s="246" t="s">
        <x:v>99</x:v>
      </x:c>
      <x:c r="M34" s="246" t="s">
        <x:v>3787</x:v>
      </x:c>
      <x:c r="N34" s="246" t="s">
        <x:v>3813</x:v>
      </x:c>
      <x:c r="O34" s="248">
        <x:v>0</x:v>
      </x:c>
      <x:c r="P34" s="246">
        <x:v>0</x:v>
      </x:c>
      <x:c r="Q34" s="246" t="s">
        <x:v>52</x:v>
      </x:c>
      <x:c r="R34" s="249"/>
      <x:c r="S34" s="250"/>
      <x:c r="T34" s="246" t="s">
        <x:v>56</x:v>
      </x:c>
      <x:c r="U34" s="248">
        <x:v>0</x:v>
      </x:c>
      <x:c r="V34" s="248">
        <x:v>0.5</x:v>
      </x:c>
      <x:c r="W34" s="246" t="s">
        <x:v>111</x:v>
      </x:c>
      <x:c r="X34" s="246">
        <x:v>-1</x:v>
      </x:c>
      <x:c r="Y34" s="246" t="s">
        <x:v>3836</x:v>
      </x:c>
      <x:c r="Z34" s="249">
        <x:v>0</x:v>
      </x:c>
      <x:c r="AA34" s="247" t="s">
        <x:v>3888</x:v>
      </x:c>
      <x:c r="AB34" s="247" t="s">
        <x:v>3813</x:v>
      </x:c>
      <x:c r="AC34" s="247" t="s">
        <x:v>3737</x:v>
      </x:c>
    </x:row>
    <x:row r="35" spans="1:29" ht="54" customHeight="1">
      <x:c r="A35" s="246" t="s">
        <x:v>1015</x:v>
      </x:c>
      <x:c r="B35" s="247" t="s">
        <x:v>103</x:v>
      </x:c>
      <x:c r="C35" s="246">
        <x:v>287</x:v>
      </x:c>
      <x:c r="D35" s="247" t="s">
        <x:v>3852</x:v>
      </x:c>
      <x:c r="E35" s="246" t="s">
        <x:v>3833</x:v>
      </x:c>
      <x:c r="F35" s="245" t="s">
        <x:v>3887</x:v>
      </x:c>
      <x:c r="G35" s="247" t="s">
        <x:v>3885</x:v>
      </x:c>
      <x:c r="H35" s="246"/>
      <x:c r="I35" s="246" t="s">
        <x:v>114</x:v>
      </x:c>
      <x:c r="J35" s="246" t="s">
        <x:v>1015</x:v>
      </x:c>
      <x:c r="K35" s="246"/>
      <x:c r="L35" s="246" t="s">
        <x:v>99</x:v>
      </x:c>
      <x:c r="M35" s="246" t="s">
        <x:v>3789</x:v>
      </x:c>
      <x:c r="N35" s="246" t="s">
        <x:v>3813</x:v>
      </x:c>
      <x:c r="O35" s="248">
        <x:v>0</x:v>
      </x:c>
      <x:c r="P35" s="246">
        <x:v>0</x:v>
      </x:c>
      <x:c r="Q35" s="246" t="s">
        <x:v>52</x:v>
      </x:c>
      <x:c r="R35" s="249"/>
      <x:c r="S35" s="250"/>
      <x:c r="T35" s="246" t="s">
        <x:v>28</x:v>
      </x:c>
      <x:c r="U35" s="248">
        <x:v>0</x:v>
      </x:c>
      <x:c r="V35" s="248">
        <x:v>0.40000000000000002</x:v>
      </x:c>
      <x:c r="W35" s="246" t="s">
        <x:v>112</x:v>
      </x:c>
      <x:c r="X35" s="246">
        <x:v>-100</x:v>
      </x:c>
      <x:c r="Y35" s="246" t="s">
        <x:v>3821</x:v>
      </x:c>
      <x:c r="Z35" s="249">
        <x:v>0</x:v>
      </x:c>
      <x:c r="AA35" s="247" t="s">
        <x:v>3889</x:v>
      </x:c>
      <x:c r="AB35" s="247" t="s">
        <x:v>3813</x:v>
      </x:c>
      <x:c r="AC35" s="247" t="s">
        <x:v>1764</x:v>
      </x:c>
    </x:row>
    <x:row r="36" spans="1:29" ht="54" customHeight="1">
      <x:c r="A36" s="252" t="s">
        <x:v>100</x:v>
      </x:c>
      <x:c r="B36" s="253" t="s">
        <x:v>113</x:v>
      </x:c>
      <x:c r="C36" s="252">
        <x:v>119</x:v>
      </x:c>
      <x:c r="D36" s="253" t="s">
        <x:v>1763</x:v>
      </x:c>
      <x:c r="E36" s="252" t="s">
        <x:v>115</x:v>
      </x:c>
      <x:c r="F36" s="251" t="s">
        <x:v>942</x:v>
      </x:c>
      <x:c r="G36" s="253" t="s">
        <x:v>10</x:v>
      </x:c>
      <x:c r="H36" s="252"/>
      <x:c r="I36" s="252" t="s">
        <x:v>2565</x:v>
      </x:c>
      <x:c r="J36" s="252" t="s">
        <x:v>100</x:v>
      </x:c>
      <x:c r="K36" s="252" t="s">
        <x:v>101</x:v>
      </x:c>
      <x:c r="L36" s="252" t="s">
        <x:v>99</x:v>
      </x:c>
      <x:c r="M36" s="252" t="s">
        <x:v>1754</x:v>
      </x:c>
      <x:c r="N36" s="252" t="s">
        <x:v>3813</x:v>
      </x:c>
      <x:c r="O36" s="254">
        <x:v>0</x:v>
      </x:c>
      <x:c r="P36" s="252">
        <x:v>0</x:v>
      </x:c>
      <x:c r="Q36" s="252" t="s">
        <x:v>52</x:v>
      </x:c>
      <x:c r="R36" s="255"/>
      <x:c r="S36" s="256"/>
      <x:c r="T36" s="252" t="s">
        <x:v>3813</x:v>
      </x:c>
      <x:c r="U36" s="254">
        <x:v>0</x:v>
      </x:c>
      <x:c r="V36" s="254">
        <x:v>0</x:v>
      </x:c>
      <x:c r="W36" s="252" t="s">
        <x:v>3890</x:v>
      </x:c>
      <x:c r="X36" s="252">
        <x:v>-1</x:v>
      </x:c>
      <x:c r="Y36" s="252" t="s">
        <x:v>3838</x:v>
      </x:c>
      <x:c r="Z36" s="255">
        <x:v>1</x:v>
      </x:c>
      <x:c r="AA36" s="253" t="s">
        <x:v>144</x:v>
      </x:c>
      <x:c r="AB36" s="253" t="s">
        <x:v>3813</x:v>
      </x:c>
      <x:c r="AC36" s="253" t="s">
        <x:v>3731</x:v>
      </x:c>
    </x:row>
    <x:row r="37" spans="1:29" ht="54" customHeight="1">
      <x:c r="A37" s="252" t="s">
        <x:v>100</x:v>
      </x:c>
      <x:c r="B37" s="253" t="s">
        <x:v>113</x:v>
      </x:c>
      <x:c r="C37" s="252">
        <x:v>130</x:v>
      </x:c>
      <x:c r="D37" s="253" t="s">
        <x:v>1749</x:v>
      </x:c>
      <x:c r="E37" s="252" t="s">
        <x:v>115</x:v>
      </x:c>
      <x:c r="F37" s="251" t="s">
        <x:v>3845</x:v>
      </x:c>
      <x:c r="G37" s="253" t="s">
        <x:v>4088</x:v>
      </x:c>
      <x:c r="H37" s="252"/>
      <x:c r="I37" s="252" t="s">
        <x:v>2565</x:v>
      </x:c>
      <x:c r="J37" s="252" t="s">
        <x:v>100</x:v>
      </x:c>
      <x:c r="K37" s="252" t="s">
        <x:v>122</x:v>
      </x:c>
      <x:c r="L37" s="252" t="s">
        <x:v>99</x:v>
      </x:c>
      <x:c r="M37" s="252" t="s">
        <x:v>1765</x:v>
      </x:c>
      <x:c r="N37" s="252" t="s">
        <x:v>3813</x:v>
      </x:c>
      <x:c r="O37" s="254">
        <x:v>0</x:v>
      </x:c>
      <x:c r="P37" s="252">
        <x:v>0</x:v>
      </x:c>
      <x:c r="Q37" s="252" t="s">
        <x:v>52</x:v>
      </x:c>
      <x:c r="R37" s="255"/>
      <x:c r="S37" s="256"/>
      <x:c r="T37" s="252" t="s">
        <x:v>3813</x:v>
      </x:c>
      <x:c r="U37" s="254">
        <x:v>0</x:v>
      </x:c>
      <x:c r="V37" s="254">
        <x:v>0</x:v>
      </x:c>
      <x:c r="W37" s="252" t="s">
        <x:v>126</x:v>
      </x:c>
      <x:c r="X37" s="252">
        <x:v>1.5</x:v>
      </x:c>
      <x:c r="Y37" s="252" t="s">
        <x:v>3847</x:v>
      </x:c>
      <x:c r="Z37" s="255">
        <x:v>0</x:v>
      </x:c>
      <x:c r="AA37" s="253" t="s">
        <x:v>118</x:v>
      </x:c>
      <x:c r="AB37" s="253" t="s">
        <x:v>3813</x:v>
      </x:c>
      <x:c r="AC37" s="253" t="s">
        <x:v>3740</x:v>
      </x:c>
    </x:row>
    <x:row r="38" spans="1:29" ht="54" customHeight="1">
      <x:c r="A38" s="252" t="s">
        <x:v>100</x:v>
      </x:c>
      <x:c r="B38" s="253" t="s">
        <x:v>113</x:v>
      </x:c>
      <x:c r="C38" s="252">
        <x:v>160</x:v>
      </x:c>
      <x:c r="D38" s="253" t="s">
        <x:v>1755</x:v>
      </x:c>
      <x:c r="E38" s="252" t="s">
        <x:v>115</x:v>
      </x:c>
      <x:c r="F38" s="251" t="s">
        <x:v>121</x:v>
      </x:c>
      <x:c r="G38" s="253" t="s">
        <x:v>3790</x:v>
      </x:c>
      <x:c r="H38" s="252"/>
      <x:c r="I38" s="252" t="s">
        <x:v>2565</x:v>
      </x:c>
      <x:c r="J38" s="252" t="s">
        <x:v>100</x:v>
      </x:c>
      <x:c r="K38" s="252" t="s">
        <x:v>3894</x:v>
      </x:c>
      <x:c r="L38" s="252" t="s">
        <x:v>99</x:v>
      </x:c>
      <x:c r="M38" s="252" t="s">
        <x:v>1766</x:v>
      </x:c>
      <x:c r="N38" s="252" t="s">
        <x:v>3813</x:v>
      </x:c>
      <x:c r="O38" s="254">
        <x:v>0</x:v>
      </x:c>
      <x:c r="P38" s="252">
        <x:v>0</x:v>
      </x:c>
      <x:c r="Q38" s="252" t="s">
        <x:v>52</x:v>
      </x:c>
      <x:c r="R38" s="255"/>
      <x:c r="S38" s="256"/>
      <x:c r="T38" s="252" t="s">
        <x:v>3813</x:v>
      </x:c>
      <x:c r="U38" s="254">
        <x:v>0</x:v>
      </x:c>
      <x:c r="V38" s="254">
        <x:v>0</x:v>
      </x:c>
      <x:c r="W38" s="252" t="s">
        <x:v>29</x:v>
      </x:c>
      <x:c r="X38" s="252">
        <x:v>-40</x:v>
      </x:c>
      <x:c r="Y38" s="252" t="s">
        <x:v>3821</x:v>
      </x:c>
      <x:c r="Z38" s="255">
        <x:v>3</x:v>
      </x:c>
      <x:c r="AA38" s="253" t="s">
        <x:v>144</x:v>
      </x:c>
      <x:c r="AB38" s="253" t="s">
        <x:v>3813</x:v>
      </x:c>
      <x:c r="AC38" s="253" t="s">
        <x:v>1748</x:v>
      </x:c>
    </x:row>
    <x:row r="39" spans="1:29" ht="54" customHeight="1">
      <x:c r="A39" s="252" t="s">
        <x:v>136</x:v>
      </x:c>
      <x:c r="B39" s="253" t="s">
        <x:v>113</x:v>
      </x:c>
      <x:c r="C39" s="252">
        <x:v>103</x:v>
      </x:c>
      <x:c r="D39" s="253" t="s">
        <x:v>1750</x:v>
      </x:c>
      <x:c r="E39" s="252" t="s">
        <x:v>115</x:v>
      </x:c>
      <x:c r="F39" s="251" t="s">
        <x:v>137</x:v>
      </x:c>
      <x:c r="G39" s="253" t="s">
        <x:v>4087</x:v>
      </x:c>
      <x:c r="H39" s="252"/>
      <x:c r="I39" s="252" t="s">
        <x:v>3831</x:v>
      </x:c>
      <x:c r="J39" s="252" t="s">
        <x:v>136</x:v>
      </x:c>
      <x:c r="K39" s="252"/>
      <x:c r="L39" s="252" t="s">
        <x:v>99</x:v>
      </x:c>
      <x:c r="M39" s="252" t="s">
        <x:v>3741</x:v>
      </x:c>
      <x:c r="N39" s="252" t="s">
        <x:v>3813</x:v>
      </x:c>
      <x:c r="O39" s="254">
        <x:v>0</x:v>
      </x:c>
      <x:c r="P39" s="252">
        <x:v>0</x:v>
      </x:c>
      <x:c r="Q39" s="252" t="s">
        <x:v>52</x:v>
      </x:c>
      <x:c r="R39" s="255"/>
      <x:c r="S39" s="256"/>
      <x:c r="T39" s="252" t="s">
        <x:v>3813</x:v>
      </x:c>
      <x:c r="U39" s="254">
        <x:v>0</x:v>
      </x:c>
      <x:c r="V39" s="254">
        <x:v>0</x:v>
      </x:c>
      <x:c r="W39" s="252" t="s">
        <x:v>993</x:v>
      </x:c>
      <x:c r="X39" s="252">
        <x:v>20</x:v>
      </x:c>
      <x:c r="Y39" s="252" t="s">
        <x:v>3821</x:v>
      </x:c>
      <x:c r="Z39" s="255">
        <x:v>6</x:v>
      </x:c>
      <x:c r="AA39" s="253" t="s">
        <x:v>144</x:v>
      </x:c>
      <x:c r="AB39" s="253" t="s">
        <x:v>3813</x:v>
      </x:c>
      <x:c r="AC39" s="253" t="s">
        <x:v>1758</x:v>
      </x:c>
    </x:row>
    <x:row r="40" spans="1:29" ht="54" customHeight="1">
      <x:c r="A40" s="252" t="s">
        <x:v>136</x:v>
      </x:c>
      <x:c r="B40" s="253" t="s">
        <x:v>113</x:v>
      </x:c>
      <x:c r="C40" s="252">
        <x:v>179</x:v>
      </x:c>
      <x:c r="D40" s="253" t="s">
        <x:v>1767</x:v>
      </x:c>
      <x:c r="E40" s="252" t="s">
        <x:v>115</x:v>
      </x:c>
      <x:c r="F40" s="251" t="s">
        <x:v>3827</x:v>
      </x:c>
      <x:c r="G40" s="253" t="s">
        <x:v>3855</x:v>
      </x:c>
      <x:c r="H40" s="252"/>
      <x:c r="I40" s="252" t="s">
        <x:v>3831</x:v>
      </x:c>
      <x:c r="J40" s="252" t="s">
        <x:v>136</x:v>
      </x:c>
      <x:c r="K40" s="252"/>
      <x:c r="L40" s="252" t="s">
        <x:v>99</x:v>
      </x:c>
      <x:c r="M40" s="252" t="s">
        <x:v>1739</x:v>
      </x:c>
      <x:c r="N40" s="252" t="s">
        <x:v>3813</x:v>
      </x:c>
      <x:c r="O40" s="254">
        <x:v>0</x:v>
      </x:c>
      <x:c r="P40" s="252">
        <x:v>0</x:v>
      </x:c>
      <x:c r="Q40" s="252" t="s">
        <x:v>52</x:v>
      </x:c>
      <x:c r="R40" s="255"/>
      <x:c r="S40" s="256"/>
      <x:c r="T40" s="252" t="s">
        <x:v>3813</x:v>
      </x:c>
      <x:c r="U40" s="254">
        <x:v>0</x:v>
      </x:c>
      <x:c r="V40" s="254">
        <x:v>0</x:v>
      </x:c>
      <x:c r="W40" s="252" t="s">
        <x:v>3827</x:v>
      </x:c>
      <x:c r="X40" s="252">
        <x:v>20</x:v>
      </x:c>
      <x:c r="Y40" s="252" t="s">
        <x:v>3821</x:v>
      </x:c>
      <x:c r="Z40" s="255">
        <x:v>6</x:v>
      </x:c>
      <x:c r="AA40" s="253" t="s">
        <x:v>1787</x:v>
      </x:c>
      <x:c r="AB40" s="253" t="s">
        <x:v>3813</x:v>
      </x:c>
      <x:c r="AC40" s="253" t="s">
        <x:v>3896</x:v>
      </x:c>
    </x:row>
    <x:row r="41" spans="1:29" ht="54" customHeight="1">
      <x:c r="A41" s="252" t="s">
        <x:v>1448</x:v>
      </x:c>
      <x:c r="B41" s="253" t="s">
        <x:v>113</x:v>
      </x:c>
      <x:c r="C41" s="252">
        <x:v>222</x:v>
      </x:c>
      <x:c r="D41" s="253" t="s">
        <x:v>1775</x:v>
      </x:c>
      <x:c r="E41" s="252" t="s">
        <x:v>115</x:v>
      </x:c>
      <x:c r="F41" s="251" t="s">
        <x:v>2089</x:v>
      </x:c>
      <x:c r="G41" s="253" t="s">
        <x:v>3947</x:v>
      </x:c>
      <x:c r="H41" s="252"/>
      <x:c r="I41" s="252" t="s">
        <x:v>3839</x:v>
      </x:c>
      <x:c r="J41" s="252" t="s">
        <x:v>1448</x:v>
      </x:c>
      <x:c r="K41" s="252" t="s">
        <x:v>3900</x:v>
      </x:c>
      <x:c r="L41" s="252" t="s">
        <x:v>99</x:v>
      </x:c>
      <x:c r="M41" s="252" t="s">
        <x:v>1768</x:v>
      </x:c>
      <x:c r="N41" s="252" t="s">
        <x:v>3813</x:v>
      </x:c>
      <x:c r="O41" s="254">
        <x:v>0</x:v>
      </x:c>
      <x:c r="P41" s="252">
        <x:v>0</x:v>
      </x:c>
      <x:c r="Q41" s="252" t="s">
        <x:v>52</x:v>
      </x:c>
      <x:c r="R41" s="255"/>
      <x:c r="S41" s="256"/>
      <x:c r="T41" s="252" t="s">
        <x:v>3813</x:v>
      </x:c>
      <x:c r="U41" s="254">
        <x:v>0</x:v>
      </x:c>
      <x:c r="V41" s="254">
        <x:v>0</x:v>
      </x:c>
      <x:c r="W41" s="252" t="s">
        <x:v>123</x:v>
      </x:c>
      <x:c r="X41" s="252">
        <x:v>-1</x:v>
      </x:c>
      <x:c r="Y41" s="252" t="s">
        <x:v>3848</x:v>
      </x:c>
      <x:c r="Z41" s="255">
        <x:v>2.5</x:v>
      </x:c>
      <x:c r="AA41" s="253" t="s">
        <x:v>144</x:v>
      </x:c>
      <x:c r="AB41" s="253" t="s">
        <x:v>3813</x:v>
      </x:c>
      <x:c r="AC41" s="253" t="s">
        <x:v>4182</x:v>
      </x:c>
    </x:row>
    <x:row r="42" spans="1:29" ht="54" customHeight="1">
      <x:c r="A42" s="252" t="s">
        <x:v>138</x:v>
      </x:c>
      <x:c r="B42" s="253" t="s">
        <x:v>113</x:v>
      </x:c>
      <x:c r="C42" s="252">
        <x:v>103</x:v>
      </x:c>
      <x:c r="D42" s="253" t="s">
        <x:v>1750</x:v>
      </x:c>
      <x:c r="E42" s="252" t="s">
        <x:v>115</x:v>
      </x:c>
      <x:c r="F42" s="251" t="s">
        <x:v>2135</x:v>
      </x:c>
      <x:c r="G42" s="253" t="s">
        <x:v>3943</x:v>
      </x:c>
      <x:c r="H42" s="252"/>
      <x:c r="I42" s="252" t="s">
        <x:v>2565</x:v>
      </x:c>
      <x:c r="J42" s="252" t="s">
        <x:v>138</x:v>
      </x:c>
      <x:c r="K42" s="252" t="s">
        <x:v>3901</x:v>
      </x:c>
      <x:c r="L42" s="252" t="s">
        <x:v>99</x:v>
      </x:c>
      <x:c r="M42" s="252" t="s">
        <x:v>3742</x:v>
      </x:c>
      <x:c r="N42" s="252" t="s">
        <x:v>3813</x:v>
      </x:c>
      <x:c r="O42" s="254">
        <x:v>0</x:v>
      </x:c>
      <x:c r="P42" s="252">
        <x:v>0</x:v>
      </x:c>
      <x:c r="Q42" s="252" t="s">
        <x:v>52</x:v>
      </x:c>
      <x:c r="R42" s="255"/>
      <x:c r="S42" s="256"/>
      <x:c r="T42" s="252" t="s">
        <x:v>3813</x:v>
      </x:c>
      <x:c r="U42" s="254">
        <x:v>0</x:v>
      </x:c>
      <x:c r="V42" s="254">
        <x:v>0</x:v>
      </x:c>
      <x:c r="W42" s="252" t="s">
        <x:v>130</x:v>
      </x:c>
      <x:c r="X42" s="252">
        <x:v>1</x:v>
      </x:c>
      <x:c r="Y42" s="252" t="s">
        <x:v>3848</x:v>
      </x:c>
      <x:c r="Z42" s="255">
        <x:v>4</x:v>
      </x:c>
      <x:c r="AA42" s="253" t="s">
        <x:v>3898</x:v>
      </x:c>
      <x:c r="AB42" s="253" t="s">
        <x:v>3813</x:v>
      </x:c>
      <x:c r="AC42" s="253" t="s">
        <x:v>3748</x:v>
      </x:c>
    </x:row>
    <x:row r="43" spans="1:29" ht="54" customHeight="1">
      <x:c r="A43" s="252" t="s">
        <x:v>124</x:v>
      </x:c>
      <x:c r="B43" s="253" t="s">
        <x:v>113</x:v>
      </x:c>
      <x:c r="C43" s="252">
        <x:v>275</x:v>
      </x:c>
      <x:c r="D43" s="253" t="s">
        <x:v>1769</x:v>
      </x:c>
      <x:c r="E43" s="252" t="s">
        <x:v>115</x:v>
      </x:c>
      <x:c r="F43" s="251" t="s">
        <x:v>2095</x:v>
      </x:c>
      <x:c r="G43" s="253" t="s">
        <x:v>4074</x:v>
      </x:c>
      <x:c r="H43" s="252"/>
      <x:c r="I43" s="252" t="s">
        <x:v>2565</x:v>
      </x:c>
      <x:c r="J43" s="252" t="s">
        <x:v>124</x:v>
      </x:c>
      <x:c r="K43" s="252" t="s">
        <x:v>2977</x:v>
      </x:c>
      <x:c r="L43" s="252" t="s">
        <x:v>99</x:v>
      </x:c>
      <x:c r="M43" s="252" t="s">
        <x:v>3895</x:v>
      </x:c>
      <x:c r="N43" s="252" t="s">
        <x:v>3813</x:v>
      </x:c>
      <x:c r="O43" s="254">
        <x:v>0</x:v>
      </x:c>
      <x:c r="P43" s="252">
        <x:v>0</x:v>
      </x:c>
      <x:c r="Q43" s="252" t="s">
        <x:v>52</x:v>
      </x:c>
      <x:c r="R43" s="255"/>
      <x:c r="S43" s="256"/>
      <x:c r="T43" s="252" t="s">
        <x:v>3813</x:v>
      </x:c>
      <x:c r="U43" s="254">
        <x:v>0</x:v>
      </x:c>
      <x:c r="V43" s="254">
        <x:v>0</x:v>
      </x:c>
      <x:c r="W43" s="252" t="s">
        <x:v>2977</x:v>
      </x:c>
      <x:c r="X43" s="252">
        <x:v>70</x:v>
      </x:c>
      <x:c r="Y43" s="252" t="s">
        <x:v>3821</x:v>
      </x:c>
      <x:c r="Z43" s="255">
        <x:v>5</x:v>
      </x:c>
      <x:c r="AA43" s="253" t="s">
        <x:v>3903</x:v>
      </x:c>
      <x:c r="AB43" s="253" t="s">
        <x:v>3813</x:v>
      </x:c>
      <x:c r="AC43" s="253" t="s">
        <x:v>4188</x:v>
      </x:c>
    </x:row>
    <x:row r="44" spans="1:29" ht="54" customHeight="1">
      <x:c r="A44" s="252" t="s">
        <x:v>100</x:v>
      </x:c>
      <x:c r="B44" s="253" t="s">
        <x:v>113</x:v>
      </x:c>
      <x:c r="C44" s="252">
        <x:v>276</x:v>
      </x:c>
      <x:c r="D44" s="253" t="s">
        <x:v>1778</x:v>
      </x:c>
      <x:c r="E44" s="252" t="s">
        <x:v>115</x:v>
      </x:c>
      <x:c r="F44" s="251" t="s">
        <x:v>3828</x:v>
      </x:c>
      <x:c r="G44" s="253" t="s">
        <x:v>4081</x:v>
      </x:c>
      <x:c r="H44" s="252"/>
      <x:c r="I44" s="252" t="s">
        <x:v>2565</x:v>
      </x:c>
      <x:c r="J44" s="252" t="s">
        <x:v>100</x:v>
      </x:c>
      <x:c r="K44" s="252" t="s">
        <x:v>3908</x:v>
      </x:c>
      <x:c r="L44" s="252" t="s">
        <x:v>99</x:v>
      </x:c>
      <x:c r="M44" s="252" t="s">
        <x:v>3902</x:v>
      </x:c>
      <x:c r="N44" s="252" t="s">
        <x:v>3813</x:v>
      </x:c>
      <x:c r="O44" s="254">
        <x:v>0</x:v>
      </x:c>
      <x:c r="P44" s="252">
        <x:v>0</x:v>
      </x:c>
      <x:c r="Q44" s="252" t="s">
        <x:v>52</x:v>
      </x:c>
      <x:c r="R44" s="255"/>
      <x:c r="S44" s="256"/>
      <x:c r="T44" s="252" t="s">
        <x:v>3813</x:v>
      </x:c>
      <x:c r="U44" s="254">
        <x:v>0</x:v>
      </x:c>
      <x:c r="V44" s="254">
        <x:v>0</x:v>
      </x:c>
      <x:c r="W44" s="252" t="s">
        <x:v>29</x:v>
      </x:c>
      <x:c r="X44" s="252">
        <x:v>-100</x:v>
      </x:c>
      <x:c r="Y44" s="252" t="s">
        <x:v>3821</x:v>
      </x:c>
      <x:c r="Z44" s="255">
        <x:v>1.5</x:v>
      </x:c>
      <x:c r="AA44" s="253" t="s">
        <x:v>1781</x:v>
      </x:c>
      <x:c r="AB44" s="253" t="s">
        <x:v>3813</x:v>
      </x:c>
      <x:c r="AC44" s="253" t="s">
        <x:v>1785</x:v>
      </x:c>
    </x:row>
    <x:row r="45" spans="1:29" ht="54" customHeight="1">
      <x:c r="A45" s="252" t="s">
        <x:v>2563</x:v>
      </x:c>
      <x:c r="B45" s="253" t="s">
        <x:v>113</x:v>
      </x:c>
      <x:c r="C45" s="252"/>
      <x:c r="D45" s="253" t="s">
        <x:v>1772</x:v>
      </x:c>
      <x:c r="E45" s="252" t="s">
        <x:v>115</x:v>
      </x:c>
      <x:c r="F45" s="251" t="s">
        <x:v>145</x:v>
      </x:c>
      <x:c r="G45" s="253" t="s">
        <x:v>8</x:v>
      </x:c>
      <x:c r="H45" s="252"/>
      <x:c r="I45" s="252" t="s">
        <x:v>2565</x:v>
      </x:c>
      <x:c r="J45" s="252" t="s">
        <x:v>2563</x:v>
      </x:c>
      <x:c r="K45" s="252" t="s">
        <x:v>142</x:v>
      </x:c>
      <x:c r="L45" s="252" t="s">
        <x:v>99</x:v>
      </x:c>
      <x:c r="M45" s="252" t="s">
        <x:v>3906</x:v>
      </x:c>
      <x:c r="N45" s="252" t="s">
        <x:v>3813</x:v>
      </x:c>
      <x:c r="O45" s="254">
        <x:v>0</x:v>
      </x:c>
      <x:c r="P45" s="252">
        <x:v>0</x:v>
      </x:c>
      <x:c r="Q45" s="252" t="s">
        <x:v>52</x:v>
      </x:c>
      <x:c r="R45" s="255"/>
      <x:c r="S45" s="256"/>
      <x:c r="T45" s="252" t="s">
        <x:v>3813</x:v>
      </x:c>
      <x:c r="U45" s="254">
        <x:v>0</x:v>
      </x:c>
      <x:c r="V45" s="254">
        <x:v>0</x:v>
      </x:c>
      <x:c r="W45" s="252" t="s">
        <x:v>125</x:v>
      </x:c>
      <x:c r="X45" s="252">
        <x:v>1</x:v>
      </x:c>
      <x:c r="Y45" s="252" t="s">
        <x:v>3824</x:v>
      </x:c>
      <x:c r="Z45" s="255">
        <x:v>4</x:v>
      </x:c>
      <x:c r="AA45" s="253" t="s">
        <x:v>3904</x:v>
      </x:c>
      <x:c r="AB45" s="253" t="s">
        <x:v>3813</x:v>
      </x:c>
      <x:c r="AC45" s="253" t="s">
        <x:v>146</x:v>
      </x:c>
    </x:row>
    <x:row r="46" spans="1:29" ht="54" customHeight="1">
      <x:c r="A46" s="252" t="s">
        <x:v>1448</x:v>
      </x:c>
      <x:c r="B46" s="253" t="s">
        <x:v>119</x:v>
      </x:c>
      <x:c r="C46" s="252"/>
      <x:c r="D46" s="253" t="s">
        <x:v>3779</x:v>
      </x:c>
      <x:c r="E46" s="252" t="s">
        <x:v>115</x:v>
      </x:c>
      <x:c r="F46" s="251" t="s">
        <x:v>3907</x:v>
      </x:c>
      <x:c r="G46" s="253" t="s">
        <x:v>1676</x:v>
      </x:c>
      <x:c r="H46" s="252"/>
      <x:c r="I46" s="252" t="s">
        <x:v>3831</x:v>
      </x:c>
      <x:c r="J46" s="252" t="s">
        <x:v>1448</x:v>
      </x:c>
      <x:c r="K46" s="252"/>
      <x:c r="L46" s="252" t="s">
        <x:v>99</x:v>
      </x:c>
      <x:c r="M46" s="252" t="s">
        <x:v>1779</x:v>
      </x:c>
      <x:c r="N46" s="252" t="s">
        <x:v>3813</x:v>
      </x:c>
      <x:c r="O46" s="254">
        <x:v>0</x:v>
      </x:c>
      <x:c r="P46" s="252">
        <x:v>0</x:v>
      </x:c>
      <x:c r="Q46" s="252" t="s">
        <x:v>52</x:v>
      </x:c>
      <x:c r="R46" s="255"/>
      <x:c r="S46" s="256"/>
      <x:c r="T46" s="252" t="s">
        <x:v>3813</x:v>
      </x:c>
      <x:c r="U46" s="254">
        <x:v>0</x:v>
      </x:c>
      <x:c r="V46" s="254">
        <x:v>0</x:v>
      </x:c>
      <x:c r="W46" s="252" t="s">
        <x:v>993</x:v>
      </x:c>
      <x:c r="X46" s="252">
        <x:v>990</x:v>
      </x:c>
      <x:c r="Y46" s="252" t="s">
        <x:v>3816</x:v>
      </x:c>
      <x:c r="Z46" s="255">
        <x:v>0.80000000000000004</x:v>
      </x:c>
      <x:c r="AA46" s="253" t="s">
        <x:v>3913</x:v>
      </x:c>
      <x:c r="AB46" s="253" t="s">
        <x:v>3911</x:v>
      </x:c>
      <x:c r="AC46" s="253" t="s">
        <x:v>3743</x:v>
      </x:c>
    </x:row>
    <x:row r="47" spans="1:29" ht="54" customHeight="1">
      <x:c r="A47" s="252" t="s">
        <x:v>3910</x:v>
      </x:c>
      <x:c r="B47" s="253" t="s">
        <x:v>119</x:v>
      </x:c>
      <x:c r="C47" s="252"/>
      <x:c r="D47" s="253" t="s">
        <x:v>3779</x:v>
      </x:c>
      <x:c r="E47" s="252" t="s">
        <x:v>115</x:v>
      </x:c>
      <x:c r="F47" s="251" t="s">
        <x:v>129</x:v>
      </x:c>
      <x:c r="G47" s="253" t="s">
        <x:v>3863</x:v>
      </x:c>
      <x:c r="H47" s="252"/>
      <x:c r="I47" s="252" t="s">
        <x:v>3846</x:v>
      </x:c>
      <x:c r="J47" s="252" t="s">
        <x:v>3910</x:v>
      </x:c>
      <x:c r="K47" s="252"/>
      <x:c r="L47" s="252" t="s">
        <x:v>99</x:v>
      </x:c>
      <x:c r="M47" s="252" t="s">
        <x:v>4183</x:v>
      </x:c>
      <x:c r="N47" s="252" t="s">
        <x:v>141</x:v>
      </x:c>
      <x:c r="O47" s="254">
        <x:v>0</x:v>
      </x:c>
      <x:c r="P47" s="252">
        <x:v>0</x:v>
      </x:c>
      <x:c r="Q47" s="252" t="s">
        <x:v>131</x:v>
      </x:c>
      <x:c r="R47" s="255"/>
      <x:c r="S47" s="256"/>
      <x:c r="T47" s="252" t="s">
        <x:v>3813</x:v>
      </x:c>
      <x:c r="U47" s="254">
        <x:v>0</x:v>
      </x:c>
      <x:c r="V47" s="254">
        <x:v>0</x:v>
      </x:c>
      <x:c r="W47" s="252" t="s">
        <x:v>143</x:v>
      </x:c>
      <x:c r="X47" s="252">
        <x:v>-1</x:v>
      </x:c>
      <x:c r="Y47" s="252" t="s">
        <x:v>3841</x:v>
      </x:c>
      <x:c r="Z47" s="255">
        <x:v>0</x:v>
      </x:c>
      <x:c r="AA47" s="253" t="s">
        <x:v>3914</x:v>
      </x:c>
      <x:c r="AB47" s="253" t="s">
        <x:v>3813</x:v>
      </x:c>
      <x:c r="AC47" s="253" t="s">
        <x:v>3744</x:v>
      </x:c>
    </x:row>
    <x:row r="48" spans="1:29" ht="54" customHeight="1">
      <x:c r="A48" s="252" t="s">
        <x:v>1448</x:v>
      </x:c>
      <x:c r="B48" s="253" t="s">
        <x:v>68</x:v>
      </x:c>
      <x:c r="C48" s="252"/>
      <x:c r="D48" s="253" t="s">
        <x:v>0</x:v>
      </x:c>
      <x:c r="E48" s="252" t="s">
        <x:v>115</x:v>
      </x:c>
      <x:c r="F48" s="251" t="s">
        <x:v>2208</x:v>
      </x:c>
      <x:c r="G48" s="253" t="s">
        <x:v>11</x:v>
      </x:c>
      <x:c r="H48" s="252"/>
      <x:c r="I48" s="252" t="s">
        <x:v>3831</x:v>
      </x:c>
      <x:c r="J48" s="252" t="s">
        <x:v>1448</x:v>
      </x:c>
      <x:c r="K48" s="252"/>
      <x:c r="L48" s="252" t="s">
        <x:v>99</x:v>
      </x:c>
      <x:c r="M48" s="252" t="s">
        <x:v>1777</x:v>
      </x:c>
      <x:c r="N48" s="252" t="s">
        <x:v>3813</x:v>
      </x:c>
      <x:c r="O48" s="254">
        <x:v>0</x:v>
      </x:c>
      <x:c r="P48" s="252">
        <x:v>0</x:v>
      </x:c>
      <x:c r="Q48" s="252" t="s">
        <x:v>52</x:v>
      </x:c>
      <x:c r="R48" s="255"/>
      <x:c r="S48" s="256"/>
      <x:c r="T48" s="252" t="s">
        <x:v>3813</x:v>
      </x:c>
      <x:c r="U48" s="254">
        <x:v>0</x:v>
      </x:c>
      <x:c r="V48" s="254">
        <x:v>0</x:v>
      </x:c>
      <x:c r="W48" s="252" t="s">
        <x:v>64</x:v>
      </x:c>
      <x:c r="X48" s="252">
        <x:v>-100</x:v>
      </x:c>
      <x:c r="Y48" s="252" t="s">
        <x:v>3821</x:v>
      </x:c>
      <x:c r="Z48" s="255">
        <x:v>10</x:v>
      </x:c>
      <x:c r="AA48" s="253" t="s">
        <x:v>144</x:v>
      </x:c>
      <x:c r="AB48" s="253" t="s">
        <x:v>3813</x:v>
      </x:c>
      <x:c r="AC48" s="253" t="s">
        <x:v>1789</x:v>
      </x:c>
    </x:row>
    <x:row r="49" spans="1:29" ht="54" customHeight="1">
      <x:c r="A49" s="252" t="s">
        <x:v>1448</x:v>
      </x:c>
      <x:c r="B49" s="253" t="s">
        <x:v>91</x:v>
      </x:c>
      <x:c r="C49" s="252"/>
      <x:c r="D49" s="253" t="s">
        <x:v>3940</x:v>
      </x:c>
      <x:c r="E49" s="252" t="s">
        <x:v>115</x:v>
      </x:c>
      <x:c r="F49" s="251" t="s">
        <x:v>2180</x:v>
      </x:c>
      <x:c r="G49" s="253" t="s">
        <x:v>3948</x:v>
      </x:c>
      <x:c r="H49" s="252"/>
      <x:c r="I49" s="252" t="s">
        <x:v>3831</x:v>
      </x:c>
      <x:c r="J49" s="252" t="s">
        <x:v>1448</x:v>
      </x:c>
      <x:c r="K49" s="252"/>
      <x:c r="L49" s="252" t="s">
        <x:v>99</x:v>
      </x:c>
      <x:c r="M49" s="252" t="s">
        <x:v>3909</x:v>
      </x:c>
      <x:c r="N49" s="252" t="s">
        <x:v>3813</x:v>
      </x:c>
      <x:c r="O49" s="254">
        <x:v>0</x:v>
      </x:c>
      <x:c r="P49" s="252">
        <x:v>0</x:v>
      </x:c>
      <x:c r="Q49" s="252" t="s">
        <x:v>52</x:v>
      </x:c>
      <x:c r="R49" s="255"/>
      <x:c r="S49" s="256"/>
      <x:c r="T49" s="252" t="s">
        <x:v>3813</x:v>
      </x:c>
      <x:c r="U49" s="254">
        <x:v>0</x:v>
      </x:c>
      <x:c r="V49" s="254">
        <x:v>0</x:v>
      </x:c>
      <x:c r="W49" s="252" t="s">
        <x:v>70</x:v>
      </x:c>
      <x:c r="X49" s="252">
        <x:v>-100</x:v>
      </x:c>
      <x:c r="Y49" s="252" t="s">
        <x:v>3821</x:v>
      </x:c>
      <x:c r="Z49" s="255">
        <x:v>8</x:v>
      </x:c>
      <x:c r="AA49" s="253" t="s">
        <x:v>144</x:v>
      </x:c>
      <x:c r="AB49" s="253" t="s">
        <x:v>3813</x:v>
      </x:c>
      <x:c r="AC49" s="253" t="s">
        <x:v>1783</x:v>
      </x:c>
    </x:row>
    <x:row r="50" spans="1:29" ht="54" customHeight="1">
      <x:c r="A50" s="252" t="s">
        <x:v>1096</x:v>
      </x:c>
      <x:c r="B50" s="253" t="s">
        <x:v>95</x:v>
      </x:c>
      <x:c r="C50" s="252"/>
      <x:c r="D50" s="253" t="s">
        <x:v>3853</x:v>
      </x:c>
      <x:c r="E50" s="252" t="s">
        <x:v>115</x:v>
      </x:c>
      <x:c r="F50" s="251" t="s">
        <x:v>3837</x:v>
      </x:c>
      <x:c r="G50" s="253" t="s">
        <x:v>3883</x:v>
      </x:c>
      <x:c r="H50" s="252"/>
      <x:c r="I50" s="252" t="s">
        <x:v>127</x:v>
      </x:c>
      <x:c r="J50" s="252" t="s">
        <x:v>1096</x:v>
      </x:c>
      <x:c r="K50" s="252" t="s">
        <x:v>1770</x:v>
      </x:c>
      <x:c r="L50" s="252" t="s">
        <x:v>99</x:v>
      </x:c>
      <x:c r="M50" s="252" t="s">
        <x:v>1788</x:v>
      </x:c>
      <x:c r="N50" s="252" t="s">
        <x:v>3813</x:v>
      </x:c>
      <x:c r="O50" s="254">
        <x:v>0</x:v>
      </x:c>
      <x:c r="P50" s="252">
        <x:v>0</x:v>
      </x:c>
      <x:c r="Q50" s="252" t="s">
        <x:v>52</x:v>
      </x:c>
      <x:c r="R50" s="255"/>
      <x:c r="S50" s="256"/>
      <x:c r="T50" s="252" t="s">
        <x:v>3813</x:v>
      </x:c>
      <x:c r="U50" s="254">
        <x:v>0</x:v>
      </x:c>
      <x:c r="V50" s="254">
        <x:v>0</x:v>
      </x:c>
      <x:c r="W50" s="252" t="s">
        <x:v>3912</x:v>
      </x:c>
      <x:c r="X50" s="252">
        <x:v>1</x:v>
      </x:c>
      <x:c r="Y50" s="252" t="s">
        <x:v>3838</x:v>
      </x:c>
      <x:c r="Z50" s="255">
        <x:v>0</x:v>
      </x:c>
      <x:c r="AA50" s="253" t="s">
        <x:v>1771</x:v>
      </x:c>
      <x:c r="AB50" s="253" t="s">
        <x:v>3813</x:v>
      </x:c>
      <x:c r="AC50" s="253" t="s">
        <x:v>3333</x:v>
      </x:c>
    </x:row>
    <x:row r="51" spans="1:29" ht="54" customHeight="1">
      <x:c r="A51" s="252" t="s">
        <x:v>3916</x:v>
      </x:c>
      <x:c r="B51" s="253" t="s">
        <x:v>132</x:v>
      </x:c>
      <x:c r="C51" s="252"/>
      <x:c r="D51" s="253" t="s">
        <x:v>1773</x:v>
      </x:c>
      <x:c r="E51" s="252" t="s">
        <x:v>115</x:v>
      </x:c>
      <x:c r="F51" s="251" t="s">
        <x:v>3826</x:v>
      </x:c>
      <x:c r="G51" s="253" t="s">
        <x:v>1249</x:v>
      </x:c>
      <x:c r="H51" s="252"/>
      <x:c r="I51" s="252" t="s">
        <x:v>3831</x:v>
      </x:c>
      <x:c r="J51" s="252" t="s">
        <x:v>3916</x:v>
      </x:c>
      <x:c r="K51" s="252"/>
      <x:c r="L51" s="252" t="s">
        <x:v>99</x:v>
      </x:c>
      <x:c r="M51" s="252" t="s">
        <x:v>1786</x:v>
      </x:c>
      <x:c r="N51" s="252" t="s">
        <x:v>3813</x:v>
      </x:c>
      <x:c r="O51" s="254">
        <x:v>0</x:v>
      </x:c>
      <x:c r="P51" s="252">
        <x:v>0</x:v>
      </x:c>
      <x:c r="Q51" s="252" t="s">
        <x:v>52</x:v>
      </x:c>
      <x:c r="R51" s="255"/>
      <x:c r="S51" s="256"/>
      <x:c r="T51" s="252" t="s">
        <x:v>3813</x:v>
      </x:c>
      <x:c r="U51" s="254">
        <x:v>0</x:v>
      </x:c>
      <x:c r="V51" s="254">
        <x:v>0</x:v>
      </x:c>
      <x:c r="W51" s="252" t="s">
        <x:v>133</x:v>
      </x:c>
      <x:c r="X51" s="252">
        <x:v>1</x:v>
      </x:c>
      <x:c r="Y51" s="252" t="s">
        <x:v>3840</x:v>
      </x:c>
      <x:c r="Z51" s="255">
        <x:v>0</x:v>
      </x:c>
      <x:c r="AA51" s="253" t="s">
        <x:v>1780</x:v>
      </x:c>
      <x:c r="AB51" s="253" t="s">
        <x:v>3791</x:v>
      </x:c>
      <x:c r="AC51" s="253" t="s">
        <x:v>3745</x:v>
      </x:c>
    </x:row>
    <x:row r="52" spans="1:29" ht="54" customHeight="1">
      <x:c r="A52" s="252" t="s">
        <x:v>1448</x:v>
      </x:c>
      <x:c r="B52" s="253" t="s">
        <x:v>128</x:v>
      </x:c>
      <x:c r="C52" s="252"/>
      <x:c r="D52" s="253" t="s">
        <x:v>4085</x:v>
      </x:c>
      <x:c r="E52" s="252" t="s">
        <x:v>115</x:v>
      </x:c>
      <x:c r="F52" s="251" t="s">
        <x:v>2081</x:v>
      </x:c>
      <x:c r="G52" s="253" t="s">
        <x:v>3881</x:v>
      </x:c>
      <x:c r="H52" s="252"/>
      <x:c r="I52" s="252" t="s">
        <x:v>3839</x:v>
      </x:c>
      <x:c r="J52" s="252" t="s">
        <x:v>1448</x:v>
      </x:c>
      <x:c r="K52" s="252" t="s">
        <x:v>2081</x:v>
      </x:c>
      <x:c r="L52" s="252" t="s">
        <x:v>99</x:v>
      </x:c>
      <x:c r="M52" s="252" t="s">
        <x:v>3749</x:v>
      </x:c>
      <x:c r="N52" s="252" t="s">
        <x:v>3813</x:v>
      </x:c>
      <x:c r="O52" s="254">
        <x:v>0</x:v>
      </x:c>
      <x:c r="P52" s="252">
        <x:v>0</x:v>
      </x:c>
      <x:c r="Q52" s="252" t="s">
        <x:v>52</x:v>
      </x:c>
      <x:c r="R52" s="255"/>
      <x:c r="S52" s="256"/>
      <x:c r="T52" s="252" t="s">
        <x:v>3813</x:v>
      </x:c>
      <x:c r="U52" s="254">
        <x:v>0</x:v>
      </x:c>
      <x:c r="V52" s="254">
        <x:v>0</x:v>
      </x:c>
      <x:c r="W52" s="252" t="s">
        <x:v>139</x:v>
      </x:c>
      <x:c r="X52" s="252">
        <x:v>-200</x:v>
      </x:c>
      <x:c r="Y52" s="252" t="s">
        <x:v>3821</x:v>
      </x:c>
      <x:c r="Z52" s="255">
        <x:v>4</x:v>
      </x:c>
      <x:c r="AA52" s="253" t="s">
        <x:v>3917</x:v>
      </x:c>
      <x:c r="AB52" s="253" t="s">
        <x:v>3813</x:v>
      </x:c>
      <x:c r="AC52" s="253" t="s">
        <x:v>4192</x:v>
      </x:c>
    </x:row>
    <x:row r="53" spans="1:29" ht="54" customHeight="1">
      <x:c r="A53" s="252" t="s">
        <x:v>1448</x:v>
      </x:c>
      <x:c r="B53" s="253" t="s">
        <x:v>128</x:v>
      </x:c>
      <x:c r="C53" s="252"/>
      <x:c r="D53" s="253" t="s">
        <x:v>4085</x:v>
      </x:c>
      <x:c r="E53" s="252" t="s">
        <x:v>115</x:v>
      </x:c>
      <x:c r="F53" s="251" t="s">
        <x:v>2096</x:v>
      </x:c>
      <x:c r="G53" s="253" t="s">
        <x:v>3952</x:v>
      </x:c>
      <x:c r="H53" s="252"/>
      <x:c r="I53" s="252" t="s">
        <x:v>3839</x:v>
      </x:c>
      <x:c r="J53" s="252" t="s">
        <x:v>1448</x:v>
      </x:c>
      <x:c r="K53" s="252" t="s">
        <x:v>3918</x:v>
      </x:c>
      <x:c r="L53" s="252" t="s">
        <x:v>99</x:v>
      </x:c>
      <x:c r="M53" s="252" t="s">
        <x:v>3729</x:v>
      </x:c>
      <x:c r="N53" s="252" t="s">
        <x:v>3813</x:v>
      </x:c>
      <x:c r="O53" s="254">
        <x:v>0</x:v>
      </x:c>
      <x:c r="P53" s="252">
        <x:v>0</x:v>
      </x:c>
      <x:c r="Q53" s="252" t="s">
        <x:v>52</x:v>
      </x:c>
      <x:c r="R53" s="255"/>
      <x:c r="S53" s="256"/>
      <x:c r="T53" s="252" t="s">
        <x:v>3813</x:v>
      </x:c>
      <x:c r="U53" s="254">
        <x:v>0</x:v>
      </x:c>
      <x:c r="V53" s="254">
        <x:v>0</x:v>
      </x:c>
      <x:c r="W53" s="252" t="s">
        <x:v>3919</x:v>
      </x:c>
      <x:c r="X53" s="252">
        <x:v>-1</x:v>
      </x:c>
      <x:c r="Y53" s="252" t="s">
        <x:v>3838</x:v>
      </x:c>
      <x:c r="Z53" s="255">
        <x:v>5</x:v>
      </x:c>
      <x:c r="AA53" s="253" t="s">
        <x:v>1774</x:v>
      </x:c>
      <x:c r="AB53" s="253" t="s">
        <x:v>3813</x:v>
      </x:c>
      <x:c r="AC53" s="253" t="s">
        <x:v>3758</x:v>
      </x:c>
    </x:row>
    <x:row r="54" spans="1:29" ht="54" customHeight="1">
      <x:c r="A54" s="252" t="s">
        <x:v>120</x:v>
      </x:c>
      <x:c r="B54" s="253" t="s">
        <x:v>103</x:v>
      </x:c>
      <x:c r="C54" s="252"/>
      <x:c r="D54" s="253" t="s">
        <x:v>3851</x:v>
      </x:c>
      <x:c r="E54" s="252" t="s">
        <x:v>115</x:v>
      </x:c>
      <x:c r="F54" s="251" t="s">
        <x:v>93</x:v>
      </x:c>
      <x:c r="G54" s="253" t="s">
        <x:v>3868</x:v>
      </x:c>
      <x:c r="H54" s="252"/>
      <x:c r="I54" s="252" t="s">
        <x:v>2565</x:v>
      </x:c>
      <x:c r="J54" s="252" t="s">
        <x:v>120</x:v>
      </x:c>
      <x:c r="K54" s="252" t="s">
        <x:v>134</x:v>
      </x:c>
      <x:c r="L54" s="252" t="s">
        <x:v>99</x:v>
      </x:c>
      <x:c r="M54" s="252" t="s">
        <x:v>1784</x:v>
      </x:c>
      <x:c r="N54" s="252" t="s">
        <x:v>3813</x:v>
      </x:c>
      <x:c r="O54" s="254">
        <x:v>0</x:v>
      </x:c>
      <x:c r="P54" s="252">
        <x:v>0</x:v>
      </x:c>
      <x:c r="Q54" s="252" t="s">
        <x:v>52</x:v>
      </x:c>
      <x:c r="R54" s="255"/>
      <x:c r="S54" s="256"/>
      <x:c r="T54" s="252" t="s">
        <x:v>3813</x:v>
      </x:c>
      <x:c r="U54" s="254">
        <x:v>0</x:v>
      </x:c>
      <x:c r="V54" s="254">
        <x:v>0</x:v>
      </x:c>
      <x:c r="W54" s="252" t="s">
        <x:v>147</x:v>
      </x:c>
      <x:c r="X54" s="252">
        <x:v>1</x:v>
      </x:c>
      <x:c r="Y54" s="252" t="s">
        <x:v>3843</x:v>
      </x:c>
      <x:c r="Z54" s="255">
        <x:v>0</x:v>
      </x:c>
      <x:c r="AA54" s="253" t="s">
        <x:v>3762</x:v>
      </x:c>
      <x:c r="AB54" s="253" t="s">
        <x:v>3813</x:v>
      </x:c>
      <x:c r="AC54" s="253" t="s">
        <x:v>4190</x:v>
      </x:c>
    </x:row>
    <x:row r="55" spans="1:29" ht="54" customHeight="1">
      <x:c r="A55" s="252" t="s">
        <x:v>1448</x:v>
      </x:c>
      <x:c r="B55" s="253" t="s">
        <x:v>103</x:v>
      </x:c>
      <x:c r="C55" s="252"/>
      <x:c r="D55" s="253" t="s">
        <x:v>3780</x:v>
      </x:c>
      <x:c r="E55" s="252" t="s">
        <x:v>115</x:v>
      </x:c>
      <x:c r="F55" s="251" t="s">
        <x:v>2110</x:v>
      </x:c>
      <x:c r="G55" s="253" t="s">
        <x:v>1679</x:v>
      </x:c>
      <x:c r="H55" s="252"/>
      <x:c r="I55" s="252" t="s">
        <x:v>2565</x:v>
      </x:c>
      <x:c r="J55" s="252" t="s">
        <x:v>1448</x:v>
      </x:c>
      <x:c r="K55" s="252" t="s">
        <x:v>2119</x:v>
      </x:c>
      <x:c r="L55" s="252" t="s">
        <x:v>99</x:v>
      </x:c>
      <x:c r="M55" s="252" t="s">
        <x:v>1782</x:v>
      </x:c>
      <x:c r="N55" s="252" t="s">
        <x:v>3813</x:v>
      </x:c>
      <x:c r="O55" s="254">
        <x:v>0</x:v>
      </x:c>
      <x:c r="P55" s="252">
        <x:v>0</x:v>
      </x:c>
      <x:c r="Q55" s="252" t="s">
        <x:v>52</x:v>
      </x:c>
      <x:c r="R55" s="255"/>
      <x:c r="S55" s="256"/>
      <x:c r="T55" s="252" t="s">
        <x:v>3813</x:v>
      </x:c>
      <x:c r="U55" s="254">
        <x:v>0</x:v>
      </x:c>
      <x:c r="V55" s="254">
        <x:v>0</x:v>
      </x:c>
      <x:c r="W55" s="252" t="s">
        <x:v>130</x:v>
      </x:c>
      <x:c r="X55" s="252">
        <x:v>2</x:v>
      </x:c>
      <x:c r="Y55" s="252" t="s">
        <x:v>3848</x:v>
      </x:c>
      <x:c r="Z55" s="255">
        <x:v>5</x:v>
      </x:c>
      <x:c r="AA55" s="253" t="s">
        <x:v>3920</x:v>
      </x:c>
      <x:c r="AB55" s="253" t="s">
        <x:v>3813</x:v>
      </x:c>
      <x:c r="AC55" s="253" t="s">
        <x:v>1776</x:v>
      </x:c>
    </x:row>
    <x:row r="56" spans="1:29" ht="54" customHeight="1">
      <x:c r="A56" s="258" t="s">
        <x:v>2676</x:v>
      </x:c>
      <x:c r="B56" s="259" t="s">
        <x:v>3794</x:v>
      </x:c>
      <x:c r="C56" s="258"/>
      <x:c r="D56" s="259" t="s">
        <x:v>4073</x:v>
      </x:c>
      <x:c r="E56" s="258" t="s">
        <x:v>1444</x:v>
      </x:c>
      <x:c r="F56" s="257" t="s">
        <x:v>2652</x:v>
      </x:c>
      <x:c r="G56" s="259" t="s">
        <x:v>4189</x:v>
      </x:c>
      <x:c r="H56" s="258"/>
      <x:c r="I56" s="258" t="s">
        <x:v>3814</x:v>
      </x:c>
      <x:c r="J56" s="258" t="s">
        <x:v>2676</x:v>
      </x:c>
      <x:c r="K56" s="258"/>
      <x:c r="L56" s="258" t="s">
        <x:v>135</x:v>
      </x:c>
      <x:c r="M56" s="258" t="s">
        <x:v>3752</x:v>
      </x:c>
      <x:c r="N56" s="258" t="s">
        <x:v>1790</x:v>
      </x:c>
      <x:c r="O56" s="260">
        <x:v>0.94999999999999996</x:v>
      </x:c>
      <x:c r="P56" s="258">
        <x:v>0</x:v>
      </x:c>
      <x:c r="Q56" s="258" t="s">
        <x:v>3759</x:v>
      </x:c>
      <x:c r="R56" s="261">
        <x:v>5.5</x:v>
      </x:c>
      <x:c r="S56" s="262">
        <x:v>0.69999999999999996</x:v>
      </x:c>
      <x:c r="T56" s="258" t="s">
        <x:v>3818</x:v>
      </x:c>
      <x:c r="U56" s="260">
        <x:v>4</x:v>
      </x:c>
      <x:c r="V56" s="260">
        <x:v>0.55000000000000004</x:v>
      </x:c>
      <x:c r="W56" s="258" t="s">
        <x:v>3813</x:v>
      </x:c>
      <x:c r="X56" s="258">
        <x:v>0</x:v>
      </x:c>
      <x:c r="Y56" s="258" t="s">
        <x:v>3813</x:v>
      </x:c>
      <x:c r="Z56" s="261">
        <x:v>0</x:v>
      </x:c>
      <x:c r="AA56" s="259" t="s">
        <x:v>26</x:v>
      </x:c>
      <x:c r="AB56" s="259" t="s">
        <x:v>3813</x:v>
      </x:c>
      <x:c r="AC56" s="259" t="s">
        <x:v>4076</x:v>
      </x:c>
    </x:row>
    <x:row r="57" spans="1:29" ht="54" customHeight="1">
      <x:c r="A57" s="258" t="s">
        <x:v>2676</x:v>
      </x:c>
      <x:c r="B57" s="259" t="s">
        <x:v>3794</x:v>
      </x:c>
      <x:c r="C57" s="258"/>
      <x:c r="D57" s="259" t="s">
        <x:v>4073</x:v>
      </x:c>
      <x:c r="E57" s="258" t="s">
        <x:v>1444</x:v>
      </x:c>
      <x:c r="F57" s="257" t="s">
        <x:v>2647</x:v>
      </x:c>
      <x:c r="G57" s="259" t="s">
        <x:v>4077</x:v>
      </x:c>
      <x:c r="H57" s="258"/>
      <x:c r="I57" s="258" t="s">
        <x:v>3814</x:v>
      </x:c>
      <x:c r="J57" s="258" t="s">
        <x:v>2676</x:v>
      </x:c>
      <x:c r="K57" s="258"/>
      <x:c r="L57" s="258" t="s">
        <x:v>135</x:v>
      </x:c>
      <x:c r="M57" s="258" t="s">
        <x:v>3752</x:v>
      </x:c>
      <x:c r="N57" s="258" t="s">
        <x:v>3813</x:v>
      </x:c>
      <x:c r="O57" s="260">
        <x:v>0</x:v>
      </x:c>
      <x:c r="P57" s="258">
        <x:v>0</x:v>
      </x:c>
      <x:c r="Q57" s="258" t="s">
        <x:v>52</x:v>
      </x:c>
      <x:c r="R57" s="261">
        <x:v>6.2000000000000002</x:v>
      </x:c>
      <x:c r="S57" s="262">
        <x:v>0.29999999999999999</x:v>
      </x:c>
      <x:c r="T57" s="258" t="s">
        <x:v>3818</x:v>
      </x:c>
      <x:c r="U57" s="260">
        <x:v>4.7000000000000002</x:v>
      </x:c>
      <x:c r="V57" s="260">
        <x:v>0.55000000000000004</x:v>
      </x:c>
      <x:c r="W57" s="258" t="s">
        <x:v>3813</x:v>
      </x:c>
      <x:c r="X57" s="258">
        <x:v>0</x:v>
      </x:c>
      <x:c r="Y57" s="258" t="s">
        <x:v>3813</x:v>
      </x:c>
      <x:c r="Z57" s="261">
        <x:v>0</x:v>
      </x:c>
      <x:c r="AA57" s="259" t="s">
        <x:v>26</x:v>
      </x:c>
      <x:c r="AB57" s="259" t="s">
        <x:v>3813</x:v>
      </x:c>
      <x:c r="AC57" s="259" t="s">
        <x:v>3937</x:v>
      </x:c>
    </x:row>
    <x:row r="58" spans="1:29" ht="54" customHeight="1">
      <x:c r="A58" s="258" t="s">
        <x:v>2650</x:v>
      </x:c>
      <x:c r="B58" s="259" t="s">
        <x:v>3334</x:v>
      </x:c>
      <x:c r="C58" s="258"/>
      <x:c r="D58" s="259" t="s">
        <x:v>4191</x:v>
      </x:c>
      <x:c r="E58" s="258" t="s">
        <x:v>1444</x:v>
      </x:c>
      <x:c r="F58" s="257" t="s">
        <x:v>2777</x:v>
      </x:c>
      <x:c r="G58" s="259" t="s">
        <x:v>4089</x:v>
      </x:c>
      <x:c r="H58" s="258"/>
      <x:c r="I58" s="258" t="s">
        <x:v>3814</x:v>
      </x:c>
      <x:c r="J58" s="258" t="s">
        <x:v>2650</x:v>
      </x:c>
      <x:c r="K58" s="258"/>
      <x:c r="L58" s="258" t="s">
        <x:v>135</x:v>
      </x:c>
      <x:c r="M58" s="258" t="s">
        <x:v>3752</x:v>
      </x:c>
      <x:c r="N58" s="258" t="s">
        <x:v>1790</x:v>
      </x:c>
      <x:c r="O58" s="260">
        <x:v>1</x:v>
      </x:c>
      <x:c r="P58" s="258">
        <x:v>0</x:v>
      </x:c>
      <x:c r="Q58" s="258" t="s">
        <x:v>3763</x:v>
      </x:c>
      <x:c r="R58" s="261">
        <x:v>5.5</x:v>
      </x:c>
      <x:c r="S58" s="262">
        <x:v>0.45000000000000001</x:v>
      </x:c>
      <x:c r="T58" s="258" t="s">
        <x:v>3818</x:v>
      </x:c>
      <x:c r="U58" s="260">
        <x:v>4</x:v>
      </x:c>
      <x:c r="V58" s="260">
        <x:v>0.55000000000000004</x:v>
      </x:c>
      <x:c r="W58" s="258" t="s">
        <x:v>3813</x:v>
      </x:c>
      <x:c r="X58" s="258">
        <x:v>0</x:v>
      </x:c>
      <x:c r="Y58" s="258" t="s">
        <x:v>3813</x:v>
      </x:c>
      <x:c r="Z58" s="261">
        <x:v>0</x:v>
      </x:c>
      <x:c r="AA58" s="259" t="s">
        <x:v>26</x:v>
      </x:c>
      <x:c r="AB58" s="259" t="s">
        <x:v>3813</x:v>
      </x:c>
      <x:c r="AC58" s="259" t="s">
        <x:v>3949</x:v>
      </x:c>
    </x:row>
    <x:row r="59" spans="1:29" ht="54" customHeight="1">
      <x:c r="A59" s="258" t="s">
        <x:v>2650</x:v>
      </x:c>
      <x:c r="B59" s="259" t="s">
        <x:v>3334</x:v>
      </x:c>
      <x:c r="C59" s="258"/>
      <x:c r="D59" s="259" t="s">
        <x:v>4191</x:v>
      </x:c>
      <x:c r="E59" s="258" t="s">
        <x:v>1444</x:v>
      </x:c>
      <x:c r="F59" s="257" t="s">
        <x:v>2670</x:v>
      </x:c>
      <x:c r="G59" s="259" t="s">
        <x:v>4083</x:v>
      </x:c>
      <x:c r="H59" s="258"/>
      <x:c r="I59" s="258" t="s">
        <x:v>3814</x:v>
      </x:c>
      <x:c r="J59" s="258" t="s">
        <x:v>2650</x:v>
      </x:c>
      <x:c r="K59" s="258"/>
      <x:c r="L59" s="258" t="s">
        <x:v>135</x:v>
      </x:c>
      <x:c r="M59" s="258" t="s">
        <x:v>3752</x:v>
      </x:c>
      <x:c r="N59" s="258" t="s">
        <x:v>3813</x:v>
      </x:c>
      <x:c r="O59" s="260">
        <x:v>0</x:v>
      </x:c>
      <x:c r="P59" s="258">
        <x:v>0</x:v>
      </x:c>
      <x:c r="Q59" s="258" t="s">
        <x:v>52</x:v>
      </x:c>
      <x:c r="R59" s="261">
        <x:v>6.2000000000000002</x:v>
      </x:c>
      <x:c r="S59" s="262">
        <x:v>0.34999999999999998</x:v>
      </x:c>
      <x:c r="T59" s="258" t="s">
        <x:v>3818</x:v>
      </x:c>
      <x:c r="U59" s="260">
        <x:v>4.7000000000000002</x:v>
      </x:c>
      <x:c r="V59" s="260">
        <x:v>0.55000000000000004</x:v>
      </x:c>
      <x:c r="W59" s="258" t="s">
        <x:v>3813</x:v>
      </x:c>
      <x:c r="X59" s="258">
        <x:v>0</x:v>
      </x:c>
      <x:c r="Y59" s="258" t="s">
        <x:v>3813</x:v>
      </x:c>
      <x:c r="Z59" s="261">
        <x:v>0</x:v>
      </x:c>
      <x:c r="AA59" s="259" t="s">
        <x:v>26</x:v>
      </x:c>
      <x:c r="AB59" s="259" t="s">
        <x:v>3813</x:v>
      </x:c>
      <x:c r="AC59" s="259" t="s">
        <x:v>3942</x:v>
      </x:c>
    </x:row>
    <x:row r="60" spans="1:29" ht="54" customHeight="1">
      <x:c r="A60" s="258" t="s">
        <x:v>2650</x:v>
      </x:c>
      <x:c r="B60" s="259" t="s">
        <x:v>3334</x:v>
      </x:c>
      <x:c r="C60" s="258"/>
      <x:c r="D60" s="259" t="s">
        <x:v>4191</x:v>
      </x:c>
      <x:c r="E60" s="258" t="s">
        <x:v>1444</x:v>
      </x:c>
      <x:c r="F60" s="257" t="s">
        <x:v>3278</x:v>
      </x:c>
      <x:c r="G60" s="259" t="s">
        <x:v>3335</x:v>
      </x:c>
      <x:c r="H60" s="258"/>
      <x:c r="I60" s="258" t="s">
        <x:v>3814</x:v>
      </x:c>
      <x:c r="J60" s="258" t="s">
        <x:v>2650</x:v>
      </x:c>
      <x:c r="K60" s="258"/>
      <x:c r="L60" s="258" t="s">
        <x:v>135</x:v>
      </x:c>
      <x:c r="M60" s="258" t="s">
        <x:v>3752</x:v>
      </x:c>
      <x:c r="N60" s="258" t="s">
        <x:v>3813</x:v>
      </x:c>
      <x:c r="O60" s="260">
        <x:v>0</x:v>
      </x:c>
      <x:c r="P60" s="258">
        <x:v>0</x:v>
      </x:c>
      <x:c r="Q60" s="258" t="s">
        <x:v>52</x:v>
      </x:c>
      <x:c r="R60" s="261">
        <x:v>6.9000000000000004</x:v>
      </x:c>
      <x:c r="S60" s="262">
        <x:v>0.20000000000000001</x:v>
      </x:c>
      <x:c r="T60" s="258" t="s">
        <x:v>3818</x:v>
      </x:c>
      <x:c r="U60" s="260">
        <x:v>5.4000000000000004</x:v>
      </x:c>
      <x:c r="V60" s="260">
        <x:v>0.55000000000000004</x:v>
      </x:c>
      <x:c r="W60" s="258" t="s">
        <x:v>3813</x:v>
      </x:c>
      <x:c r="X60" s="258">
        <x:v>0</x:v>
      </x:c>
      <x:c r="Y60" s="258" t="s">
        <x:v>3813</x:v>
      </x:c>
      <x:c r="Z60" s="261">
        <x:v>0</x:v>
      </x:c>
      <x:c r="AA60" s="259" t="s">
        <x:v>26</x:v>
      </x:c>
      <x:c r="AB60" s="259" t="s">
        <x:v>3813</x:v>
      </x:c>
      <x:c r="AC60" s="259" t="s">
        <x:v>4071</x:v>
      </x:c>
    </x:row>
    <x:row r="61" spans="1:29" ht="54" customHeight="1">
      <x:c r="A61" s="258" t="s">
        <x:v>3276</x:v>
      </x:c>
      <x:c r="B61" s="259" t="s">
        <x:v>3794</x:v>
      </x:c>
      <x:c r="C61" s="258"/>
      <x:c r="D61" s="259" t="s">
        <x:v>3781</x:v>
      </x:c>
      <x:c r="E61" s="258" t="s">
        <x:v>1444</x:v>
      </x:c>
      <x:c r="F61" s="257" t="s">
        <x:v>3281</x:v>
      </x:c>
      <x:c r="G61" s="259" t="s">
        <x:v>3800</x:v>
      </x:c>
      <x:c r="H61" s="258"/>
      <x:c r="I61" s="258" t="s">
        <x:v>3814</x:v>
      </x:c>
      <x:c r="J61" s="258" t="s">
        <x:v>3276</x:v>
      </x:c>
      <x:c r="K61" s="258"/>
      <x:c r="L61" s="258" t="s">
        <x:v>135</x:v>
      </x:c>
      <x:c r="M61" s="258" t="s">
        <x:v>3752</x:v>
      </x:c>
      <x:c r="N61" s="258" t="s">
        <x:v>1790</x:v>
      </x:c>
      <x:c r="O61" s="260">
        <x:v>1.2</x:v>
      </x:c>
      <x:c r="P61" s="258">
        <x:v>0</x:v>
      </x:c>
      <x:c r="Q61" s="258" t="s">
        <x:v>3761</x:v>
      </x:c>
      <x:c r="R61" s="261">
        <x:v>5.5</x:v>
      </x:c>
      <x:c r="S61" s="262">
        <x:v>0.59999999999999998</x:v>
      </x:c>
      <x:c r="T61" s="258" t="s">
        <x:v>3818</x:v>
      </x:c>
      <x:c r="U61" s="260">
        <x:v>4</x:v>
      </x:c>
      <x:c r="V61" s="260">
        <x:v>0.55000000000000004</x:v>
      </x:c>
      <x:c r="W61" s="258" t="s">
        <x:v>3813</x:v>
      </x:c>
      <x:c r="X61" s="258">
        <x:v>0</x:v>
      </x:c>
      <x:c r="Y61" s="258" t="s">
        <x:v>3813</x:v>
      </x:c>
      <x:c r="Z61" s="261">
        <x:v>0</x:v>
      </x:c>
      <x:c r="AA61" s="259" t="s">
        <x:v>26</x:v>
      </x:c>
      <x:c r="AB61" s="259" t="s">
        <x:v>3813</x:v>
      </x:c>
      <x:c r="AC61" s="259" t="s">
        <x:v>3950</x:v>
      </x:c>
    </x:row>
    <x:row r="62" spans="1:29" ht="54" customHeight="1">
      <x:c r="A62" s="258" t="s">
        <x:v>3276</x:v>
      </x:c>
      <x:c r="B62" s="259" t="s">
        <x:v>3794</x:v>
      </x:c>
      <x:c r="C62" s="258"/>
      <x:c r="D62" s="259" t="s">
        <x:v>3781</x:v>
      </x:c>
      <x:c r="E62" s="258" t="s">
        <x:v>1444</x:v>
      </x:c>
      <x:c r="F62" s="257" t="s">
        <x:v>2654</x:v>
      </x:c>
      <x:c r="G62" s="259" t="s">
        <x:v>3336</x:v>
      </x:c>
      <x:c r="H62" s="258"/>
      <x:c r="I62" s="258" t="s">
        <x:v>3814</x:v>
      </x:c>
      <x:c r="J62" s="258" t="s">
        <x:v>3276</x:v>
      </x:c>
      <x:c r="K62" s="258"/>
      <x:c r="L62" s="258" t="s">
        <x:v>135</x:v>
      </x:c>
      <x:c r="M62" s="258" t="s">
        <x:v>3752</x:v>
      </x:c>
      <x:c r="N62" s="258" t="s">
        <x:v>3813</x:v>
      </x:c>
      <x:c r="O62" s="260">
        <x:v>0</x:v>
      </x:c>
      <x:c r="P62" s="258">
        <x:v>0</x:v>
      </x:c>
      <x:c r="Q62" s="258" t="s">
        <x:v>52</x:v>
      </x:c>
      <x:c r="R62" s="261">
        <x:v>6.2000000000000002</x:v>
      </x:c>
      <x:c r="S62" s="262">
        <x:v>0.40000000000000002</x:v>
      </x:c>
      <x:c r="T62" s="258" t="s">
        <x:v>3818</x:v>
      </x:c>
      <x:c r="U62" s="260">
        <x:v>4.7000000000000002</x:v>
      </x:c>
      <x:c r="V62" s="260">
        <x:v>0.55000000000000004</x:v>
      </x:c>
      <x:c r="W62" s="258" t="s">
        <x:v>3813</x:v>
      </x:c>
      <x:c r="X62" s="258">
        <x:v>0</x:v>
      </x:c>
      <x:c r="Y62" s="258" t="s">
        <x:v>3813</x:v>
      </x:c>
      <x:c r="Z62" s="261">
        <x:v>0</x:v>
      </x:c>
      <x:c r="AA62" s="259" t="s">
        <x:v>26</x:v>
      </x:c>
      <x:c r="AB62" s="259" t="s">
        <x:v>3813</x:v>
      </x:c>
      <x:c r="AC62" s="259" t="s">
        <x:v>4092</x:v>
      </x:c>
    </x:row>
    <x:row r="63" spans="1:29" ht="54" customHeight="1">
      <x:c r="A63" s="258" t="s">
        <x:v>2655</x:v>
      </x:c>
      <x:c r="B63" s="259" t="s">
        <x:v>3794</x:v>
      </x:c>
      <x:c r="C63" s="258"/>
      <x:c r="D63" s="259" t="s">
        <x:v>3959</x:v>
      </x:c>
      <x:c r="E63" s="258" t="s">
        <x:v>1444</x:v>
      </x:c>
      <x:c r="F63" s="257" t="s">
        <x:v>2667</x:v>
      </x:c>
      <x:c r="G63" s="259" t="s">
        <x:v>3337</x:v>
      </x:c>
      <x:c r="H63" s="258"/>
      <x:c r="I63" s="258" t="s">
        <x:v>3814</x:v>
      </x:c>
      <x:c r="J63" s="258" t="s">
        <x:v>2655</x:v>
      </x:c>
      <x:c r="K63" s="258"/>
      <x:c r="L63" s="258" t="s">
        <x:v>135</x:v>
      </x:c>
      <x:c r="M63" s="258" t="s">
        <x:v>3752</x:v>
      </x:c>
      <x:c r="N63" s="258" t="s">
        <x:v>1790</x:v>
      </x:c>
      <x:c r="O63" s="260">
        <x:v>1</x:v>
      </x:c>
      <x:c r="P63" s="258">
        <x:v>0</x:v>
      </x:c>
      <x:c r="Q63" s="258" t="s">
        <x:v>3763</x:v>
      </x:c>
      <x:c r="R63" s="261">
        <x:v>5.5</x:v>
      </x:c>
      <x:c r="S63" s="262">
        <x:v>0.45000000000000001</x:v>
      </x:c>
      <x:c r="T63" s="258" t="s">
        <x:v>3818</x:v>
      </x:c>
      <x:c r="U63" s="260">
        <x:v>4</x:v>
      </x:c>
      <x:c r="V63" s="260">
        <x:v>0.55000000000000004</x:v>
      </x:c>
      <x:c r="W63" s="258" t="s">
        <x:v>3813</x:v>
      </x:c>
      <x:c r="X63" s="258">
        <x:v>0</x:v>
      </x:c>
      <x:c r="Y63" s="258" t="s">
        <x:v>3813</x:v>
      </x:c>
      <x:c r="Z63" s="261">
        <x:v>0</x:v>
      </x:c>
      <x:c r="AA63" s="259" t="s">
        <x:v>26</x:v>
      </x:c>
      <x:c r="AB63" s="259" t="s">
        <x:v>3813</x:v>
      </x:c>
      <x:c r="AC63" s="259" t="s">
        <x:v>4091</x:v>
      </x:c>
    </x:row>
    <x:row r="64" spans="1:29" ht="54" customHeight="1">
      <x:c r="A64" s="258" t="s">
        <x:v>2655</x:v>
      </x:c>
      <x:c r="B64" s="259" t="s">
        <x:v>3794</x:v>
      </x:c>
      <x:c r="C64" s="258"/>
      <x:c r="D64" s="259" t="s">
        <x:v>3959</x:v>
      </x:c>
      <x:c r="E64" s="258" t="s">
        <x:v>1444</x:v>
      </x:c>
      <x:c r="F64" s="257" t="s">
        <x:v>2778</x:v>
      </x:c>
      <x:c r="G64" s="259" t="s">
        <x:v>4079</x:v>
      </x:c>
      <x:c r="H64" s="258"/>
      <x:c r="I64" s="258" t="s">
        <x:v>3814</x:v>
      </x:c>
      <x:c r="J64" s="258" t="s">
        <x:v>2655</x:v>
      </x:c>
      <x:c r="K64" s="258"/>
      <x:c r="L64" s="258" t="s">
        <x:v>135</x:v>
      </x:c>
      <x:c r="M64" s="258" t="s">
        <x:v>3752</x:v>
      </x:c>
      <x:c r="N64" s="258" t="s">
        <x:v>3813</x:v>
      </x:c>
      <x:c r="O64" s="260">
        <x:v>0</x:v>
      </x:c>
      <x:c r="P64" s="258">
        <x:v>0</x:v>
      </x:c>
      <x:c r="Q64" s="258" t="s">
        <x:v>52</x:v>
      </x:c>
      <x:c r="R64" s="261">
        <x:v>6.2000000000000002</x:v>
      </x:c>
      <x:c r="S64" s="262">
        <x:v>0.34999999999999998</x:v>
      </x:c>
      <x:c r="T64" s="258" t="s">
        <x:v>3818</x:v>
      </x:c>
      <x:c r="U64" s="260">
        <x:v>4.7000000000000002</x:v>
      </x:c>
      <x:c r="V64" s="260">
        <x:v>0.55000000000000004</x:v>
      </x:c>
      <x:c r="W64" s="258" t="s">
        <x:v>3813</x:v>
      </x:c>
      <x:c r="X64" s="258">
        <x:v>0</x:v>
      </x:c>
      <x:c r="Y64" s="258" t="s">
        <x:v>3813</x:v>
      </x:c>
      <x:c r="Z64" s="261">
        <x:v>0</x:v>
      </x:c>
      <x:c r="AA64" s="259" t="s">
        <x:v>26</x:v>
      </x:c>
      <x:c r="AB64" s="259" t="s">
        <x:v>3813</x:v>
      </x:c>
      <x:c r="AC64" s="259" t="s">
        <x:v>3956</x:v>
      </x:c>
    </x:row>
    <x:row r="65" spans="1:29" ht="54" customHeight="1">
      <x:c r="A65" s="258" t="s">
        <x:v>2655</x:v>
      </x:c>
      <x:c r="B65" s="259" t="s">
        <x:v>3794</x:v>
      </x:c>
      <x:c r="C65" s="258"/>
      <x:c r="D65" s="259" t="s">
        <x:v>3959</x:v>
      </x:c>
      <x:c r="E65" s="258" t="s">
        <x:v>1444</x:v>
      </x:c>
      <x:c r="F65" s="257" t="s">
        <x:v>2668</x:v>
      </x:c>
      <x:c r="G65" s="259" t="s">
        <x:v>3869</x:v>
      </x:c>
      <x:c r="H65" s="258"/>
      <x:c r="I65" s="258" t="s">
        <x:v>140</x:v>
      </x:c>
      <x:c r="J65" s="258" t="s">
        <x:v>2655</x:v>
      </x:c>
      <x:c r="K65" s="258"/>
      <x:c r="L65" s="258" t="s">
        <x:v>135</x:v>
      </x:c>
      <x:c r="M65" s="258" t="s">
        <x:v>3752</x:v>
      </x:c>
      <x:c r="N65" s="258" t="s">
        <x:v>3813</x:v>
      </x:c>
      <x:c r="O65" s="260">
        <x:v>0</x:v>
      </x:c>
      <x:c r="P65" s="258">
        <x:v>0</x:v>
      </x:c>
      <x:c r="Q65" s="258" t="s">
        <x:v>52</x:v>
      </x:c>
      <x:c r="R65" s="261">
        <x:v>6.9000000000000004</x:v>
      </x:c>
      <x:c r="S65" s="262">
        <x:v>0.20000000000000001</x:v>
      </x:c>
      <x:c r="T65" s="258" t="s">
        <x:v>3818</x:v>
      </x:c>
      <x:c r="U65" s="260">
        <x:v>5.4000000000000004</x:v>
      </x:c>
      <x:c r="V65" s="260">
        <x:v>0.55000000000000004</x:v>
      </x:c>
      <x:c r="W65" s="258" t="s">
        <x:v>148</x:v>
      </x:c>
      <x:c r="X65" s="258">
        <x:v>1</x:v>
      </x:c>
      <x:c r="Y65" s="258" t="s">
        <x:v>3848</x:v>
      </x:c>
      <x:c r="Z65" s="261">
        <x:v>0</x:v>
      </x:c>
      <x:c r="AA65" s="259" t="s">
        <x:v>26</x:v>
      </x:c>
      <x:c r="AB65" s="259" t="s">
        <x:v>3813</x:v>
      </x:c>
      <x:c r="AC65" s="259" t="s">
        <x:v>4090</x:v>
      </x:c>
    </x:row>
    <x:row r="66" spans="1:29" ht="54" customHeight="1">
      <x:c r="A66" s="258" t="s">
        <x:v>2697</x:v>
      </x:c>
      <x:c r="B66" s="259" t="s">
        <x:v>3794</x:v>
      </x:c>
      <x:c r="C66" s="258"/>
      <x:c r="D66" s="259" t="s">
        <x:v>3338</x:v>
      </x:c>
      <x:c r="E66" s="258" t="s">
        <x:v>1444</x:v>
      </x:c>
      <x:c r="F66" s="257" t="s">
        <x:v>2680</x:v>
      </x:c>
      <x:c r="G66" s="259" t="s">
        <x:v>3869</x:v>
      </x:c>
      <x:c r="H66" s="258"/>
      <x:c r="I66" s="258" t="s">
        <x:v>140</x:v>
      </x:c>
      <x:c r="J66" s="258" t="s">
        <x:v>2697</x:v>
      </x:c>
      <x:c r="K66" s="258"/>
      <x:c r="L66" s="258" t="s">
        <x:v>135</x:v>
      </x:c>
      <x:c r="M66" s="258" t="s">
        <x:v>3752</x:v>
      </x:c>
      <x:c r="N66" s="258" t="s">
        <x:v>3813</x:v>
      </x:c>
      <x:c r="O66" s="260">
        <x:v>0</x:v>
      </x:c>
      <x:c r="P66" s="258">
        <x:v>0</x:v>
      </x:c>
      <x:c r="Q66" s="258" t="s">
        <x:v>52</x:v>
      </x:c>
      <x:c r="R66" s="261">
        <x:v>5.5</x:v>
      </x:c>
      <x:c r="S66" s="262">
        <x:v>0.55000000000000004</x:v>
      </x:c>
      <x:c r="T66" s="258" t="s">
        <x:v>3818</x:v>
      </x:c>
      <x:c r="U66" s="260">
        <x:v>4</x:v>
      </x:c>
      <x:c r="V66" s="260">
        <x:v>0.55000000000000004</x:v>
      </x:c>
      <x:c r="W66" s="258" t="s">
        <x:v>148</x:v>
      </x:c>
      <x:c r="X66" s="258">
        <x:v>1</x:v>
      </x:c>
      <x:c r="Y66" s="258" t="s">
        <x:v>3848</x:v>
      </x:c>
      <x:c r="Z66" s="261">
        <x:v>0</x:v>
      </x:c>
      <x:c r="AA66" s="259" t="s">
        <x:v>26</x:v>
      </x:c>
      <x:c r="AB66" s="259" t="s">
        <x:v>3813</x:v>
      </x:c>
      <x:c r="AC66" s="259" t="s">
        <x:v>3339</x:v>
      </x:c>
    </x:row>
    <x:row r="67" spans="1:29" ht="54" customHeight="1">
      <x:c r="A67" s="258" t="s">
        <x:v>2697</x:v>
      </x:c>
      <x:c r="B67" s="259" t="s">
        <x:v>3794</x:v>
      </x:c>
      <x:c r="C67" s="258"/>
      <x:c r="D67" s="259" t="s">
        <x:v>3338</x:v>
      </x:c>
      <x:c r="E67" s="258" t="s">
        <x:v>1444</x:v>
      </x:c>
      <x:c r="F67" s="257" t="s">
        <x:v>2698</x:v>
      </x:c>
      <x:c r="G67" s="259" t="s">
        <x:v>4080</x:v>
      </x:c>
      <x:c r="H67" s="258"/>
      <x:c r="I67" s="258" t="s">
        <x:v>3814</x:v>
      </x:c>
      <x:c r="J67" s="258" t="s">
        <x:v>2697</x:v>
      </x:c>
      <x:c r="K67" s="258" t="s">
        <x:v>3922</x:v>
      </x:c>
      <x:c r="L67" s="258" t="s">
        <x:v>135</x:v>
      </x:c>
      <x:c r="M67" s="258" t="s">
        <x:v>3752</x:v>
      </x:c>
      <x:c r="N67" s="258" t="s">
        <x:v>1790</x:v>
      </x:c>
      <x:c r="O67" s="260">
        <x:v>0.75</x:v>
      </x:c>
      <x:c r="P67" s="258">
        <x:v>0</x:v>
      </x:c>
      <x:c r="Q67" s="258" t="s">
        <x:v>3756</x:v>
      </x:c>
      <x:c r="R67" s="261">
        <x:v>6.2000000000000002</x:v>
      </x:c>
      <x:c r="S67" s="262">
        <x:v>0.29999999999999999</x:v>
      </x:c>
      <x:c r="T67" s="258" t="s">
        <x:v>3818</x:v>
      </x:c>
      <x:c r="U67" s="260">
        <x:v>4.7000000000000002</x:v>
      </x:c>
      <x:c r="V67" s="260">
        <x:v>0.55000000000000004</x:v>
      </x:c>
      <x:c r="W67" s="258" t="s">
        <x:v>3813</x:v>
      </x:c>
      <x:c r="X67" s="258">
        <x:v>0</x:v>
      </x:c>
      <x:c r="Y67" s="258" t="s">
        <x:v>3813</x:v>
      </x:c>
      <x:c r="Z67" s="261">
        <x:v>0</x:v>
      </x:c>
      <x:c r="AA67" s="259" t="s">
        <x:v>26</x:v>
      </x:c>
      <x:c r="AB67" s="259" t="s">
        <x:v>3774</x:v>
      </x:c>
      <x:c r="AC67" s="259" t="s">
        <x:v>4070</x:v>
      </x:c>
    </x:row>
    <x:row r="68" spans="1:29" ht="54" customHeight="1">
      <x:c r="A68" s="258" t="s">
        <x:v>2697</x:v>
      </x:c>
      <x:c r="B68" s="259" t="s">
        <x:v>3794</x:v>
      </x:c>
      <x:c r="C68" s="258"/>
      <x:c r="D68" s="259" t="s">
        <x:v>3338</x:v>
      </x:c>
      <x:c r="E68" s="258" t="s">
        <x:v>1444</x:v>
      </x:c>
      <x:c r="F68" s="257" t="s">
        <x:v>2703</x:v>
      </x:c>
      <x:c r="G68" s="259" t="s">
        <x:v>3869</x:v>
      </x:c>
      <x:c r="H68" s="258"/>
      <x:c r="I68" s="258" t="s">
        <x:v>140</x:v>
      </x:c>
      <x:c r="J68" s="258" t="s">
        <x:v>2697</x:v>
      </x:c>
      <x:c r="K68" s="258"/>
      <x:c r="L68" s="258" t="s">
        <x:v>135</x:v>
      </x:c>
      <x:c r="M68" s="258" t="s">
        <x:v>3752</x:v>
      </x:c>
      <x:c r="N68" s="258" t="s">
        <x:v>3813</x:v>
      </x:c>
      <x:c r="O68" s="260">
        <x:v>0</x:v>
      </x:c>
      <x:c r="P68" s="258">
        <x:v>0</x:v>
      </x:c>
      <x:c r="Q68" s="258" t="s">
        <x:v>52</x:v>
      </x:c>
      <x:c r="R68" s="261">
        <x:v>6.9000000000000004</x:v>
      </x:c>
      <x:c r="S68" s="262">
        <x:v>0.14999999999999999</x:v>
      </x:c>
      <x:c r="T68" s="258" t="s">
        <x:v>3818</x:v>
      </x:c>
      <x:c r="U68" s="260">
        <x:v>5.4000000000000004</x:v>
      </x:c>
      <x:c r="V68" s="260">
        <x:v>0.55000000000000004</x:v>
      </x:c>
      <x:c r="W68" s="258" t="s">
        <x:v>148</x:v>
      </x:c>
      <x:c r="X68" s="258">
        <x:v>1</x:v>
      </x:c>
      <x:c r="Y68" s="258" t="s">
        <x:v>3848</x:v>
      </x:c>
      <x:c r="Z68" s="261">
        <x:v>0</x:v>
      </x:c>
      <x:c r="AA68" s="259" t="s">
        <x:v>26</x:v>
      </x:c>
      <x:c r="AB68" s="259" t="s">
        <x:v>3813</x:v>
      </x:c>
      <x:c r="AC68" s="259" t="s">
        <x:v>4082</x:v>
      </x:c>
    </x:row>
    <x:row r="69" spans="1:29" ht="54" customHeight="1">
      <x:c r="A69" s="258" t="s">
        <x:v>2693</x:v>
      </x:c>
      <x:c r="B69" s="259" t="s">
        <x:v>3727</x:v>
      </x:c>
      <x:c r="C69" s="258"/>
      <x:c r="D69" s="259" t="s">
        <x:v>3951</x:v>
      </x:c>
      <x:c r="E69" s="258" t="s">
        <x:v>1444</x:v>
      </x:c>
      <x:c r="F69" s="257" t="s">
        <x:v>2708</x:v>
      </x:c>
      <x:c r="G69" s="259" t="s">
        <x:v>4189</x:v>
      </x:c>
      <x:c r="H69" s="258"/>
      <x:c r="I69" s="258" t="s">
        <x:v>3814</x:v>
      </x:c>
      <x:c r="J69" s="258" t="s">
        <x:v>2693</x:v>
      </x:c>
      <x:c r="K69" s="258"/>
      <x:c r="L69" s="258" t="s">
        <x:v>135</x:v>
      </x:c>
      <x:c r="M69" s="258" t="s">
        <x:v>3752</x:v>
      </x:c>
      <x:c r="N69" s="258" t="s">
        <x:v>1790</x:v>
      </x:c>
      <x:c r="O69" s="260">
        <x:v>1.1000000000000001</x:v>
      </x:c>
      <x:c r="P69" s="258">
        <x:v>0</x:v>
      </x:c>
      <x:c r="Q69" s="258" t="s">
        <x:v>3765</x:v>
      </x:c>
      <x:c r="R69" s="261">
        <x:v>5</x:v>
      </x:c>
      <x:c r="S69" s="262">
        <x:v>0.45000000000000001</x:v>
      </x:c>
      <x:c r="T69" s="258" t="s">
        <x:v>3818</x:v>
      </x:c>
      <x:c r="U69" s="260">
        <x:v>3.5</x:v>
      </x:c>
      <x:c r="V69" s="260">
        <x:v>0.55000000000000004</x:v>
      </x:c>
      <x:c r="W69" s="258" t="s">
        <x:v>3813</x:v>
      </x:c>
      <x:c r="X69" s="258">
        <x:v>0</x:v>
      </x:c>
      <x:c r="Y69" s="258" t="s">
        <x:v>3813</x:v>
      </x:c>
      <x:c r="Z69" s="261">
        <x:v>0</x:v>
      </x:c>
      <x:c r="AA69" s="259" t="s">
        <x:v>26</x:v>
      </x:c>
      <x:c r="AB69" s="259" t="s">
        <x:v>3813</x:v>
      </x:c>
      <x:c r="AC69" s="259" t="s">
        <x:v>4105</x:v>
      </x:c>
    </x:row>
    <x:row r="70" spans="1:29" ht="54" customHeight="1">
      <x:c r="A70" s="258" t="s">
        <x:v>2693</x:v>
      </x:c>
      <x:c r="B70" s="259" t="s">
        <x:v>3727</x:v>
      </x:c>
      <x:c r="C70" s="258"/>
      <x:c r="D70" s="259" t="s">
        <x:v>3951</x:v>
      </x:c>
      <x:c r="E70" s="258" t="s">
        <x:v>1444</x:v>
      </x:c>
      <x:c r="F70" s="257" t="s">
        <x:v>2709</x:v>
      </x:c>
      <x:c r="G70" s="259" t="s">
        <x:v>3960</x:v>
      </x:c>
      <x:c r="H70" s="258"/>
      <x:c r="I70" s="258" t="s">
        <x:v>3814</x:v>
      </x:c>
      <x:c r="J70" s="258" t="s">
        <x:v>2693</x:v>
      </x:c>
      <x:c r="K70" s="258" t="s">
        <x:v>3922</x:v>
      </x:c>
      <x:c r="L70" s="258" t="s">
        <x:v>135</x:v>
      </x:c>
      <x:c r="M70" s="258" t="s">
        <x:v>3752</x:v>
      </x:c>
      <x:c r="N70" s="258" t="s">
        <x:v>1790</x:v>
      </x:c>
      <x:c r="O70" s="260">
        <x:v>1.1499999999999999</x:v>
      </x:c>
      <x:c r="P70" s="258">
        <x:v>0</x:v>
      </x:c>
      <x:c r="Q70" s="258" t="s">
        <x:v>3754</x:v>
      </x:c>
      <x:c r="R70" s="261">
        <x:v>5.7000000000000002</x:v>
      </x:c>
      <x:c r="S70" s="262">
        <x:v>0.34999999999999998</x:v>
      </x:c>
      <x:c r="T70" s="258" t="s">
        <x:v>3818</x:v>
      </x:c>
      <x:c r="U70" s="260">
        <x:v>4.2000000000000002</x:v>
      </x:c>
      <x:c r="V70" s="260">
        <x:v>0.55000000000000004</x:v>
      </x:c>
      <x:c r="W70" s="258" t="s">
        <x:v>3813</x:v>
      </x:c>
      <x:c r="X70" s="258">
        <x:v>0</x:v>
      </x:c>
      <x:c r="Y70" s="258" t="s">
        <x:v>3813</x:v>
      </x:c>
      <x:c r="Z70" s="261">
        <x:v>0</x:v>
      </x:c>
      <x:c r="AA70" s="259" t="s">
        <x:v>26</x:v>
      </x:c>
      <x:c r="AB70" s="259" t="s">
        <x:v>3774</x:v>
      </x:c>
      <x:c r="AC70" s="259" t="s">
        <x:v>4101</x:v>
      </x:c>
    </x:row>
    <x:row r="71" spans="1:29" ht="54" customHeight="1">
      <x:c r="A71" s="258" t="s">
        <x:v>2693</x:v>
      </x:c>
      <x:c r="B71" s="259" t="s">
        <x:v>3727</x:v>
      </x:c>
      <x:c r="C71" s="258"/>
      <x:c r="D71" s="259" t="s">
        <x:v>3951</x:v>
      </x:c>
      <x:c r="E71" s="258" t="s">
        <x:v>1444</x:v>
      </x:c>
      <x:c r="F71" s="257" t="s">
        <x:v>2696</x:v>
      </x:c>
      <x:c r="G71" s="259" t="s">
        <x:v>3728</x:v>
      </x:c>
      <x:c r="H71" s="258"/>
      <x:c r="I71" s="258" t="s">
        <x:v>3814</x:v>
      </x:c>
      <x:c r="J71" s="258" t="s">
        <x:v>2693</x:v>
      </x:c>
      <x:c r="K71" s="258"/>
      <x:c r="L71" s="258" t="s">
        <x:v>135</x:v>
      </x:c>
      <x:c r="M71" s="258" t="s">
        <x:v>3752</x:v>
      </x:c>
      <x:c r="N71" s="258" t="s">
        <x:v>3813</x:v>
      </x:c>
      <x:c r="O71" s="260">
        <x:v>0</x:v>
      </x:c>
      <x:c r="P71" s="258">
        <x:v>0</x:v>
      </x:c>
      <x:c r="Q71" s="258" t="s">
        <x:v>52</x:v>
      </x:c>
      <x:c r="R71" s="261">
        <x:v>6.4000000000000004</x:v>
      </x:c>
      <x:c r="S71" s="262">
        <x:v>0.20000000000000001</x:v>
      </x:c>
      <x:c r="T71" s="258" t="s">
        <x:v>3818</x:v>
      </x:c>
      <x:c r="U71" s="260">
        <x:v>4.9000000000000004</x:v>
      </x:c>
      <x:c r="V71" s="260">
        <x:v>0.55000000000000004</x:v>
      </x:c>
      <x:c r="W71" s="258" t="s">
        <x:v>3813</x:v>
      </x:c>
      <x:c r="X71" s="258">
        <x:v>0</x:v>
      </x:c>
      <x:c r="Y71" s="258" t="s">
        <x:v>3813</x:v>
      </x:c>
      <x:c r="Z71" s="261">
        <x:v>0</x:v>
      </x:c>
      <x:c r="AA71" s="259" t="s">
        <x:v>26</x:v>
      </x:c>
      <x:c r="AB71" s="259" t="s">
        <x:v>3813</x:v>
      </x:c>
      <x:c r="AC71" s="259" t="s">
        <x:v>4096</x:v>
      </x:c>
    </x:row>
    <x:row r="72" spans="1:29" ht="54" customHeight="1">
      <x:c r="A72" s="258" t="s">
        <x:v>2710</x:v>
      </x:c>
      <x:c r="B72" s="259" t="s">
        <x:v>4111</x:v>
      </x:c>
      <x:c r="C72" s="258"/>
      <x:c r="D72" s="259" t="s">
        <x:v>3953</x:v>
      </x:c>
      <x:c r="E72" s="258" t="s">
        <x:v>1444</x:v>
      </x:c>
      <x:c r="F72" s="257" t="s">
        <x:v>2781</x:v>
      </x:c>
      <x:c r="G72" s="259" t="s">
        <x:v>4080</x:v>
      </x:c>
      <x:c r="H72" s="258"/>
      <x:c r="I72" s="258" t="s">
        <x:v>3814</x:v>
      </x:c>
      <x:c r="J72" s="258" t="s">
        <x:v>2710</x:v>
      </x:c>
      <x:c r="K72" s="258" t="s">
        <x:v>3922</x:v>
      </x:c>
      <x:c r="L72" s="258" t="s">
        <x:v>135</x:v>
      </x:c>
      <x:c r="M72" s="258" t="s">
        <x:v>3752</x:v>
      </x:c>
      <x:c r="N72" s="258" t="s">
        <x:v>1790</x:v>
      </x:c>
      <x:c r="O72" s="260">
        <x:v>0.75</x:v>
      </x:c>
      <x:c r="P72" s="258">
        <x:v>0</x:v>
      </x:c>
      <x:c r="Q72" s="258" t="s">
        <x:v>3756</x:v>
      </x:c>
      <x:c r="R72" s="261">
        <x:v>5</x:v>
      </x:c>
      <x:c r="S72" s="262">
        <x:v>0.5</x:v>
      </x:c>
      <x:c r="T72" s="258" t="s">
        <x:v>3818</x:v>
      </x:c>
      <x:c r="U72" s="260">
        <x:v>3.5</x:v>
      </x:c>
      <x:c r="V72" s="260">
        <x:v>0.55000000000000004</x:v>
      </x:c>
      <x:c r="W72" s="258" t="s">
        <x:v>3813</x:v>
      </x:c>
      <x:c r="X72" s="258">
        <x:v>0</x:v>
      </x:c>
      <x:c r="Y72" s="258" t="s">
        <x:v>3813</x:v>
      </x:c>
      <x:c r="Z72" s="261">
        <x:v>0</x:v>
      </x:c>
      <x:c r="AA72" s="259" t="s">
        <x:v>26</x:v>
      </x:c>
      <x:c r="AB72" s="259" t="s">
        <x:v>3774</x:v>
      </x:c>
      <x:c r="AC72" s="259" t="s">
        <x:v>4098</x:v>
      </x:c>
    </x:row>
    <x:row r="73" spans="1:29" ht="54" customHeight="1">
      <x:c r="A73" s="258" t="s">
        <x:v>2710</x:v>
      </x:c>
      <x:c r="B73" s="259" t="s">
        <x:v>4111</x:v>
      </x:c>
      <x:c r="C73" s="258"/>
      <x:c r="D73" s="259" t="s">
        <x:v>3953</x:v>
      </x:c>
      <x:c r="E73" s="258" t="s">
        <x:v>1444</x:v>
      </x:c>
      <x:c r="F73" s="257" t="s">
        <x:v>2686</x:v>
      </x:c>
      <x:c r="G73" s="259" t="s">
        <x:v>3962</x:v>
      </x:c>
      <x:c r="H73" s="258"/>
      <x:c r="I73" s="258" t="s">
        <x:v>3814</x:v>
      </x:c>
      <x:c r="J73" s="258" t="s">
        <x:v>2710</x:v>
      </x:c>
      <x:c r="K73" s="258" t="s">
        <x:v>3923</x:v>
      </x:c>
      <x:c r="L73" s="258" t="s">
        <x:v>135</x:v>
      </x:c>
      <x:c r="M73" s="258" t="s">
        <x:v>3752</x:v>
      </x:c>
      <x:c r="N73" s="258" t="s">
        <x:v>3813</x:v>
      </x:c>
      <x:c r="O73" s="260">
        <x:v>0</x:v>
      </x:c>
      <x:c r="P73" s="258">
        <x:v>0</x:v>
      </x:c>
      <x:c r="Q73" s="258" t="s">
        <x:v>52</x:v>
      </x:c>
      <x:c r="R73" s="261">
        <x:v>5.7000000000000002</x:v>
      </x:c>
      <x:c r="S73" s="262">
        <x:v>0.29999999999999999</x:v>
      </x:c>
      <x:c r="T73" s="258" t="s">
        <x:v>3818</x:v>
      </x:c>
      <x:c r="U73" s="260">
        <x:v>4.2000000000000002</x:v>
      </x:c>
      <x:c r="V73" s="260">
        <x:v>0.55000000000000004</x:v>
      </x:c>
      <x:c r="W73" s="258" t="s">
        <x:v>3924</x:v>
      </x:c>
      <x:c r="X73" s="258">
        <x:v>-1</x:v>
      </x:c>
      <x:c r="Y73" s="258" t="s">
        <x:v>3844</x:v>
      </x:c>
      <x:c r="Z73" s="261">
        <x:v>4</x:v>
      </x:c>
      <x:c r="AA73" s="259" t="s">
        <x:v>144</x:v>
      </x:c>
      <x:c r="AB73" s="259" t="s">
        <x:v>3813</x:v>
      </x:c>
      <x:c r="AC73" s="259" t="s">
        <x:v>4117</x:v>
      </x:c>
    </x:row>
    <x:row r="74" spans="1:29" ht="54" customHeight="1">
      <x:c r="A74" s="258" t="s">
        <x:v>2710</x:v>
      </x:c>
      <x:c r="B74" s="259" t="s">
        <x:v>4111</x:v>
      </x:c>
      <x:c r="C74" s="258"/>
      <x:c r="D74" s="259" t="s">
        <x:v>3953</x:v>
      </x:c>
      <x:c r="E74" s="258" t="s">
        <x:v>1444</x:v>
      </x:c>
      <x:c r="F74" s="257" t="s">
        <x:v>3279</x:v>
      </x:c>
      <x:c r="G74" s="259" t="s">
        <x:v>4121</x:v>
      </x:c>
      <x:c r="H74" s="258"/>
      <x:c r="I74" s="258" t="s">
        <x:v>3814</x:v>
      </x:c>
      <x:c r="J74" s="258" t="s">
        <x:v>2710</x:v>
      </x:c>
      <x:c r="K74" s="258" t="s">
        <x:v>117</x:v>
      </x:c>
      <x:c r="L74" s="258" t="s">
        <x:v>135</x:v>
      </x:c>
      <x:c r="M74" s="258" t="s">
        <x:v>3752</x:v>
      </x:c>
      <x:c r="N74" s="258" t="s">
        <x:v>1790</x:v>
      </x:c>
      <x:c r="O74" s="260">
        <x:v>0.84999999999999998</x:v>
      </x:c>
      <x:c r="P74" s="258">
        <x:v>0</x:v>
      </x:c>
      <x:c r="Q74" s="258" t="s">
        <x:v>3769</x:v>
      </x:c>
      <x:c r="R74" s="261">
        <x:v>6.4000000000000004</x:v>
      </x:c>
      <x:c r="S74" s="262">
        <x:v>0.20000000000000001</x:v>
      </x:c>
      <x:c r="T74" s="258" t="s">
        <x:v>3818</x:v>
      </x:c>
      <x:c r="U74" s="260">
        <x:v>4.9000000000000004</x:v>
      </x:c>
      <x:c r="V74" s="260">
        <x:v>0.55000000000000004</x:v>
      </x:c>
      <x:c r="W74" s="258" t="s">
        <x:v>3813</x:v>
      </x:c>
      <x:c r="X74" s="258">
        <x:v>0</x:v>
      </x:c>
      <x:c r="Y74" s="258" t="s">
        <x:v>3813</x:v>
      </x:c>
      <x:c r="Z74" s="261">
        <x:v>0</x:v>
      </x:c>
      <x:c r="AA74" s="259" t="s">
        <x:v>26</x:v>
      </x:c>
      <x:c r="AB74" s="259" t="s">
        <x:v>3774</x:v>
      </x:c>
      <x:c r="AC74" s="259" t="s">
        <x:v>4114</x:v>
      </x:c>
    </x:row>
    <x:row r="75" spans="1:29" ht="54" customHeight="1">
      <x:c r="A75" s="258" t="s">
        <x:v>2688</x:v>
      </x:c>
      <x:c r="B75" s="259" t="s">
        <x:v>3727</x:v>
      </x:c>
      <x:c r="C75" s="258"/>
      <x:c r="D75" s="259" t="s">
        <x:v>4</x:v>
      </x:c>
      <x:c r="E75" s="258" t="s">
        <x:v>1444</x:v>
      </x:c>
      <x:c r="F75" s="257" t="s">
        <x:v>2684</x:v>
      </x:c>
      <x:c r="G75" s="259" t="s">
        <x:v>3724</x:v>
      </x:c>
      <x:c r="H75" s="258"/>
      <x:c r="I75" s="258" t="s">
        <x:v>3814</x:v>
      </x:c>
      <x:c r="J75" s="258" t="s">
        <x:v>2688</x:v>
      </x:c>
      <x:c r="K75" s="258"/>
      <x:c r="L75" s="258" t="s">
        <x:v>135</x:v>
      </x:c>
      <x:c r="M75" s="258" t="s">
        <x:v>3752</x:v>
      </x:c>
      <x:c r="N75" s="258" t="s">
        <x:v>1790</x:v>
      </x:c>
      <x:c r="O75" s="260">
        <x:v>1.1000000000000001</x:v>
      </x:c>
      <x:c r="P75" s="258">
        <x:v>0</x:v>
      </x:c>
      <x:c r="Q75" s="258" t="s">
        <x:v>3765</x:v>
      </x:c>
      <x:c r="R75" s="261">
        <x:v>6.5</x:v>
      </x:c>
      <x:c r="S75" s="262">
        <x:v>0.40000000000000002</x:v>
      </x:c>
      <x:c r="T75" s="258" t="s">
        <x:v>3818</x:v>
      </x:c>
      <x:c r="U75" s="260">
        <x:v>5</x:v>
      </x:c>
      <x:c r="V75" s="260">
        <x:v>0.65000000000000002</x:v>
      </x:c>
      <x:c r="W75" s="258" t="s">
        <x:v>3813</x:v>
      </x:c>
      <x:c r="X75" s="258">
        <x:v>0</x:v>
      </x:c>
      <x:c r="Y75" s="258" t="s">
        <x:v>3813</x:v>
      </x:c>
      <x:c r="Z75" s="261">
        <x:v>0</x:v>
      </x:c>
      <x:c r="AA75" s="259" t="s">
        <x:v>26</x:v>
      </x:c>
      <x:c r="AB75" s="259" t="s">
        <x:v>3813</x:v>
      </x:c>
      <x:c r="AC75" s="259" t="s">
        <x:v>4095</x:v>
      </x:c>
    </x:row>
    <x:row r="76" spans="1:29" ht="54" customHeight="1">
      <x:c r="A76" s="258" t="s">
        <x:v>2688</x:v>
      </x:c>
      <x:c r="B76" s="259" t="s">
        <x:v>3727</x:v>
      </x:c>
      <x:c r="C76" s="258"/>
      <x:c r="D76" s="259" t="s">
        <x:v>4</x:v>
      </x:c>
      <x:c r="E76" s="258" t="s">
        <x:v>1444</x:v>
      </x:c>
      <x:c r="F76" s="257" t="s">
        <x:v>2685</x:v>
      </x:c>
      <x:c r="G76" s="259" t="s">
        <x:v>3800</x:v>
      </x:c>
      <x:c r="H76" s="258"/>
      <x:c r="I76" s="258" t="s">
        <x:v>3814</x:v>
      </x:c>
      <x:c r="J76" s="258" t="s">
        <x:v>2688</x:v>
      </x:c>
      <x:c r="K76" s="258"/>
      <x:c r="L76" s="258" t="s">
        <x:v>135</x:v>
      </x:c>
      <x:c r="M76" s="258" t="s">
        <x:v>3752</x:v>
      </x:c>
      <x:c r="N76" s="258" t="s">
        <x:v>1790</x:v>
      </x:c>
      <x:c r="O76" s="260">
        <x:v>1.2</x:v>
      </x:c>
      <x:c r="P76" s="258">
        <x:v>0</x:v>
      </x:c>
      <x:c r="Q76" s="258" t="s">
        <x:v>3761</x:v>
      </x:c>
      <x:c r="R76" s="261">
        <x:v>7.2000000000000002</x:v>
      </x:c>
      <x:c r="S76" s="262">
        <x:v>0.29999999999999999</x:v>
      </x:c>
      <x:c r="T76" s="258" t="s">
        <x:v>3818</x:v>
      </x:c>
      <x:c r="U76" s="260">
        <x:v>5.7000000000000002</x:v>
      </x:c>
      <x:c r="V76" s="260">
        <x:v>0.65000000000000002</x:v>
      </x:c>
      <x:c r="W76" s="258" t="s">
        <x:v>3813</x:v>
      </x:c>
      <x:c r="X76" s="258">
        <x:v>0</x:v>
      </x:c>
      <x:c r="Y76" s="258" t="s">
        <x:v>3813</x:v>
      </x:c>
      <x:c r="Z76" s="261">
        <x:v>0</x:v>
      </x:c>
      <x:c r="AA76" s="259" t="s">
        <x:v>26</x:v>
      </x:c>
      <x:c r="AB76" s="259" t="s">
        <x:v>3813</x:v>
      </x:c>
      <x:c r="AC76" s="259" t="s">
        <x:v>3961</x:v>
      </x:c>
    </x:row>
    <x:row r="77" spans="1:29" ht="54" customHeight="1">
      <x:c r="A77" s="258" t="s">
        <x:v>2688</x:v>
      </x:c>
      <x:c r="B77" s="259" t="s">
        <x:v>3727</x:v>
      </x:c>
      <x:c r="C77" s="258"/>
      <x:c r="D77" s="259" t="s">
        <x:v>4</x:v>
      </x:c>
      <x:c r="E77" s="258" t="s">
        <x:v>1444</x:v>
      </x:c>
      <x:c r="F77" s="257" t="s">
        <x:v>2780</x:v>
      </x:c>
      <x:c r="G77" s="259" t="s">
        <x:v>3960</x:v>
      </x:c>
      <x:c r="H77" s="258"/>
      <x:c r="I77" s="258" t="s">
        <x:v>3814</x:v>
      </x:c>
      <x:c r="J77" s="258" t="s">
        <x:v>2688</x:v>
      </x:c>
      <x:c r="K77" s="258" t="s">
        <x:v>3922</x:v>
      </x:c>
      <x:c r="L77" s="258" t="s">
        <x:v>135</x:v>
      </x:c>
      <x:c r="M77" s="258" t="s">
        <x:v>3752</x:v>
      </x:c>
      <x:c r="N77" s="258" t="s">
        <x:v>1790</x:v>
      </x:c>
      <x:c r="O77" s="260">
        <x:v>1.1499999999999999</x:v>
      </x:c>
      <x:c r="P77" s="258">
        <x:v>0</x:v>
      </x:c>
      <x:c r="Q77" s="258" t="s">
        <x:v>3754</x:v>
      </x:c>
      <x:c r="R77" s="261">
        <x:v>7.9000000000000004</x:v>
      </x:c>
      <x:c r="S77" s="262">
        <x:v>0.20000000000000001</x:v>
      </x:c>
      <x:c r="T77" s="258" t="s">
        <x:v>3818</x:v>
      </x:c>
      <x:c r="U77" s="260">
        <x:v>6.4000000000000004</x:v>
      </x:c>
      <x:c r="V77" s="260">
        <x:v>0.65000000000000002</x:v>
      </x:c>
      <x:c r="W77" s="258" t="s">
        <x:v>3813</x:v>
      </x:c>
      <x:c r="X77" s="258">
        <x:v>0</x:v>
      </x:c>
      <x:c r="Y77" s="258" t="s">
        <x:v>3813</x:v>
      </x:c>
      <x:c r="Z77" s="261">
        <x:v>0</x:v>
      </x:c>
      <x:c r="AA77" s="259" t="s">
        <x:v>26</x:v>
      </x:c>
      <x:c r="AB77" s="259" t="s">
        <x:v>3774</x:v>
      </x:c>
      <x:c r="AC77" s="259" t="s">
        <x:v>4122</x:v>
      </x:c>
    </x:row>
    <x:row r="78" spans="1:29" ht="54" customHeight="1">
      <x:c r="A78" s="258" t="s">
        <x:v>2688</x:v>
      </x:c>
      <x:c r="B78" s="259" t="s">
        <x:v>3727</x:v>
      </x:c>
      <x:c r="C78" s="258"/>
      <x:c r="D78" s="259" t="s">
        <x:v>4</x:v>
      </x:c>
      <x:c r="E78" s="258" t="s">
        <x:v>1444</x:v>
      </x:c>
      <x:c r="F78" s="257" t="s">
        <x:v>2687</x:v>
      </x:c>
      <x:c r="G78" s="259" t="s">
        <x:v>3725</x:v>
      </x:c>
      <x:c r="H78" s="258"/>
      <x:c r="I78" s="258" t="s">
        <x:v>3814</x:v>
      </x:c>
      <x:c r="J78" s="258" t="s">
        <x:v>2688</x:v>
      </x:c>
      <x:c r="K78" s="258"/>
      <x:c r="L78" s="258" t="s">
        <x:v>135</x:v>
      </x:c>
      <x:c r="M78" s="258" t="s">
        <x:v>3752</x:v>
      </x:c>
      <x:c r="N78" s="258" t="s">
        <x:v>3813</x:v>
      </x:c>
      <x:c r="O78" s="260">
        <x:v>0</x:v>
      </x:c>
      <x:c r="P78" s="258">
        <x:v>0</x:v>
      </x:c>
      <x:c r="Q78" s="258" t="s">
        <x:v>52</x:v>
      </x:c>
      <x:c r="R78" s="261">
        <x:v>8.5999999999999996</x:v>
      </x:c>
      <x:c r="S78" s="262">
        <x:v>0.10000000000000001</x:v>
      </x:c>
      <x:c r="T78" s="258" t="s">
        <x:v>3818</x:v>
      </x:c>
      <x:c r="U78" s="260">
        <x:v>7.0999999999999996</x:v>
      </x:c>
      <x:c r="V78" s="260">
        <x:v>0.65000000000000002</x:v>
      </x:c>
      <x:c r="W78" s="258" t="s">
        <x:v>3813</x:v>
      </x:c>
      <x:c r="X78" s="258">
        <x:v>0</x:v>
      </x:c>
      <x:c r="Y78" s="258" t="s">
        <x:v>3813</x:v>
      </x:c>
      <x:c r="Z78" s="261">
        <x:v>0</x:v>
      </x:c>
      <x:c r="AA78" s="259" t="s">
        <x:v>26</x:v>
      </x:c>
      <x:c r="AB78" s="259" t="s">
        <x:v>3813</x:v>
      </x:c>
      <x:c r="AC78" s="259" t="s">
        <x:v>3726</x:v>
      </x:c>
    </x:row>
    <x:row r="79" spans="1:29" ht="54" customHeight="1">
      <x:c r="A79" s="258" t="s">
        <x:v>2689</x:v>
      </x:c>
      <x:c r="B79" s="259" t="s">
        <x:v>3727</x:v>
      </x:c>
      <x:c r="C79" s="258"/>
      <x:c r="D79" s="259" t="s">
        <x:v>3957</x:v>
      </x:c>
      <x:c r="E79" s="258" t="s">
        <x:v>1444</x:v>
      </x:c>
      <x:c r="F79" s="257" t="s">
        <x:v>2699</x:v>
      </x:c>
      <x:c r="G79" s="259" t="s">
        <x:v>3954</x:v>
      </x:c>
      <x:c r="H79" s="258"/>
      <x:c r="I79" s="258" t="s">
        <x:v>3814</x:v>
      </x:c>
      <x:c r="J79" s="258" t="s">
        <x:v>2689</x:v>
      </x:c>
      <x:c r="K79" s="258" t="s">
        <x:v>2135</x:v>
      </x:c>
      <x:c r="L79" s="258" t="s">
        <x:v>135</x:v>
      </x:c>
      <x:c r="M79" s="258" t="s">
        <x:v>3752</x:v>
      </x:c>
      <x:c r="N79" s="258" t="s">
        <x:v>3813</x:v>
      </x:c>
      <x:c r="O79" s="260">
        <x:v>0</x:v>
      </x:c>
      <x:c r="P79" s="258">
        <x:v>0</x:v>
      </x:c>
      <x:c r="Q79" s="258" t="s">
        <x:v>52</x:v>
      </x:c>
      <x:c r="R79" s="261">
        <x:v>7</x:v>
      </x:c>
      <x:c r="S79" s="262">
        <x:v>0.29999999999999999</x:v>
      </x:c>
      <x:c r="T79" s="258" t="s">
        <x:v>3818</x:v>
      </x:c>
      <x:c r="U79" s="260">
        <x:v>5.5</x:v>
      </x:c>
      <x:c r="V79" s="260">
        <x:v>0.75</x:v>
      </x:c>
      <x:c r="W79" s="258" t="s">
        <x:v>130</x:v>
      </x:c>
      <x:c r="X79" s="258">
        <x:v>1</x:v>
      </x:c>
      <x:c r="Y79" s="258" t="s">
        <x:v>3848</x:v>
      </x:c>
      <x:c r="Z79" s="261">
        <x:v>4</x:v>
      </x:c>
      <x:c r="AA79" s="259" t="s">
        <x:v>144</x:v>
      </x:c>
      <x:c r="AB79" s="259" t="s">
        <x:v>2397</x:v>
      </x:c>
      <x:c r="AC79" s="259" t="s">
        <x:v>4124</x:v>
      </x:c>
    </x:row>
    <x:row r="80" spans="1:29" ht="54" customHeight="1">
      <x:c r="A80" s="258" t="s">
        <x:v>2689</x:v>
      </x:c>
      <x:c r="B80" s="259" t="s">
        <x:v>3727</x:v>
      </x:c>
      <x:c r="C80" s="258"/>
      <x:c r="D80" s="259" t="s">
        <x:v>3957</x:v>
      </x:c>
      <x:c r="E80" s="258" t="s">
        <x:v>1444</x:v>
      </x:c>
      <x:c r="F80" s="257" t="s">
        <x:v>2700</x:v>
      </x:c>
      <x:c r="G80" s="259" t="s">
        <x:v>4104</x:v>
      </x:c>
      <x:c r="H80" s="258"/>
      <x:c r="I80" s="258" t="s">
        <x:v>3814</x:v>
      </x:c>
      <x:c r="J80" s="258" t="s">
        <x:v>2689</x:v>
      </x:c>
      <x:c r="K80" s="258"/>
      <x:c r="L80" s="258" t="s">
        <x:v>135</x:v>
      </x:c>
      <x:c r="M80" s="258" t="s">
        <x:v>3752</x:v>
      </x:c>
      <x:c r="N80" s="258" t="s">
        <x:v>3813</x:v>
      </x:c>
      <x:c r="O80" s="260">
        <x:v>0</x:v>
      </x:c>
      <x:c r="P80" s="258">
        <x:v>0</x:v>
      </x:c>
      <x:c r="Q80" s="258" t="s">
        <x:v>52</x:v>
      </x:c>
      <x:c r="R80" s="261">
        <x:v>7.7000000000000002</x:v>
      </x:c>
      <x:c r="S80" s="262">
        <x:v>0.29999999999999999</x:v>
      </x:c>
      <x:c r="T80" s="258" t="s">
        <x:v>3818</x:v>
      </x:c>
      <x:c r="U80" s="260">
        <x:v>6.2000000000000002</x:v>
      </x:c>
      <x:c r="V80" s="260">
        <x:v>0.75</x:v>
      </x:c>
      <x:c r="W80" s="258" t="s">
        <x:v>3813</x:v>
      </x:c>
      <x:c r="X80" s="258">
        <x:v>0</x:v>
      </x:c>
      <x:c r="Y80" s="258" t="s">
        <x:v>3813</x:v>
      </x:c>
      <x:c r="Z80" s="261">
        <x:v>0</x:v>
      </x:c>
      <x:c r="AA80" s="259" t="s">
        <x:v>26</x:v>
      </x:c>
      <x:c r="AB80" s="259" t="s">
        <x:v>3813</x:v>
      </x:c>
      <x:c r="AC80" s="259" t="s">
        <x:v>3939</x:v>
      </x:c>
    </x:row>
    <x:row r="81" spans="1:29" ht="54" customHeight="1">
      <x:c r="A81" s="258" t="s">
        <x:v>2689</x:v>
      </x:c>
      <x:c r="B81" s="259" t="s">
        <x:v>3727</x:v>
      </x:c>
      <x:c r="C81" s="258"/>
      <x:c r="D81" s="259" t="s">
        <x:v>3957</x:v>
      </x:c>
      <x:c r="E81" s="258" t="s">
        <x:v>1444</x:v>
      </x:c>
      <x:c r="F81" s="257" t="s">
        <x:v>2702</x:v>
      </x:c>
      <x:c r="G81" s="259" t="s">
        <x:v>3994</x:v>
      </x:c>
      <x:c r="H81" s="258"/>
      <x:c r="I81" s="258" t="s">
        <x:v>3814</x:v>
      </x:c>
      <x:c r="J81" s="258" t="s">
        <x:v>2689</x:v>
      </x:c>
      <x:c r="K81" s="258"/>
      <x:c r="L81" s="258" t="s">
        <x:v>135</x:v>
      </x:c>
      <x:c r="M81" s="258" t="s">
        <x:v>3752</x:v>
      </x:c>
      <x:c r="N81" s="258" t="s">
        <x:v>3813</x:v>
      </x:c>
      <x:c r="O81" s="260">
        <x:v>0</x:v>
      </x:c>
      <x:c r="P81" s="258">
        <x:v>0</x:v>
      </x:c>
      <x:c r="Q81" s="258" t="s">
        <x:v>52</x:v>
      </x:c>
      <x:c r="R81" s="261">
        <x:v>8.4000000000000004</x:v>
      </x:c>
      <x:c r="S81" s="262">
        <x:v>0.25</x:v>
      </x:c>
      <x:c r="T81" s="258" t="s">
        <x:v>3818</x:v>
      </x:c>
      <x:c r="U81" s="260">
        <x:v>6.9000000000000004</x:v>
      </x:c>
      <x:c r="V81" s="260">
        <x:v>0.75</x:v>
      </x:c>
      <x:c r="W81" s="258" t="s">
        <x:v>993</x:v>
      </x:c>
      <x:c r="X81" s="258">
        <x:v>20</x:v>
      </x:c>
      <x:c r="Y81" s="258" t="s">
        <x:v>3821</x:v>
      </x:c>
      <x:c r="Z81" s="261">
        <x:v>6</x:v>
      </x:c>
      <x:c r="AA81" s="259" t="s">
        <x:v>144</x:v>
      </x:c>
      <x:c r="AB81" s="259" t="s">
        <x:v>3892</x:v>
      </x:c>
      <x:c r="AC81" s="259" t="s">
        <x:v>4093</x:v>
      </x:c>
    </x:row>
    <x:row r="82" spans="1:29" ht="54" customHeight="1">
      <x:c r="A82" s="258" t="s">
        <x:v>2689</x:v>
      </x:c>
      <x:c r="B82" s="259" t="s">
        <x:v>3727</x:v>
      </x:c>
      <x:c r="C82" s="258"/>
      <x:c r="D82" s="259" t="s">
        <x:v>3957</x:v>
      </x:c>
      <x:c r="E82" s="258" t="s">
        <x:v>1444</x:v>
      </x:c>
      <x:c r="F82" s="257" t="s">
        <x:v>2701</x:v>
      </x:c>
      <x:c r="G82" s="259" t="s">
        <x:v>3796</x:v>
      </x:c>
      <x:c r="H82" s="258"/>
      <x:c r="I82" s="258" t="s">
        <x:v>3814</x:v>
      </x:c>
      <x:c r="J82" s="258" t="s">
        <x:v>2689</x:v>
      </x:c>
      <x:c r="K82" s="258"/>
      <x:c r="L82" s="258" t="s">
        <x:v>135</x:v>
      </x:c>
      <x:c r="M82" s="258" t="s">
        <x:v>3752</x:v>
      </x:c>
      <x:c r="N82" s="258" t="s">
        <x:v>1790</x:v>
      </x:c>
      <x:c r="O82" s="260">
        <x:v>1.05</x:v>
      </x:c>
      <x:c r="P82" s="258">
        <x:v>0</x:v>
      </x:c>
      <x:c r="Q82" s="258" t="s">
        <x:v>3750</x:v>
      </x:c>
      <x:c r="R82" s="261">
        <x:v>9.0999999999999996</x:v>
      </x:c>
      <x:c r="S82" s="262">
        <x:v>0.14999999999999999</x:v>
      </x:c>
      <x:c r="T82" s="258" t="s">
        <x:v>3818</x:v>
      </x:c>
      <x:c r="U82" s="260">
        <x:v>7.5999999999999996</x:v>
      </x:c>
      <x:c r="V82" s="260">
        <x:v>0.75</x:v>
      </x:c>
      <x:c r="W82" s="258" t="s">
        <x:v>3813</x:v>
      </x:c>
      <x:c r="X82" s="258">
        <x:v>0</x:v>
      </x:c>
      <x:c r="Y82" s="258" t="s">
        <x:v>3813</x:v>
      </x:c>
      <x:c r="Z82" s="261">
        <x:v>0</x:v>
      </x:c>
      <x:c r="AA82" s="259" t="s">
        <x:v>26</x:v>
      </x:c>
      <x:c r="AB82" s="259" t="s">
        <x:v>3813</x:v>
      </x:c>
      <x:c r="AC82" s="259" t="s">
        <x:v>4094</x:v>
      </x:c>
    </x:row>
    <x:row r="83" spans="1:29" ht="54" customHeight="1">
      <x:c r="A83" s="258" t="s">
        <x:v>2566</x:v>
      </x:c>
      <x:c r="B83" s="259" t="s">
        <x:v>3797</x:v>
      </x:c>
      <x:c r="C83" s="258"/>
      <x:c r="D83" s="259" t="s">
        <x:v>3945</x:v>
      </x:c>
      <x:c r="E83" s="258" t="s">
        <x:v>1444</x:v>
      </x:c>
      <x:c r="F83" s="257" t="s">
        <x:v>2567</x:v>
      </x:c>
      <x:c r="G83" s="259" t="s">
        <x:v>4118</x:v>
      </x:c>
      <x:c r="H83" s="258"/>
      <x:c r="I83" s="258" t="s">
        <x:v>3814</x:v>
      </x:c>
      <x:c r="J83" s="258" t="s">
        <x:v>2566</x:v>
      </x:c>
      <x:c r="K83" s="258"/>
      <x:c r="L83" s="258" t="s">
        <x:v>135</x:v>
      </x:c>
      <x:c r="M83" s="258" t="s">
        <x:v>3752</x:v>
      </x:c>
      <x:c r="N83" s="258" t="s">
        <x:v>3813</x:v>
      </x:c>
      <x:c r="O83" s="260">
        <x:v>0</x:v>
      </x:c>
      <x:c r="P83" s="258">
        <x:v>0</x:v>
      </x:c>
      <x:c r="Q83" s="258" t="s">
        <x:v>52</x:v>
      </x:c>
      <x:c r="R83" s="261">
        <x:v>5</x:v>
      </x:c>
      <x:c r="S83" s="262">
        <x:v>0.40000000000000002</x:v>
      </x:c>
      <x:c r="T83" s="258" t="s">
        <x:v>3818</x:v>
      </x:c>
      <x:c r="U83" s="260">
        <x:v>3.5</x:v>
      </x:c>
      <x:c r="V83" s="260">
        <x:v>0.55000000000000004</x:v>
      </x:c>
      <x:c r="W83" s="258" t="s">
        <x:v>3813</x:v>
      </x:c>
      <x:c r="X83" s="258">
        <x:v>0</x:v>
      </x:c>
      <x:c r="Y83" s="258" t="s">
        <x:v>3813</x:v>
      </x:c>
      <x:c r="Z83" s="261">
        <x:v>0</x:v>
      </x:c>
      <x:c r="AA83" s="259" t="s">
        <x:v>26</x:v>
      </x:c>
      <x:c r="AB83" s="259" t="s">
        <x:v>3813</x:v>
      </x:c>
      <x:c r="AC83" s="259" t="s">
        <x:v>4108</x:v>
      </x:c>
    </x:row>
    <x:row r="84" spans="1:29" ht="54" customHeight="1">
      <x:c r="A84" s="258" t="s">
        <x:v>2566</x:v>
      </x:c>
      <x:c r="B84" s="259" t="s">
        <x:v>3797</x:v>
      </x:c>
      <x:c r="C84" s="258"/>
      <x:c r="D84" s="259" t="s">
        <x:v>3945</x:v>
      </x:c>
      <x:c r="E84" s="258" t="s">
        <x:v>1444</x:v>
      </x:c>
      <x:c r="F84" s="257" t="s">
        <x:v>2572</x:v>
      </x:c>
      <x:c r="G84" s="259" t="s">
        <x:v>3796</x:v>
      </x:c>
      <x:c r="H84" s="258"/>
      <x:c r="I84" s="258" t="s">
        <x:v>3814</x:v>
      </x:c>
      <x:c r="J84" s="258" t="s">
        <x:v>2566</x:v>
      </x:c>
      <x:c r="K84" s="258"/>
      <x:c r="L84" s="258" t="s">
        <x:v>135</x:v>
      </x:c>
      <x:c r="M84" s="258" t="s">
        <x:v>3752</x:v>
      </x:c>
      <x:c r="N84" s="258" t="s">
        <x:v>1790</x:v>
      </x:c>
      <x:c r="O84" s="260">
        <x:v>1.2</x:v>
      </x:c>
      <x:c r="P84" s="258">
        <x:v>0</x:v>
      </x:c>
      <x:c r="Q84" s="258" t="s">
        <x:v>3761</x:v>
      </x:c>
      <x:c r="R84" s="261">
        <x:v>5.7000000000000002</x:v>
      </x:c>
      <x:c r="S84" s="262">
        <x:v>0.34999999999999998</x:v>
      </x:c>
      <x:c r="T84" s="258" t="s">
        <x:v>3818</x:v>
      </x:c>
      <x:c r="U84" s="260">
        <x:v>4.2000000000000002</x:v>
      </x:c>
      <x:c r="V84" s="260">
        <x:v>0.55000000000000004</x:v>
      </x:c>
      <x:c r="W84" s="258" t="s">
        <x:v>3813</x:v>
      </x:c>
      <x:c r="X84" s="258">
        <x:v>0</x:v>
      </x:c>
      <x:c r="Y84" s="258" t="s">
        <x:v>3813</x:v>
      </x:c>
      <x:c r="Z84" s="261">
        <x:v>0</x:v>
      </x:c>
      <x:c r="AA84" s="259" t="s">
        <x:v>26</x:v>
      </x:c>
      <x:c r="AB84" s="259" t="s">
        <x:v>3813</x:v>
      </x:c>
      <x:c r="AC84" s="259" t="s">
        <x:v>4106</x:v>
      </x:c>
    </x:row>
    <x:row r="85" spans="1:29" ht="54" customHeight="1">
      <x:c r="A85" s="258" t="s">
        <x:v>2566</x:v>
      </x:c>
      <x:c r="B85" s="259" t="s">
        <x:v>3797</x:v>
      </x:c>
      <x:c r="C85" s="258"/>
      <x:c r="D85" s="259" t="s">
        <x:v>3945</x:v>
      </x:c>
      <x:c r="E85" s="258" t="s">
        <x:v>1444</x:v>
      </x:c>
      <x:c r="F85" s="257" t="s">
        <x:v>2574</x:v>
      </x:c>
      <x:c r="G85" s="259" t="s">
        <x:v>3728</x:v>
      </x:c>
      <x:c r="H85" s="258"/>
      <x:c r="I85" s="258" t="s">
        <x:v>3814</x:v>
      </x:c>
      <x:c r="J85" s="258" t="s">
        <x:v>2566</x:v>
      </x:c>
      <x:c r="K85" s="258"/>
      <x:c r="L85" s="258" t="s">
        <x:v>135</x:v>
      </x:c>
      <x:c r="M85" s="258" t="s">
        <x:v>3752</x:v>
      </x:c>
      <x:c r="N85" s="258" t="s">
        <x:v>3813</x:v>
      </x:c>
      <x:c r="O85" s="260">
        <x:v>0</x:v>
      </x:c>
      <x:c r="P85" s="258">
        <x:v>0</x:v>
      </x:c>
      <x:c r="Q85" s="258" t="s">
        <x:v>52</x:v>
      </x:c>
      <x:c r="R85" s="261">
        <x:v>6.4000000000000004</x:v>
      </x:c>
      <x:c r="S85" s="262">
        <x:v>0.25</x:v>
      </x:c>
      <x:c r="T85" s="258" t="s">
        <x:v>3818</x:v>
      </x:c>
      <x:c r="U85" s="260">
        <x:v>4.9000000000000004</x:v>
      </x:c>
      <x:c r="V85" s="260">
        <x:v>0.55000000000000004</x:v>
      </x:c>
      <x:c r="W85" s="258" t="s">
        <x:v>3813</x:v>
      </x:c>
      <x:c r="X85" s="258">
        <x:v>0</x:v>
      </x:c>
      <x:c r="Y85" s="258" t="s">
        <x:v>3813</x:v>
      </x:c>
      <x:c r="Z85" s="261">
        <x:v>0</x:v>
      </x:c>
      <x:c r="AA85" s="259" t="s">
        <x:v>26</x:v>
      </x:c>
      <x:c r="AB85" s="259" t="s">
        <x:v>3813</x:v>
      </x:c>
      <x:c r="AC85" s="259" t="s">
        <x:v>4113</x:v>
      </x:c>
    </x:row>
    <x:row r="86" spans="1:29" ht="54" customHeight="1">
      <x:c r="A86" s="258" t="s">
        <x:v>2713</x:v>
      </x:c>
      <x:c r="B86" s="259" t="s">
        <x:v>3797</x:v>
      </x:c>
      <x:c r="C86" s="258"/>
      <x:c r="D86" s="259" t="s">
        <x:v>4086</x:v>
      </x:c>
      <x:c r="E86" s="258" t="s">
        <x:v>1444</x:v>
      </x:c>
      <x:c r="F86" s="257" t="s">
        <x:v>3274</x:v>
      </x:c>
      <x:c r="G86" s="259" t="s">
        <x:v>4194</x:v>
      </x:c>
      <x:c r="H86" s="258"/>
      <x:c r="I86" s="258" t="s">
        <x:v>3814</x:v>
      </x:c>
      <x:c r="J86" s="258" t="s">
        <x:v>2713</x:v>
      </x:c>
      <x:c r="K86" s="258"/>
      <x:c r="L86" s="258" t="s">
        <x:v>135</x:v>
      </x:c>
      <x:c r="M86" s="258" t="s">
        <x:v>3752</x:v>
      </x:c>
      <x:c r="N86" s="258" t="s">
        <x:v>3813</x:v>
      </x:c>
      <x:c r="O86" s="260">
        <x:v>0</x:v>
      </x:c>
      <x:c r="P86" s="258">
        <x:v>0</x:v>
      </x:c>
      <x:c r="Q86" s="258" t="s">
        <x:v>52</x:v>
      </x:c>
      <x:c r="R86" s="261">
        <x:v>5</x:v>
      </x:c>
      <x:c r="S86" s="262">
        <x:v>0.34999999999999998</x:v>
      </x:c>
      <x:c r="T86" s="258" t="s">
        <x:v>3818</x:v>
      </x:c>
      <x:c r="U86" s="260">
        <x:v>3.5</x:v>
      </x:c>
      <x:c r="V86" s="260">
        <x:v>0.55000000000000004</x:v>
      </x:c>
      <x:c r="W86" s="258" t="s">
        <x:v>3813</x:v>
      </x:c>
      <x:c r="X86" s="258">
        <x:v>0</x:v>
      </x:c>
      <x:c r="Y86" s="258" t="s">
        <x:v>3813</x:v>
      </x:c>
      <x:c r="Z86" s="261">
        <x:v>0</x:v>
      </x:c>
      <x:c r="AA86" s="259" t="s">
        <x:v>26</x:v>
      </x:c>
      <x:c r="AB86" s="259" t="s">
        <x:v>3813</x:v>
      </x:c>
      <x:c r="AC86" s="259" t="s">
        <x:v>4097</x:v>
      </x:c>
    </x:row>
    <x:row r="87" spans="1:29" ht="54" customHeight="1">
      <x:c r="A87" s="258" t="s">
        <x:v>2713</x:v>
      </x:c>
      <x:c r="B87" s="259" t="s">
        <x:v>3797</x:v>
      </x:c>
      <x:c r="C87" s="258"/>
      <x:c r="D87" s="259" t="s">
        <x:v>4086</x:v>
      </x:c>
      <x:c r="E87" s="258" t="s">
        <x:v>1444</x:v>
      </x:c>
      <x:c r="F87" s="257" t="s">
        <x:v>2717</x:v>
      </x:c>
      <x:c r="G87" s="259" t="s">
        <x:v>4099</x:v>
      </x:c>
      <x:c r="H87" s="258"/>
      <x:c r="I87" s="258" t="s">
        <x:v>3814</x:v>
      </x:c>
      <x:c r="J87" s="258" t="s">
        <x:v>2713</x:v>
      </x:c>
      <x:c r="K87" s="258"/>
      <x:c r="L87" s="258" t="s">
        <x:v>135</x:v>
      </x:c>
      <x:c r="M87" s="258" t="s">
        <x:v>3752</x:v>
      </x:c>
      <x:c r="N87" s="258" t="s">
        <x:v>1790</x:v>
      </x:c>
      <x:c r="O87" s="260">
        <x:v>1.25</x:v>
      </x:c>
      <x:c r="P87" s="258">
        <x:v>0</x:v>
      </x:c>
      <x:c r="Q87" s="258" t="s">
        <x:v>3768</x:v>
      </x:c>
      <x:c r="R87" s="261">
        <x:v>5.7000000000000002</x:v>
      </x:c>
      <x:c r="S87" s="262">
        <x:v>0.40000000000000002</x:v>
      </x:c>
      <x:c r="T87" s="258" t="s">
        <x:v>3818</x:v>
      </x:c>
      <x:c r="U87" s="260">
        <x:v>4.2000000000000002</x:v>
      </x:c>
      <x:c r="V87" s="260">
        <x:v>0.55000000000000004</x:v>
      </x:c>
      <x:c r="W87" s="258" t="s">
        <x:v>3813</x:v>
      </x:c>
      <x:c r="X87" s="258">
        <x:v>0</x:v>
      </x:c>
      <x:c r="Y87" s="258" t="s">
        <x:v>3813</x:v>
      </x:c>
      <x:c r="Z87" s="261">
        <x:v>0</x:v>
      </x:c>
      <x:c r="AA87" s="259" t="s">
        <x:v>26</x:v>
      </x:c>
      <x:c r="AB87" s="259" t="s">
        <x:v>3813</x:v>
      </x:c>
      <x:c r="AC87" s="259" t="s">
        <x:v>4100</x:v>
      </x:c>
    </x:row>
    <x:row r="88" spans="1:29" ht="54" customHeight="1">
      <x:c r="A88" s="258" t="s">
        <x:v>2713</x:v>
      </x:c>
      <x:c r="B88" s="259" t="s">
        <x:v>3797</x:v>
      </x:c>
      <x:c r="C88" s="258"/>
      <x:c r="D88" s="259" t="s">
        <x:v>4086</x:v>
      </x:c>
      <x:c r="E88" s="258" t="s">
        <x:v>1444</x:v>
      </x:c>
      <x:c r="F88" s="257" t="s">
        <x:v>2718</x:v>
      </x:c>
      <x:c r="G88" s="259" t="s">
        <x:v>3991</x:v>
      </x:c>
      <x:c r="H88" s="258"/>
      <x:c r="I88" s="258" t="s">
        <x:v>3814</x:v>
      </x:c>
      <x:c r="J88" s="258" t="s">
        <x:v>2713</x:v>
      </x:c>
      <x:c r="K88" s="258"/>
      <x:c r="L88" s="258" t="s">
        <x:v>135</x:v>
      </x:c>
      <x:c r="M88" s="258" t="s">
        <x:v>3752</x:v>
      </x:c>
      <x:c r="N88" s="258" t="s">
        <x:v>3813</x:v>
      </x:c>
      <x:c r="O88" s="260">
        <x:v>0</x:v>
      </x:c>
      <x:c r="P88" s="258">
        <x:v>0</x:v>
      </x:c>
      <x:c r="Q88" s="258" t="s">
        <x:v>52</x:v>
      </x:c>
      <x:c r="R88" s="261">
        <x:v>6.4000000000000004</x:v>
      </x:c>
      <x:c r="S88" s="262">
        <x:v>0.25</x:v>
      </x:c>
      <x:c r="T88" s="258" t="s">
        <x:v>3818</x:v>
      </x:c>
      <x:c r="U88" s="260">
        <x:v>4.9000000000000004</x:v>
      </x:c>
      <x:c r="V88" s="260">
        <x:v>0.55000000000000004</x:v>
      </x:c>
      <x:c r="W88" s="258" t="s">
        <x:v>151</x:v>
      </x:c>
      <x:c r="X88" s="258">
        <x:v>1</x:v>
      </x:c>
      <x:c r="Y88" s="258" t="s">
        <x:v>3824</x:v>
      </x:c>
      <x:c r="Z88" s="261">
        <x:v>0</x:v>
      </x:c>
      <x:c r="AA88" s="259" t="s">
        <x:v>26</x:v>
      </x:c>
      <x:c r="AB88" s="259" t="s">
        <x:v>3813</x:v>
      </x:c>
      <x:c r="AC88" s="259" t="s">
        <x:v>4102</x:v>
      </x:c>
    </x:row>
    <x:row r="89" spans="1:29" ht="54" customHeight="1">
      <x:c r="A89" s="258" t="s">
        <x:v>2704</x:v>
      </x:c>
      <x:c r="B89" s="259" t="s">
        <x:v>3797</x:v>
      </x:c>
      <x:c r="C89" s="258"/>
      <x:c r="D89" s="259" t="s">
        <x:v>3856</x:v>
      </x:c>
      <x:c r="E89" s="258" t="s">
        <x:v>1444</x:v>
      </x:c>
      <x:c r="F89" s="257" t="s">
        <x:v>3285</x:v>
      </x:c>
      <x:c r="G89" s="259" t="s">
        <x:v>4080</x:v>
      </x:c>
      <x:c r="H89" s="258"/>
      <x:c r="I89" s="258" t="s">
        <x:v>3814</x:v>
      </x:c>
      <x:c r="J89" s="258" t="s">
        <x:v>2704</x:v>
      </x:c>
      <x:c r="K89" s="258" t="s">
        <x:v>3922</x:v>
      </x:c>
      <x:c r="L89" s="258" t="s">
        <x:v>135</x:v>
      </x:c>
      <x:c r="M89" s="258" t="s">
        <x:v>3752</x:v>
      </x:c>
      <x:c r="N89" s="258" t="s">
        <x:v>1790</x:v>
      </x:c>
      <x:c r="O89" s="260">
        <x:v>0.75</x:v>
      </x:c>
      <x:c r="P89" s="258">
        <x:v>0</x:v>
      </x:c>
      <x:c r="Q89" s="258" t="s">
        <x:v>3756</x:v>
      </x:c>
      <x:c r="R89" s="261">
        <x:v>5</x:v>
      </x:c>
      <x:c r="S89" s="262">
        <x:v>0.5</x:v>
      </x:c>
      <x:c r="T89" s="258" t="s">
        <x:v>3818</x:v>
      </x:c>
      <x:c r="U89" s="260">
        <x:v>3.5</x:v>
      </x:c>
      <x:c r="V89" s="260">
        <x:v>0.55000000000000004</x:v>
      </x:c>
      <x:c r="W89" s="258" t="s">
        <x:v>3813</x:v>
      </x:c>
      <x:c r="X89" s="258">
        <x:v>0</x:v>
      </x:c>
      <x:c r="Y89" s="258" t="s">
        <x:v>3813</x:v>
      </x:c>
      <x:c r="Z89" s="261">
        <x:v>0</x:v>
      </x:c>
      <x:c r="AA89" s="259" t="s">
        <x:v>26</x:v>
      </x:c>
      <x:c r="AB89" s="259" t="s">
        <x:v>3774</x:v>
      </x:c>
      <x:c r="AC89" s="259" t="s">
        <x:v>4112</x:v>
      </x:c>
    </x:row>
    <x:row r="90" spans="1:29" ht="54" customHeight="1">
      <x:c r="A90" s="258" t="s">
        <x:v>2704</x:v>
      </x:c>
      <x:c r="B90" s="259" t="s">
        <x:v>3797</x:v>
      </x:c>
      <x:c r="C90" s="258"/>
      <x:c r="D90" s="259" t="s">
        <x:v>3856</x:v>
      </x:c>
      <x:c r="E90" s="258" t="s">
        <x:v>1444</x:v>
      </x:c>
      <x:c r="F90" s="257" t="s">
        <x:v>2783</x:v>
      </x:c>
      <x:c r="G90" s="259" t="s">
        <x:v>3962</x:v>
      </x:c>
      <x:c r="H90" s="258"/>
      <x:c r="I90" s="258" t="s">
        <x:v>3814</x:v>
      </x:c>
      <x:c r="J90" s="258" t="s">
        <x:v>2704</x:v>
      </x:c>
      <x:c r="K90" s="258" t="s">
        <x:v>3923</x:v>
      </x:c>
      <x:c r="L90" s="258" t="s">
        <x:v>135</x:v>
      </x:c>
      <x:c r="M90" s="258" t="s">
        <x:v>3752</x:v>
      </x:c>
      <x:c r="N90" s="258" t="s">
        <x:v>3813</x:v>
      </x:c>
      <x:c r="O90" s="260">
        <x:v>0</x:v>
      </x:c>
      <x:c r="P90" s="258">
        <x:v>0</x:v>
      </x:c>
      <x:c r="Q90" s="258" t="s">
        <x:v>52</x:v>
      </x:c>
      <x:c r="R90" s="261">
        <x:v>5.7000000000000002</x:v>
      </x:c>
      <x:c r="S90" s="262">
        <x:v>0.29999999999999999</x:v>
      </x:c>
      <x:c r="T90" s="258" t="s">
        <x:v>3818</x:v>
      </x:c>
      <x:c r="U90" s="260">
        <x:v>4.2000000000000002</x:v>
      </x:c>
      <x:c r="V90" s="260">
        <x:v>0.55000000000000004</x:v>
      </x:c>
      <x:c r="W90" s="258" t="s">
        <x:v>3924</x:v>
      </x:c>
      <x:c r="X90" s="258">
        <x:v>-1</x:v>
      </x:c>
      <x:c r="Y90" s="258" t="s">
        <x:v>3844</x:v>
      </x:c>
      <x:c r="Z90" s="261">
        <x:v>4</x:v>
      </x:c>
      <x:c r="AA90" s="259" t="s">
        <x:v>144</x:v>
      </x:c>
      <x:c r="AB90" s="259" t="s">
        <x:v>3813</x:v>
      </x:c>
      <x:c r="AC90" s="259" t="s">
        <x:v>4107</x:v>
      </x:c>
    </x:row>
    <x:row r="91" spans="1:29" ht="54" customHeight="1">
      <x:c r="A91" s="258" t="s">
        <x:v>2704</x:v>
      </x:c>
      <x:c r="B91" s="259" t="s">
        <x:v>3797</x:v>
      </x:c>
      <x:c r="C91" s="258"/>
      <x:c r="D91" s="259" t="s">
        <x:v>3856</x:v>
      </x:c>
      <x:c r="E91" s="258" t="s">
        <x:v>1444</x:v>
      </x:c>
      <x:c r="F91" s="257" t="s">
        <x:v>2559</x:v>
      </x:c>
      <x:c r="G91" s="259" t="s">
        <x:v>4195</x:v>
      </x:c>
      <x:c r="H91" s="258"/>
      <x:c r="I91" s="258" t="s">
        <x:v>3814</x:v>
      </x:c>
      <x:c r="J91" s="258" t="s">
        <x:v>2704</x:v>
      </x:c>
      <x:c r="K91" s="258"/>
      <x:c r="L91" s="258" t="s">
        <x:v>135</x:v>
      </x:c>
      <x:c r="M91" s="258" t="s">
        <x:v>3752</x:v>
      </x:c>
      <x:c r="N91" s="258" t="s">
        <x:v>3813</x:v>
      </x:c>
      <x:c r="O91" s="260">
        <x:v>0</x:v>
      </x:c>
      <x:c r="P91" s="258">
        <x:v>0</x:v>
      </x:c>
      <x:c r="Q91" s="258" t="s">
        <x:v>52</x:v>
      </x:c>
      <x:c r="R91" s="261">
        <x:v>6.4000000000000004</x:v>
      </x:c>
      <x:c r="S91" s="262">
        <x:v>0.20000000000000001</x:v>
      </x:c>
      <x:c r="T91" s="258" t="s">
        <x:v>3818</x:v>
      </x:c>
      <x:c r="U91" s="260">
        <x:v>4.9000000000000004</x:v>
      </x:c>
      <x:c r="V91" s="260">
        <x:v>0.55000000000000004</x:v>
      </x:c>
      <x:c r="W91" s="258" t="s">
        <x:v>3813</x:v>
      </x:c>
      <x:c r="X91" s="258">
        <x:v>0</x:v>
      </x:c>
      <x:c r="Y91" s="258" t="s">
        <x:v>3813</x:v>
      </x:c>
      <x:c r="Z91" s="261">
        <x:v>0</x:v>
      </x:c>
      <x:c r="AA91" s="259" t="s">
        <x:v>26</x:v>
      </x:c>
      <x:c r="AB91" s="259" t="s">
        <x:v>3813</x:v>
      </x:c>
      <x:c r="AC91" s="259" t="s">
        <x:v>4103</x:v>
      </x:c>
    </x:row>
    <x:row r="92" spans="1:29" ht="54" customHeight="1">
      <x:c r="A92" s="258" t="s">
        <x:v>2560</x:v>
      </x:c>
      <x:c r="B92" s="259" t="s">
        <x:v>4196</x:v>
      </x:c>
      <x:c r="C92" s="258"/>
      <x:c r="D92" s="259" t="s">
        <x:v>3941</x:v>
      </x:c>
      <x:c r="E92" s="258" t="s">
        <x:v>1444</x:v>
      </x:c>
      <x:c r="F92" s="257" t="s">
        <x:v>2782</x:v>
      </x:c>
      <x:c r="G92" s="259" t="s">
        <x:v>4121</x:v>
      </x:c>
      <x:c r="H92" s="258"/>
      <x:c r="I92" s="258" t="s">
        <x:v>3814</x:v>
      </x:c>
      <x:c r="J92" s="258" t="s">
        <x:v>2560</x:v>
      </x:c>
      <x:c r="K92" s="258" t="s">
        <x:v>117</x:v>
      </x:c>
      <x:c r="L92" s="258" t="s">
        <x:v>135</x:v>
      </x:c>
      <x:c r="M92" s="258" t="s">
        <x:v>3752</x:v>
      </x:c>
      <x:c r="N92" s="258" t="s">
        <x:v>1790</x:v>
      </x:c>
      <x:c r="O92" s="260">
        <x:v>0.84999999999999998</x:v>
      </x:c>
      <x:c r="P92" s="258">
        <x:v>0</x:v>
      </x:c>
      <x:c r="Q92" s="258" t="s">
        <x:v>3769</x:v>
      </x:c>
      <x:c r="R92" s="261">
        <x:v>6.5</x:v>
      </x:c>
      <x:c r="S92" s="262">
        <x:v>0.34999999999999998</x:v>
      </x:c>
      <x:c r="T92" s="258" t="s">
        <x:v>3818</x:v>
      </x:c>
      <x:c r="U92" s="260">
        <x:v>5</x:v>
      </x:c>
      <x:c r="V92" s="260">
        <x:v>0.65000000000000002</x:v>
      </x:c>
      <x:c r="W92" s="258" t="s">
        <x:v>3813</x:v>
      </x:c>
      <x:c r="X92" s="258">
        <x:v>0</x:v>
      </x:c>
      <x:c r="Y92" s="258" t="s">
        <x:v>3813</x:v>
      </x:c>
      <x:c r="Z92" s="261">
        <x:v>0</x:v>
      </x:c>
      <x:c r="AA92" s="259" t="s">
        <x:v>26</x:v>
      </x:c>
      <x:c r="AB92" s="259" t="s">
        <x:v>3774</x:v>
      </x:c>
      <x:c r="AC92" s="259" t="s">
        <x:v>4109</x:v>
      </x:c>
    </x:row>
    <x:row r="93" spans="1:29" ht="54" customHeight="1">
      <x:c r="A93" s="258" t="s">
        <x:v>2560</x:v>
      </x:c>
      <x:c r="B93" s="259" t="s">
        <x:v>4196</x:v>
      </x:c>
      <x:c r="C93" s="258"/>
      <x:c r="D93" s="259" t="s">
        <x:v>3941</x:v>
      </x:c>
      <x:c r="E93" s="258" t="s">
        <x:v>1444</x:v>
      </x:c>
      <x:c r="F93" s="257" t="s">
        <x:v>2576</x:v>
      </x:c>
      <x:c r="G93" s="259" t="s">
        <x:v>3800</x:v>
      </x:c>
      <x:c r="H93" s="258"/>
      <x:c r="I93" s="258" t="s">
        <x:v>3814</x:v>
      </x:c>
      <x:c r="J93" s="258" t="s">
        <x:v>2560</x:v>
      </x:c>
      <x:c r="K93" s="258"/>
      <x:c r="L93" s="258" t="s">
        <x:v>135</x:v>
      </x:c>
      <x:c r="M93" s="258" t="s">
        <x:v>3752</x:v>
      </x:c>
      <x:c r="N93" s="258" t="s">
        <x:v>1790</x:v>
      </x:c>
      <x:c r="O93" s="260">
        <x:v>1.2</x:v>
      </x:c>
      <x:c r="P93" s="258">
        <x:v>0</x:v>
      </x:c>
      <x:c r="Q93" s="258" t="s">
        <x:v>3761</x:v>
      </x:c>
      <x:c r="R93" s="261">
        <x:v>7.2000000000000002</x:v>
      </x:c>
      <x:c r="S93" s="262">
        <x:v>0.29999999999999999</x:v>
      </x:c>
      <x:c r="T93" s="258" t="s">
        <x:v>3818</x:v>
      </x:c>
      <x:c r="U93" s="260">
        <x:v>5.7000000000000002</x:v>
      </x:c>
      <x:c r="V93" s="260">
        <x:v>0.65000000000000002</x:v>
      </x:c>
      <x:c r="W93" s="258" t="s">
        <x:v>3813</x:v>
      </x:c>
      <x:c r="X93" s="258">
        <x:v>0</x:v>
      </x:c>
      <x:c r="Y93" s="258" t="s">
        <x:v>3813</x:v>
      </x:c>
      <x:c r="Z93" s="261">
        <x:v>0</x:v>
      </x:c>
      <x:c r="AA93" s="259" t="s">
        <x:v>26</x:v>
      </x:c>
      <x:c r="AB93" s="259" t="s">
        <x:v>3813</x:v>
      </x:c>
      <x:c r="AC93" s="259" t="s">
        <x:v>3964</x:v>
      </x:c>
    </x:row>
    <x:row r="94" spans="1:29" ht="54" customHeight="1">
      <x:c r="A94" s="258" t="s">
        <x:v>2560</x:v>
      </x:c>
      <x:c r="B94" s="259" t="s">
        <x:v>4196</x:v>
      </x:c>
      <x:c r="C94" s="258"/>
      <x:c r="D94" s="259" t="s">
        <x:v>3941</x:v>
      </x:c>
      <x:c r="E94" s="258" t="s">
        <x:v>1444</x:v>
      </x:c>
      <x:c r="F94" s="257" t="s">
        <x:v>2580</x:v>
      </x:c>
      <x:c r="G94" s="259" t="s">
        <x:v>3962</x:v>
      </x:c>
      <x:c r="H94" s="258"/>
      <x:c r="I94" s="258" t="s">
        <x:v>140</x:v>
      </x:c>
      <x:c r="J94" s="258" t="s">
        <x:v>2560</x:v>
      </x:c>
      <x:c r="K94" s="258" t="s">
        <x:v>3923</x:v>
      </x:c>
      <x:c r="L94" s="258" t="s">
        <x:v>135</x:v>
      </x:c>
      <x:c r="M94" s="258" t="s">
        <x:v>3752</x:v>
      </x:c>
      <x:c r="N94" s="258" t="s">
        <x:v>3813</x:v>
      </x:c>
      <x:c r="O94" s="260">
        <x:v>0</x:v>
      </x:c>
      <x:c r="P94" s="258">
        <x:v>0</x:v>
      </x:c>
      <x:c r="Q94" s="258" t="s">
        <x:v>52</x:v>
      </x:c>
      <x:c r="R94" s="261">
        <x:v>7.9000000000000004</x:v>
      </x:c>
      <x:c r="S94" s="262">
        <x:v>0.20000000000000001</x:v>
      </x:c>
      <x:c r="T94" s="258" t="s">
        <x:v>3818</x:v>
      </x:c>
      <x:c r="U94" s="260">
        <x:v>6.4000000000000004</x:v>
      </x:c>
      <x:c r="V94" s="260">
        <x:v>0.65000000000000002</x:v>
      </x:c>
      <x:c r="W94" s="258" t="s">
        <x:v>3924</x:v>
      </x:c>
      <x:c r="X94" s="258">
        <x:v>-1</x:v>
      </x:c>
      <x:c r="Y94" s="258" t="s">
        <x:v>3844</x:v>
      </x:c>
      <x:c r="Z94" s="261">
        <x:v>4</x:v>
      </x:c>
      <x:c r="AA94" s="259" t="s">
        <x:v>144</x:v>
      </x:c>
      <x:c r="AB94" s="259" t="s">
        <x:v>3813</x:v>
      </x:c>
      <x:c r="AC94" s="259" t="s">
        <x:v>4119</x:v>
      </x:c>
    </x:row>
    <x:row r="95" spans="1:29" ht="54" customHeight="1">
      <x:c r="A95" s="258" t="s">
        <x:v>2560</x:v>
      </x:c>
      <x:c r="B95" s="259" t="s">
        <x:v>4196</x:v>
      </x:c>
      <x:c r="C95" s="258"/>
      <x:c r="D95" s="259" t="s">
        <x:v>3941</x:v>
      </x:c>
      <x:c r="E95" s="258" t="s">
        <x:v>1444</x:v>
      </x:c>
      <x:c r="F95" s="257" t="s">
        <x:v>2575</x:v>
      </x:c>
      <x:c r="G95" s="259" t="s">
        <x:v>4197</x:v>
      </x:c>
      <x:c r="H95" s="258"/>
      <x:c r="I95" s="258" t="s">
        <x:v>3814</x:v>
      </x:c>
      <x:c r="J95" s="258" t="s">
        <x:v>2560</x:v>
      </x:c>
      <x:c r="K95" s="258"/>
      <x:c r="L95" s="258" t="s">
        <x:v>135</x:v>
      </x:c>
      <x:c r="M95" s="258" t="s">
        <x:v>3752</x:v>
      </x:c>
      <x:c r="N95" s="258" t="s">
        <x:v>3813</x:v>
      </x:c>
      <x:c r="O95" s="260">
        <x:v>0</x:v>
      </x:c>
      <x:c r="P95" s="258">
        <x:v>0</x:v>
      </x:c>
      <x:c r="Q95" s="258" t="s">
        <x:v>52</x:v>
      </x:c>
      <x:c r="R95" s="261">
        <x:v>8.5999999999999996</x:v>
      </x:c>
      <x:c r="S95" s="262">
        <x:v>0.14999999999999999</x:v>
      </x:c>
      <x:c r="T95" s="258" t="s">
        <x:v>3818</x:v>
      </x:c>
      <x:c r="U95" s="260">
        <x:v>7.0999999999999996</x:v>
      </x:c>
      <x:c r="V95" s="260">
        <x:v>0.65000000000000002</x:v>
      </x:c>
      <x:c r="W95" s="258" t="s">
        <x:v>3813</x:v>
      </x:c>
      <x:c r="X95" s="258">
        <x:v>0</x:v>
      </x:c>
      <x:c r="Y95" s="258" t="s">
        <x:v>3813</x:v>
      </x:c>
      <x:c r="Z95" s="261">
        <x:v>0</x:v>
      </x:c>
      <x:c r="AA95" s="259" t="s">
        <x:v>26</x:v>
      </x:c>
      <x:c r="AB95" s="259" t="s">
        <x:v>3813</x:v>
      </x:c>
      <x:c r="AC95" s="259" t="s">
        <x:v>4110</x:v>
      </x:c>
    </x:row>
    <x:row r="96" spans="1:29" ht="54" customHeight="1">
      <x:c r="A96" s="258" t="s">
        <x:v>2577</x:v>
      </x:c>
      <x:c r="B96" s="259" t="s">
        <x:v>4196</x:v>
      </x:c>
      <x:c r="C96" s="258"/>
      <x:c r="D96" s="259" t="s">
        <x:v>3799</x:v>
      </x:c>
      <x:c r="E96" s="258" t="s">
        <x:v>1444</x:v>
      </x:c>
      <x:c r="F96" s="257" t="s">
        <x:v>2714</x:v>
      </x:c>
      <x:c r="G96" s="259" t="s">
        <x:v>3962</x:v>
      </x:c>
      <x:c r="H96" s="258"/>
      <x:c r="I96" s="258" t="s">
        <x:v>3814</x:v>
      </x:c>
      <x:c r="J96" s="258" t="s">
        <x:v>2577</x:v>
      </x:c>
      <x:c r="K96" s="258" t="s">
        <x:v>3923</x:v>
      </x:c>
      <x:c r="L96" s="258" t="s">
        <x:v>135</x:v>
      </x:c>
      <x:c r="M96" s="258" t="s">
        <x:v>3752</x:v>
      </x:c>
      <x:c r="N96" s="258" t="s">
        <x:v>3813</x:v>
      </x:c>
      <x:c r="O96" s="260">
        <x:v>0</x:v>
      </x:c>
      <x:c r="P96" s="258">
        <x:v>0</x:v>
      </x:c>
      <x:c r="Q96" s="258" t="s">
        <x:v>52</x:v>
      </x:c>
      <x:c r="R96" s="261">
        <x:v>7</x:v>
      </x:c>
      <x:c r="S96" s="262">
        <x:v>0.29999999999999999</x:v>
      </x:c>
      <x:c r="T96" s="258" t="s">
        <x:v>3818</x:v>
      </x:c>
      <x:c r="U96" s="260">
        <x:v>5.5</x:v>
      </x:c>
      <x:c r="V96" s="260">
        <x:v>0.75</x:v>
      </x:c>
      <x:c r="W96" s="258" t="s">
        <x:v>3924</x:v>
      </x:c>
      <x:c r="X96" s="258">
        <x:v>-1</x:v>
      </x:c>
      <x:c r="Y96" s="258" t="s">
        <x:v>3844</x:v>
      </x:c>
      <x:c r="Z96" s="261">
        <x:v>4</x:v>
      </x:c>
      <x:c r="AA96" s="259" t="s">
        <x:v>144</x:v>
      </x:c>
      <x:c r="AB96" s="259" t="s">
        <x:v>3813</x:v>
      </x:c>
      <x:c r="AC96" s="259" t="s">
        <x:v>4115</x:v>
      </x:c>
    </x:row>
    <x:row r="97" spans="1:29" ht="54" customHeight="1">
      <x:c r="A97" s="258" t="s">
        <x:v>2577</x:v>
      </x:c>
      <x:c r="B97" s="259" t="s">
        <x:v>4196</x:v>
      </x:c>
      <x:c r="C97" s="258"/>
      <x:c r="D97" s="259" t="s">
        <x:v>3799</x:v>
      </x:c>
      <x:c r="E97" s="258" t="s">
        <x:v>1444</x:v>
      </x:c>
      <x:c r="F97" s="257" t="s">
        <x:v>2902</x:v>
      </x:c>
      <x:c r="G97" s="259" t="s">
        <x:v>4116</x:v>
      </x:c>
      <x:c r="H97" s="258"/>
      <x:c r="I97" s="258" t="s">
        <x:v>3814</x:v>
      </x:c>
      <x:c r="J97" s="258" t="s">
        <x:v>2577</x:v>
      </x:c>
      <x:c r="K97" s="258"/>
      <x:c r="L97" s="258" t="s">
        <x:v>135</x:v>
      </x:c>
      <x:c r="M97" s="258" t="s">
        <x:v>3752</x:v>
      </x:c>
      <x:c r="N97" s="258" t="s">
        <x:v>3813</x:v>
      </x:c>
      <x:c r="O97" s="260">
        <x:v>0</x:v>
      </x:c>
      <x:c r="P97" s="258">
        <x:v>0</x:v>
      </x:c>
      <x:c r="Q97" s="258" t="s">
        <x:v>52</x:v>
      </x:c>
      <x:c r="R97" s="261">
        <x:v>7.7000000000000002</x:v>
      </x:c>
      <x:c r="S97" s="262">
        <x:v>0.25</x:v>
      </x:c>
      <x:c r="T97" s="258" t="s">
        <x:v>3818</x:v>
      </x:c>
      <x:c r="U97" s="260">
        <x:v>6.2000000000000002</x:v>
      </x:c>
      <x:c r="V97" s="260">
        <x:v>0.75</x:v>
      </x:c>
      <x:c r="W97" s="258" t="s">
        <x:v>154</x:v>
      </x:c>
      <x:c r="X97" s="258">
        <x:v>1</x:v>
      </x:c>
      <x:c r="Y97" s="258" t="s">
        <x:v>3848</x:v>
      </x:c>
      <x:c r="Z97" s="261">
        <x:v>0</x:v>
      </x:c>
      <x:c r="AA97" s="259" t="s">
        <x:v>26</x:v>
      </x:c>
      <x:c r="AB97" s="259" t="s">
        <x:v>3813</x:v>
      </x:c>
      <x:c r="AC97" s="259" t="s">
        <x:v>4120</x:v>
      </x:c>
    </x:row>
    <x:row r="98" spans="1:29" ht="54" customHeight="1">
      <x:c r="A98" s="258" t="s">
        <x:v>2577</x:v>
      </x:c>
      <x:c r="B98" s="259" t="s">
        <x:v>4196</x:v>
      </x:c>
      <x:c r="C98" s="258"/>
      <x:c r="D98" s="259" t="s">
        <x:v>3799</x:v>
      </x:c>
      <x:c r="E98" s="258" t="s">
        <x:v>1444</x:v>
      </x:c>
      <x:c r="F98" s="257" t="s">
        <x:v>2784</x:v>
      </x:c>
      <x:c r="G98" s="259" t="s">
        <x:v>4080</x:v>
      </x:c>
      <x:c r="H98" s="258"/>
      <x:c r="I98" s="258" t="s">
        <x:v>3814</x:v>
      </x:c>
      <x:c r="J98" s="258" t="s">
        <x:v>2577</x:v>
      </x:c>
      <x:c r="K98" s="258" t="s">
        <x:v>3922</x:v>
      </x:c>
      <x:c r="L98" s="258" t="s">
        <x:v>135</x:v>
      </x:c>
      <x:c r="M98" s="258" t="s">
        <x:v>3752</x:v>
      </x:c>
      <x:c r="N98" s="258" t="s">
        <x:v>1790</x:v>
      </x:c>
      <x:c r="O98" s="260">
        <x:v>0.79000000000000004</x:v>
      </x:c>
      <x:c r="P98" s="258">
        <x:v>0</x:v>
      </x:c>
      <x:c r="Q98" s="258" t="s">
        <x:v>3772</x:v>
      </x:c>
      <x:c r="R98" s="261">
        <x:v>8.4000000000000004</x:v>
      </x:c>
      <x:c r="S98" s="262">
        <x:v>0.29999999999999999</x:v>
      </x:c>
      <x:c r="T98" s="258" t="s">
        <x:v>3818</x:v>
      </x:c>
      <x:c r="U98" s="260">
        <x:v>6.9000000000000004</x:v>
      </x:c>
      <x:c r="V98" s="260">
        <x:v>0.75</x:v>
      </x:c>
      <x:c r="W98" s="258" t="s">
        <x:v>3813</x:v>
      </x:c>
      <x:c r="X98" s="258">
        <x:v>0</x:v>
      </x:c>
      <x:c r="Y98" s="258" t="s">
        <x:v>3813</x:v>
      </x:c>
      <x:c r="Z98" s="261">
        <x:v>0</x:v>
      </x:c>
      <x:c r="AA98" s="259" t="s">
        <x:v>26</x:v>
      </x:c>
      <x:c r="AB98" s="259" t="s">
        <x:v>3774</x:v>
      </x:c>
      <x:c r="AC98" s="259" t="s">
        <x:v>4123</x:v>
      </x:c>
    </x:row>
    <x:row r="99" spans="1:29" ht="54" customHeight="1">
      <x:c r="A99" s="258" t="s">
        <x:v>2577</x:v>
      </x:c>
      <x:c r="B99" s="259" t="s">
        <x:v>4196</x:v>
      </x:c>
      <x:c r="C99" s="258"/>
      <x:c r="D99" s="259" t="s">
        <x:v>3799</x:v>
      </x:c>
      <x:c r="E99" s="258" t="s">
        <x:v>1444</x:v>
      </x:c>
      <x:c r="F99" s="257" t="s">
        <x:v>2895</x:v>
      </x:c>
      <x:c r="G99" s="259" t="s">
        <x:v>3796</x:v>
      </x:c>
      <x:c r="H99" s="258"/>
      <x:c r="I99" s="258" t="s">
        <x:v>3814</x:v>
      </x:c>
      <x:c r="J99" s="258" t="s">
        <x:v>2577</x:v>
      </x:c>
      <x:c r="K99" s="258"/>
      <x:c r="L99" s="258" t="s">
        <x:v>135</x:v>
      </x:c>
      <x:c r="M99" s="258" t="s">
        <x:v>3752</x:v>
      </x:c>
      <x:c r="N99" s="258" t="s">
        <x:v>1790</x:v>
      </x:c>
      <x:c r="O99" s="260">
        <x:v>1.05</x:v>
      </x:c>
      <x:c r="P99" s="258">
        <x:v>0</x:v>
      </x:c>
      <x:c r="Q99" s="258" t="s">
        <x:v>3750</x:v>
      </x:c>
      <x:c r="R99" s="261">
        <x:v>9.0999999999999996</x:v>
      </x:c>
      <x:c r="S99" s="262">
        <x:v>0.14999999999999999</x:v>
      </x:c>
      <x:c r="T99" s="258" t="s">
        <x:v>3818</x:v>
      </x:c>
      <x:c r="U99" s="260">
        <x:v>7.5999999999999996</x:v>
      </x:c>
      <x:c r="V99" s="260">
        <x:v>0.75</x:v>
      </x:c>
      <x:c r="W99" s="258" t="s">
        <x:v>3813</x:v>
      </x:c>
      <x:c r="X99" s="258">
        <x:v>0</x:v>
      </x:c>
      <x:c r="Y99" s="258" t="s">
        <x:v>3813</x:v>
      </x:c>
      <x:c r="Z99" s="261">
        <x:v>0</x:v>
      </x:c>
      <x:c r="AA99" s="259" t="s">
        <x:v>26</x:v>
      </x:c>
      <x:c r="AB99" s="259" t="s">
        <x:v>3813</x:v>
      </x:c>
      <x:c r="AC99" s="259" t="s">
        <x:v>4094</x:v>
      </x:c>
    </x:row>
    <x:row r="100" spans="1:29" ht="54" customHeight="1">
      <x:c r="A100" s="258" t="s">
        <x:v>2786</x:v>
      </x:c>
      <x:c r="B100" s="259" t="s">
        <x:v>4153</x:v>
      </x:c>
      <x:c r="C100" s="258"/>
      <x:c r="D100" s="259" t="s">
        <x:v>4075</x:v>
      </x:c>
      <x:c r="E100" s="258" t="s">
        <x:v>989</x:v>
      </x:c>
      <x:c r="F100" s="257" t="s">
        <x:v>2882</x:v>
      </x:c>
      <x:c r="G100" s="259" t="s">
        <x:v>3960</x:v>
      </x:c>
      <x:c r="H100" s="258"/>
      <x:c r="I100" s="258" t="s">
        <x:v>3814</x:v>
      </x:c>
      <x:c r="J100" s="258" t="s">
        <x:v>2786</x:v>
      </x:c>
      <x:c r="K100" s="258" t="s">
        <x:v>3922</x:v>
      </x:c>
      <x:c r="L100" s="258" t="s">
        <x:v>150</x:v>
      </x:c>
      <x:c r="M100" s="258" t="s">
        <x:v>4193</x:v>
      </x:c>
      <x:c r="N100" s="258" t="s">
        <x:v>1790</x:v>
      </x:c>
      <x:c r="O100" s="260">
        <x:v>1.3200000000000001</x:v>
      </x:c>
      <x:c r="P100" s="258">
        <x:v>0</x:v>
      </x:c>
      <x:c r="Q100" s="258" t="s">
        <x:v>3771</x:v>
      </x:c>
      <x:c r="R100" s="261">
        <x:v>8</x:v>
      </x:c>
      <x:c r="S100" s="262">
        <x:v>0.29999999999999999</x:v>
      </x:c>
      <x:c r="T100" s="258" t="s">
        <x:v>3818</x:v>
      </x:c>
      <x:c r="U100" s="260">
        <x:v>6.5</x:v>
      </x:c>
      <x:c r="V100" s="260">
        <x:v>0.90000000000000002</x:v>
      </x:c>
      <x:c r="W100" s="258" t="s">
        <x:v>3813</x:v>
      </x:c>
      <x:c r="X100" s="258">
        <x:v>0</x:v>
      </x:c>
      <x:c r="Y100" s="258" t="s">
        <x:v>3813</x:v>
      </x:c>
      <x:c r="Z100" s="261">
        <x:v>0</x:v>
      </x:c>
      <x:c r="AA100" s="259" t="s">
        <x:v>26</x:v>
      </x:c>
      <x:c r="AB100" s="259" t="s">
        <x:v>3774</x:v>
      </x:c>
      <x:c r="AC100" s="259" t="s">
        <x:v>4147</x:v>
      </x:c>
    </x:row>
    <x:row r="101" spans="1:29" ht="54" customHeight="1">
      <x:c r="A101" s="258" t="s">
        <x:v>2786</x:v>
      </x:c>
      <x:c r="B101" s="259" t="s">
        <x:v>4153</x:v>
      </x:c>
      <x:c r="C101" s="258"/>
      <x:c r="D101" s="259" t="s">
        <x:v>4075</x:v>
      </x:c>
      <x:c r="E101" s="258" t="s">
        <x:v>989</x:v>
      </x:c>
      <x:c r="F101" s="257" t="s">
        <x:v>2883</x:v>
      </x:c>
      <x:c r="G101" s="259" t="s">
        <x:v>4121</x:v>
      </x:c>
      <x:c r="H101" s="258"/>
      <x:c r="I101" s="258" t="s">
        <x:v>3814</x:v>
      </x:c>
      <x:c r="J101" s="258" t="s">
        <x:v>2786</x:v>
      </x:c>
      <x:c r="K101" s="258" t="s">
        <x:v>117</x:v>
      </x:c>
      <x:c r="L101" s="258" t="s">
        <x:v>150</x:v>
      </x:c>
      <x:c r="M101" s="258" t="s">
        <x:v>4193</x:v>
      </x:c>
      <x:c r="N101" s="258" t="s">
        <x:v>1790</x:v>
      </x:c>
      <x:c r="O101" s="260">
        <x:v>0.97999999999999998</x:v>
      </x:c>
      <x:c r="P101" s="258">
        <x:v>0</x:v>
      </x:c>
      <x:c r="Q101" s="258" t="s">
        <x:v>3764</x:v>
      </x:c>
      <x:c r="R101" s="261">
        <x:v>8.6999999999999993</x:v>
      </x:c>
      <x:c r="S101" s="262">
        <x:v>0.25</x:v>
      </x:c>
      <x:c r="T101" s="258" t="s">
        <x:v>3818</x:v>
      </x:c>
      <x:c r="U101" s="260">
        <x:v>7.2000000000000002</x:v>
      </x:c>
      <x:c r="V101" s="260">
        <x:v>0.90000000000000002</x:v>
      </x:c>
      <x:c r="W101" s="258" t="s">
        <x:v>3813</x:v>
      </x:c>
      <x:c r="X101" s="258">
        <x:v>0</x:v>
      </x:c>
      <x:c r="Y101" s="258" t="s">
        <x:v>3813</x:v>
      </x:c>
      <x:c r="Z101" s="261">
        <x:v>0</x:v>
      </x:c>
      <x:c r="AA101" s="259" t="s">
        <x:v>26</x:v>
      </x:c>
      <x:c r="AB101" s="259" t="s">
        <x:v>3774</x:v>
      </x:c>
      <x:c r="AC101" s="259" t="s">
        <x:v>4141</x:v>
      </x:c>
    </x:row>
    <x:row r="102" spans="1:29" ht="54" customHeight="1">
      <x:c r="A102" s="258" t="s">
        <x:v>2786</x:v>
      </x:c>
      <x:c r="B102" s="259" t="s">
        <x:v>4153</x:v>
      </x:c>
      <x:c r="C102" s="258"/>
      <x:c r="D102" s="259" t="s">
        <x:v>4075</x:v>
      </x:c>
      <x:c r="E102" s="258" t="s">
        <x:v>989</x:v>
      </x:c>
      <x:c r="F102" s="257" t="s">
        <x:v>2875</x:v>
      </x:c>
      <x:c r="G102" s="259" t="s">
        <x:v>4131</x:v>
      </x:c>
      <x:c r="H102" s="258"/>
      <x:c r="I102" s="258" t="s">
        <x:v>3814</x:v>
      </x:c>
      <x:c r="J102" s="258" t="s">
        <x:v>2786</x:v>
      </x:c>
      <x:c r="K102" s="258"/>
      <x:c r="L102" s="258" t="s">
        <x:v>150</x:v>
      </x:c>
      <x:c r="M102" s="258" t="s">
        <x:v>4193</x:v>
      </x:c>
      <x:c r="N102" s="258" t="s">
        <x:v>3813</x:v>
      </x:c>
      <x:c r="O102" s="260">
        <x:v>0</x:v>
      </x:c>
      <x:c r="P102" s="258">
        <x:v>0</x:v>
      </x:c>
      <x:c r="Q102" s="258" t="s">
        <x:v>52</x:v>
      </x:c>
      <x:c r="R102" s="261">
        <x:v>9.4000000000000004</x:v>
      </x:c>
      <x:c r="S102" s="262">
        <x:v>0.20000000000000001</x:v>
      </x:c>
      <x:c r="T102" s="258" t="s">
        <x:v>3818</x:v>
      </x:c>
      <x:c r="U102" s="260">
        <x:v>7.9000000000000004</x:v>
      </x:c>
      <x:c r="V102" s="260">
        <x:v>0.90000000000000002</x:v>
      </x:c>
      <x:c r="W102" s="258" t="s">
        <x:v>3813</x:v>
      </x:c>
      <x:c r="X102" s="258">
        <x:v>0</x:v>
      </x:c>
      <x:c r="Y102" s="258" t="s">
        <x:v>3813</x:v>
      </x:c>
      <x:c r="Z102" s="261">
        <x:v>0</x:v>
      </x:c>
      <x:c r="AA102" s="259" t="s">
        <x:v>26</x:v>
      </x:c>
      <x:c r="AB102" s="259" t="s">
        <x:v>3813</x:v>
      </x:c>
      <x:c r="AC102" s="259" t="s">
        <x:v>3965</x:v>
      </x:c>
    </x:row>
    <x:row r="103" spans="1:29" ht="54" customHeight="1">
      <x:c r="A103" s="258" t="s">
        <x:v>2786</x:v>
      </x:c>
      <x:c r="B103" s="259" t="s">
        <x:v>4153</x:v>
      </x:c>
      <x:c r="C103" s="258"/>
      <x:c r="D103" s="259" t="s">
        <x:v>4075</x:v>
      </x:c>
      <x:c r="E103" s="258" t="s">
        <x:v>989</x:v>
      </x:c>
      <x:c r="F103" s="257" t="s">
        <x:v>2785</x:v>
      </x:c>
      <x:c r="G103" s="259" t="s">
        <x:v>3875</x:v>
      </x:c>
      <x:c r="H103" s="258"/>
      <x:c r="I103" s="258" t="s">
        <x:v>3814</x:v>
      </x:c>
      <x:c r="J103" s="258" t="s">
        <x:v>2786</x:v>
      </x:c>
      <x:c r="K103" s="258"/>
      <x:c r="L103" s="258" t="s">
        <x:v>150</x:v>
      </x:c>
      <x:c r="M103" s="258" t="s">
        <x:v>4193</x:v>
      </x:c>
      <x:c r="N103" s="258" t="s">
        <x:v>3813</x:v>
      </x:c>
      <x:c r="O103" s="260">
        <x:v>0</x:v>
      </x:c>
      <x:c r="P103" s="258">
        <x:v>0</x:v>
      </x:c>
      <x:c r="Q103" s="258" t="s">
        <x:v>52</x:v>
      </x:c>
      <x:c r="R103" s="261">
        <x:v>10.1</x:v>
      </x:c>
      <x:c r="S103" s="262">
        <x:v>0.25</x:v>
      </x:c>
      <x:c r="T103" s="258" t="s">
        <x:v>3818</x:v>
      </x:c>
      <x:c r="U103" s="260">
        <x:v>8.5999999999999996</x:v>
      </x:c>
      <x:c r="V103" s="260">
        <x:v>0.90000000000000002</x:v>
      </x:c>
      <x:c r="W103" s="258" t="s">
        <x:v>1012</x:v>
      </x:c>
      <x:c r="X103" s="258">
        <x:v>-40</x:v>
      </x:c>
      <x:c r="Y103" s="258" t="s">
        <x:v>3821</x:v>
      </x:c>
      <x:c r="Z103" s="261">
        <x:v>2</x:v>
      </x:c>
      <x:c r="AA103" s="259" t="s">
        <x:v>144</x:v>
      </x:c>
      <x:c r="AB103" s="259" t="s">
        <x:v>3813</x:v>
      </x:c>
      <x:c r="AC103" s="259" t="s">
        <x:v>3966</x:v>
      </x:c>
    </x:row>
    <x:row r="104" spans="1:29" ht="54" customHeight="1">
      <x:c r="A104" s="258" t="s">
        <x:v>2903</x:v>
      </x:c>
      <x:c r="B104" s="259" t="s">
        <x:v>4199</x:v>
      </x:c>
      <x:c r="C104" s="258"/>
      <x:c r="D104" s="259" t="s">
        <x:v>3944</x:v>
      </x:c>
      <x:c r="E104" s="258" t="s">
        <x:v>1444</x:v>
      </x:c>
      <x:c r="F104" s="257" t="s">
        <x:v>3286</x:v>
      </x:c>
      <x:c r="G104" s="259" t="s">
        <x:v>4198</x:v>
      </x:c>
      <x:c r="H104" s="258"/>
      <x:c r="I104" s="258" t="s">
        <x:v>3814</x:v>
      </x:c>
      <x:c r="J104" s="258" t="s">
        <x:v>2903</x:v>
      </x:c>
      <x:c r="K104" s="258"/>
      <x:c r="L104" s="258" t="s">
        <x:v>135</x:v>
      </x:c>
      <x:c r="M104" s="258" t="s">
        <x:v>3752</x:v>
      </x:c>
      <x:c r="N104" s="258" t="s">
        <x:v>3813</x:v>
      </x:c>
      <x:c r="O104" s="260">
        <x:v>0</x:v>
      </x:c>
      <x:c r="P104" s="258">
        <x:v>0</x:v>
      </x:c>
      <x:c r="Q104" s="258" t="s">
        <x:v>52</x:v>
      </x:c>
      <x:c r="R104" s="261">
        <x:v>5</x:v>
      </x:c>
      <x:c r="S104" s="262">
        <x:v>0.40000000000000002</x:v>
      </x:c>
      <x:c r="T104" s="258" t="s">
        <x:v>3818</x:v>
      </x:c>
      <x:c r="U104" s="260">
        <x:v>3.5</x:v>
      </x:c>
      <x:c r="V104" s="260">
        <x:v>0.55000000000000004</x:v>
      </x:c>
      <x:c r="W104" s="258" t="s">
        <x:v>3813</x:v>
      </x:c>
      <x:c r="X104" s="258">
        <x:v>0</x:v>
      </x:c>
      <x:c r="Y104" s="258" t="s">
        <x:v>3813</x:v>
      </x:c>
      <x:c r="Z104" s="261">
        <x:v>0</x:v>
      </x:c>
      <x:c r="AA104" s="259" t="s">
        <x:v>26</x:v>
      </x:c>
      <x:c r="AB104" s="259" t="s">
        <x:v>3813</x:v>
      </x:c>
      <x:c r="AC104" s="259" t="s">
        <x:v>4126</x:v>
      </x:c>
    </x:row>
    <x:row r="105" spans="1:29" ht="54" customHeight="1">
      <x:c r="A105" s="258" t="s">
        <x:v>2903</x:v>
      </x:c>
      <x:c r="B105" s="259" t="s">
        <x:v>4199</x:v>
      </x:c>
      <x:c r="C105" s="258"/>
      <x:c r="D105" s="259" t="s">
        <x:v>3944</x:v>
      </x:c>
      <x:c r="E105" s="258" t="s">
        <x:v>1444</x:v>
      </x:c>
      <x:c r="F105" s="257" t="s">
        <x:v>2791</x:v>
      </x:c>
      <x:c r="G105" s="259" t="s">
        <x:v>4200</x:v>
      </x:c>
      <x:c r="H105" s="258"/>
      <x:c r="I105" s="258" t="s">
        <x:v>3814</x:v>
      </x:c>
      <x:c r="J105" s="258" t="s">
        <x:v>2903</x:v>
      </x:c>
      <x:c r="K105" s="258"/>
      <x:c r="L105" s="258" t="s">
        <x:v>135</x:v>
      </x:c>
      <x:c r="M105" s="258" t="s">
        <x:v>3752</x:v>
      </x:c>
      <x:c r="N105" s="258" t="s">
        <x:v>3813</x:v>
      </x:c>
      <x:c r="O105" s="260">
        <x:v>0</x:v>
      </x:c>
      <x:c r="P105" s="258">
        <x:v>0</x:v>
      </x:c>
      <x:c r="Q105" s="258" t="s">
        <x:v>52</x:v>
      </x:c>
      <x:c r="R105" s="261">
        <x:v>5.7000000000000002</x:v>
      </x:c>
      <x:c r="S105" s="262">
        <x:v>0.29999999999999999</x:v>
      </x:c>
      <x:c r="T105" s="258" t="s">
        <x:v>3818</x:v>
      </x:c>
      <x:c r="U105" s="260">
        <x:v>4.2000000000000002</x:v>
      </x:c>
      <x:c r="V105" s="260">
        <x:v>0.55000000000000004</x:v>
      </x:c>
      <x:c r="W105" s="258" t="s">
        <x:v>3813</x:v>
      </x:c>
      <x:c r="X105" s="258">
        <x:v>0</x:v>
      </x:c>
      <x:c r="Y105" s="258" t="s">
        <x:v>3813</x:v>
      </x:c>
      <x:c r="Z105" s="261">
        <x:v>0</x:v>
      </x:c>
      <x:c r="AA105" s="259" t="s">
        <x:v>26</x:v>
      </x:c>
      <x:c r="AB105" s="259" t="s">
        <x:v>3813</x:v>
      </x:c>
      <x:c r="AC105" s="259" t="s">
        <x:v>4149</x:v>
      </x:c>
    </x:row>
    <x:row r="106" spans="1:29" ht="54" customHeight="1">
      <x:c r="A106" s="258" t="s">
        <x:v>2903</x:v>
      </x:c>
      <x:c r="B106" s="259" t="s">
        <x:v>4199</x:v>
      </x:c>
      <x:c r="C106" s="258"/>
      <x:c r="D106" s="259" t="s">
        <x:v>3944</x:v>
      </x:c>
      <x:c r="E106" s="258" t="s">
        <x:v>1444</x:v>
      </x:c>
      <x:c r="F106" s="257" t="s">
        <x:v>3283</x:v>
      </x:c>
      <x:c r="G106" s="259" t="s">
        <x:v>4201</x:v>
      </x:c>
      <x:c r="H106" s="258"/>
      <x:c r="I106" s="258" t="s">
        <x:v>3814</x:v>
      </x:c>
      <x:c r="J106" s="258" t="s">
        <x:v>2903</x:v>
      </x:c>
      <x:c r="K106" s="258"/>
      <x:c r="L106" s="258" t="s">
        <x:v>135</x:v>
      </x:c>
      <x:c r="M106" s="258" t="s">
        <x:v>3752</x:v>
      </x:c>
      <x:c r="N106" s="258" t="s">
        <x:v>1790</x:v>
      </x:c>
      <x:c r="O106" s="260">
        <x:v>1.05</x:v>
      </x:c>
      <x:c r="P106" s="258">
        <x:v>0</x:v>
      </x:c>
      <x:c r="Q106" s="258" t="s">
        <x:v>3750</x:v>
      </x:c>
      <x:c r="R106" s="261">
        <x:v>6.4000000000000004</x:v>
      </x:c>
      <x:c r="S106" s="262">
        <x:v>0.29999999999999999</x:v>
      </x:c>
      <x:c r="T106" s="258" t="s">
        <x:v>3818</x:v>
      </x:c>
      <x:c r="U106" s="260">
        <x:v>4.9000000000000004</x:v>
      </x:c>
      <x:c r="V106" s="260">
        <x:v>0.55000000000000004</x:v>
      </x:c>
      <x:c r="W106" s="258" t="s">
        <x:v>3813</x:v>
      </x:c>
      <x:c r="X106" s="258">
        <x:v>0</x:v>
      </x:c>
      <x:c r="Y106" s="258" t="s">
        <x:v>3813</x:v>
      </x:c>
      <x:c r="Z106" s="261">
        <x:v>0</x:v>
      </x:c>
      <x:c r="AA106" s="259" t="s">
        <x:v>26</x:v>
      </x:c>
      <x:c r="AB106" s="259" t="s">
        <x:v>3813</x:v>
      </x:c>
      <x:c r="AC106" s="259" t="s">
        <x:v>4138</x:v>
      </x:c>
    </x:row>
    <x:row r="107" spans="1:29" ht="54" customHeight="1">
      <x:c r="A107" s="258" t="s">
        <x:v>2888</x:v>
      </x:c>
      <x:c r="B107" s="259" t="s">
        <x:v>4142</x:v>
      </x:c>
      <x:c r="C107" s="258"/>
      <x:c r="D107" s="259" t="s">
        <x:v>1</x:v>
      </x:c>
      <x:c r="E107" s="258" t="s">
        <x:v>1444</x:v>
      </x:c>
      <x:c r="F107" s="257" t="s">
        <x:v>2787</x:v>
      </x:c>
      <x:c r="G107" s="259" t="s">
        <x:v>3796</x:v>
      </x:c>
      <x:c r="H107" s="258"/>
      <x:c r="I107" s="258" t="s">
        <x:v>3814</x:v>
      </x:c>
      <x:c r="J107" s="258" t="s">
        <x:v>2888</x:v>
      </x:c>
      <x:c r="K107" s="258"/>
      <x:c r="L107" s="258" t="s">
        <x:v>135</x:v>
      </x:c>
      <x:c r="M107" s="258" t="s">
        <x:v>3752</x:v>
      </x:c>
      <x:c r="N107" s="258" t="s">
        <x:v>1790</x:v>
      </x:c>
      <x:c r="O107" s="260">
        <x:v>1</x:v>
      </x:c>
      <x:c r="P107" s="258">
        <x:v>0</x:v>
      </x:c>
      <x:c r="Q107" s="258" t="s">
        <x:v>3763</x:v>
      </x:c>
      <x:c r="R107" s="261">
        <x:v>5</x:v>
      </x:c>
      <x:c r="S107" s="262">
        <x:v>0.40000000000000002</x:v>
      </x:c>
      <x:c r="T107" s="258" t="s">
        <x:v>3818</x:v>
      </x:c>
      <x:c r="U107" s="260">
        <x:v>3.5</x:v>
      </x:c>
      <x:c r="V107" s="260">
        <x:v>0.55000000000000004</x:v>
      </x:c>
      <x:c r="W107" s="258" t="s">
        <x:v>3813</x:v>
      </x:c>
      <x:c r="X107" s="258">
        <x:v>0</x:v>
      </x:c>
      <x:c r="Y107" s="258" t="s">
        <x:v>3813</x:v>
      </x:c>
      <x:c r="Z107" s="261">
        <x:v>0</x:v>
      </x:c>
      <x:c r="AA107" s="259" t="s">
        <x:v>26</x:v>
      </x:c>
      <x:c r="AB107" s="259" t="s">
        <x:v>3813</x:v>
      </x:c>
      <x:c r="AC107" s="259" t="s">
        <x:v>4129</x:v>
      </x:c>
    </x:row>
    <x:row r="108" spans="1:29" ht="54" customHeight="1">
      <x:c r="A108" s="258" t="s">
        <x:v>2888</x:v>
      </x:c>
      <x:c r="B108" s="259" t="s">
        <x:v>4142</x:v>
      </x:c>
      <x:c r="C108" s="258"/>
      <x:c r="D108" s="259" t="s">
        <x:v>1</x:v>
      </x:c>
      <x:c r="E108" s="258" t="s">
        <x:v>1444</x:v>
      </x:c>
      <x:c r="F108" s="257" t="s">
        <x:v>2900</x:v>
      </x:c>
      <x:c r="G108" s="259" t="s">
        <x:v>3724</x:v>
      </x:c>
      <x:c r="H108" s="258"/>
      <x:c r="I108" s="258" t="s">
        <x:v>3814</x:v>
      </x:c>
      <x:c r="J108" s="258" t="s">
        <x:v>2888</x:v>
      </x:c>
      <x:c r="K108" s="258"/>
      <x:c r="L108" s="258" t="s">
        <x:v>135</x:v>
      </x:c>
      <x:c r="M108" s="258" t="s">
        <x:v>3752</x:v>
      </x:c>
      <x:c r="N108" s="258" t="s">
        <x:v>1790</x:v>
      </x:c>
      <x:c r="O108" s="260">
        <x:v>1.1000000000000001</x:v>
      </x:c>
      <x:c r="P108" s="258">
        <x:v>0</x:v>
      </x:c>
      <x:c r="Q108" s="258" t="s">
        <x:v>3765</x:v>
      </x:c>
      <x:c r="R108" s="261">
        <x:v>5.7000000000000002</x:v>
      </x:c>
      <x:c r="S108" s="262">
        <x:v>0.34999999999999998</x:v>
      </x:c>
      <x:c r="T108" s="258" t="s">
        <x:v>3818</x:v>
      </x:c>
      <x:c r="U108" s="260">
        <x:v>4.2000000000000002</x:v>
      </x:c>
      <x:c r="V108" s="260">
        <x:v>0.55000000000000004</x:v>
      </x:c>
      <x:c r="W108" s="258" t="s">
        <x:v>3813</x:v>
      </x:c>
      <x:c r="X108" s="258">
        <x:v>0</x:v>
      </x:c>
      <x:c r="Y108" s="258" t="s">
        <x:v>3813</x:v>
      </x:c>
      <x:c r="Z108" s="261">
        <x:v>0</x:v>
      </x:c>
      <x:c r="AA108" s="259" t="s">
        <x:v>26</x:v>
      </x:c>
      <x:c r="AB108" s="259" t="s">
        <x:v>3813</x:v>
      </x:c>
      <x:c r="AC108" s="259" t="s">
        <x:v>3981</x:v>
      </x:c>
    </x:row>
    <x:row r="109" spans="1:29" ht="54" customHeight="1">
      <x:c r="A109" s="258" t="s">
        <x:v>2888</x:v>
      </x:c>
      <x:c r="B109" s="259" t="s">
        <x:v>4142</x:v>
      </x:c>
      <x:c r="C109" s="258"/>
      <x:c r="D109" s="259" t="s">
        <x:v>1</x:v>
      </x:c>
      <x:c r="E109" s="258" t="s">
        <x:v>1444</x:v>
      </x:c>
      <x:c r="F109" s="257" t="s">
        <x:v>2788</x:v>
      </x:c>
      <x:c r="G109" s="259" t="s">
        <x:v>4145</x:v>
      </x:c>
      <x:c r="H109" s="258"/>
      <x:c r="I109" s="258" t="s">
        <x:v>3814</x:v>
      </x:c>
      <x:c r="J109" s="258" t="s">
        <x:v>2888</x:v>
      </x:c>
      <x:c r="K109" s="258"/>
      <x:c r="L109" s="258" t="s">
        <x:v>135</x:v>
      </x:c>
      <x:c r="M109" s="258" t="s">
        <x:v>3752</x:v>
      </x:c>
      <x:c r="N109" s="258" t="s">
        <x:v>1790</x:v>
      </x:c>
      <x:c r="O109" s="260">
        <x:v>1</x:v>
      </x:c>
      <x:c r="P109" s="258">
        <x:v>0</x:v>
      </x:c>
      <x:c r="Q109" s="258" t="s">
        <x:v>3763</x:v>
      </x:c>
      <x:c r="R109" s="261">
        <x:v>6.4000000000000004</x:v>
      </x:c>
      <x:c r="S109" s="262">
        <x:v>0.25</x:v>
      </x:c>
      <x:c r="T109" s="258" t="s">
        <x:v>3818</x:v>
      </x:c>
      <x:c r="U109" s="260">
        <x:v>4.9000000000000004</x:v>
      </x:c>
      <x:c r="V109" s="260">
        <x:v>0.55000000000000004</x:v>
      </x:c>
      <x:c r="W109" s="258" t="s">
        <x:v>3813</x:v>
      </x:c>
      <x:c r="X109" s="258">
        <x:v>0</x:v>
      </x:c>
      <x:c r="Y109" s="258" t="s">
        <x:v>3813</x:v>
      </x:c>
      <x:c r="Z109" s="261">
        <x:v>0</x:v>
      </x:c>
      <x:c r="AA109" s="259" t="s">
        <x:v>26</x:v>
      </x:c>
      <x:c r="AB109" s="259" t="s">
        <x:v>3813</x:v>
      </x:c>
      <x:c r="AC109" s="259" t="s">
        <x:v>3985</x:v>
      </x:c>
    </x:row>
    <x:row r="110" spans="1:29" ht="54" customHeight="1">
      <x:c r="A110" s="258" t="s">
        <x:v>2789</x:v>
      </x:c>
      <x:c r="B110" s="259" t="s">
        <x:v>4202</x:v>
      </x:c>
      <x:c r="C110" s="258"/>
      <x:c r="D110" s="259" t="s">
        <x:v>3849</x:v>
      </x:c>
      <x:c r="E110" s="258" t="s">
        <x:v>989</x:v>
      </x:c>
      <x:c r="F110" s="257" t="s">
        <x:v>2889</x:v>
      </x:c>
      <x:c r="G110" s="259" t="s">
        <x:v>3800</x:v>
      </x:c>
      <x:c r="H110" s="258"/>
      <x:c r="I110" s="258" t="s">
        <x:v>3814</x:v>
      </x:c>
      <x:c r="J110" s="258" t="s">
        <x:v>2789</x:v>
      </x:c>
      <x:c r="K110" s="258"/>
      <x:c r="L110" s="258" t="s">
        <x:v>150</x:v>
      </x:c>
      <x:c r="M110" s="258" t="s">
        <x:v>4193</x:v>
      </x:c>
      <x:c r="N110" s="258" t="s">
        <x:v>1790</x:v>
      </x:c>
      <x:c r="O110" s="260">
        <x:v>1.3799999999999999</x:v>
      </x:c>
      <x:c r="P110" s="258">
        <x:v>0</x:v>
      </x:c>
      <x:c r="Q110" s="258" t="s">
        <x:v>3757</x:v>
      </x:c>
      <x:c r="R110" s="261">
        <x:v>8</x:v>
      </x:c>
      <x:c r="S110" s="262">
        <x:v>0.25</x:v>
      </x:c>
      <x:c r="T110" s="258" t="s">
        <x:v>3818</x:v>
      </x:c>
      <x:c r="U110" s="260">
        <x:v>6.5</x:v>
      </x:c>
      <x:c r="V110" s="260">
        <x:v>0.90000000000000002</x:v>
      </x:c>
      <x:c r="W110" s="258" t="s">
        <x:v>3813</x:v>
      </x:c>
      <x:c r="X110" s="258">
        <x:v>0</x:v>
      </x:c>
      <x:c r="Y110" s="258" t="s">
        <x:v>3813</x:v>
      </x:c>
      <x:c r="Z110" s="261">
        <x:v>0</x:v>
      </x:c>
      <x:c r="AA110" s="259" t="s">
        <x:v>26</x:v>
      </x:c>
      <x:c r="AB110" s="259" t="s">
        <x:v>3813</x:v>
      </x:c>
      <x:c r="AC110" s="259" t="s">
        <x:v>3969</x:v>
      </x:c>
    </x:row>
    <x:row r="111" spans="1:29" ht="54" customHeight="1">
      <x:c r="A111" s="258" t="s">
        <x:v>2789</x:v>
      </x:c>
      <x:c r="B111" s="259" t="s">
        <x:v>4202</x:v>
      </x:c>
      <x:c r="C111" s="258"/>
      <x:c r="D111" s="259" t="s">
        <x:v>3849</x:v>
      </x:c>
      <x:c r="E111" s="258" t="s">
        <x:v>989</x:v>
      </x:c>
      <x:c r="F111" s="257" t="s">
        <x:v>2890</x:v>
      </x:c>
      <x:c r="G111" s="259" t="s">
        <x:v>3970</x:v>
      </x:c>
      <x:c r="H111" s="258"/>
      <x:c r="I111" s="258" t="s">
        <x:v>3814</x:v>
      </x:c>
      <x:c r="J111" s="258" t="s">
        <x:v>2789</x:v>
      </x:c>
      <x:c r="K111" s="258"/>
      <x:c r="L111" s="258" t="s">
        <x:v>150</x:v>
      </x:c>
      <x:c r="M111" s="258" t="s">
        <x:v>4193</x:v>
      </x:c>
      <x:c r="N111" s="258" t="s">
        <x:v>1790</x:v>
      </x:c>
      <x:c r="O111" s="260">
        <x:v>1.1499999999999999</x:v>
      </x:c>
      <x:c r="P111" s="258">
        <x:v>0</x:v>
      </x:c>
      <x:c r="Q111" s="258" t="s">
        <x:v>3754</x:v>
      </x:c>
      <x:c r="R111" s="261">
        <x:v>8.6999999999999993</x:v>
      </x:c>
      <x:c r="S111" s="262">
        <x:v>0.25</x:v>
      </x:c>
      <x:c r="T111" s="258" t="s">
        <x:v>3818</x:v>
      </x:c>
      <x:c r="U111" s="260">
        <x:v>7.2000000000000002</x:v>
      </x:c>
      <x:c r="V111" s="260">
        <x:v>0.90000000000000002</x:v>
      </x:c>
      <x:c r="W111" s="258" t="s">
        <x:v>3842</x:v>
      </x:c>
      <x:c r="X111" s="258">
        <x:v>10</x:v>
      </x:c>
      <x:c r="Y111" s="258" t="s">
        <x:v>3821</x:v>
      </x:c>
      <x:c r="Z111" s="261">
        <x:v>0</x:v>
      </x:c>
      <x:c r="AA111" s="259" t="s">
        <x:v>26</x:v>
      </x:c>
      <x:c r="AB111" s="259" t="s">
        <x:v>3813</x:v>
      </x:c>
      <x:c r="AC111" s="259" t="s">
        <x:v>4154</x:v>
      </x:c>
    </x:row>
    <x:row r="112" spans="1:29" ht="54" customHeight="1">
      <x:c r="A112" s="258" t="s">
        <x:v>2789</x:v>
      </x:c>
      <x:c r="B112" s="259" t="s">
        <x:v>4202</x:v>
      </x:c>
      <x:c r="C112" s="258"/>
      <x:c r="D112" s="259" t="s">
        <x:v>3849</x:v>
      </x:c>
      <x:c r="E112" s="258" t="s">
        <x:v>989</x:v>
      </x:c>
      <x:c r="F112" s="257" t="s">
        <x:v>2790</x:v>
      </x:c>
      <x:c r="G112" s="259" t="s">
        <x:v>3795</x:v>
      </x:c>
      <x:c r="H112" s="258"/>
      <x:c r="I112" s="258" t="s">
        <x:v>3814</x:v>
      </x:c>
      <x:c r="J112" s="258" t="s">
        <x:v>2789</x:v>
      </x:c>
      <x:c r="K112" s="258"/>
      <x:c r="L112" s="258" t="s">
        <x:v>150</x:v>
      </x:c>
      <x:c r="M112" s="258" t="s">
        <x:v>4193</x:v>
      </x:c>
      <x:c r="N112" s="258" t="s">
        <x:v>3813</x:v>
      </x:c>
      <x:c r="O112" s="260">
        <x:v>0</x:v>
      </x:c>
      <x:c r="P112" s="258">
        <x:v>0</x:v>
      </x:c>
      <x:c r="Q112" s="258" t="s">
        <x:v>52</x:v>
      </x:c>
      <x:c r="R112" s="261">
        <x:v>9.4000000000000004</x:v>
      </x:c>
      <x:c r="S112" s="262">
        <x:v>0.20000000000000001</x:v>
      </x:c>
      <x:c r="T112" s="258" t="s">
        <x:v>3818</x:v>
      </x:c>
      <x:c r="U112" s="260">
        <x:v>7.9000000000000004</x:v>
      </x:c>
      <x:c r="V112" s="260">
        <x:v>0.90000000000000002</x:v>
      </x:c>
      <x:c r="W112" s="258" t="s">
        <x:v>3842</x:v>
      </x:c>
      <x:c r="X112" s="258">
        <x:v>12</x:v>
      </x:c>
      <x:c r="Y112" s="258" t="s">
        <x:v>3821</x:v>
      </x:c>
      <x:c r="Z112" s="261">
        <x:v>0</x:v>
      </x:c>
      <x:c r="AA112" s="259" t="s">
        <x:v>26</x:v>
      </x:c>
      <x:c r="AB112" s="259" t="s">
        <x:v>3813</x:v>
      </x:c>
      <x:c r="AC112" s="259" t="s">
        <x:v>4139</x:v>
      </x:c>
    </x:row>
    <x:row r="113" spans="1:29" ht="54" customHeight="1">
      <x:c r="A113" s="258" t="s">
        <x:v>2789</x:v>
      </x:c>
      <x:c r="B113" s="259" t="s">
        <x:v>4202</x:v>
      </x:c>
      <x:c r="C113" s="258"/>
      <x:c r="D113" s="259" t="s">
        <x:v>3849</x:v>
      </x:c>
      <x:c r="E113" s="258" t="s">
        <x:v>989</x:v>
      </x:c>
      <x:c r="F113" s="257" t="s">
        <x:v>2792</x:v>
      </x:c>
      <x:c r="G113" s="259" t="s">
        <x:v>4204</x:v>
      </x:c>
      <x:c r="H113" s="258"/>
      <x:c r="I113" s="258" t="s">
        <x:v>3814</x:v>
      </x:c>
      <x:c r="J113" s="258" t="s">
        <x:v>2789</x:v>
      </x:c>
      <x:c r="K113" s="258"/>
      <x:c r="L113" s="258" t="s">
        <x:v>150</x:v>
      </x:c>
      <x:c r="M113" s="258" t="s">
        <x:v>4193</x:v>
      </x:c>
      <x:c r="N113" s="258" t="s">
        <x:v>3813</x:v>
      </x:c>
      <x:c r="O113" s="260">
        <x:v>0</x:v>
      </x:c>
      <x:c r="P113" s="258">
        <x:v>0</x:v>
      </x:c>
      <x:c r="Q113" s="258" t="s">
        <x:v>52</x:v>
      </x:c>
      <x:c r="R113" s="261">
        <x:v>10.1</x:v>
      </x:c>
      <x:c r="S113" s="262">
        <x:v>0.29999999999999999</x:v>
      </x:c>
      <x:c r="T113" s="258" t="s">
        <x:v>3818</x:v>
      </x:c>
      <x:c r="U113" s="260">
        <x:v>8.5999999999999996</x:v>
      </x:c>
      <x:c r="V113" s="260">
        <x:v>0.90000000000000002</x:v>
      </x:c>
      <x:c r="W113" s="258" t="s">
        <x:v>3813</x:v>
      </x:c>
      <x:c r="X113" s="258">
        <x:v>0</x:v>
      </x:c>
      <x:c r="Y113" s="258" t="s">
        <x:v>3813</x:v>
      </x:c>
      <x:c r="Z113" s="261">
        <x:v>0</x:v>
      </x:c>
      <x:c r="AA113" s="259" t="s">
        <x:v>26</x:v>
      </x:c>
      <x:c r="AB113" s="259" t="s">
        <x:v>3813</x:v>
      </x:c>
      <x:c r="AC113" s="259" t="s">
        <x:v>4137</x:v>
      </x:c>
    </x:row>
    <x:row r="114" spans="1:29" ht="54" customHeight="1">
      <x:c r="A114" s="258" t="s">
        <x:v>2873</x:v>
      </x:c>
      <x:c r="B114" s="259" t="s">
        <x:v>4202</x:v>
      </x:c>
      <x:c r="C114" s="258"/>
      <x:c r="D114" s="259" t="s">
        <x:v>4151</x:v>
      </x:c>
      <x:c r="E114" s="258" t="s">
        <x:v>1444</x:v>
      </x:c>
      <x:c r="F114" s="257" t="s">
        <x:v>2886</x:v>
      </x:c>
      <x:c r="G114" s="259" t="s">
        <x:v>4130</x:v>
      </x:c>
      <x:c r="H114" s="258"/>
      <x:c r="I114" s="258" t="s">
        <x:v>3814</x:v>
      </x:c>
      <x:c r="J114" s="258" t="s">
        <x:v>2873</x:v>
      </x:c>
      <x:c r="K114" s="258"/>
      <x:c r="L114" s="258" t="s">
        <x:v>135</x:v>
      </x:c>
      <x:c r="M114" s="258" t="s">
        <x:v>3752</x:v>
      </x:c>
      <x:c r="N114" s="258" t="s">
        <x:v>1790</x:v>
      </x:c>
      <x:c r="O114" s="260">
        <x:v>1</x:v>
      </x:c>
      <x:c r="P114" s="258">
        <x:v>0</x:v>
      </x:c>
      <x:c r="Q114" s="258" t="s">
        <x:v>3763</x:v>
      </x:c>
      <x:c r="R114" s="261">
        <x:v>6.5</x:v>
      </x:c>
      <x:c r="S114" s="262">
        <x:v>0.29999999999999999</x:v>
      </x:c>
      <x:c r="T114" s="258" t="s">
        <x:v>3818</x:v>
      </x:c>
      <x:c r="U114" s="260">
        <x:v>5</x:v>
      </x:c>
      <x:c r="V114" s="260">
        <x:v>0.65000000000000002</x:v>
      </x:c>
      <x:c r="W114" s="258" t="s">
        <x:v>3813</x:v>
      </x:c>
      <x:c r="X114" s="258">
        <x:v>0</x:v>
      </x:c>
      <x:c r="Y114" s="258" t="s">
        <x:v>3813</x:v>
      </x:c>
      <x:c r="Z114" s="261">
        <x:v>0</x:v>
      </x:c>
      <x:c r="AA114" s="259" t="s">
        <x:v>26</x:v>
      </x:c>
      <x:c r="AB114" s="259" t="s">
        <x:v>3813</x:v>
      </x:c>
      <x:c r="AC114" s="259" t="s">
        <x:v>3971</x:v>
      </x:c>
    </x:row>
    <x:row r="115" spans="1:29" ht="54" customHeight="1">
      <x:c r="A115" s="258" t="s">
        <x:v>2873</x:v>
      </x:c>
      <x:c r="B115" s="259" t="s">
        <x:v>4202</x:v>
      </x:c>
      <x:c r="C115" s="258"/>
      <x:c r="D115" s="259" t="s">
        <x:v>4151</x:v>
      </x:c>
      <x:c r="E115" s="258" t="s">
        <x:v>1444</x:v>
      </x:c>
      <x:c r="F115" s="257" t="s">
        <x:v>2898</x:v>
      </x:c>
      <x:c r="G115" s="259" t="s">
        <x:v>4134</x:v>
      </x:c>
      <x:c r="H115" s="258"/>
      <x:c r="I115" s="258" t="s">
        <x:v>3814</x:v>
      </x:c>
      <x:c r="J115" s="258" t="s">
        <x:v>2873</x:v>
      </x:c>
      <x:c r="K115" s="258"/>
      <x:c r="L115" s="258" t="s">
        <x:v>135</x:v>
      </x:c>
      <x:c r="M115" s="258" t="s">
        <x:v>3752</x:v>
      </x:c>
      <x:c r="N115" s="258" t="s">
        <x:v>3813</x:v>
      </x:c>
      <x:c r="O115" s="260">
        <x:v>0</x:v>
      </x:c>
      <x:c r="P115" s="258">
        <x:v>0</x:v>
      </x:c>
      <x:c r="Q115" s="258" t="s">
        <x:v>52</x:v>
      </x:c>
      <x:c r="R115" s="261">
        <x:v>7.2000000000000002</x:v>
      </x:c>
      <x:c r="S115" s="262">
        <x:v>0.25</x:v>
      </x:c>
      <x:c r="T115" s="258" t="s">
        <x:v>3818</x:v>
      </x:c>
      <x:c r="U115" s="260">
        <x:v>5.7000000000000002</x:v>
      </x:c>
      <x:c r="V115" s="260">
        <x:v>0.65000000000000002</x:v>
      </x:c>
      <x:c r="W115" s="258" t="s">
        <x:v>3813</x:v>
      </x:c>
      <x:c r="X115" s="258">
        <x:v>0</x:v>
      </x:c>
      <x:c r="Y115" s="258" t="s">
        <x:v>3813</x:v>
      </x:c>
      <x:c r="Z115" s="261">
        <x:v>0</x:v>
      </x:c>
      <x:c r="AA115" s="259" t="s">
        <x:v>26</x:v>
      </x:c>
      <x:c r="AB115" s="259" t="s">
        <x:v>3813</x:v>
      </x:c>
      <x:c r="AC115" s="259" t="s">
        <x:v>4155</x:v>
      </x:c>
    </x:row>
    <x:row r="116" spans="1:29" ht="54" customHeight="1">
      <x:c r="A116" s="258" t="s">
        <x:v>2873</x:v>
      </x:c>
      <x:c r="B116" s="259" t="s">
        <x:v>4202</x:v>
      </x:c>
      <x:c r="C116" s="258"/>
      <x:c r="D116" s="259" t="s">
        <x:v>4151</x:v>
      </x:c>
      <x:c r="E116" s="258" t="s">
        <x:v>1444</x:v>
      </x:c>
      <x:c r="F116" s="257" t="s">
        <x:v>2876</x:v>
      </x:c>
      <x:c r="G116" s="259" t="s">
        <x:v>4203</x:v>
      </x:c>
      <x:c r="H116" s="258"/>
      <x:c r="I116" s="258" t="s">
        <x:v>3814</x:v>
      </x:c>
      <x:c r="J116" s="258" t="s">
        <x:v>2873</x:v>
      </x:c>
      <x:c r="K116" s="258"/>
      <x:c r="L116" s="258" t="s">
        <x:v>135</x:v>
      </x:c>
      <x:c r="M116" s="258" t="s">
        <x:v>3752</x:v>
      </x:c>
      <x:c r="N116" s="258" t="s">
        <x:v>3813</x:v>
      </x:c>
      <x:c r="O116" s="260">
        <x:v>0</x:v>
      </x:c>
      <x:c r="P116" s="258">
        <x:v>0</x:v>
      </x:c>
      <x:c r="Q116" s="258" t="s">
        <x:v>52</x:v>
      </x:c>
      <x:c r="R116" s="261">
        <x:v>7.9000000000000004</x:v>
      </x:c>
      <x:c r="S116" s="262">
        <x:v>0.25</x:v>
      </x:c>
      <x:c r="T116" s="258" t="s">
        <x:v>3818</x:v>
      </x:c>
      <x:c r="U116" s="260">
        <x:v>6.4000000000000004</x:v>
      </x:c>
      <x:c r="V116" s="260">
        <x:v>0.65000000000000002</x:v>
      </x:c>
      <x:c r="W116" s="258" t="s">
        <x:v>3813</x:v>
      </x:c>
      <x:c r="X116" s="258">
        <x:v>0</x:v>
      </x:c>
      <x:c r="Y116" s="258" t="s">
        <x:v>3813</x:v>
      </x:c>
      <x:c r="Z116" s="261">
        <x:v>0</x:v>
      </x:c>
      <x:c r="AA116" s="259" t="s">
        <x:v>26</x:v>
      </x:c>
      <x:c r="AB116" s="259" t="s">
        <x:v>3813</x:v>
      </x:c>
      <x:c r="AC116" s="259" t="s">
        <x:v>4146</x:v>
      </x:c>
    </x:row>
    <x:row r="117" spans="1:29" ht="54" customHeight="1">
      <x:c r="A117" s="258" t="s">
        <x:v>2873</x:v>
      </x:c>
      <x:c r="B117" s="259" t="s">
        <x:v>4202</x:v>
      </x:c>
      <x:c r="C117" s="258"/>
      <x:c r="D117" s="259" t="s">
        <x:v>4151</x:v>
      </x:c>
      <x:c r="E117" s="258" t="s">
        <x:v>1444</x:v>
      </x:c>
      <x:c r="F117" s="257" t="s">
        <x:v>2887</x:v>
      </x:c>
      <x:c r="G117" s="259" t="s">
        <x:v>4132</x:v>
      </x:c>
      <x:c r="H117" s="258"/>
      <x:c r="I117" s="258" t="s">
        <x:v>3814</x:v>
      </x:c>
      <x:c r="J117" s="258" t="s">
        <x:v>2873</x:v>
      </x:c>
      <x:c r="K117" s="258"/>
      <x:c r="L117" s="258" t="s">
        <x:v>135</x:v>
      </x:c>
      <x:c r="M117" s="258" t="s">
        <x:v>3752</x:v>
      </x:c>
      <x:c r="N117" s="258" t="s">
        <x:v>3813</x:v>
      </x:c>
      <x:c r="O117" s="260">
        <x:v>0</x:v>
      </x:c>
      <x:c r="P117" s="258">
        <x:v>0</x:v>
      </x:c>
      <x:c r="Q117" s="258" t="s">
        <x:v>52</x:v>
      </x:c>
      <x:c r="R117" s="261">
        <x:v>8.5999999999999996</x:v>
      </x:c>
      <x:c r="S117" s="262">
        <x:v>0.20000000000000001</x:v>
      </x:c>
      <x:c r="T117" s="258" t="s">
        <x:v>3818</x:v>
      </x:c>
      <x:c r="U117" s="260">
        <x:v>7.0999999999999996</x:v>
      </x:c>
      <x:c r="V117" s="260">
        <x:v>0.65000000000000002</x:v>
      </x:c>
      <x:c r="W117" s="258" t="s">
        <x:v>3813</x:v>
      </x:c>
      <x:c r="X117" s="258">
        <x:v>0</x:v>
      </x:c>
      <x:c r="Y117" s="258" t="s">
        <x:v>3813</x:v>
      </x:c>
      <x:c r="Z117" s="261">
        <x:v>0</x:v>
      </x:c>
      <x:c r="AA117" s="259" t="s">
        <x:v>26</x:v>
      </x:c>
      <x:c r="AB117" s="259" t="s">
        <x:v>3813</x:v>
      </x:c>
      <x:c r="AC117" s="259" t="s">
        <x:v>3976</x:v>
      </x:c>
    </x:row>
    <x:row r="118" spans="1:29" ht="54" customHeight="1">
      <x:c r="A118" s="258" t="s">
        <x:v>2878</x:v>
      </x:c>
      <x:c r="B118" s="259" t="s">
        <x:v>4202</x:v>
      </x:c>
      <x:c r="C118" s="258"/>
      <x:c r="D118" s="259" t="s">
        <x:v>4156</x:v>
      </x:c>
      <x:c r="E118" s="258" t="s">
        <x:v>1444</x:v>
      </x:c>
      <x:c r="F118" s="257" t="s">
        <x:v>2793</x:v>
      </x:c>
      <x:c r="G118" s="259" t="s">
        <x:v>3972</x:v>
      </x:c>
      <x:c r="H118" s="258"/>
      <x:c r="I118" s="258" t="s">
        <x:v>3814</x:v>
      </x:c>
      <x:c r="J118" s="258" t="s">
        <x:v>2878</x:v>
      </x:c>
      <x:c r="K118" s="258"/>
      <x:c r="L118" s="258" t="s">
        <x:v>135</x:v>
      </x:c>
      <x:c r="M118" s="258" t="s">
        <x:v>3752</x:v>
      </x:c>
      <x:c r="N118" s="258" t="s">
        <x:v>3813</x:v>
      </x:c>
      <x:c r="O118" s="260">
        <x:v>0</x:v>
      </x:c>
      <x:c r="P118" s="258">
        <x:v>0</x:v>
      </x:c>
      <x:c r="Q118" s="258" t="s">
        <x:v>52</x:v>
      </x:c>
      <x:c r="R118" s="261">
        <x:v>7</x:v>
      </x:c>
      <x:c r="S118" s="262">
        <x:v>0.25</x:v>
      </x:c>
      <x:c r="T118" s="258" t="s">
        <x:v>3818</x:v>
      </x:c>
      <x:c r="U118" s="260">
        <x:v>5.5</x:v>
      </x:c>
      <x:c r="V118" s="260">
        <x:v>0.75</x:v>
      </x:c>
      <x:c r="W118" s="258" t="s">
        <x:v>149</x:v>
      </x:c>
      <x:c r="X118" s="258">
        <x:v>1</x:v>
      </x:c>
      <x:c r="Y118" s="258" t="s">
        <x:v>3825</x:v>
      </x:c>
      <x:c r="Z118" s="261">
        <x:v>0</x:v>
      </x:c>
      <x:c r="AA118" s="259" t="s">
        <x:v>26</x:v>
      </x:c>
      <x:c r="AB118" s="259" t="s">
        <x:v>3813</x:v>
      </x:c>
      <x:c r="AC118" s="259" t="s">
        <x:v>4133</x:v>
      </x:c>
    </x:row>
    <x:row r="119" spans="1:29" ht="54" customHeight="1">
      <x:c r="A119" s="258" t="s">
        <x:v>2878</x:v>
      </x:c>
      <x:c r="B119" s="259" t="s">
        <x:v>4202</x:v>
      </x:c>
      <x:c r="C119" s="258"/>
      <x:c r="D119" s="259" t="s">
        <x:v>4156</x:v>
      </x:c>
      <x:c r="E119" s="258" t="s">
        <x:v>1444</x:v>
      </x:c>
      <x:c r="F119" s="257" t="s">
        <x:v>2892</x:v>
      </x:c>
      <x:c r="G119" s="259" t="s">
        <x:v>3970</x:v>
      </x:c>
      <x:c r="H119" s="258"/>
      <x:c r="I119" s="258" t="s">
        <x:v>3814</x:v>
      </x:c>
      <x:c r="J119" s="258" t="s">
        <x:v>2878</x:v>
      </x:c>
      <x:c r="K119" s="258"/>
      <x:c r="L119" s="258" t="s">
        <x:v>135</x:v>
      </x:c>
      <x:c r="M119" s="258" t="s">
        <x:v>3752</x:v>
      </x:c>
      <x:c r="N119" s="258" t="s">
        <x:v>3813</x:v>
      </x:c>
      <x:c r="O119" s="260">
        <x:v>0</x:v>
      </x:c>
      <x:c r="P119" s="258">
        <x:v>0</x:v>
      </x:c>
      <x:c r="Q119" s="258" t="s">
        <x:v>52</x:v>
      </x:c>
      <x:c r="R119" s="261">
        <x:v>7.7000000000000002</x:v>
      </x:c>
      <x:c r="S119" s="262">
        <x:v>0.25</x:v>
      </x:c>
      <x:c r="T119" s="258" t="s">
        <x:v>3818</x:v>
      </x:c>
      <x:c r="U119" s="260">
        <x:v>6.2000000000000002</x:v>
      </x:c>
      <x:c r="V119" s="260">
        <x:v>0.75</x:v>
      </x:c>
      <x:c r="W119" s="258" t="s">
        <x:v>3842</x:v>
      </x:c>
      <x:c r="X119" s="258">
        <x:v>10</x:v>
      </x:c>
      <x:c r="Y119" s="258" t="s">
        <x:v>3821</x:v>
      </x:c>
      <x:c r="Z119" s="261">
        <x:v>0</x:v>
      </x:c>
      <x:c r="AA119" s="259" t="s">
        <x:v>26</x:v>
      </x:c>
      <x:c r="AB119" s="259" t="s">
        <x:v>3813</x:v>
      </x:c>
      <x:c r="AC119" s="259" t="s">
        <x:v>4150</x:v>
      </x:c>
    </x:row>
    <x:row r="120" spans="1:29" ht="54" customHeight="1">
      <x:c r="A120" s="258" t="s">
        <x:v>2878</x:v>
      </x:c>
      <x:c r="B120" s="259" t="s">
        <x:v>4202</x:v>
      </x:c>
      <x:c r="C120" s="258"/>
      <x:c r="D120" s="259" t="s">
        <x:v>4156</x:v>
      </x:c>
      <x:c r="E120" s="258" t="s">
        <x:v>1444</x:v>
      </x:c>
      <x:c r="F120" s="257" t="s">
        <x:v>2893</x:v>
      </x:c>
      <x:c r="G120" s="259" t="s">
        <x:v>3724</x:v>
      </x:c>
      <x:c r="H120" s="258"/>
      <x:c r="I120" s="258" t="s">
        <x:v>3814</x:v>
      </x:c>
      <x:c r="J120" s="258" t="s">
        <x:v>2878</x:v>
      </x:c>
      <x:c r="K120" s="258"/>
      <x:c r="L120" s="258" t="s">
        <x:v>135</x:v>
      </x:c>
      <x:c r="M120" s="258" t="s">
        <x:v>3752</x:v>
      </x:c>
      <x:c r="N120" s="258" t="s">
        <x:v>1790</x:v>
      </x:c>
      <x:c r="O120" s="260">
        <x:v>1.1599999999999999</x:v>
      </x:c>
      <x:c r="P120" s="258">
        <x:v>0</x:v>
      </x:c>
      <x:c r="Q120" s="258" t="s">
        <x:v>3766</x:v>
      </x:c>
      <x:c r="R120" s="261">
        <x:v>8.4000000000000004</x:v>
      </x:c>
      <x:c r="S120" s="262">
        <x:v>0.29999999999999999</x:v>
      </x:c>
      <x:c r="T120" s="258" t="s">
        <x:v>3818</x:v>
      </x:c>
      <x:c r="U120" s="260">
        <x:v>6.9000000000000004</x:v>
      </x:c>
      <x:c r="V120" s="260">
        <x:v>0.75</x:v>
      </x:c>
      <x:c r="W120" s="258" t="s">
        <x:v>3813</x:v>
      </x:c>
      <x:c r="X120" s="258">
        <x:v>0</x:v>
      </x:c>
      <x:c r="Y120" s="258" t="s">
        <x:v>3813</x:v>
      </x:c>
      <x:c r="Z120" s="261">
        <x:v>0</x:v>
      </x:c>
      <x:c r="AA120" s="259" t="s">
        <x:v>26</x:v>
      </x:c>
      <x:c r="AB120" s="259" t="s">
        <x:v>3813</x:v>
      </x:c>
      <x:c r="AC120" s="259" t="s">
        <x:v>4135</x:v>
      </x:c>
    </x:row>
    <x:row r="121" spans="1:29" ht="54" customHeight="1">
      <x:c r="A121" s="258" t="s">
        <x:v>2878</x:v>
      </x:c>
      <x:c r="B121" s="259" t="s">
        <x:v>4202</x:v>
      </x:c>
      <x:c r="C121" s="258"/>
      <x:c r="D121" s="259" t="s">
        <x:v>4156</x:v>
      </x:c>
      <x:c r="E121" s="258" t="s">
        <x:v>1444</x:v>
      </x:c>
      <x:c r="F121" s="257" t="s">
        <x:v>2894</x:v>
      </x:c>
      <x:c r="G121" s="259" t="s">
        <x:v>3960</x:v>
      </x:c>
      <x:c r="H121" s="258"/>
      <x:c r="I121" s="258" t="s">
        <x:v>3814</x:v>
      </x:c>
      <x:c r="J121" s="258" t="s">
        <x:v>2878</x:v>
      </x:c>
      <x:c r="K121" s="258" t="s">
        <x:v>3922</x:v>
      </x:c>
      <x:c r="L121" s="258" t="s">
        <x:v>135</x:v>
      </x:c>
      <x:c r="M121" s="258" t="s">
        <x:v>3752</x:v>
      </x:c>
      <x:c r="N121" s="258" t="s">
        <x:v>1790</x:v>
      </x:c>
      <x:c r="O121" s="260">
        <x:v>1.21</x:v>
      </x:c>
      <x:c r="P121" s="258">
        <x:v>0</x:v>
      </x:c>
      <x:c r="Q121" s="258" t="s">
        <x:v>3773</x:v>
      </x:c>
      <x:c r="R121" s="261">
        <x:v>9.0999999999999996</x:v>
      </x:c>
      <x:c r="S121" s="262">
        <x:v>0.20000000000000001</x:v>
      </x:c>
      <x:c r="T121" s="258" t="s">
        <x:v>3818</x:v>
      </x:c>
      <x:c r="U121" s="260">
        <x:v>7.5999999999999996</x:v>
      </x:c>
      <x:c r="V121" s="260">
        <x:v>0.75</x:v>
      </x:c>
      <x:c r="W121" s="258" t="s">
        <x:v>3813</x:v>
      </x:c>
      <x:c r="X121" s="258">
        <x:v>0</x:v>
      </x:c>
      <x:c r="Y121" s="258" t="s">
        <x:v>3813</x:v>
      </x:c>
      <x:c r="Z121" s="261">
        <x:v>0</x:v>
      </x:c>
      <x:c r="AA121" s="259" t="s">
        <x:v>26</x:v>
      </x:c>
      <x:c r="AB121" s="259" t="s">
        <x:v>3774</x:v>
      </x:c>
      <x:c r="AC121" s="259" t="s">
        <x:v>4127</x:v>
      </x:c>
    </x:row>
    <x:row r="122" spans="1:29" ht="54" customHeight="1">
      <x:c r="A122" s="258" t="s">
        <x:v>2907</x:v>
      </x:c>
      <x:c r="B122" s="259" t="s">
        <x:v>4206</x:v>
      </x:c>
      <x:c r="C122" s="258"/>
      <x:c r="D122" s="259" t="s">
        <x:v>3992</x:v>
      </x:c>
      <x:c r="E122" s="258" t="s">
        <x:v>1444</x:v>
      </x:c>
      <x:c r="F122" s="257" t="s">
        <x:v>2906</x:v>
      </x:c>
      <x:c r="G122" s="259" t="s">
        <x:v>3994</x:v>
      </x:c>
      <x:c r="H122" s="258"/>
      <x:c r="I122" s="258" t="s">
        <x:v>3814</x:v>
      </x:c>
      <x:c r="J122" s="258" t="s">
        <x:v>2907</x:v>
      </x:c>
      <x:c r="K122" s="258"/>
      <x:c r="L122" s="258" t="s">
        <x:v>135</x:v>
      </x:c>
      <x:c r="M122" s="258" t="s">
        <x:v>3752</x:v>
      </x:c>
      <x:c r="N122" s="258" t="s">
        <x:v>3813</x:v>
      </x:c>
      <x:c r="O122" s="260">
        <x:v>0</x:v>
      </x:c>
      <x:c r="P122" s="258">
        <x:v>0</x:v>
      </x:c>
      <x:c r="Q122" s="258" t="s">
        <x:v>52</x:v>
      </x:c>
      <x:c r="R122" s="261">
        <x:v>5</x:v>
      </x:c>
      <x:c r="S122" s="262">
        <x:v>0.45000000000000001</x:v>
      </x:c>
      <x:c r="T122" s="258" t="s">
        <x:v>3818</x:v>
      </x:c>
      <x:c r="U122" s="260">
        <x:v>3.5</x:v>
      </x:c>
      <x:c r="V122" s="260">
        <x:v>0.55000000000000004</x:v>
      </x:c>
      <x:c r="W122" s="258" t="s">
        <x:v>993</x:v>
      </x:c>
      <x:c r="X122" s="258">
        <x:v>20</x:v>
      </x:c>
      <x:c r="Y122" s="258" t="s">
        <x:v>3821</x:v>
      </x:c>
      <x:c r="Z122" s="261">
        <x:v>6</x:v>
      </x:c>
      <x:c r="AA122" s="259" t="s">
        <x:v>144</x:v>
      </x:c>
      <x:c r="AB122" s="259" t="s">
        <x:v>3892</x:v>
      </x:c>
      <x:c r="AC122" s="259" t="s">
        <x:v>4136</x:v>
      </x:c>
    </x:row>
    <x:row r="123" spans="1:29" ht="54" customHeight="1">
      <x:c r="A123" s="258" t="s">
        <x:v>2907</x:v>
      </x:c>
      <x:c r="B123" s="259" t="s">
        <x:v>4206</x:v>
      </x:c>
      <x:c r="C123" s="258"/>
      <x:c r="D123" s="259" t="s">
        <x:v>3992</x:v>
      </x:c>
      <x:c r="E123" s="258" t="s">
        <x:v>1444</x:v>
      </x:c>
      <x:c r="F123" s="257" t="s">
        <x:v>2934</x:v>
      </x:c>
      <x:c r="G123" s="259" t="s">
        <x:v>4140</x:v>
      </x:c>
      <x:c r="H123" s="258"/>
      <x:c r="I123" s="258" t="s">
        <x:v>3814</x:v>
      </x:c>
      <x:c r="J123" s="258" t="s">
        <x:v>2907</x:v>
      </x:c>
      <x:c r="K123" s="258" t="s">
        <x:v>155</x:v>
      </x:c>
      <x:c r="L123" s="258" t="s">
        <x:v>135</x:v>
      </x:c>
      <x:c r="M123" s="258" t="s">
        <x:v>3752</x:v>
      </x:c>
      <x:c r="N123" s="258" t="s">
        <x:v>1790</x:v>
      </x:c>
      <x:c r="O123" s="260">
        <x:v>0.80000000000000004</x:v>
      </x:c>
      <x:c r="P123" s="258">
        <x:v>0</x:v>
      </x:c>
      <x:c r="Q123" s="258" t="s">
        <x:v>3767</x:v>
      </x:c>
      <x:c r="R123" s="261">
        <x:v>5.7000000000000002</x:v>
      </x:c>
      <x:c r="S123" s="262">
        <x:v>0.29999999999999999</x:v>
      </x:c>
      <x:c r="T123" s="258" t="s">
        <x:v>3818</x:v>
      </x:c>
      <x:c r="U123" s="260">
        <x:v>4.2000000000000002</x:v>
      </x:c>
      <x:c r="V123" s="260">
        <x:v>0.55000000000000004</x:v>
      </x:c>
      <x:c r="W123" s="258" t="s">
        <x:v>3813</x:v>
      </x:c>
      <x:c r="X123" s="258">
        <x:v>0</x:v>
      </x:c>
      <x:c r="Y123" s="258" t="s">
        <x:v>3813</x:v>
      </x:c>
      <x:c r="Z123" s="261">
        <x:v>0</x:v>
      </x:c>
      <x:c r="AA123" s="259" t="s">
        <x:v>26</x:v>
      </x:c>
      <x:c r="AB123" s="259" t="s">
        <x:v>2422</x:v>
      </x:c>
      <x:c r="AC123" s="259" t="s">
        <x:v>4143</x:v>
      </x:c>
    </x:row>
    <x:row r="124" spans="1:29" ht="54" customHeight="1">
      <x:c r="A124" s="258" t="s">
        <x:v>2907</x:v>
      </x:c>
      <x:c r="B124" s="259" t="s">
        <x:v>4206</x:v>
      </x:c>
      <x:c r="C124" s="258"/>
      <x:c r="D124" s="259" t="s">
        <x:v>3992</x:v>
      </x:c>
      <x:c r="E124" s="258" t="s">
        <x:v>1444</x:v>
      </x:c>
      <x:c r="F124" s="257" t="s">
        <x:v>2794</x:v>
      </x:c>
      <x:c r="G124" s="259" t="s">
        <x:v>4207</x:v>
      </x:c>
      <x:c r="H124" s="258"/>
      <x:c r="I124" s="258" t="s">
        <x:v>3814</x:v>
      </x:c>
      <x:c r="J124" s="258" t="s">
        <x:v>2907</x:v>
      </x:c>
      <x:c r="K124" s="258"/>
      <x:c r="L124" s="258" t="s">
        <x:v>135</x:v>
      </x:c>
      <x:c r="M124" s="258" t="s">
        <x:v>3752</x:v>
      </x:c>
      <x:c r="N124" s="258" t="s">
        <x:v>3813</x:v>
      </x:c>
      <x:c r="O124" s="260">
        <x:v>0</x:v>
      </x:c>
      <x:c r="P124" s="258">
        <x:v>0</x:v>
      </x:c>
      <x:c r="Q124" s="258" t="s">
        <x:v>52</x:v>
      </x:c>
      <x:c r="R124" s="261">
        <x:v>6.4000000000000004</x:v>
      </x:c>
      <x:c r="S124" s="262">
        <x:v>0.25</x:v>
      </x:c>
      <x:c r="T124" s="258" t="s">
        <x:v>3818</x:v>
      </x:c>
      <x:c r="U124" s="260">
        <x:v>4.9000000000000004</x:v>
      </x:c>
      <x:c r="V124" s="260">
        <x:v>0.55000000000000004</x:v>
      </x:c>
      <x:c r="W124" s="258" t="s">
        <x:v>3813</x:v>
      </x:c>
      <x:c r="X124" s="258">
        <x:v>0</x:v>
      </x:c>
      <x:c r="Y124" s="258" t="s">
        <x:v>3813</x:v>
      </x:c>
      <x:c r="Z124" s="261">
        <x:v>0</x:v>
      </x:c>
      <x:c r="AA124" s="259" t="s">
        <x:v>26</x:v>
      </x:c>
      <x:c r="AB124" s="259" t="s">
        <x:v>3813</x:v>
      </x:c>
      <x:c r="AC124" s="259" t="s">
        <x:v>4144</x:v>
      </x:c>
    </x:row>
    <x:row r="125" spans="1:29" ht="54" customHeight="1">
      <x:c r="A125" s="258" t="s">
        <x:v>2935</x:v>
      </x:c>
      <x:c r="B125" s="259" t="s">
        <x:v>4206</x:v>
      </x:c>
      <x:c r="C125" s="258"/>
      <x:c r="D125" s="259" t="s">
        <x:v>3874</x:v>
      </x:c>
      <x:c r="E125" s="258" t="s">
        <x:v>1444</x:v>
      </x:c>
      <x:c r="F125" s="257" t="s">
        <x:v>2912</x:v>
      </x:c>
      <x:c r="G125" s="259" t="s">
        <x:v>3954</x:v>
      </x:c>
      <x:c r="H125" s="258"/>
      <x:c r="I125" s="258" t="s">
        <x:v>3814</x:v>
      </x:c>
      <x:c r="J125" s="258" t="s">
        <x:v>2935</x:v>
      </x:c>
      <x:c r="K125" s="258" t="s">
        <x:v>2135</x:v>
      </x:c>
      <x:c r="L125" s="258" t="s">
        <x:v>135</x:v>
      </x:c>
      <x:c r="M125" s="258" t="s">
        <x:v>3752</x:v>
      </x:c>
      <x:c r="N125" s="258" t="s">
        <x:v>3813</x:v>
      </x:c>
      <x:c r="O125" s="260">
        <x:v>0</x:v>
      </x:c>
      <x:c r="P125" s="258">
        <x:v>0</x:v>
      </x:c>
      <x:c r="Q125" s="258" t="s">
        <x:v>52</x:v>
      </x:c>
      <x:c r="R125" s="261">
        <x:v>5</x:v>
      </x:c>
      <x:c r="S125" s="262">
        <x:v>0.34999999999999998</x:v>
      </x:c>
      <x:c r="T125" s="258" t="s">
        <x:v>3818</x:v>
      </x:c>
      <x:c r="U125" s="260">
        <x:v>3.5</x:v>
      </x:c>
      <x:c r="V125" s="260">
        <x:v>0.55000000000000004</x:v>
      </x:c>
      <x:c r="W125" s="258" t="s">
        <x:v>130</x:v>
      </x:c>
      <x:c r="X125" s="258">
        <x:v>1</x:v>
      </x:c>
      <x:c r="Y125" s="258" t="s">
        <x:v>3848</x:v>
      </x:c>
      <x:c r="Z125" s="261">
        <x:v>4</x:v>
      </x:c>
      <x:c r="AA125" s="259" t="s">
        <x:v>144</x:v>
      </x:c>
      <x:c r="AB125" s="259" t="s">
        <x:v>2397</x:v>
      </x:c>
      <x:c r="AC125" s="259" t="s">
        <x:v>4148</x:v>
      </x:c>
    </x:row>
    <x:row r="126" spans="1:29" ht="54" customHeight="1">
      <x:c r="A126" s="258" t="s">
        <x:v>2935</x:v>
      </x:c>
      <x:c r="B126" s="259" t="s">
        <x:v>4206</x:v>
      </x:c>
      <x:c r="C126" s="258"/>
      <x:c r="D126" s="259" t="s">
        <x:v>3874</x:v>
      </x:c>
      <x:c r="E126" s="258" t="s">
        <x:v>1444</x:v>
      </x:c>
      <x:c r="F126" s="257" t="s">
        <x:v>2924</x:v>
      </x:c>
      <x:c r="G126" s="259" t="s">
        <x:v>3972</x:v>
      </x:c>
      <x:c r="H126" s="258"/>
      <x:c r="I126" s="258" t="s">
        <x:v>3814</x:v>
      </x:c>
      <x:c r="J126" s="258" t="s">
        <x:v>2935</x:v>
      </x:c>
      <x:c r="K126" s="258"/>
      <x:c r="L126" s="258" t="s">
        <x:v>135</x:v>
      </x:c>
      <x:c r="M126" s="258" t="s">
        <x:v>3752</x:v>
      </x:c>
      <x:c r="N126" s="258" t="s">
        <x:v>3813</x:v>
      </x:c>
      <x:c r="O126" s="260">
        <x:v>0</x:v>
      </x:c>
      <x:c r="P126" s="258">
        <x:v>0</x:v>
      </x:c>
      <x:c r="Q126" s="258" t="s">
        <x:v>52</x:v>
      </x:c>
      <x:c r="R126" s="261">
        <x:v>5.7000000000000002</x:v>
      </x:c>
      <x:c r="S126" s="262">
        <x:v>0.25</x:v>
      </x:c>
      <x:c r="T126" s="258" t="s">
        <x:v>3818</x:v>
      </x:c>
      <x:c r="U126" s="260">
        <x:v>4.2000000000000002</x:v>
      </x:c>
      <x:c r="V126" s="260">
        <x:v>0.55000000000000004</x:v>
      </x:c>
      <x:c r="W126" s="258" t="s">
        <x:v>149</x:v>
      </x:c>
      <x:c r="X126" s="258">
        <x:v>1</x:v>
      </x:c>
      <x:c r="Y126" s="258" t="s">
        <x:v>3825</x:v>
      </x:c>
      <x:c r="Z126" s="261">
        <x:v>0</x:v>
      </x:c>
      <x:c r="AA126" s="259" t="s">
        <x:v>26</x:v>
      </x:c>
      <x:c r="AB126" s="259" t="s">
        <x:v>3813</x:v>
      </x:c>
      <x:c r="AC126" s="259" t="s">
        <x:v>4128</x:v>
      </x:c>
    </x:row>
    <x:row r="127" spans="1:29" ht="54" customHeight="1">
      <x:c r="A127" s="258" t="s">
        <x:v>2935</x:v>
      </x:c>
      <x:c r="B127" s="259" t="s">
        <x:v>4206</x:v>
      </x:c>
      <x:c r="C127" s="258"/>
      <x:c r="D127" s="259" t="s">
        <x:v>3874</x:v>
      </x:c>
      <x:c r="E127" s="258" t="s">
        <x:v>1444</x:v>
      </x:c>
      <x:c r="F127" s="257" t="s">
        <x:v>2796</x:v>
      </x:c>
      <x:c r="G127" s="259" t="s">
        <x:v>3796</x:v>
      </x:c>
      <x:c r="H127" s="258"/>
      <x:c r="I127" s="258" t="s">
        <x:v>3814</x:v>
      </x:c>
      <x:c r="J127" s="258" t="s">
        <x:v>2935</x:v>
      </x:c>
      <x:c r="K127" s="258"/>
      <x:c r="L127" s="258" t="s">
        <x:v>135</x:v>
      </x:c>
      <x:c r="M127" s="258" t="s">
        <x:v>3752</x:v>
      </x:c>
      <x:c r="N127" s="258" t="s">
        <x:v>1790</x:v>
      </x:c>
      <x:c r="O127" s="260">
        <x:v>1</x:v>
      </x:c>
      <x:c r="P127" s="258">
        <x:v>0</x:v>
      </x:c>
      <x:c r="Q127" s="258" t="s">
        <x:v>3763</x:v>
      </x:c>
      <x:c r="R127" s="261">
        <x:v>6.4000000000000004</x:v>
      </x:c>
      <x:c r="S127" s="262">
        <x:v>0.25</x:v>
      </x:c>
      <x:c r="T127" s="258" t="s">
        <x:v>3818</x:v>
      </x:c>
      <x:c r="U127" s="260">
        <x:v>4.9000000000000004</x:v>
      </x:c>
      <x:c r="V127" s="260">
        <x:v>0.55000000000000004</x:v>
      </x:c>
      <x:c r="W127" s="258" t="s">
        <x:v>3813</x:v>
      </x:c>
      <x:c r="X127" s="258">
        <x:v>0</x:v>
      </x:c>
      <x:c r="Y127" s="258" t="s">
        <x:v>3813</x:v>
      </x:c>
      <x:c r="Z127" s="261">
        <x:v>0</x:v>
      </x:c>
      <x:c r="AA127" s="259" t="s">
        <x:v>26</x:v>
      </x:c>
      <x:c r="AB127" s="259" t="s">
        <x:v>3813</x:v>
      </x:c>
      <x:c r="AC127" s="259" t="s">
        <x:v>4152</x:v>
      </x:c>
    </x:row>
    <x:row r="128" spans="1:29" ht="54" customHeight="1">
      <x:c r="A128" s="258" t="s">
        <x:v>2935</x:v>
      </x:c>
      <x:c r="B128" s="259" t="s">
        <x:v>4206</x:v>
      </x:c>
      <x:c r="C128" s="258"/>
      <x:c r="D128" s="259" t="s">
        <x:v>3874</x:v>
      </x:c>
      <x:c r="E128" s="258" t="s">
        <x:v>1444</x:v>
      </x:c>
      <x:c r="F128" s="257" t="s">
        <x:v>2931</x:v>
      </x:c>
      <x:c r="G128" s="259" t="s">
        <x:v>3991</x:v>
      </x:c>
      <x:c r="H128" s="258"/>
      <x:c r="I128" s="258" t="s">
        <x:v>3814</x:v>
      </x:c>
      <x:c r="J128" s="258" t="s">
        <x:v>2935</x:v>
      </x:c>
      <x:c r="K128" s="258"/>
      <x:c r="L128" s="258" t="s">
        <x:v>135</x:v>
      </x:c>
      <x:c r="M128" s="258" t="s">
        <x:v>3752</x:v>
      </x:c>
      <x:c r="N128" s="258" t="s">
        <x:v>3813</x:v>
      </x:c>
      <x:c r="O128" s="260">
        <x:v>0</x:v>
      </x:c>
      <x:c r="P128" s="258">
        <x:v>0</x:v>
      </x:c>
      <x:c r="Q128" s="258" t="s">
        <x:v>52</x:v>
      </x:c>
      <x:c r="R128" s="261">
        <x:v>7.0999999999999996</x:v>
      </x:c>
      <x:c r="S128" s="262">
        <x:v>0.14999999999999999</x:v>
      </x:c>
      <x:c r="T128" s="258" t="s">
        <x:v>3818</x:v>
      </x:c>
      <x:c r="U128" s="260">
        <x:v>5.5999999999999996</x:v>
      </x:c>
      <x:c r="V128" s="260">
        <x:v>0.55000000000000004</x:v>
      </x:c>
      <x:c r="W128" s="258" t="s">
        <x:v>151</x:v>
      </x:c>
      <x:c r="X128" s="258">
        <x:v>1</x:v>
      </x:c>
      <x:c r="Y128" s="258" t="s">
        <x:v>3824</x:v>
      </x:c>
      <x:c r="Z128" s="261">
        <x:v>0</x:v>
      </x:c>
      <x:c r="AA128" s="259" t="s">
        <x:v>26</x:v>
      </x:c>
      <x:c r="AB128" s="259" t="s">
        <x:v>3813</x:v>
      </x:c>
      <x:c r="AC128" s="259" t="s">
        <x:v>4205</x:v>
      </x:c>
    </x:row>
    <x:row r="129" spans="1:29" ht="54" customHeight="1">
      <x:c r="A129" s="258" t="s">
        <x:v>2916</x:v>
      </x:c>
      <x:c r="B129" s="259" t="s">
        <x:v>4125</x:v>
      </x:c>
      <x:c r="C129" s="258"/>
      <x:c r="D129" s="259" t="s">
        <x:v>4166</x:v>
      </x:c>
      <x:c r="E129" s="258" t="s">
        <x:v>1444</x:v>
      </x:c>
      <x:c r="F129" s="257" t="s">
        <x:v>2936</x:v>
      </x:c>
      <x:c r="G129" s="259" t="s">
        <x:v>4165</x:v>
      </x:c>
      <x:c r="H129" s="258"/>
      <x:c r="I129" s="258" t="s">
        <x:v>3814</x:v>
      </x:c>
      <x:c r="J129" s="258" t="s">
        <x:v>2916</x:v>
      </x:c>
      <x:c r="K129" s="258"/>
      <x:c r="L129" s="258" t="s">
        <x:v>135</x:v>
      </x:c>
      <x:c r="M129" s="258" t="s">
        <x:v>3752</x:v>
      </x:c>
      <x:c r="N129" s="258" t="s">
        <x:v>3813</x:v>
      </x:c>
      <x:c r="O129" s="260">
        <x:v>0</x:v>
      </x:c>
      <x:c r="P129" s="258">
        <x:v>0</x:v>
      </x:c>
      <x:c r="Q129" s="258" t="s">
        <x:v>52</x:v>
      </x:c>
      <x:c r="R129" s="261">
        <x:v>6.5</x:v>
      </x:c>
      <x:c r="S129" s="262">
        <x:v>0.25</x:v>
      </x:c>
      <x:c r="T129" s="258" t="s">
        <x:v>3818</x:v>
      </x:c>
      <x:c r="U129" s="260">
        <x:v>5</x:v>
      </x:c>
      <x:c r="V129" s="260">
        <x:v>0.65000000000000002</x:v>
      </x:c>
      <x:c r="W129" s="258" t="s">
        <x:v>3813</x:v>
      </x:c>
      <x:c r="X129" s="258">
        <x:v>0</x:v>
      </x:c>
      <x:c r="Y129" s="258" t="s">
        <x:v>3813</x:v>
      </x:c>
      <x:c r="Z129" s="261">
        <x:v>0</x:v>
      </x:c>
      <x:c r="AA129" s="259" t="s">
        <x:v>26</x:v>
      </x:c>
      <x:c r="AB129" s="259" t="s">
        <x:v>3813</x:v>
      </x:c>
      <x:c r="AC129" s="259" t="s">
        <x:v>4157</x:v>
      </x:c>
    </x:row>
    <x:row r="130" spans="1:29" ht="54" customHeight="1">
      <x:c r="A130" s="258" t="s">
        <x:v>2916</x:v>
      </x:c>
      <x:c r="B130" s="259" t="s">
        <x:v>4125</x:v>
      </x:c>
      <x:c r="C130" s="258"/>
      <x:c r="D130" s="259" t="s">
        <x:v>4166</x:v>
      </x:c>
      <x:c r="E130" s="258" t="s">
        <x:v>1444</x:v>
      </x:c>
      <x:c r="F130" s="257" t="s">
        <x:v>2795</x:v>
      </x:c>
      <x:c r="G130" s="259" t="s">
        <x:v>3960</x:v>
      </x:c>
      <x:c r="H130" s="258"/>
      <x:c r="I130" s="258" t="s">
        <x:v>3814</x:v>
      </x:c>
      <x:c r="J130" s="258" t="s">
        <x:v>2916</x:v>
      </x:c>
      <x:c r="K130" s="258" t="s">
        <x:v>3922</x:v>
      </x:c>
      <x:c r="L130" s="258" t="s">
        <x:v>135</x:v>
      </x:c>
      <x:c r="M130" s="258" t="s">
        <x:v>3752</x:v>
      </x:c>
      <x:c r="N130" s="258" t="s">
        <x:v>1790</x:v>
      </x:c>
      <x:c r="O130" s="260">
        <x:v>1.1499999999999999</x:v>
      </x:c>
      <x:c r="P130" s="258">
        <x:v>0</x:v>
      </x:c>
      <x:c r="Q130" s="258" t="s">
        <x:v>3754</x:v>
      </x:c>
      <x:c r="R130" s="261">
        <x:v>7.2000000000000002</x:v>
      </x:c>
      <x:c r="S130" s="262">
        <x:v>0.34999999999999998</x:v>
      </x:c>
      <x:c r="T130" s="258" t="s">
        <x:v>3818</x:v>
      </x:c>
      <x:c r="U130" s="260">
        <x:v>5.7000000000000002</x:v>
      </x:c>
      <x:c r="V130" s="260">
        <x:v>0.65000000000000002</x:v>
      </x:c>
      <x:c r="W130" s="258" t="s">
        <x:v>3813</x:v>
      </x:c>
      <x:c r="X130" s="258">
        <x:v>0</x:v>
      </x:c>
      <x:c r="Y130" s="258" t="s">
        <x:v>3813</x:v>
      </x:c>
      <x:c r="Z130" s="261">
        <x:v>0</x:v>
      </x:c>
      <x:c r="AA130" s="259" t="s">
        <x:v>26</x:v>
      </x:c>
      <x:c r="AB130" s="259" t="s">
        <x:v>3774</x:v>
      </x:c>
      <x:c r="AC130" s="259" t="s">
        <x:v>4159</x:v>
      </x:c>
    </x:row>
    <x:row r="131" spans="1:29" ht="54" customHeight="1">
      <x:c r="A131" s="258" t="s">
        <x:v>2916</x:v>
      </x:c>
      <x:c r="B131" s="259" t="s">
        <x:v>4125</x:v>
      </x:c>
      <x:c r="C131" s="258"/>
      <x:c r="D131" s="259" t="s">
        <x:v>4166</x:v>
      </x:c>
      <x:c r="E131" s="258" t="s">
        <x:v>1444</x:v>
      </x:c>
      <x:c r="F131" s="257" t="s">
        <x:v>2905</x:v>
      </x:c>
      <x:c r="G131" s="259" t="s">
        <x:v>3991</x:v>
      </x:c>
      <x:c r="H131" s="258"/>
      <x:c r="I131" s="258" t="s">
        <x:v>3814</x:v>
      </x:c>
      <x:c r="J131" s="258" t="s">
        <x:v>2916</x:v>
      </x:c>
      <x:c r="K131" s="258"/>
      <x:c r="L131" s="258" t="s">
        <x:v>135</x:v>
      </x:c>
      <x:c r="M131" s="258" t="s">
        <x:v>3752</x:v>
      </x:c>
      <x:c r="N131" s="258" t="s">
        <x:v>3813</x:v>
      </x:c>
      <x:c r="O131" s="260">
        <x:v>0</x:v>
      </x:c>
      <x:c r="P131" s="258">
        <x:v>0</x:v>
      </x:c>
      <x:c r="Q131" s="258" t="s">
        <x:v>52</x:v>
      </x:c>
      <x:c r="R131" s="261">
        <x:v>7.9000000000000004</x:v>
      </x:c>
      <x:c r="S131" s="262">
        <x:v>0.20000000000000001</x:v>
      </x:c>
      <x:c r="T131" s="258" t="s">
        <x:v>3818</x:v>
      </x:c>
      <x:c r="U131" s="260">
        <x:v>6.4000000000000004</x:v>
      </x:c>
      <x:c r="V131" s="260">
        <x:v>0.65000000000000002</x:v>
      </x:c>
      <x:c r="W131" s="258" t="s">
        <x:v>151</x:v>
      </x:c>
      <x:c r="X131" s="258">
        <x:v>1</x:v>
      </x:c>
      <x:c r="Y131" s="258" t="s">
        <x:v>3824</x:v>
      </x:c>
      <x:c r="Z131" s="261">
        <x:v>0</x:v>
      </x:c>
      <x:c r="AA131" s="259" t="s">
        <x:v>26</x:v>
      </x:c>
      <x:c r="AB131" s="259" t="s">
        <x:v>3813</x:v>
      </x:c>
      <x:c r="AC131" s="259" t="s">
        <x:v>4160</x:v>
      </x:c>
    </x:row>
    <x:row r="132" spans="1:29" ht="54" customHeight="1">
      <x:c r="A132" s="258" t="s">
        <x:v>2916</x:v>
      </x:c>
      <x:c r="B132" s="259" t="s">
        <x:v>4125</x:v>
      </x:c>
      <x:c r="C132" s="258"/>
      <x:c r="D132" s="259" t="s">
        <x:v>4166</x:v>
      </x:c>
      <x:c r="E132" s="258" t="s">
        <x:v>1444</x:v>
      </x:c>
      <x:c r="F132" s="257" t="s">
        <x:v>2908</x:v>
      </x:c>
      <x:c r="G132" s="259" t="s">
        <x:v>3796</x:v>
      </x:c>
      <x:c r="H132" s="258"/>
      <x:c r="I132" s="258" t="s">
        <x:v>3814</x:v>
      </x:c>
      <x:c r="J132" s="258" t="s">
        <x:v>2916</x:v>
      </x:c>
      <x:c r="K132" s="258"/>
      <x:c r="L132" s="258" t="s">
        <x:v>135</x:v>
      </x:c>
      <x:c r="M132" s="258" t="s">
        <x:v>3752</x:v>
      </x:c>
      <x:c r="N132" s="258" t="s">
        <x:v>1790</x:v>
      </x:c>
      <x:c r="O132" s="260">
        <x:v>1.2</x:v>
      </x:c>
      <x:c r="P132" s="258">
        <x:v>0</x:v>
      </x:c>
      <x:c r="Q132" s="258" t="s">
        <x:v>3761</x:v>
      </x:c>
      <x:c r="R132" s="261">
        <x:v>8.5999999999999996</x:v>
      </x:c>
      <x:c r="S132" s="262">
        <x:v>0.20000000000000001</x:v>
      </x:c>
      <x:c r="T132" s="258" t="s">
        <x:v>3818</x:v>
      </x:c>
      <x:c r="U132" s="260">
        <x:v>7.0999999999999996</x:v>
      </x:c>
      <x:c r="V132" s="260">
        <x:v>0.65000000000000002</x:v>
      </x:c>
      <x:c r="W132" s="258" t="s">
        <x:v>3813</x:v>
      </x:c>
      <x:c r="X132" s="258">
        <x:v>0</x:v>
      </x:c>
      <x:c r="Y132" s="258" t="s">
        <x:v>3813</x:v>
      </x:c>
      <x:c r="Z132" s="261">
        <x:v>0</x:v>
      </x:c>
      <x:c r="AA132" s="259" t="s">
        <x:v>26</x:v>
      </x:c>
      <x:c r="AB132" s="259" t="s">
        <x:v>3813</x:v>
      </x:c>
      <x:c r="AC132" s="259" t="s">
        <x:v>4158</x:v>
      </x:c>
    </x:row>
    <x:row r="133" spans="1:29" ht="54" customHeight="1">
      <x:c r="A133" s="258" t="s">
        <x:v>2925</x:v>
      </x:c>
      <x:c r="B133" s="259" t="s">
        <x:v>4125</x:v>
      </x:c>
      <x:c r="C133" s="258"/>
      <x:c r="D133" s="259" t="s">
        <x:v>3955</x:v>
      </x:c>
      <x:c r="E133" s="258" t="s">
        <x:v>1444</x:v>
      </x:c>
      <x:c r="F133" s="257" t="s">
        <x:v>2909</x:v>
      </x:c>
      <x:c r="G133" s="259" t="s">
        <x:v>3954</x:v>
      </x:c>
      <x:c r="H133" s="258"/>
      <x:c r="I133" s="258" t="s">
        <x:v>3814</x:v>
      </x:c>
      <x:c r="J133" s="258" t="s">
        <x:v>2925</x:v>
      </x:c>
      <x:c r="K133" s="258" t="s">
        <x:v>2135</x:v>
      </x:c>
      <x:c r="L133" s="258" t="s">
        <x:v>135</x:v>
      </x:c>
      <x:c r="M133" s="258" t="s">
        <x:v>3752</x:v>
      </x:c>
      <x:c r="N133" s="258" t="s">
        <x:v>3813</x:v>
      </x:c>
      <x:c r="O133" s="260">
        <x:v>0</x:v>
      </x:c>
      <x:c r="P133" s="258">
        <x:v>0</x:v>
      </x:c>
      <x:c r="Q133" s="258" t="s">
        <x:v>52</x:v>
      </x:c>
      <x:c r="R133" s="261">
        <x:v>6.5</x:v>
      </x:c>
      <x:c r="S133" s="262">
        <x:v>0.25</x:v>
      </x:c>
      <x:c r="T133" s="258" t="s">
        <x:v>3818</x:v>
      </x:c>
      <x:c r="U133" s="260">
        <x:v>5</x:v>
      </x:c>
      <x:c r="V133" s="260">
        <x:v>0.65000000000000002</x:v>
      </x:c>
      <x:c r="W133" s="258" t="s">
        <x:v>130</x:v>
      </x:c>
      <x:c r="X133" s="258">
        <x:v>1</x:v>
      </x:c>
      <x:c r="Y133" s="258" t="s">
        <x:v>3848</x:v>
      </x:c>
      <x:c r="Z133" s="261">
        <x:v>4</x:v>
      </x:c>
      <x:c r="AA133" s="259" t="s">
        <x:v>144</x:v>
      </x:c>
      <x:c r="AB133" s="259" t="s">
        <x:v>2397</x:v>
      </x:c>
      <x:c r="AC133" s="259" t="s">
        <x:v>4167</x:v>
      </x:c>
    </x:row>
    <x:row r="134" spans="1:29" ht="54" customHeight="1">
      <x:c r="A134" s="258" t="s">
        <x:v>2925</x:v>
      </x:c>
      <x:c r="B134" s="259" t="s">
        <x:v>4125</x:v>
      </x:c>
      <x:c r="C134" s="258"/>
      <x:c r="D134" s="259" t="s">
        <x:v>3955</x:v>
      </x:c>
      <x:c r="E134" s="258" t="s">
        <x:v>1444</x:v>
      </x:c>
      <x:c r="F134" s="257" t="s">
        <x:v>2923</x:v>
      </x:c>
      <x:c r="G134" s="259" t="s">
        <x:v>3978</x:v>
      </x:c>
      <x:c r="H134" s="258"/>
      <x:c r="I134" s="258" t="s">
        <x:v>3814</x:v>
      </x:c>
      <x:c r="J134" s="258" t="s">
        <x:v>2925</x:v>
      </x:c>
      <x:c r="K134" s="258"/>
      <x:c r="L134" s="258" t="s">
        <x:v>135</x:v>
      </x:c>
      <x:c r="M134" s="258" t="s">
        <x:v>3752</x:v>
      </x:c>
      <x:c r="N134" s="258" t="s">
        <x:v>3813</x:v>
      </x:c>
      <x:c r="O134" s="260">
        <x:v>0</x:v>
      </x:c>
      <x:c r="P134" s="258">
        <x:v>0</x:v>
      </x:c>
      <x:c r="Q134" s="258" t="s">
        <x:v>52</x:v>
      </x:c>
      <x:c r="R134" s="261">
        <x:v>7.2000000000000002</x:v>
      </x:c>
      <x:c r="S134" s="262">
        <x:v>0.29999999999999999</x:v>
      </x:c>
      <x:c r="T134" s="258" t="s">
        <x:v>3818</x:v>
      </x:c>
      <x:c r="U134" s="260">
        <x:v>5.7000000000000002</x:v>
      </x:c>
      <x:c r="V134" s="260">
        <x:v>0.65000000000000002</x:v>
      </x:c>
      <x:c r="W134" s="258" t="s">
        <x:v>3827</x:v>
      </x:c>
      <x:c r="X134" s="258">
        <x:v>20</x:v>
      </x:c>
      <x:c r="Y134" s="258" t="s">
        <x:v>3821</x:v>
      </x:c>
      <x:c r="Z134" s="261">
        <x:v>6</x:v>
      </x:c>
      <x:c r="AA134" s="259" t="s">
        <x:v>144</x:v>
      </x:c>
      <x:c r="AB134" s="259" t="s">
        <x:v>3893</x:v>
      </x:c>
      <x:c r="AC134" s="259" t="s">
        <x:v>4168</x:v>
      </x:c>
    </x:row>
    <x:row r="135" spans="1:29" ht="54" customHeight="1">
      <x:c r="A135" s="258" t="s">
        <x:v>2925</x:v>
      </x:c>
      <x:c r="B135" s="259" t="s">
        <x:v>4125</x:v>
      </x:c>
      <x:c r="C135" s="258"/>
      <x:c r="D135" s="259" t="s">
        <x:v>3955</x:v>
      </x:c>
      <x:c r="E135" s="258" t="s">
        <x:v>1444</x:v>
      </x:c>
      <x:c r="F135" s="257" t="s">
        <x:v>2917</x:v>
      </x:c>
      <x:c r="G135" s="259" t="s">
        <x:v>3994</x:v>
      </x:c>
      <x:c r="H135" s="258"/>
      <x:c r="I135" s="258" t="s">
        <x:v>3814</x:v>
      </x:c>
      <x:c r="J135" s="258" t="s">
        <x:v>2925</x:v>
      </x:c>
      <x:c r="K135" s="258"/>
      <x:c r="L135" s="258" t="s">
        <x:v>135</x:v>
      </x:c>
      <x:c r="M135" s="258" t="s">
        <x:v>3752</x:v>
      </x:c>
      <x:c r="N135" s="258" t="s">
        <x:v>3813</x:v>
      </x:c>
      <x:c r="O135" s="260">
        <x:v>0</x:v>
      </x:c>
      <x:c r="P135" s="258">
        <x:v>0</x:v>
      </x:c>
      <x:c r="Q135" s="258" t="s">
        <x:v>52</x:v>
      </x:c>
      <x:c r="R135" s="261">
        <x:v>7.9000000000000004</x:v>
      </x:c>
      <x:c r="S135" s="262">
        <x:v>0.25</x:v>
      </x:c>
      <x:c r="T135" s="258" t="s">
        <x:v>3818</x:v>
      </x:c>
      <x:c r="U135" s="260">
        <x:v>6.4000000000000004</x:v>
      </x:c>
      <x:c r="V135" s="260">
        <x:v>0.65000000000000002</x:v>
      </x:c>
      <x:c r="W135" s="258" t="s">
        <x:v>993</x:v>
      </x:c>
      <x:c r="X135" s="258">
        <x:v>20</x:v>
      </x:c>
      <x:c r="Y135" s="258" t="s">
        <x:v>3821</x:v>
      </x:c>
      <x:c r="Z135" s="261">
        <x:v>6</x:v>
      </x:c>
      <x:c r="AA135" s="259" t="s">
        <x:v>144</x:v>
      </x:c>
      <x:c r="AB135" s="259" t="s">
        <x:v>3892</x:v>
      </x:c>
      <x:c r="AC135" s="259" t="s">
        <x:v>4164</x:v>
      </x:c>
    </x:row>
    <x:row r="136" spans="1:29" ht="54" customHeight="1">
      <x:c r="A136" s="258" t="s">
        <x:v>2925</x:v>
      </x:c>
      <x:c r="B136" s="259" t="s">
        <x:v>4125</x:v>
      </x:c>
      <x:c r="C136" s="258"/>
      <x:c r="D136" s="259" t="s">
        <x:v>3955</x:v>
      </x:c>
      <x:c r="E136" s="258" t="s">
        <x:v>1444</x:v>
      </x:c>
      <x:c r="F136" s="257" t="s">
        <x:v>2930</x:v>
      </x:c>
      <x:c r="G136" s="259" t="s">
        <x:v>4208</x:v>
      </x:c>
      <x:c r="H136" s="258"/>
      <x:c r="I136" s="258" t="s">
        <x:v>3814</x:v>
      </x:c>
      <x:c r="J136" s="258" t="s">
        <x:v>2925</x:v>
      </x:c>
      <x:c r="K136" s="258"/>
      <x:c r="L136" s="258" t="s">
        <x:v>135</x:v>
      </x:c>
      <x:c r="M136" s="258" t="s">
        <x:v>3752</x:v>
      </x:c>
      <x:c r="N136" s="258" t="s">
        <x:v>3813</x:v>
      </x:c>
      <x:c r="O136" s="260">
        <x:v>0</x:v>
      </x:c>
      <x:c r="P136" s="258">
        <x:v>0</x:v>
      </x:c>
      <x:c r="Q136" s="258" t="s">
        <x:v>52</x:v>
      </x:c>
      <x:c r="R136" s="261">
        <x:v>8.5999999999999996</x:v>
      </x:c>
      <x:c r="S136" s="262">
        <x:v>0.20000000000000001</x:v>
      </x:c>
      <x:c r="T136" s="258" t="s">
        <x:v>3818</x:v>
      </x:c>
      <x:c r="U136" s="260">
        <x:v>7.0999999999999996</x:v>
      </x:c>
      <x:c r="V136" s="260">
        <x:v>0.65000000000000002</x:v>
      </x:c>
      <x:c r="W136" s="258" t="s">
        <x:v>3813</x:v>
      </x:c>
      <x:c r="X136" s="258">
        <x:v>0</x:v>
      </x:c>
      <x:c r="Y136" s="258" t="s">
        <x:v>3813</x:v>
      </x:c>
      <x:c r="Z136" s="261">
        <x:v>0</x:v>
      </x:c>
      <x:c r="AA136" s="259" t="s">
        <x:v>26</x:v>
      </x:c>
      <x:c r="AB136" s="259" t="s">
        <x:v>3813</x:v>
      </x:c>
      <x:c r="AC136" s="259" t="s">
        <x:v>4162</x:v>
      </x:c>
    </x:row>
    <x:row r="137" spans="1:29" ht="54" customHeight="1">
      <x:c r="A137" s="258" t="s">
        <x:v>2929</x:v>
      </x:c>
      <x:c r="B137" s="259" t="s">
        <x:v>4125</x:v>
      </x:c>
      <x:c r="C137" s="258"/>
      <x:c r="D137" s="259" t="s">
        <x:v>3993</x:v>
      </x:c>
      <x:c r="E137" s="258" t="s">
        <x:v>1444</x:v>
      </x:c>
      <x:c r="F137" s="257" t="s">
        <x:v>2926</x:v>
      </x:c>
      <x:c r="G137" s="259" t="s">
        <x:v>3</x:v>
      </x:c>
      <x:c r="H137" s="258"/>
      <x:c r="I137" s="258" t="s">
        <x:v>3814</x:v>
      </x:c>
      <x:c r="J137" s="258" t="s">
        <x:v>2929</x:v>
      </x:c>
      <x:c r="K137" s="258"/>
      <x:c r="L137" s="258" t="s">
        <x:v>135</x:v>
      </x:c>
      <x:c r="M137" s="258" t="s">
        <x:v>3752</x:v>
      </x:c>
      <x:c r="N137" s="258" t="s">
        <x:v>3813</x:v>
      </x:c>
      <x:c r="O137" s="260">
        <x:v>0</x:v>
      </x:c>
      <x:c r="P137" s="258">
        <x:v>0</x:v>
      </x:c>
      <x:c r="Q137" s="258" t="s">
        <x:v>52</x:v>
      </x:c>
      <x:c r="R137" s="261">
        <x:v>7</x:v>
      </x:c>
      <x:c r="S137" s="262">
        <x:v>0.25</x:v>
      </x:c>
      <x:c r="T137" s="258" t="s">
        <x:v>3818</x:v>
      </x:c>
      <x:c r="U137" s="260">
        <x:v>5.5</x:v>
      </x:c>
      <x:c r="V137" s="260">
        <x:v>0.75</x:v>
      </x:c>
      <x:c r="W137" s="258" t="s">
        <x:v>133</x:v>
      </x:c>
      <x:c r="X137" s="258">
        <x:v>1</x:v>
      </x:c>
      <x:c r="Y137" s="258" t="s">
        <x:v>3840</x:v>
      </x:c>
      <x:c r="Z137" s="261">
        <x:v>0</x:v>
      </x:c>
      <x:c r="AA137" s="259" t="s">
        <x:v>26</x:v>
      </x:c>
      <x:c r="AB137" s="259" t="s">
        <x:v>3778</x:v>
      </x:c>
      <x:c r="AC137" s="259" t="s">
        <x:v>4161</x:v>
      </x:c>
    </x:row>
    <x:row r="138" spans="1:29" ht="54" customHeight="1">
      <x:c r="A138" s="258" t="s">
        <x:v>2929</x:v>
      </x:c>
      <x:c r="B138" s="259" t="s">
        <x:v>4125</x:v>
      </x:c>
      <x:c r="C138" s="258"/>
      <x:c r="D138" s="259" t="s">
        <x:v>3993</x:v>
      </x:c>
      <x:c r="E138" s="258" t="s">
        <x:v>1444</x:v>
      </x:c>
      <x:c r="F138" s="257" t="s">
        <x:v>2928</x:v>
      </x:c>
      <x:c r="G138" s="259" t="s">
        <x:v>3994</x:v>
      </x:c>
      <x:c r="H138" s="258"/>
      <x:c r="I138" s="258" t="s">
        <x:v>3814</x:v>
      </x:c>
      <x:c r="J138" s="258" t="s">
        <x:v>2929</x:v>
      </x:c>
      <x:c r="K138" s="258"/>
      <x:c r="L138" s="258" t="s">
        <x:v>135</x:v>
      </x:c>
      <x:c r="M138" s="258" t="s">
        <x:v>3752</x:v>
      </x:c>
      <x:c r="N138" s="258" t="s">
        <x:v>3813</x:v>
      </x:c>
      <x:c r="O138" s="260">
        <x:v>0</x:v>
      </x:c>
      <x:c r="P138" s="258">
        <x:v>0</x:v>
      </x:c>
      <x:c r="Q138" s="258" t="s">
        <x:v>52</x:v>
      </x:c>
      <x:c r="R138" s="261">
        <x:v>7.7000000000000002</x:v>
      </x:c>
      <x:c r="S138" s="262">
        <x:v>0.29999999999999999</x:v>
      </x:c>
      <x:c r="T138" s="258" t="s">
        <x:v>3818</x:v>
      </x:c>
      <x:c r="U138" s="260">
        <x:v>6.2000000000000002</x:v>
      </x:c>
      <x:c r="V138" s="260">
        <x:v>0.75</x:v>
      </x:c>
      <x:c r="W138" s="258" t="s">
        <x:v>993</x:v>
      </x:c>
      <x:c r="X138" s="258">
        <x:v>20</x:v>
      </x:c>
      <x:c r="Y138" s="258" t="s">
        <x:v>3821</x:v>
      </x:c>
      <x:c r="Z138" s="261">
        <x:v>6</x:v>
      </x:c>
      <x:c r="AA138" s="259" t="s">
        <x:v>144</x:v>
      </x:c>
      <x:c r="AB138" s="259" t="s">
        <x:v>3892</x:v>
      </x:c>
      <x:c r="AC138" s="259" t="s">
        <x:v>4163</x:v>
      </x:c>
    </x:row>
    <x:row r="139" spans="1:29" ht="54" customHeight="1">
      <x:c r="A139" s="258" t="s">
        <x:v>2929</x:v>
      </x:c>
      <x:c r="B139" s="259" t="s">
        <x:v>4125</x:v>
      </x:c>
      <x:c r="C139" s="258"/>
      <x:c r="D139" s="259" t="s">
        <x:v>3993</x:v>
      </x:c>
      <x:c r="E139" s="258" t="s">
        <x:v>1444</x:v>
      </x:c>
      <x:c r="F139" s="257" t="s">
        <x:v>2921</x:v>
      </x:c>
      <x:c r="G139" s="259" t="s">
        <x:v>4116</x:v>
      </x:c>
      <x:c r="H139" s="258"/>
      <x:c r="I139" s="258" t="s">
        <x:v>3814</x:v>
      </x:c>
      <x:c r="J139" s="258" t="s">
        <x:v>2929</x:v>
      </x:c>
      <x:c r="K139" s="258"/>
      <x:c r="L139" s="258" t="s">
        <x:v>135</x:v>
      </x:c>
      <x:c r="M139" s="258" t="s">
        <x:v>3752</x:v>
      </x:c>
      <x:c r="N139" s="258" t="s">
        <x:v>3813</x:v>
      </x:c>
      <x:c r="O139" s="260">
        <x:v>0</x:v>
      </x:c>
      <x:c r="P139" s="258">
        <x:v>0</x:v>
      </x:c>
      <x:c r="Q139" s="258" t="s">
        <x:v>52</x:v>
      </x:c>
      <x:c r="R139" s="261">
        <x:v>8.4000000000000004</x:v>
      </x:c>
      <x:c r="S139" s="262">
        <x:v>0.20000000000000001</x:v>
      </x:c>
      <x:c r="T139" s="258" t="s">
        <x:v>3818</x:v>
      </x:c>
      <x:c r="U139" s="260">
        <x:v>6.9000000000000004</x:v>
      </x:c>
      <x:c r="V139" s="260">
        <x:v>0.75</x:v>
      </x:c>
      <x:c r="W139" s="258" t="s">
        <x:v>154</x:v>
      </x:c>
      <x:c r="X139" s="258">
        <x:v>1</x:v>
      </x:c>
      <x:c r="Y139" s="258" t="s">
        <x:v>3848</x:v>
      </x:c>
      <x:c r="Z139" s="261">
        <x:v>0</x:v>
      </x:c>
      <x:c r="AA139" s="259" t="s">
        <x:v>26</x:v>
      </x:c>
      <x:c r="AB139" s="259" t="s">
        <x:v>3813</x:v>
      </x:c>
      <x:c r="AC139" s="259" t="s">
        <x:v>4025</x:v>
      </x:c>
    </x:row>
    <x:row r="140" spans="1:29" ht="54" customHeight="1">
      <x:c r="A140" s="258" t="s">
        <x:v>2929</x:v>
      </x:c>
      <x:c r="B140" s="259" t="s">
        <x:v>4125</x:v>
      </x:c>
      <x:c r="C140" s="258"/>
      <x:c r="D140" s="259" t="s">
        <x:v>3993</x:v>
      </x:c>
      <x:c r="E140" s="258" t="s">
        <x:v>1444</x:v>
      </x:c>
      <x:c r="F140" s="257" t="s">
        <x:v>2932</x:v>
      </x:c>
      <x:c r="G140" s="259" t="s">
        <x:v>3</x:v>
      </x:c>
      <x:c r="H140" s="258"/>
      <x:c r="I140" s="258" t="s">
        <x:v>3814</x:v>
      </x:c>
      <x:c r="J140" s="258" t="s">
        <x:v>2929</x:v>
      </x:c>
      <x:c r="K140" s="258"/>
      <x:c r="L140" s="258" t="s">
        <x:v>135</x:v>
      </x:c>
      <x:c r="M140" s="258" t="s">
        <x:v>3752</x:v>
      </x:c>
      <x:c r="N140" s="258" t="s">
        <x:v>1790</x:v>
      </x:c>
      <x:c r="O140" s="260">
        <x:v>0.79000000000000004</x:v>
      </x:c>
      <x:c r="P140" s="258">
        <x:v>0</x:v>
      </x:c>
      <x:c r="Q140" s="258" t="s">
        <x:v>3772</x:v>
      </x:c>
      <x:c r="R140" s="261">
        <x:v>9.0999999999999996</x:v>
      </x:c>
      <x:c r="S140" s="262">
        <x:v>0.25</x:v>
      </x:c>
      <x:c r="T140" s="258" t="s">
        <x:v>3818</x:v>
      </x:c>
      <x:c r="U140" s="260">
        <x:v>7.5999999999999996</x:v>
      </x:c>
      <x:c r="V140" s="260">
        <x:v>0.75</x:v>
      </x:c>
      <x:c r="W140" s="258" t="s">
        <x:v>133</x:v>
      </x:c>
      <x:c r="X140" s="258">
        <x:v>1</x:v>
      </x:c>
      <x:c r="Y140" s="258" t="s">
        <x:v>3840</x:v>
      </x:c>
      <x:c r="Z140" s="261">
        <x:v>0</x:v>
      </x:c>
      <x:c r="AA140" s="259" t="s">
        <x:v>26</x:v>
      </x:c>
      <x:c r="AB140" s="259" t="s">
        <x:v>3778</x:v>
      </x:c>
      <x:c r="AC140" s="259" t="s">
        <x:v>4013</x:v>
      </x:c>
    </x:row>
    <x:row r="141" spans="1:29" ht="54" customHeight="1">
      <x:c r="A141" s="258" t="s">
        <x:v>2798</x:v>
      </x:c>
      <x:c r="B141" s="259" t="s">
        <x:v>4125</x:v>
      </x:c>
      <x:c r="C141" s="258"/>
      <x:c r="D141" s="259" t="s">
        <x:v>3880</x:v>
      </x:c>
      <x:c r="E141" s="258" t="s">
        <x:v>989</x:v>
      </x:c>
      <x:c r="F141" s="257" t="s">
        <x:v>2797</x:v>
      </x:c>
      <x:c r="G141" s="259" t="s">
        <x:v>4009</x:v>
      </x:c>
      <x:c r="H141" s="258"/>
      <x:c r="I141" s="258" t="s">
        <x:v>3814</x:v>
      </x:c>
      <x:c r="J141" s="258" t="s">
        <x:v>2798</x:v>
      </x:c>
      <x:c r="K141" s="258"/>
      <x:c r="L141" s="258" t="s">
        <x:v>150</x:v>
      </x:c>
      <x:c r="M141" s="258" t="s">
        <x:v>4193</x:v>
      </x:c>
      <x:c r="N141" s="258" t="s">
        <x:v>3813</x:v>
      </x:c>
      <x:c r="O141" s="260">
        <x:v>0</x:v>
      </x:c>
      <x:c r="P141" s="258">
        <x:v>0</x:v>
      </x:c>
      <x:c r="Q141" s="258" t="s">
        <x:v>52</x:v>
      </x:c>
      <x:c r="R141" s="261">
        <x:v>8</x:v>
      </x:c>
      <x:c r="S141" s="262">
        <x:v>0.20000000000000001</x:v>
      </x:c>
      <x:c r="T141" s="258" t="s">
        <x:v>3818</x:v>
      </x:c>
      <x:c r="U141" s="260">
        <x:v>6.5</x:v>
      </x:c>
      <x:c r="V141" s="260">
        <x:v>0.90000000000000002</x:v>
      </x:c>
      <x:c r="W141" s="258" t="s">
        <x:v>3813</x:v>
      </x:c>
      <x:c r="X141" s="258">
        <x:v>0</x:v>
      </x:c>
      <x:c r="Y141" s="258" t="s">
        <x:v>3813</x:v>
      </x:c>
      <x:c r="Z141" s="261">
        <x:v>0</x:v>
      </x:c>
      <x:c r="AA141" s="259" t="s">
        <x:v>26</x:v>
      </x:c>
      <x:c r="AB141" s="259" t="s">
        <x:v>3813</x:v>
      </x:c>
      <x:c r="AC141" s="259" t="s">
        <x:v>3973</x:v>
      </x:c>
    </x:row>
    <x:row r="142" spans="1:29" ht="54" customHeight="1">
      <x:c r="A142" s="258" t="s">
        <x:v>2798</x:v>
      </x:c>
      <x:c r="B142" s="259" t="s">
        <x:v>4125</x:v>
      </x:c>
      <x:c r="C142" s="258"/>
      <x:c r="D142" s="259" t="s">
        <x:v>3880</x:v>
      </x:c>
      <x:c r="E142" s="258" t="s">
        <x:v>989</x:v>
      </x:c>
      <x:c r="F142" s="257" t="s">
        <x:v>2917</x:v>
      </x:c>
      <x:c r="G142" s="259" t="s">
        <x:v>3</x:v>
      </x:c>
      <x:c r="H142" s="258"/>
      <x:c r="I142" s="258" t="s">
        <x:v>3814</x:v>
      </x:c>
      <x:c r="J142" s="258" t="s">
        <x:v>2798</x:v>
      </x:c>
      <x:c r="K142" s="258"/>
      <x:c r="L142" s="258" t="s">
        <x:v>150</x:v>
      </x:c>
      <x:c r="M142" s="258" t="s">
        <x:v>4193</x:v>
      </x:c>
      <x:c r="N142" s="258" t="s">
        <x:v>1790</x:v>
      </x:c>
      <x:c r="O142" s="260">
        <x:v>0.85999999999999999</x:v>
      </x:c>
      <x:c r="P142" s="258">
        <x:v>0</x:v>
      </x:c>
      <x:c r="Q142" s="258" t="s">
        <x:v>3753</x:v>
      </x:c>
      <x:c r="R142" s="261">
        <x:v>8.6999999999999993</x:v>
      </x:c>
      <x:c r="S142" s="262">
        <x:v>0.29999999999999999</x:v>
      </x:c>
      <x:c r="T142" s="258" t="s">
        <x:v>3818</x:v>
      </x:c>
      <x:c r="U142" s="260">
        <x:v>7.2000000000000002</x:v>
      </x:c>
      <x:c r="V142" s="260">
        <x:v>0.90000000000000002</x:v>
      </x:c>
      <x:c r="W142" s="258" t="s">
        <x:v>133</x:v>
      </x:c>
      <x:c r="X142" s="258">
        <x:v>1</x:v>
      </x:c>
      <x:c r="Y142" s="258" t="s">
        <x:v>3840</x:v>
      </x:c>
      <x:c r="Z142" s="261">
        <x:v>0</x:v>
      </x:c>
      <x:c r="AA142" s="259" t="s">
        <x:v>26</x:v>
      </x:c>
      <x:c r="AB142" s="259" t="s">
        <x:v>3778</x:v>
      </x:c>
      <x:c r="AC142" s="259" t="s">
        <x:v>3974</x:v>
      </x:c>
    </x:row>
    <x:row r="143" spans="1:29" ht="54" customHeight="1">
      <x:c r="A143" s="258" t="s">
        <x:v>2798</x:v>
      </x:c>
      <x:c r="B143" s="259" t="s">
        <x:v>4125</x:v>
      </x:c>
      <x:c r="C143" s="258"/>
      <x:c r="D143" s="259" t="s">
        <x:v>3880</x:v>
      </x:c>
      <x:c r="E143" s="258" t="s">
        <x:v>989</x:v>
      </x:c>
      <x:c r="F143" s="257" t="s">
        <x:v>2799</x:v>
      </x:c>
      <x:c r="G143" s="259" t="s">
        <x:v>3963</x:v>
      </x:c>
      <x:c r="H143" s="258"/>
      <x:c r="I143" s="258" t="s">
        <x:v>3814</x:v>
      </x:c>
      <x:c r="J143" s="258" t="s">
        <x:v>2798</x:v>
      </x:c>
      <x:c r="K143" s="258" t="s">
        <x:v>2089</x:v>
      </x:c>
      <x:c r="L143" s="258" t="s">
        <x:v>150</x:v>
      </x:c>
      <x:c r="M143" s="258" t="s">
        <x:v>4193</x:v>
      </x:c>
      <x:c r="N143" s="258" t="s">
        <x:v>3813</x:v>
      </x:c>
      <x:c r="O143" s="260">
        <x:v>0</x:v>
      </x:c>
      <x:c r="P143" s="258">
        <x:v>0</x:v>
      </x:c>
      <x:c r="Q143" s="258" t="s">
        <x:v>52</x:v>
      </x:c>
      <x:c r="R143" s="261">
        <x:v>9.4000000000000004</x:v>
      </x:c>
      <x:c r="S143" s="262">
        <x:v>0.25</x:v>
      </x:c>
      <x:c r="T143" s="258" t="s">
        <x:v>3818</x:v>
      </x:c>
      <x:c r="U143" s="260">
        <x:v>7.9000000000000004</x:v>
      </x:c>
      <x:c r="V143" s="260">
        <x:v>0.90000000000000002</x:v>
      </x:c>
      <x:c r="W143" s="258" t="s">
        <x:v>153</x:v>
      </x:c>
      <x:c r="X143" s="258">
        <x:v>-1</x:v>
      </x:c>
      <x:c r="Y143" s="258" t="s">
        <x:v>3848</x:v>
      </x:c>
      <x:c r="Z143" s="261">
        <x:v>3</x:v>
      </x:c>
      <x:c r="AA143" s="259" t="s">
        <x:v>144</x:v>
      </x:c>
      <x:c r="AB143" s="259" t="s">
        <x:v>3899</x:v>
      </x:c>
      <x:c r="AC143" s="259" t="s">
        <x:v>3979</x:v>
      </x:c>
    </x:row>
    <x:row r="144" spans="1:29" ht="54" customHeight="1">
      <x:c r="A144" s="258" t="s">
        <x:v>2798</x:v>
      </x:c>
      <x:c r="B144" s="259" t="s">
        <x:v>4125</x:v>
      </x:c>
      <x:c r="C144" s="258"/>
      <x:c r="D144" s="259" t="s">
        <x:v>3880</x:v>
      </x:c>
      <x:c r="E144" s="258" t="s">
        <x:v>989</x:v>
      </x:c>
      <x:c r="F144" s="257" t="s">
        <x:v>2967</x:v>
      </x:c>
      <x:c r="G144" s="259" t="s">
        <x:v>3978</x:v>
      </x:c>
      <x:c r="H144" s="258"/>
      <x:c r="I144" s="258" t="s">
        <x:v>3814</x:v>
      </x:c>
      <x:c r="J144" s="258" t="s">
        <x:v>2798</x:v>
      </x:c>
      <x:c r="K144" s="258"/>
      <x:c r="L144" s="258" t="s">
        <x:v>150</x:v>
      </x:c>
      <x:c r="M144" s="258" t="s">
        <x:v>4193</x:v>
      </x:c>
      <x:c r="N144" s="258" t="s">
        <x:v>3813</x:v>
      </x:c>
      <x:c r="O144" s="260">
        <x:v>0</x:v>
      </x:c>
      <x:c r="P144" s="258">
        <x:v>0</x:v>
      </x:c>
      <x:c r="Q144" s="258" t="s">
        <x:v>52</x:v>
      </x:c>
      <x:c r="R144" s="261">
        <x:v>10.1</x:v>
      </x:c>
      <x:c r="S144" s="262">
        <x:v>0.25</x:v>
      </x:c>
      <x:c r="T144" s="258" t="s">
        <x:v>3818</x:v>
      </x:c>
      <x:c r="U144" s="260">
        <x:v>8.5999999999999996</x:v>
      </x:c>
      <x:c r="V144" s="260">
        <x:v>0.90000000000000002</x:v>
      </x:c>
      <x:c r="W144" s="258" t="s">
        <x:v>3827</x:v>
      </x:c>
      <x:c r="X144" s="258">
        <x:v>20</x:v>
      </x:c>
      <x:c r="Y144" s="258" t="s">
        <x:v>3821</x:v>
      </x:c>
      <x:c r="Z144" s="261">
        <x:v>6</x:v>
      </x:c>
      <x:c r="AA144" s="259" t="s">
        <x:v>144</x:v>
      </x:c>
      <x:c r="AB144" s="259" t="s">
        <x:v>3893</x:v>
      </x:c>
      <x:c r="AC144" s="259" t="s">
        <x:v>4022</x:v>
      </x:c>
    </x:row>
    <x:row r="145" spans="1:29" ht="54" customHeight="1">
      <x:c r="A145" s="258" t="s">
        <x:v>2960</x:v>
      </x:c>
      <x:c r="B145" s="259" t="s">
        <x:v>3798</x:v>
      </x:c>
      <x:c r="C145" s="258"/>
      <x:c r="D145" s="259" t="s">
        <x:v>3989</x:v>
      </x:c>
      <x:c r="E145" s="258" t="s">
        <x:v>1444</x:v>
      </x:c>
      <x:c r="F145" s="257" t="s">
        <x:v>2800</x:v>
      </x:c>
      <x:c r="G145" s="259" t="s">
        <x:v>3869</x:v>
      </x:c>
      <x:c r="H145" s="258"/>
      <x:c r="I145" s="258" t="s">
        <x:v>140</x:v>
      </x:c>
      <x:c r="J145" s="258" t="s">
        <x:v>2960</x:v>
      </x:c>
      <x:c r="K145" s="258"/>
      <x:c r="L145" s="258" t="s">
        <x:v>135</x:v>
      </x:c>
      <x:c r="M145" s="258" t="s">
        <x:v>3752</x:v>
      </x:c>
      <x:c r="N145" s="258" t="s">
        <x:v>3813</x:v>
      </x:c>
      <x:c r="O145" s="260">
        <x:v>0</x:v>
      </x:c>
      <x:c r="P145" s="258">
        <x:v>0</x:v>
      </x:c>
      <x:c r="Q145" s="258" t="s">
        <x:v>52</x:v>
      </x:c>
      <x:c r="R145" s="261">
        <x:v>5</x:v>
      </x:c>
      <x:c r="S145" s="262">
        <x:v>0.29999999999999999</x:v>
      </x:c>
      <x:c r="T145" s="258" t="s">
        <x:v>3818</x:v>
      </x:c>
      <x:c r="U145" s="260">
        <x:v>3.5</x:v>
      </x:c>
      <x:c r="V145" s="260">
        <x:v>0.55000000000000004</x:v>
      </x:c>
      <x:c r="W145" s="258" t="s">
        <x:v>148</x:v>
      </x:c>
      <x:c r="X145" s="258">
        <x:v>1</x:v>
      </x:c>
      <x:c r="Y145" s="258" t="s">
        <x:v>3848</x:v>
      </x:c>
      <x:c r="Z145" s="261">
        <x:v>0</x:v>
      </x:c>
      <x:c r="AA145" s="259" t="s">
        <x:v>26</x:v>
      </x:c>
      <x:c r="AB145" s="259" t="s">
        <x:v>3813</x:v>
      </x:c>
      <x:c r="AC145" s="259" t="s">
        <x:v>4035</x:v>
      </x:c>
    </x:row>
    <x:row r="146" spans="1:29" ht="54" customHeight="1">
      <x:c r="A146" s="258" t="s">
        <x:v>2960</x:v>
      </x:c>
      <x:c r="B146" s="259" t="s">
        <x:v>3798</x:v>
      </x:c>
      <x:c r="C146" s="258"/>
      <x:c r="D146" s="259" t="s">
        <x:v>3989</x:v>
      </x:c>
      <x:c r="E146" s="258" t="s">
        <x:v>1444</x:v>
      </x:c>
      <x:c r="F146" s="257" t="s">
        <x:v>2803</x:v>
      </x:c>
      <x:c r="G146" s="259" t="s">
        <x:v>4012</x:v>
      </x:c>
      <x:c r="H146" s="258"/>
      <x:c r="I146" s="258" t="s">
        <x:v>3814</x:v>
      </x:c>
      <x:c r="J146" s="258" t="s">
        <x:v>2960</x:v>
      </x:c>
      <x:c r="K146" s="258"/>
      <x:c r="L146" s="258" t="s">
        <x:v>135</x:v>
      </x:c>
      <x:c r="M146" s="258" t="s">
        <x:v>3752</x:v>
      </x:c>
      <x:c r="N146" s="258" t="s">
        <x:v>3813</x:v>
      </x:c>
      <x:c r="O146" s="260">
        <x:v>0</x:v>
      </x:c>
      <x:c r="P146" s="258">
        <x:v>0</x:v>
      </x:c>
      <x:c r="Q146" s="258" t="s">
        <x:v>52</x:v>
      </x:c>
      <x:c r="R146" s="261">
        <x:v>5.7000000000000002</x:v>
      </x:c>
      <x:c r="S146" s="262">
        <x:v>0.29999999999999999</x:v>
      </x:c>
      <x:c r="T146" s="258" t="s">
        <x:v>3818</x:v>
      </x:c>
      <x:c r="U146" s="260">
        <x:v>4.2000000000000002</x:v>
      </x:c>
      <x:c r="V146" s="260">
        <x:v>0.55000000000000004</x:v>
      </x:c>
      <x:c r="W146" s="258" t="s">
        <x:v>3813</x:v>
      </x:c>
      <x:c r="X146" s="258">
        <x:v>0</x:v>
      </x:c>
      <x:c r="Y146" s="258" t="s">
        <x:v>3813</x:v>
      </x:c>
      <x:c r="Z146" s="261">
        <x:v>0</x:v>
      </x:c>
      <x:c r="AA146" s="259" t="s">
        <x:v>26</x:v>
      </x:c>
      <x:c r="AB146" s="259" t="s">
        <x:v>3813</x:v>
      </x:c>
      <x:c r="AC146" s="259" t="s">
        <x:v>3968</x:v>
      </x:c>
    </x:row>
    <x:row r="147" spans="1:29" ht="54" customHeight="1">
      <x:c r="A147" s="258" t="s">
        <x:v>2960</x:v>
      </x:c>
      <x:c r="B147" s="259" t="s">
        <x:v>3798</x:v>
      </x:c>
      <x:c r="C147" s="258"/>
      <x:c r="D147" s="259" t="s">
        <x:v>3989</x:v>
      </x:c>
      <x:c r="E147" s="258" t="s">
        <x:v>1444</x:v>
      </x:c>
      <x:c r="F147" s="257" t="s">
        <x:v>2942</x:v>
      </x:c>
      <x:c r="G147" s="259" t="s">
        <x:v>4080</x:v>
      </x:c>
      <x:c r="H147" s="258"/>
      <x:c r="I147" s="258" t="s">
        <x:v>3814</x:v>
      </x:c>
      <x:c r="J147" s="258" t="s">
        <x:v>2960</x:v>
      </x:c>
      <x:c r="K147" s="258" t="s">
        <x:v>3922</x:v>
      </x:c>
      <x:c r="L147" s="258" t="s">
        <x:v>135</x:v>
      </x:c>
      <x:c r="M147" s="258" t="s">
        <x:v>3752</x:v>
      </x:c>
      <x:c r="N147" s="258" t="s">
        <x:v>1790</x:v>
      </x:c>
      <x:c r="O147" s="260">
        <x:v>0.75</x:v>
      </x:c>
      <x:c r="P147" s="258">
        <x:v>0</x:v>
      </x:c>
      <x:c r="Q147" s="258" t="s">
        <x:v>3756</x:v>
      </x:c>
      <x:c r="R147" s="261">
        <x:v>6.4000000000000004</x:v>
      </x:c>
      <x:c r="S147" s="262">
        <x:v>0.25</x:v>
      </x:c>
      <x:c r="T147" s="258" t="s">
        <x:v>3818</x:v>
      </x:c>
      <x:c r="U147" s="260">
        <x:v>4.9000000000000004</x:v>
      </x:c>
      <x:c r="V147" s="260">
        <x:v>0.55000000000000004</x:v>
      </x:c>
      <x:c r="W147" s="258" t="s">
        <x:v>3813</x:v>
      </x:c>
      <x:c r="X147" s="258">
        <x:v>0</x:v>
      </x:c>
      <x:c r="Y147" s="258" t="s">
        <x:v>3813</x:v>
      </x:c>
      <x:c r="Z147" s="261">
        <x:v>0</x:v>
      </x:c>
      <x:c r="AA147" s="259" t="s">
        <x:v>26</x:v>
      </x:c>
      <x:c r="AB147" s="259" t="s">
        <x:v>3774</x:v>
      </x:c>
      <x:c r="AC147" s="259" t="s">
        <x:v>4014</x:v>
      </x:c>
    </x:row>
    <x:row r="148" spans="1:29" ht="54" customHeight="1">
      <x:c r="A148" s="258" t="s">
        <x:v>2960</x:v>
      </x:c>
      <x:c r="B148" s="259" t="s">
        <x:v>3798</x:v>
      </x:c>
      <x:c r="C148" s="258"/>
      <x:c r="D148" s="259" t="s">
        <x:v>3989</x:v>
      </x:c>
      <x:c r="E148" s="258" t="s">
        <x:v>1444</x:v>
      </x:c>
      <x:c r="F148" s="257" t="s">
        <x:v>2964</x:v>
      </x:c>
      <x:c r="G148" s="259" t="s">
        <x:v>3869</x:v>
      </x:c>
      <x:c r="H148" s="258"/>
      <x:c r="I148" s="258" t="s">
        <x:v>140</x:v>
      </x:c>
      <x:c r="J148" s="258" t="s">
        <x:v>2960</x:v>
      </x:c>
      <x:c r="K148" s="258"/>
      <x:c r="L148" s="258" t="s">
        <x:v>135</x:v>
      </x:c>
      <x:c r="M148" s="258" t="s">
        <x:v>3752</x:v>
      </x:c>
      <x:c r="N148" s="258" t="s">
        <x:v>3813</x:v>
      </x:c>
      <x:c r="O148" s="260">
        <x:v>0</x:v>
      </x:c>
      <x:c r="P148" s="258">
        <x:v>0</x:v>
      </x:c>
      <x:c r="Q148" s="258" t="s">
        <x:v>52</x:v>
      </x:c>
      <x:c r="R148" s="261">
        <x:v>7.0999999999999996</x:v>
      </x:c>
      <x:c r="S148" s="262">
        <x:v>0.14999999999999999</x:v>
      </x:c>
      <x:c r="T148" s="258" t="s">
        <x:v>3818</x:v>
      </x:c>
      <x:c r="U148" s="260">
        <x:v>5.5999999999999996</x:v>
      </x:c>
      <x:c r="V148" s="260">
        <x:v>0.55000000000000004</x:v>
      </x:c>
      <x:c r="W148" s="258" t="s">
        <x:v>148</x:v>
      </x:c>
      <x:c r="X148" s="258">
        <x:v>1</x:v>
      </x:c>
      <x:c r="Y148" s="258" t="s">
        <x:v>3848</x:v>
      </x:c>
      <x:c r="Z148" s="261">
        <x:v>0</x:v>
      </x:c>
      <x:c r="AA148" s="259" t="s">
        <x:v>26</x:v>
      </x:c>
      <x:c r="AB148" s="259" t="s">
        <x:v>3813</x:v>
      </x:c>
      <x:c r="AC148" s="259" t="s">
        <x:v>4027</x:v>
      </x:c>
    </x:row>
    <x:row r="149" spans="1:29" ht="54" customHeight="1">
      <x:c r="A149" s="258" t="s">
        <x:v>2955</x:v>
      </x:c>
      <x:c r="B149" s="259" t="s">
        <x:v>3798</x:v>
      </x:c>
      <x:c r="C149" s="258"/>
      <x:c r="D149" s="259" t="s">
        <x:v>3870</x:v>
      </x:c>
      <x:c r="E149" s="258" t="s">
        <x:v>1444</x:v>
      </x:c>
      <x:c r="F149" s="257" t="s">
        <x:v>2965</x:v>
      </x:c>
      <x:c r="G149" s="259" t="s">
        <x:v>4008</x:v>
      </x:c>
      <x:c r="H149" s="258"/>
      <x:c r="I149" s="258" t="s">
        <x:v>3814</x:v>
      </x:c>
      <x:c r="J149" s="258" t="s">
        <x:v>2955</x:v>
      </x:c>
      <x:c r="K149" s="258"/>
      <x:c r="L149" s="258" t="s">
        <x:v>135</x:v>
      </x:c>
      <x:c r="M149" s="258" t="s">
        <x:v>3752</x:v>
      </x:c>
      <x:c r="N149" s="258" t="s">
        <x:v>3813</x:v>
      </x:c>
      <x:c r="O149" s="260">
        <x:v>0</x:v>
      </x:c>
      <x:c r="P149" s="258">
        <x:v>0</x:v>
      </x:c>
      <x:c r="Q149" s="258" t="s">
        <x:v>52</x:v>
      </x:c>
      <x:c r="R149" s="261">
        <x:v>6.5</x:v>
      </x:c>
      <x:c r="S149" s="262">
        <x:v>0.29999999999999999</x:v>
      </x:c>
      <x:c r="T149" s="258" t="s">
        <x:v>3818</x:v>
      </x:c>
      <x:c r="U149" s="260">
        <x:v>5</x:v>
      </x:c>
      <x:c r="V149" s="260">
        <x:v>0.65000000000000002</x:v>
      </x:c>
      <x:c r="W149" s="258" t="s">
        <x:v>3813</x:v>
      </x:c>
      <x:c r="X149" s="258">
        <x:v>0</x:v>
      </x:c>
      <x:c r="Y149" s="258" t="s">
        <x:v>3813</x:v>
      </x:c>
      <x:c r="Z149" s="261">
        <x:v>0</x:v>
      </x:c>
      <x:c r="AA149" s="259" t="s">
        <x:v>26</x:v>
      </x:c>
      <x:c r="AB149" s="259" t="s">
        <x:v>3813</x:v>
      </x:c>
      <x:c r="AC149" s="259" t="s">
        <x:v>4016</x:v>
      </x:c>
    </x:row>
    <x:row r="150" spans="1:29" ht="54" customHeight="1">
      <x:c r="A150" s="258" t="s">
        <x:v>2955</x:v>
      </x:c>
      <x:c r="B150" s="259" t="s">
        <x:v>3798</x:v>
      </x:c>
      <x:c r="C150" s="258"/>
      <x:c r="D150" s="259" t="s">
        <x:v>3870</x:v>
      </x:c>
      <x:c r="E150" s="258" t="s">
        <x:v>1444</x:v>
      </x:c>
      <x:c r="F150" s="257" t="s">
        <x:v>2952</x:v>
      </x:c>
      <x:c r="G150" s="259" t="s">
        <x:v>4080</x:v>
      </x:c>
      <x:c r="H150" s="258"/>
      <x:c r="I150" s="258" t="s">
        <x:v>3814</x:v>
      </x:c>
      <x:c r="J150" s="258" t="s">
        <x:v>2955</x:v>
      </x:c>
      <x:c r="K150" s="258" t="s">
        <x:v>3922</x:v>
      </x:c>
      <x:c r="L150" s="258" t="s">
        <x:v>135</x:v>
      </x:c>
      <x:c r="M150" s="258" t="s">
        <x:v>3752</x:v>
      </x:c>
      <x:c r="N150" s="258" t="s">
        <x:v>1790</x:v>
      </x:c>
      <x:c r="O150" s="260">
        <x:v>0.75</x:v>
      </x:c>
      <x:c r="P150" s="258">
        <x:v>0</x:v>
      </x:c>
      <x:c r="Q150" s="258" t="s">
        <x:v>3756</x:v>
      </x:c>
      <x:c r="R150" s="261">
        <x:v>7.2000000000000002</x:v>
      </x:c>
      <x:c r="S150" s="262">
        <x:v>0.34999999999999998</x:v>
      </x:c>
      <x:c r="T150" s="258" t="s">
        <x:v>3818</x:v>
      </x:c>
      <x:c r="U150" s="260">
        <x:v>5.7000000000000002</x:v>
      </x:c>
      <x:c r="V150" s="260">
        <x:v>0.65000000000000002</x:v>
      </x:c>
      <x:c r="W150" s="258" t="s">
        <x:v>3813</x:v>
      </x:c>
      <x:c r="X150" s="258">
        <x:v>0</x:v>
      </x:c>
      <x:c r="Y150" s="258" t="s">
        <x:v>3813</x:v>
      </x:c>
      <x:c r="Z150" s="261">
        <x:v>0</x:v>
      </x:c>
      <x:c r="AA150" s="259" t="s">
        <x:v>26</x:v>
      </x:c>
      <x:c r="AB150" s="259" t="s">
        <x:v>3774</x:v>
      </x:c>
      <x:c r="AC150" s="259" t="s">
        <x:v>4032</x:v>
      </x:c>
    </x:row>
    <x:row r="151" spans="1:29" ht="54" customHeight="1">
      <x:c r="A151" s="258" t="s">
        <x:v>2955</x:v>
      </x:c>
      <x:c r="B151" s="259" t="s">
        <x:v>3798</x:v>
      </x:c>
      <x:c r="C151" s="258"/>
      <x:c r="D151" s="259" t="s">
        <x:v>3870</x:v>
      </x:c>
      <x:c r="E151" s="258" t="s">
        <x:v>1444</x:v>
      </x:c>
      <x:c r="F151" s="257" t="s">
        <x:v>2937</x:v>
      </x:c>
      <x:c r="G151" s="259" t="s">
        <x:v>4209</x:v>
      </x:c>
      <x:c r="H151" s="258"/>
      <x:c r="I151" s="258" t="s">
        <x:v>3814</x:v>
      </x:c>
      <x:c r="J151" s="258" t="s">
        <x:v>2955</x:v>
      </x:c>
      <x:c r="K151" s="258"/>
      <x:c r="L151" s="258" t="s">
        <x:v>135</x:v>
      </x:c>
      <x:c r="M151" s="258" t="s">
        <x:v>3752</x:v>
      </x:c>
      <x:c r="N151" s="258" t="s">
        <x:v>3813</x:v>
      </x:c>
      <x:c r="O151" s="260">
        <x:v>0</x:v>
      </x:c>
      <x:c r="P151" s="258">
        <x:v>0</x:v>
      </x:c>
      <x:c r="Q151" s="258" t="s">
        <x:v>52</x:v>
      </x:c>
      <x:c r="R151" s="261">
        <x:v>7.9000000000000004</x:v>
      </x:c>
      <x:c r="S151" s="262">
        <x:v>0.20000000000000001</x:v>
      </x:c>
      <x:c r="T151" s="258" t="s">
        <x:v>3818</x:v>
      </x:c>
      <x:c r="U151" s="260">
        <x:v>6.4000000000000004</x:v>
      </x:c>
      <x:c r="V151" s="260">
        <x:v>0.65000000000000002</x:v>
      </x:c>
      <x:c r="W151" s="258" t="s">
        <x:v>3813</x:v>
      </x:c>
      <x:c r="X151" s="258">
        <x:v>0</x:v>
      </x:c>
      <x:c r="Y151" s="258" t="s">
        <x:v>3813</x:v>
      </x:c>
      <x:c r="Z151" s="261">
        <x:v>0</x:v>
      </x:c>
      <x:c r="AA151" s="259" t="s">
        <x:v>26</x:v>
      </x:c>
      <x:c r="AB151" s="259" t="s">
        <x:v>3813</x:v>
      </x:c>
      <x:c r="AC151" s="259" t="s">
        <x:v>4017</x:v>
      </x:c>
    </x:row>
    <x:row r="152" spans="1:29" ht="54" customHeight="1">
      <x:c r="A152" s="258" t="s">
        <x:v>2955</x:v>
      </x:c>
      <x:c r="B152" s="259" t="s">
        <x:v>3798</x:v>
      </x:c>
      <x:c r="C152" s="258"/>
      <x:c r="D152" s="259" t="s">
        <x:v>3870</x:v>
      </x:c>
      <x:c r="E152" s="258" t="s">
        <x:v>1444</x:v>
      </x:c>
      <x:c r="F152" s="257" t="s">
        <x:v>2961</x:v>
      </x:c>
      <x:c r="G152" s="259" t="s">
        <x:v>3991</x:v>
      </x:c>
      <x:c r="H152" s="258"/>
      <x:c r="I152" s="258" t="s">
        <x:v>3814</x:v>
      </x:c>
      <x:c r="J152" s="258" t="s">
        <x:v>2955</x:v>
      </x:c>
      <x:c r="K152" s="258"/>
      <x:c r="L152" s="258" t="s">
        <x:v>135</x:v>
      </x:c>
      <x:c r="M152" s="258" t="s">
        <x:v>3752</x:v>
      </x:c>
      <x:c r="N152" s="258" t="s">
        <x:v>3813</x:v>
      </x:c>
      <x:c r="O152" s="260">
        <x:v>0</x:v>
      </x:c>
      <x:c r="P152" s="258">
        <x:v>0</x:v>
      </x:c>
      <x:c r="Q152" s="258" t="s">
        <x:v>52</x:v>
      </x:c>
      <x:c r="R152" s="261">
        <x:v>8.5999999999999996</x:v>
      </x:c>
      <x:c r="S152" s="262">
        <x:v>0.14999999999999999</x:v>
      </x:c>
      <x:c r="T152" s="258" t="s">
        <x:v>3818</x:v>
      </x:c>
      <x:c r="U152" s="260">
        <x:v>7.0999999999999996</x:v>
      </x:c>
      <x:c r="V152" s="260">
        <x:v>0.65000000000000002</x:v>
      </x:c>
      <x:c r="W152" s="258" t="s">
        <x:v>151</x:v>
      </x:c>
      <x:c r="X152" s="258">
        <x:v>1</x:v>
      </x:c>
      <x:c r="Y152" s="258" t="s">
        <x:v>3824</x:v>
      </x:c>
      <x:c r="Z152" s="261">
        <x:v>0</x:v>
      </x:c>
      <x:c r="AA152" s="259" t="s">
        <x:v>26</x:v>
      </x:c>
      <x:c r="AB152" s="259" t="s">
        <x:v>3813</x:v>
      </x:c>
      <x:c r="AC152" s="259" t="s">
        <x:v>4030</x:v>
      </x:c>
    </x:row>
    <x:row r="153" spans="1:29" ht="54" customHeight="1">
      <x:c r="A153" s="258" t="s">
        <x:v>2950</x:v>
      </x:c>
      <x:c r="B153" s="259" t="s">
        <x:v>4028</x:v>
      </x:c>
      <x:c r="C153" s="258"/>
      <x:c r="D153" s="259" t="s">
        <x:v>3987</x:v>
      </x:c>
      <x:c r="E153" s="258" t="s">
        <x:v>1444</x:v>
      </x:c>
      <x:c r="F153" s="257" t="s">
        <x:v>3284</x:v>
      </x:c>
      <x:c r="G153" s="259" t="s">
        <x:v>3963</x:v>
      </x:c>
      <x:c r="H153" s="258"/>
      <x:c r="I153" s="258" t="s">
        <x:v>3814</x:v>
      </x:c>
      <x:c r="J153" s="258" t="s">
        <x:v>2950</x:v>
      </x:c>
      <x:c r="K153" s="258" t="s">
        <x:v>2089</x:v>
      </x:c>
      <x:c r="L153" s="258" t="s">
        <x:v>135</x:v>
      </x:c>
      <x:c r="M153" s="258" t="s">
        <x:v>3752</x:v>
      </x:c>
      <x:c r="N153" s="258" t="s">
        <x:v>3813</x:v>
      </x:c>
      <x:c r="O153" s="260">
        <x:v>0</x:v>
      </x:c>
      <x:c r="P153" s="258">
        <x:v>0</x:v>
      </x:c>
      <x:c r="Q153" s="258" t="s">
        <x:v>52</x:v>
      </x:c>
      <x:c r="R153" s="261">
        <x:v>6.5</x:v>
      </x:c>
      <x:c r="S153" s="262">
        <x:v>0.29999999999999999</x:v>
      </x:c>
      <x:c r="T153" s="258" t="s">
        <x:v>3818</x:v>
      </x:c>
      <x:c r="U153" s="260">
        <x:v>5</x:v>
      </x:c>
      <x:c r="V153" s="260">
        <x:v>0.65000000000000002</x:v>
      </x:c>
      <x:c r="W153" s="258" t="s">
        <x:v>153</x:v>
      </x:c>
      <x:c r="X153" s="258">
        <x:v>-1</x:v>
      </x:c>
      <x:c r="Y153" s="258" t="s">
        <x:v>3848</x:v>
      </x:c>
      <x:c r="Z153" s="261">
        <x:v>3</x:v>
      </x:c>
      <x:c r="AA153" s="259" t="s">
        <x:v>144</x:v>
      </x:c>
      <x:c r="AB153" s="259" t="s">
        <x:v>3899</x:v>
      </x:c>
      <x:c r="AC153" s="259" t="s">
        <x:v>4018</x:v>
      </x:c>
    </x:row>
    <x:row r="154" spans="1:29" ht="54" customHeight="1">
      <x:c r="A154" s="258" t="s">
        <x:v>2950</x:v>
      </x:c>
      <x:c r="B154" s="259" t="s">
        <x:v>4028</x:v>
      </x:c>
      <x:c r="C154" s="258"/>
      <x:c r="D154" s="259" t="s">
        <x:v>3987</x:v>
      </x:c>
      <x:c r="E154" s="258" t="s">
        <x:v>1444</x:v>
      </x:c>
      <x:c r="F154" s="257" t="s">
        <x:v>2805</x:v>
      </x:c>
      <x:c r="G154" s="259" t="s">
        <x:v>3963</x:v>
      </x:c>
      <x:c r="H154" s="258"/>
      <x:c r="I154" s="258" t="s">
        <x:v>3814</x:v>
      </x:c>
      <x:c r="J154" s="258" t="s">
        <x:v>2950</x:v>
      </x:c>
      <x:c r="K154" s="258" t="s">
        <x:v>2089</x:v>
      </x:c>
      <x:c r="L154" s="258" t="s">
        <x:v>135</x:v>
      </x:c>
      <x:c r="M154" s="258" t="s">
        <x:v>3752</x:v>
      </x:c>
      <x:c r="N154" s="258" t="s">
        <x:v>3813</x:v>
      </x:c>
      <x:c r="O154" s="260">
        <x:v>0</x:v>
      </x:c>
      <x:c r="P154" s="258">
        <x:v>0</x:v>
      </x:c>
      <x:c r="Q154" s="258" t="s">
        <x:v>52</x:v>
      </x:c>
      <x:c r="R154" s="261">
        <x:v>7.2000000000000002</x:v>
      </x:c>
      <x:c r="S154" s="262">
        <x:v>0.25</x:v>
      </x:c>
      <x:c r="T154" s="258" t="s">
        <x:v>3818</x:v>
      </x:c>
      <x:c r="U154" s="260">
        <x:v>5.7000000000000002</x:v>
      </x:c>
      <x:c r="V154" s="260">
        <x:v>0.65000000000000002</x:v>
      </x:c>
      <x:c r="W154" s="258" t="s">
        <x:v>153</x:v>
      </x:c>
      <x:c r="X154" s="258">
        <x:v>-1</x:v>
      </x:c>
      <x:c r="Y154" s="258" t="s">
        <x:v>3848</x:v>
      </x:c>
      <x:c r="Z154" s="261">
        <x:v>3</x:v>
      </x:c>
      <x:c r="AA154" s="259" t="s">
        <x:v>144</x:v>
      </x:c>
      <x:c r="AB154" s="259" t="s">
        <x:v>3899</x:v>
      </x:c>
      <x:c r="AC154" s="259" t="s">
        <x:v>4020</x:v>
      </x:c>
    </x:row>
    <x:row r="155" spans="1:29" ht="54" customHeight="1">
      <x:c r="A155" s="258" t="s">
        <x:v>2950</x:v>
      </x:c>
      <x:c r="B155" s="259" t="s">
        <x:v>4028</x:v>
      </x:c>
      <x:c r="C155" s="258"/>
      <x:c r="D155" s="259" t="s">
        <x:v>3987</x:v>
      </x:c>
      <x:c r="E155" s="258" t="s">
        <x:v>1444</x:v>
      </x:c>
      <x:c r="F155" s="257" t="s">
        <x:v>2809</x:v>
      </x:c>
      <x:c r="G155" s="259" t="s">
        <x:v>4011</x:v>
      </x:c>
      <x:c r="H155" s="258"/>
      <x:c r="I155" s="258" t="s">
        <x:v>3814</x:v>
      </x:c>
      <x:c r="J155" s="258" t="s">
        <x:v>2950</x:v>
      </x:c>
      <x:c r="K155" s="258"/>
      <x:c r="L155" s="258" t="s">
        <x:v>135</x:v>
      </x:c>
      <x:c r="M155" s="258" t="s">
        <x:v>3752</x:v>
      </x:c>
      <x:c r="N155" s="258" t="s">
        <x:v>1790</x:v>
      </x:c>
      <x:c r="O155" s="260">
        <x:v>1</x:v>
      </x:c>
      <x:c r="P155" s="258">
        <x:v>0</x:v>
      </x:c>
      <x:c r="Q155" s="258" t="s">
        <x:v>3763</x:v>
      </x:c>
      <x:c r="R155" s="261">
        <x:v>7.9000000000000004</x:v>
      </x:c>
      <x:c r="S155" s="262">
        <x:v>0.29999999999999999</x:v>
      </x:c>
      <x:c r="T155" s="258" t="s">
        <x:v>3818</x:v>
      </x:c>
      <x:c r="U155" s="260">
        <x:v>6.4000000000000004</x:v>
      </x:c>
      <x:c r="V155" s="260">
        <x:v>0.65000000000000002</x:v>
      </x:c>
      <x:c r="W155" s="258" t="s">
        <x:v>3813</x:v>
      </x:c>
      <x:c r="X155" s="258">
        <x:v>0</x:v>
      </x:c>
      <x:c r="Y155" s="258" t="s">
        <x:v>3813</x:v>
      </x:c>
      <x:c r="Z155" s="261">
        <x:v>0</x:v>
      </x:c>
      <x:c r="AA155" s="259" t="s">
        <x:v>26</x:v>
      </x:c>
      <x:c r="AB155" s="259" t="s">
        <x:v>3813</x:v>
      </x:c>
      <x:c r="AC155" s="259" t="s">
        <x:v>4034</x:v>
      </x:c>
    </x:row>
    <x:row r="156" spans="1:29" ht="54" customHeight="1">
      <x:c r="A156" s="258" t="s">
        <x:v>2950</x:v>
      </x:c>
      <x:c r="B156" s="259" t="s">
        <x:v>4028</x:v>
      </x:c>
      <x:c r="C156" s="258"/>
      <x:c r="D156" s="259" t="s">
        <x:v>3987</x:v>
      </x:c>
      <x:c r="E156" s="258" t="s">
        <x:v>1444</x:v>
      </x:c>
      <x:c r="F156" s="257" t="s">
        <x:v>2956</x:v>
      </x:c>
      <x:c r="G156" s="259" t="s">
        <x:v>3963</x:v>
      </x:c>
      <x:c r="H156" s="258"/>
      <x:c r="I156" s="258" t="s">
        <x:v>3814</x:v>
      </x:c>
      <x:c r="J156" s="258" t="s">
        <x:v>2950</x:v>
      </x:c>
      <x:c r="K156" s="258" t="s">
        <x:v>2089</x:v>
      </x:c>
      <x:c r="L156" s="258" t="s">
        <x:v>135</x:v>
      </x:c>
      <x:c r="M156" s="258" t="s">
        <x:v>3752</x:v>
      </x:c>
      <x:c r="N156" s="258" t="s">
        <x:v>3813</x:v>
      </x:c>
      <x:c r="O156" s="260">
        <x:v>0</x:v>
      </x:c>
      <x:c r="P156" s="258">
        <x:v>0</x:v>
      </x:c>
      <x:c r="Q156" s="258" t="s">
        <x:v>52</x:v>
      </x:c>
      <x:c r="R156" s="261">
        <x:v>8.5999999999999996</x:v>
      </x:c>
      <x:c r="S156" s="262">
        <x:v>0.14999999999999999</x:v>
      </x:c>
      <x:c r="T156" s="258" t="s">
        <x:v>3818</x:v>
      </x:c>
      <x:c r="U156" s="260">
        <x:v>7.0999999999999996</x:v>
      </x:c>
      <x:c r="V156" s="260">
        <x:v>0.65000000000000002</x:v>
      </x:c>
      <x:c r="W156" s="258" t="s">
        <x:v>153</x:v>
      </x:c>
      <x:c r="X156" s="258">
        <x:v>-1</x:v>
      </x:c>
      <x:c r="Y156" s="258" t="s">
        <x:v>3848</x:v>
      </x:c>
      <x:c r="Z156" s="261">
        <x:v>3</x:v>
      </x:c>
      <x:c r="AA156" s="259" t="s">
        <x:v>144</x:v>
      </x:c>
      <x:c r="AB156" s="259" t="s">
        <x:v>3899</x:v>
      </x:c>
      <x:c r="AC156" s="259" t="s">
        <x:v>4033</x:v>
      </x:c>
    </x:row>
    <x:row r="157" spans="1:29" ht="54" customHeight="1">
      <x:c r="A157" s="258" t="s">
        <x:v>2807</x:v>
      </x:c>
      <x:c r="B157" s="259" t="s">
        <x:v>4015</x:v>
      </x:c>
      <x:c r="C157" s="258"/>
      <x:c r="D157" s="259" t="s">
        <x:v>3967</x:v>
      </x:c>
      <x:c r="E157" s="258" t="s">
        <x:v>1444</x:v>
      </x:c>
      <x:c r="F157" s="257" t="s">
        <x:v>2963</x:v>
      </x:c>
      <x:c r="G157" s="259" t="s">
        <x:v>4210</x:v>
      </x:c>
      <x:c r="H157" s="258"/>
      <x:c r="I157" s="258" t="s">
        <x:v>3814</x:v>
      </x:c>
      <x:c r="J157" s="258" t="s">
        <x:v>2807</x:v>
      </x:c>
      <x:c r="K157" s="258"/>
      <x:c r="L157" s="258" t="s">
        <x:v>135</x:v>
      </x:c>
      <x:c r="M157" s="258" t="s">
        <x:v>3752</x:v>
      </x:c>
      <x:c r="N157" s="258" t="s">
        <x:v>3813</x:v>
      </x:c>
      <x:c r="O157" s="260">
        <x:v>0</x:v>
      </x:c>
      <x:c r="P157" s="258">
        <x:v>0</x:v>
      </x:c>
      <x:c r="Q157" s="258" t="s">
        <x:v>52</x:v>
      </x:c>
      <x:c r="R157" s="261">
        <x:v>6.5</x:v>
      </x:c>
      <x:c r="S157" s="262">
        <x:v>0.20000000000000001</x:v>
      </x:c>
      <x:c r="T157" s="258" t="s">
        <x:v>3818</x:v>
      </x:c>
      <x:c r="U157" s="260">
        <x:v>5</x:v>
      </x:c>
      <x:c r="V157" s="260">
        <x:v>0.65000000000000002</x:v>
      </x:c>
      <x:c r="W157" s="258" t="s">
        <x:v>3813</x:v>
      </x:c>
      <x:c r="X157" s="258">
        <x:v>0</x:v>
      </x:c>
      <x:c r="Y157" s="258" t="s">
        <x:v>3813</x:v>
      </x:c>
      <x:c r="Z157" s="261">
        <x:v>0</x:v>
      </x:c>
      <x:c r="AA157" s="259" t="s">
        <x:v>26</x:v>
      </x:c>
      <x:c r="AB157" s="259" t="s">
        <x:v>3813</x:v>
      </x:c>
      <x:c r="AC157" s="259" t="s">
        <x:v>4019</x:v>
      </x:c>
    </x:row>
    <x:row r="158" spans="1:29" ht="54" customHeight="1">
      <x:c r="A158" s="258" t="s">
        <x:v>2807</x:v>
      </x:c>
      <x:c r="B158" s="259" t="s">
        <x:v>4015</x:v>
      </x:c>
      <x:c r="C158" s="258"/>
      <x:c r="D158" s="259" t="s">
        <x:v>3967</x:v>
      </x:c>
      <x:c r="E158" s="258" t="s">
        <x:v>1444</x:v>
      </x:c>
      <x:c r="F158" s="257" t="s">
        <x:v>2943</x:v>
      </x:c>
      <x:c r="G158" s="259" t="s">
        <x:v>3962</x:v>
      </x:c>
      <x:c r="H158" s="258"/>
      <x:c r="I158" s="258" t="s">
        <x:v>3814</x:v>
      </x:c>
      <x:c r="J158" s="258" t="s">
        <x:v>2807</x:v>
      </x:c>
      <x:c r="K158" s="258" t="s">
        <x:v>3923</x:v>
      </x:c>
      <x:c r="L158" s="258" t="s">
        <x:v>135</x:v>
      </x:c>
      <x:c r="M158" s="258" t="s">
        <x:v>3752</x:v>
      </x:c>
      <x:c r="N158" s="258" t="s">
        <x:v>3813</x:v>
      </x:c>
      <x:c r="O158" s="260">
        <x:v>0</x:v>
      </x:c>
      <x:c r="P158" s="258">
        <x:v>0</x:v>
      </x:c>
      <x:c r="Q158" s="258" t="s">
        <x:v>52</x:v>
      </x:c>
      <x:c r="R158" s="261">
        <x:v>7.2000000000000002</x:v>
      </x:c>
      <x:c r="S158" s="262">
        <x:v>0.29999999999999999</x:v>
      </x:c>
      <x:c r="T158" s="258" t="s">
        <x:v>3818</x:v>
      </x:c>
      <x:c r="U158" s="260">
        <x:v>5.7000000000000002</x:v>
      </x:c>
      <x:c r="V158" s="260">
        <x:v>0.65000000000000002</x:v>
      </x:c>
      <x:c r="W158" s="258" t="s">
        <x:v>3924</x:v>
      </x:c>
      <x:c r="X158" s="258">
        <x:v>-1</x:v>
      </x:c>
      <x:c r="Y158" s="258" t="s">
        <x:v>3844</x:v>
      </x:c>
      <x:c r="Z158" s="261">
        <x:v>4</x:v>
      </x:c>
      <x:c r="AA158" s="259" t="s">
        <x:v>144</x:v>
      </x:c>
      <x:c r="AB158" s="259" t="s">
        <x:v>3813</x:v>
      </x:c>
      <x:c r="AC158" s="259" t="s">
        <x:v>3977</x:v>
      </x:c>
    </x:row>
    <x:row r="159" spans="1:29" ht="54" customHeight="1">
      <x:c r="A159" s="258" t="s">
        <x:v>2807</x:v>
      </x:c>
      <x:c r="B159" s="259" t="s">
        <x:v>4015</x:v>
      </x:c>
      <x:c r="C159" s="258"/>
      <x:c r="D159" s="259" t="s">
        <x:v>3967</x:v>
      </x:c>
      <x:c r="E159" s="258" t="s">
        <x:v>1444</x:v>
      </x:c>
      <x:c r="F159" s="257" t="s">
        <x:v>2806</x:v>
      </x:c>
      <x:c r="G159" s="259" t="s">
        <x:v>4080</x:v>
      </x:c>
      <x:c r="H159" s="258"/>
      <x:c r="I159" s="258" t="s">
        <x:v>3814</x:v>
      </x:c>
      <x:c r="J159" s="258" t="s">
        <x:v>2807</x:v>
      </x:c>
      <x:c r="K159" s="258" t="s">
        <x:v>3922</x:v>
      </x:c>
      <x:c r="L159" s="258" t="s">
        <x:v>135</x:v>
      </x:c>
      <x:c r="M159" s="258" t="s">
        <x:v>3752</x:v>
      </x:c>
      <x:c r="N159" s="258" t="s">
        <x:v>1790</x:v>
      </x:c>
      <x:c r="O159" s="260">
        <x:v>0.75</x:v>
      </x:c>
      <x:c r="P159" s="258">
        <x:v>0</x:v>
      </x:c>
      <x:c r="Q159" s="258" t="s">
        <x:v>3756</x:v>
      </x:c>
      <x:c r="R159" s="261">
        <x:v>7.9000000000000004</x:v>
      </x:c>
      <x:c r="S159" s="262">
        <x:v>0.29999999999999999</x:v>
      </x:c>
      <x:c r="T159" s="258" t="s">
        <x:v>3818</x:v>
      </x:c>
      <x:c r="U159" s="260">
        <x:v>6.4000000000000004</x:v>
      </x:c>
      <x:c r="V159" s="260">
        <x:v>0.65000000000000002</x:v>
      </x:c>
      <x:c r="W159" s="258" t="s">
        <x:v>3813</x:v>
      </x:c>
      <x:c r="X159" s="258">
        <x:v>0</x:v>
      </x:c>
      <x:c r="Y159" s="258" t="s">
        <x:v>3813</x:v>
      </x:c>
      <x:c r="Z159" s="261">
        <x:v>0</x:v>
      </x:c>
      <x:c r="AA159" s="259" t="s">
        <x:v>26</x:v>
      </x:c>
      <x:c r="AB159" s="259" t="s">
        <x:v>3774</x:v>
      </x:c>
      <x:c r="AC159" s="259" t="s">
        <x:v>4021</x:v>
      </x:c>
    </x:row>
    <x:row r="160" spans="1:29" ht="54" customHeight="1">
      <x:c r="A160" s="258" t="s">
        <x:v>2807</x:v>
      </x:c>
      <x:c r="B160" s="259" t="s">
        <x:v>4015</x:v>
      </x:c>
      <x:c r="C160" s="258"/>
      <x:c r="D160" s="259" t="s">
        <x:v>3967</x:v>
      </x:c>
      <x:c r="E160" s="258" t="s">
        <x:v>1444</x:v>
      </x:c>
      <x:c r="F160" s="257" t="s">
        <x:v>2808</x:v>
      </x:c>
      <x:c r="G160" s="259" t="s">
        <x:v>4036</x:v>
      </x:c>
      <x:c r="H160" s="258"/>
      <x:c r="I160" s="258" t="s">
        <x:v>3814</x:v>
      </x:c>
      <x:c r="J160" s="258" t="s">
        <x:v>2807</x:v>
      </x:c>
      <x:c r="K160" s="258"/>
      <x:c r="L160" s="258" t="s">
        <x:v>135</x:v>
      </x:c>
      <x:c r="M160" s="258" t="s">
        <x:v>3752</x:v>
      </x:c>
      <x:c r="N160" s="258" t="s">
        <x:v>3813</x:v>
      </x:c>
      <x:c r="O160" s="260">
        <x:v>0</x:v>
      </x:c>
      <x:c r="P160" s="258">
        <x:v>0</x:v>
      </x:c>
      <x:c r="Q160" s="258" t="s">
        <x:v>52</x:v>
      </x:c>
      <x:c r="R160" s="261">
        <x:v>8.5999999999999996</x:v>
      </x:c>
      <x:c r="S160" s="262">
        <x:v>0.20000000000000001</x:v>
      </x:c>
      <x:c r="T160" s="258" t="s">
        <x:v>3818</x:v>
      </x:c>
      <x:c r="U160" s="260">
        <x:v>7.0999999999999996</x:v>
      </x:c>
      <x:c r="V160" s="260">
        <x:v>0.65000000000000002</x:v>
      </x:c>
      <x:c r="W160" s="258" t="s">
        <x:v>3813</x:v>
      </x:c>
      <x:c r="X160" s="258">
        <x:v>0</x:v>
      </x:c>
      <x:c r="Y160" s="258" t="s">
        <x:v>3813</x:v>
      </x:c>
      <x:c r="Z160" s="261">
        <x:v>0</x:v>
      </x:c>
      <x:c r="AA160" s="259" t="s">
        <x:v>26</x:v>
      </x:c>
      <x:c r="AB160" s="259" t="s">
        <x:v>3813</x:v>
      </x:c>
      <x:c r="AC160" s="259" t="s">
        <x:v>4023</x:v>
      </x:c>
    </x:row>
    <x:row r="161" spans="1:29" ht="54" customHeight="1">
      <x:c r="A161" s="258" t="s">
        <x:v>2804</x:v>
      </x:c>
      <x:c r="B161" s="259" t="s">
        <x:v>4015</x:v>
      </x:c>
      <x:c r="C161" s="258"/>
      <x:c r="D161" s="259" t="s">
        <x:v>3975</x:v>
      </x:c>
      <x:c r="E161" s="258" t="s">
        <x:v>1444</x:v>
      </x:c>
      <x:c r="F161" s="257" t="s">
        <x:v>2814</x:v>
      </x:c>
      <x:c r="G161" s="259" t="s">
        <x:v>3954</x:v>
      </x:c>
      <x:c r="H161" s="258"/>
      <x:c r="I161" s="258" t="s">
        <x:v>3814</x:v>
      </x:c>
      <x:c r="J161" s="258" t="s">
        <x:v>2804</x:v>
      </x:c>
      <x:c r="K161" s="258" t="s">
        <x:v>2135</x:v>
      </x:c>
      <x:c r="L161" s="258" t="s">
        <x:v>135</x:v>
      </x:c>
      <x:c r="M161" s="258" t="s">
        <x:v>3752</x:v>
      </x:c>
      <x:c r="N161" s="258" t="s">
        <x:v>3813</x:v>
      </x:c>
      <x:c r="O161" s="260">
        <x:v>0</x:v>
      </x:c>
      <x:c r="P161" s="258">
        <x:v>0</x:v>
      </x:c>
      <x:c r="Q161" s="258" t="s">
        <x:v>52</x:v>
      </x:c>
      <x:c r="R161" s="261">
        <x:v>7</x:v>
      </x:c>
      <x:c r="S161" s="262">
        <x:v>0.25</x:v>
      </x:c>
      <x:c r="T161" s="258" t="s">
        <x:v>3818</x:v>
      </x:c>
      <x:c r="U161" s="260">
        <x:v>5.5</x:v>
      </x:c>
      <x:c r="V161" s="260">
        <x:v>0.75</x:v>
      </x:c>
      <x:c r="W161" s="258" t="s">
        <x:v>130</x:v>
      </x:c>
      <x:c r="X161" s="258">
        <x:v>1</x:v>
      </x:c>
      <x:c r="Y161" s="258" t="s">
        <x:v>3848</x:v>
      </x:c>
      <x:c r="Z161" s="261">
        <x:v>4</x:v>
      </x:c>
      <x:c r="AA161" s="259" t="s">
        <x:v>144</x:v>
      </x:c>
      <x:c r="AB161" s="259" t="s">
        <x:v>2397</x:v>
      </x:c>
      <x:c r="AC161" s="259" t="s">
        <x:v>4026</x:v>
      </x:c>
    </x:row>
    <x:row r="162" spans="1:29" ht="54" customHeight="1">
      <x:c r="A162" s="258" t="s">
        <x:v>2804</x:v>
      </x:c>
      <x:c r="B162" s="259" t="s">
        <x:v>4015</x:v>
      </x:c>
      <x:c r="C162" s="258"/>
      <x:c r="D162" s="259" t="s">
        <x:v>3975</x:v>
      </x:c>
      <x:c r="E162" s="258" t="s">
        <x:v>1444</x:v>
      </x:c>
      <x:c r="F162" s="257" t="s">
        <x:v>2948</x:v>
      </x:c>
      <x:c r="G162" s="259" t="s">
        <x:v>3972</x:v>
      </x:c>
      <x:c r="H162" s="258"/>
      <x:c r="I162" s="258" t="s">
        <x:v>3814</x:v>
      </x:c>
      <x:c r="J162" s="258" t="s">
        <x:v>2804</x:v>
      </x:c>
      <x:c r="K162" s="258"/>
      <x:c r="L162" s="258" t="s">
        <x:v>135</x:v>
      </x:c>
      <x:c r="M162" s="258" t="s">
        <x:v>3752</x:v>
      </x:c>
      <x:c r="N162" s="258" t="s">
        <x:v>3813</x:v>
      </x:c>
      <x:c r="O162" s="260">
        <x:v>0</x:v>
      </x:c>
      <x:c r="P162" s="258">
        <x:v>0</x:v>
      </x:c>
      <x:c r="Q162" s="258" t="s">
        <x:v>52</x:v>
      </x:c>
      <x:c r="R162" s="261">
        <x:v>7.7000000000000002</x:v>
      </x:c>
      <x:c r="S162" s="262">
        <x:v>0.25</x:v>
      </x:c>
      <x:c r="T162" s="258" t="s">
        <x:v>3818</x:v>
      </x:c>
      <x:c r="U162" s="260">
        <x:v>6.2000000000000002</x:v>
      </x:c>
      <x:c r="V162" s="260">
        <x:v>0.75</x:v>
      </x:c>
      <x:c r="W162" s="258" t="s">
        <x:v>149</x:v>
      </x:c>
      <x:c r="X162" s="258">
        <x:v>1</x:v>
      </x:c>
      <x:c r="Y162" s="258" t="s">
        <x:v>3825</x:v>
      </x:c>
      <x:c r="Z162" s="261">
        <x:v>0</x:v>
      </x:c>
      <x:c r="AA162" s="259" t="s">
        <x:v>26</x:v>
      </x:c>
      <x:c r="AB162" s="259" t="s">
        <x:v>3813</x:v>
      </x:c>
      <x:c r="AC162" s="259" t="s">
        <x:v>4024</x:v>
      </x:c>
    </x:row>
    <x:row r="163" spans="1:29" ht="54" customHeight="1">
      <x:c r="A163" s="258" t="s">
        <x:v>2804</x:v>
      </x:c>
      <x:c r="B163" s="259" t="s">
        <x:v>4015</x:v>
      </x:c>
      <x:c r="C163" s="258"/>
      <x:c r="D163" s="259" t="s">
        <x:v>3975</x:v>
      </x:c>
      <x:c r="E163" s="258" t="s">
        <x:v>1444</x:v>
      </x:c>
      <x:c r="F163" s="257" t="s">
        <x:v>2957</x:v>
      </x:c>
      <x:c r="G163" s="259" t="s">
        <x:v>2</x:v>
      </x:c>
      <x:c r="H163" s="258"/>
      <x:c r="I163" s="258" t="s">
        <x:v>3814</x:v>
      </x:c>
      <x:c r="J163" s="258" t="s">
        <x:v>2804</x:v>
      </x:c>
      <x:c r="K163" s="258" t="s">
        <x:v>152</x:v>
      </x:c>
      <x:c r="L163" s="258" t="s">
        <x:v>135</x:v>
      </x:c>
      <x:c r="M163" s="258" t="s">
        <x:v>3752</x:v>
      </x:c>
      <x:c r="N163" s="258" t="s">
        <x:v>1790</x:v>
      </x:c>
      <x:c r="O163" s="260">
        <x:v>0.46999999999999997</x:v>
      </x:c>
      <x:c r="P163" s="258">
        <x:v>0</x:v>
      </x:c>
      <x:c r="Q163" s="258" t="s">
        <x:v>3751</x:v>
      </x:c>
      <x:c r="R163" s="261">
        <x:v>8.4000000000000004</x:v>
      </x:c>
      <x:c r="S163" s="262">
        <x:v>0.29999999999999999</x:v>
      </x:c>
      <x:c r="T163" s="258" t="s">
        <x:v>3818</x:v>
      </x:c>
      <x:c r="U163" s="260">
        <x:v>6.9000000000000004</x:v>
      </x:c>
      <x:c r="V163" s="260">
        <x:v>0.75</x:v>
      </x:c>
      <x:c r="W163" s="258" t="s">
        <x:v>3813</x:v>
      </x:c>
      <x:c r="X163" s="258">
        <x:v>0</x:v>
      </x:c>
      <x:c r="Y163" s="258" t="s">
        <x:v>3813</x:v>
      </x:c>
      <x:c r="Z163" s="261">
        <x:v>0</x:v>
      </x:c>
      <x:c r="AA163" s="259" t="s">
        <x:v>26</x:v>
      </x:c>
      <x:c r="AB163" s="259" t="s">
        <x:v>2397</x:v>
      </x:c>
      <x:c r="AC163" s="259" t="s">
        <x:v>4007</x:v>
      </x:c>
    </x:row>
    <x:row r="164" spans="1:29" ht="54" customHeight="1">
      <x:c r="A164" s="258" t="s">
        <x:v>2804</x:v>
      </x:c>
      <x:c r="B164" s="259" t="s">
        <x:v>4015</x:v>
      </x:c>
      <x:c r="C164" s="258"/>
      <x:c r="D164" s="259" t="s">
        <x:v>3975</x:v>
      </x:c>
      <x:c r="E164" s="258" t="s">
        <x:v>1444</x:v>
      </x:c>
      <x:c r="F164" s="257" t="s">
        <x:v>2958</x:v>
      </x:c>
      <x:c r="G164" s="259" t="s">
        <x:v>3991</x:v>
      </x:c>
      <x:c r="H164" s="258"/>
      <x:c r="I164" s="258" t="s">
        <x:v>3814</x:v>
      </x:c>
      <x:c r="J164" s="258" t="s">
        <x:v>2804</x:v>
      </x:c>
      <x:c r="K164" s="258"/>
      <x:c r="L164" s="258" t="s">
        <x:v>135</x:v>
      </x:c>
      <x:c r="M164" s="258" t="s">
        <x:v>3752</x:v>
      </x:c>
      <x:c r="N164" s="258" t="s">
        <x:v>3813</x:v>
      </x:c>
      <x:c r="O164" s="260">
        <x:v>0</x:v>
      </x:c>
      <x:c r="P164" s="258">
        <x:v>0</x:v>
      </x:c>
      <x:c r="Q164" s="258" t="s">
        <x:v>52</x:v>
      </x:c>
      <x:c r="R164" s="261">
        <x:v>9.0999999999999996</x:v>
      </x:c>
      <x:c r="S164" s="262">
        <x:v>0.20000000000000001</x:v>
      </x:c>
      <x:c r="T164" s="258" t="s">
        <x:v>3818</x:v>
      </x:c>
      <x:c r="U164" s="260">
        <x:v>7.5999999999999996</x:v>
      </x:c>
      <x:c r="V164" s="260">
        <x:v>0.75</x:v>
      </x:c>
      <x:c r="W164" s="258" t="s">
        <x:v>151</x:v>
      </x:c>
      <x:c r="X164" s="258">
        <x:v>1</x:v>
      </x:c>
      <x:c r="Y164" s="258" t="s">
        <x:v>3824</x:v>
      </x:c>
      <x:c r="Z164" s="261">
        <x:v>0</x:v>
      </x:c>
      <x:c r="AA164" s="259" t="s">
        <x:v>26</x:v>
      </x:c>
      <x:c r="AB164" s="259" t="s">
        <x:v>3813</x:v>
      </x:c>
      <x:c r="AC164" s="259" t="s">
        <x:v>4005</x:v>
      </x:c>
    </x:row>
    <x:row r="165" spans="1:29" ht="54" customHeight="1">
      <x:c r="A165" s="258" t="s">
        <x:v>2810</x:v>
      </x:c>
      <x:c r="B165" s="259" t="s">
        <x:v>4006</x:v>
      </x:c>
      <x:c r="C165" s="258"/>
      <x:c r="D165" s="259" t="s">
        <x:v>3980</x:v>
      </x:c>
      <x:c r="E165" s="258" t="s">
        <x:v>1444</x:v>
      </x:c>
      <x:c r="F165" s="257" t="s">
        <x:v>2811</x:v>
      </x:c>
      <x:c r="G165" s="259" t="s">
        <x:v>4211</x:v>
      </x:c>
      <x:c r="H165" s="258"/>
      <x:c r="I165" s="258" t="s">
        <x:v>3814</x:v>
      </x:c>
      <x:c r="J165" s="258" t="s">
        <x:v>2810</x:v>
      </x:c>
      <x:c r="K165" s="258"/>
      <x:c r="L165" s="258" t="s">
        <x:v>135</x:v>
      </x:c>
      <x:c r="M165" s="258" t="s">
        <x:v>3752</x:v>
      </x:c>
      <x:c r="N165" s="258" t="s">
        <x:v>3813</x:v>
      </x:c>
      <x:c r="O165" s="260">
        <x:v>0</x:v>
      </x:c>
      <x:c r="P165" s="258">
        <x:v>0</x:v>
      </x:c>
      <x:c r="Q165" s="258" t="s">
        <x:v>52</x:v>
      </x:c>
      <x:c r="R165" s="261">
        <x:v>7</x:v>
      </x:c>
      <x:c r="S165" s="262">
        <x:v>0.29999999999999999</x:v>
      </x:c>
      <x:c r="T165" s="258" t="s">
        <x:v>3818</x:v>
      </x:c>
      <x:c r="U165" s="260">
        <x:v>5.5</x:v>
      </x:c>
      <x:c r="V165" s="260">
        <x:v>0.75</x:v>
      </x:c>
      <x:c r="W165" s="258" t="s">
        <x:v>3813</x:v>
      </x:c>
      <x:c r="X165" s="258">
        <x:v>0</x:v>
      </x:c>
      <x:c r="Y165" s="258" t="s">
        <x:v>3813</x:v>
      </x:c>
      <x:c r="Z165" s="261">
        <x:v>0</x:v>
      </x:c>
      <x:c r="AA165" s="259" t="s">
        <x:v>26</x:v>
      </x:c>
      <x:c r="AB165" s="259" t="s">
        <x:v>3813</x:v>
      </x:c>
      <x:c r="AC165" s="259" t="s">
        <x:v>4031</x:v>
      </x:c>
    </x:row>
    <x:row r="166" spans="1:29" ht="54" customHeight="1">
      <x:c r="A166" s="258" t="s">
        <x:v>2810</x:v>
      </x:c>
      <x:c r="B166" s="259" t="s">
        <x:v>4006</x:v>
      </x:c>
      <x:c r="C166" s="258"/>
      <x:c r="D166" s="259" t="s">
        <x:v>3980</x:v>
      </x:c>
      <x:c r="E166" s="258" t="s">
        <x:v>1444</x:v>
      </x:c>
      <x:c r="F166" s="257" t="s">
        <x:v>2939</x:v>
      </x:c>
      <x:c r="G166" s="259" t="s">
        <x:v>3962</x:v>
      </x:c>
      <x:c r="H166" s="258"/>
      <x:c r="I166" s="258" t="s">
        <x:v>3814</x:v>
      </x:c>
      <x:c r="J166" s="258" t="s">
        <x:v>2810</x:v>
      </x:c>
      <x:c r="K166" s="258" t="s">
        <x:v>3923</x:v>
      </x:c>
      <x:c r="L166" s="258" t="s">
        <x:v>135</x:v>
      </x:c>
      <x:c r="M166" s="258" t="s">
        <x:v>3752</x:v>
      </x:c>
      <x:c r="N166" s="258" t="s">
        <x:v>3813</x:v>
      </x:c>
      <x:c r="O166" s="260">
        <x:v>0</x:v>
      </x:c>
      <x:c r="P166" s="258">
        <x:v>0</x:v>
      </x:c>
      <x:c r="Q166" s="258" t="s">
        <x:v>52</x:v>
      </x:c>
      <x:c r="R166" s="261">
        <x:v>7.7000000000000002</x:v>
      </x:c>
      <x:c r="S166" s="262">
        <x:v>0.25</x:v>
      </x:c>
      <x:c r="T166" s="258" t="s">
        <x:v>3818</x:v>
      </x:c>
      <x:c r="U166" s="260">
        <x:v>6.2000000000000002</x:v>
      </x:c>
      <x:c r="V166" s="260">
        <x:v>0.75</x:v>
      </x:c>
      <x:c r="W166" s="258" t="s">
        <x:v>3924</x:v>
      </x:c>
      <x:c r="X166" s="258">
        <x:v>-1</x:v>
      </x:c>
      <x:c r="Y166" s="258" t="s">
        <x:v>3844</x:v>
      </x:c>
      <x:c r="Z166" s="261">
        <x:v>4</x:v>
      </x:c>
      <x:c r="AA166" s="259" t="s">
        <x:v>144</x:v>
      </x:c>
      <x:c r="AB166" s="259" t="s">
        <x:v>3813</x:v>
      </x:c>
      <x:c r="AC166" s="259" t="s">
        <x:v>4010</x:v>
      </x:c>
    </x:row>
    <x:row r="167" spans="1:29" ht="54" customHeight="1">
      <x:c r="A167" s="258" t="s">
        <x:v>2810</x:v>
      </x:c>
      <x:c r="B167" s="259" t="s">
        <x:v>4006</x:v>
      </x:c>
      <x:c r="C167" s="258"/>
      <x:c r="D167" s="259" t="s">
        <x:v>3980</x:v>
      </x:c>
      <x:c r="E167" s="258" t="s">
        <x:v>1444</x:v>
      </x:c>
      <x:c r="F167" s="257" t="s">
        <x:v>2940</x:v>
      </x:c>
      <x:c r="G167" s="259" t="s">
        <x:v>4212</x:v>
      </x:c>
      <x:c r="H167" s="258"/>
      <x:c r="I167" s="258" t="s">
        <x:v>3814</x:v>
      </x:c>
      <x:c r="J167" s="258" t="s">
        <x:v>2810</x:v>
      </x:c>
      <x:c r="K167" s="258"/>
      <x:c r="L167" s="258" t="s">
        <x:v>135</x:v>
      </x:c>
      <x:c r="M167" s="258" t="s">
        <x:v>3752</x:v>
      </x:c>
      <x:c r="N167" s="258" t="s">
        <x:v>3813</x:v>
      </x:c>
      <x:c r="O167" s="260">
        <x:v>0</x:v>
      </x:c>
      <x:c r="P167" s="258">
        <x:v>0</x:v>
      </x:c>
      <x:c r="Q167" s="258" t="s">
        <x:v>52</x:v>
      </x:c>
      <x:c r="R167" s="261">
        <x:v>8.4000000000000004</x:v>
      </x:c>
      <x:c r="S167" s="262">
        <x:v>0.25</x:v>
      </x:c>
      <x:c r="T167" s="258" t="s">
        <x:v>3818</x:v>
      </x:c>
      <x:c r="U167" s="260">
        <x:v>6.9000000000000004</x:v>
      </x:c>
      <x:c r="V167" s="260">
        <x:v>0.75</x:v>
      </x:c>
      <x:c r="W167" s="258" t="s">
        <x:v>3813</x:v>
      </x:c>
      <x:c r="X167" s="258">
        <x:v>0</x:v>
      </x:c>
      <x:c r="Y167" s="258" t="s">
        <x:v>3813</x:v>
      </x:c>
      <x:c r="Z167" s="261">
        <x:v>0</x:v>
      </x:c>
      <x:c r="AA167" s="259" t="s">
        <x:v>26</x:v>
      </x:c>
      <x:c r="AB167" s="259" t="s">
        <x:v>3813</x:v>
      </x:c>
      <x:c r="AC167" s="259" t="s">
        <x:v>4029</x:v>
      </x:c>
    </x:row>
    <x:row r="168" spans="1:29" ht="54" customHeight="1">
      <x:c r="A168" s="258" t="s">
        <x:v>2810</x:v>
      </x:c>
      <x:c r="B168" s="259" t="s">
        <x:v>4006</x:v>
      </x:c>
      <x:c r="C168" s="258"/>
      <x:c r="D168" s="259" t="s">
        <x:v>3980</x:v>
      </x:c>
      <x:c r="E168" s="258" t="s">
        <x:v>1444</x:v>
      </x:c>
      <x:c r="F168" s="257" t="s">
        <x:v>2941</x:v>
      </x:c>
      <x:c r="G168" s="259" t="s">
        <x:v>3960</x:v>
      </x:c>
      <x:c r="H168" s="258"/>
      <x:c r="I168" s="258" t="s">
        <x:v>3814</x:v>
      </x:c>
      <x:c r="J168" s="258" t="s">
        <x:v>2810</x:v>
      </x:c>
      <x:c r="K168" s="258" t="s">
        <x:v>3922</x:v>
      </x:c>
      <x:c r="L168" s="258" t="s">
        <x:v>135</x:v>
      </x:c>
      <x:c r="M168" s="258" t="s">
        <x:v>3752</x:v>
      </x:c>
      <x:c r="N168" s="258" t="s">
        <x:v>1790</x:v>
      </x:c>
      <x:c r="O168" s="260">
        <x:v>1.21</x:v>
      </x:c>
      <x:c r="P168" s="258">
        <x:v>0</x:v>
      </x:c>
      <x:c r="Q168" s="258" t="s">
        <x:v>3773</x:v>
      </x:c>
      <x:c r="R168" s="261">
        <x:v>9.0999999999999996</x:v>
      </x:c>
      <x:c r="S168" s="262">
        <x:v>0.20000000000000001</x:v>
      </x:c>
      <x:c r="T168" s="258" t="s">
        <x:v>3818</x:v>
      </x:c>
      <x:c r="U168" s="260">
        <x:v>7.5999999999999996</x:v>
      </x:c>
      <x:c r="V168" s="260">
        <x:v>0.75</x:v>
      </x:c>
      <x:c r="W168" s="258" t="s">
        <x:v>3813</x:v>
      </x:c>
      <x:c r="X168" s="258">
        <x:v>0</x:v>
      </x:c>
      <x:c r="Y168" s="258" t="s">
        <x:v>3813</x:v>
      </x:c>
      <x:c r="Z168" s="261">
        <x:v>0</x:v>
      </x:c>
      <x:c r="AA168" s="259" t="s">
        <x:v>26</x:v>
      </x:c>
      <x:c r="AB168" s="259" t="s">
        <x:v>3774</x:v>
      </x:c>
      <x:c r="AC168" s="259" t="s">
        <x:v>4054</x:v>
      </x:c>
    </x:row>
    <x:row r="169" spans="1:29" ht="54" customHeight="1">
      <x:c r="A169" s="258" t="s">
        <x:v>2815</x:v>
      </x:c>
      <x:c r="B169" s="259" t="s">
        <x:v>4058</x:v>
      </x:c>
      <x:c r="C169" s="258"/>
      <x:c r="D169" s="259" t="s">
        <x:v>4046</x:v>
      </x:c>
      <x:c r="E169" s="258" t="s">
        <x:v>989</x:v>
      </x:c>
      <x:c r="F169" s="257" t="s">
        <x:v>2813</x:v>
      </x:c>
      <x:c r="G169" s="259" t="s">
        <x:v>3795</x:v>
      </x:c>
      <x:c r="H169" s="258"/>
      <x:c r="I169" s="258" t="s">
        <x:v>3814</x:v>
      </x:c>
      <x:c r="J169" s="258" t="s">
        <x:v>2815</x:v>
      </x:c>
      <x:c r="K169" s="258"/>
      <x:c r="L169" s="258" t="s">
        <x:v>150</x:v>
      </x:c>
      <x:c r="M169" s="258" t="s">
        <x:v>4193</x:v>
      </x:c>
      <x:c r="N169" s="258" t="s">
        <x:v>3813</x:v>
      </x:c>
      <x:c r="O169" s="260">
        <x:v>0</x:v>
      </x:c>
      <x:c r="P169" s="258">
        <x:v>0</x:v>
      </x:c>
      <x:c r="Q169" s="258" t="s">
        <x:v>52</x:v>
      </x:c>
      <x:c r="R169" s="261">
        <x:v>8</x:v>
      </x:c>
      <x:c r="S169" s="262">
        <x:v>0.25</x:v>
      </x:c>
      <x:c r="T169" s="258" t="s">
        <x:v>3818</x:v>
      </x:c>
      <x:c r="U169" s="260">
        <x:v>6.5</x:v>
      </x:c>
      <x:c r="V169" s="260">
        <x:v>0.90000000000000002</x:v>
      </x:c>
      <x:c r="W169" s="258" t="s">
        <x:v>3842</x:v>
      </x:c>
      <x:c r="X169" s="258">
        <x:v>12</x:v>
      </x:c>
      <x:c r="Y169" s="258" t="s">
        <x:v>3821</x:v>
      </x:c>
      <x:c r="Z169" s="261">
        <x:v>0</x:v>
      </x:c>
      <x:c r="AA169" s="259" t="s">
        <x:v>26</x:v>
      </x:c>
      <x:c r="AB169" s="259" t="s">
        <x:v>3813</x:v>
      </x:c>
      <x:c r="AC169" s="259" t="s">
        <x:v>4047</x:v>
      </x:c>
    </x:row>
    <x:row r="170" spans="1:29" ht="54" customHeight="1">
      <x:c r="A170" s="258" t="s">
        <x:v>2815</x:v>
      </x:c>
      <x:c r="B170" s="259" t="s">
        <x:v>4058</x:v>
      </x:c>
      <x:c r="C170" s="258"/>
      <x:c r="D170" s="259" t="s">
        <x:v>4046</x:v>
      </x:c>
      <x:c r="E170" s="258" t="s">
        <x:v>989</x:v>
      </x:c>
      <x:c r="F170" s="257" t="s">
        <x:v>2819</x:v>
      </x:c>
      <x:c r="G170" s="259" t="s">
        <x:v>3963</x:v>
      </x:c>
      <x:c r="H170" s="258"/>
      <x:c r="I170" s="258" t="s">
        <x:v>3814</x:v>
      </x:c>
      <x:c r="J170" s="258" t="s">
        <x:v>2815</x:v>
      </x:c>
      <x:c r="K170" s="258" t="s">
        <x:v>2089</x:v>
      </x:c>
      <x:c r="L170" s="258" t="s">
        <x:v>150</x:v>
      </x:c>
      <x:c r="M170" s="258" t="s">
        <x:v>4193</x:v>
      </x:c>
      <x:c r="N170" s="258" t="s">
        <x:v>3813</x:v>
      </x:c>
      <x:c r="O170" s="260">
        <x:v>0</x:v>
      </x:c>
      <x:c r="P170" s="258">
        <x:v>0</x:v>
      </x:c>
      <x:c r="Q170" s="258" t="s">
        <x:v>52</x:v>
      </x:c>
      <x:c r="R170" s="261">
        <x:v>8.6999999999999993</x:v>
      </x:c>
      <x:c r="S170" s="262">
        <x:v>0.25</x:v>
      </x:c>
      <x:c r="T170" s="258" t="s">
        <x:v>3818</x:v>
      </x:c>
      <x:c r="U170" s="260">
        <x:v>7.2000000000000002</x:v>
      </x:c>
      <x:c r="V170" s="260">
        <x:v>0.90000000000000002</x:v>
      </x:c>
      <x:c r="W170" s="258" t="s">
        <x:v>153</x:v>
      </x:c>
      <x:c r="X170" s="258">
        <x:v>-1</x:v>
      </x:c>
      <x:c r="Y170" s="258" t="s">
        <x:v>3848</x:v>
      </x:c>
      <x:c r="Z170" s="261">
        <x:v>3</x:v>
      </x:c>
      <x:c r="AA170" s="259" t="s">
        <x:v>144</x:v>
      </x:c>
      <x:c r="AB170" s="259" t="s">
        <x:v>3899</x:v>
      </x:c>
      <x:c r="AC170" s="259" t="s">
        <x:v>3982</x:v>
      </x:c>
    </x:row>
    <x:row r="171" spans="1:29" ht="54" customHeight="1">
      <x:c r="A171" s="258" t="s">
        <x:v>2815</x:v>
      </x:c>
      <x:c r="B171" s="259" t="s">
        <x:v>4058</x:v>
      </x:c>
      <x:c r="C171" s="258"/>
      <x:c r="D171" s="259" t="s">
        <x:v>4046</x:v>
      </x:c>
      <x:c r="E171" s="258" t="s">
        <x:v>989</x:v>
      </x:c>
      <x:c r="F171" s="257" t="s">
        <x:v>2820</x:v>
      </x:c>
      <x:c r="G171" s="259" t="s">
        <x:v>2</x:v>
      </x:c>
      <x:c r="H171" s="258"/>
      <x:c r="I171" s="258" t="s">
        <x:v>3814</x:v>
      </x:c>
      <x:c r="J171" s="258" t="s">
        <x:v>2815</x:v>
      </x:c>
      <x:c r="K171" s="258" t="s">
        <x:v>3925</x:v>
      </x:c>
      <x:c r="L171" s="258" t="s">
        <x:v>150</x:v>
      </x:c>
      <x:c r="M171" s="258" t="s">
        <x:v>4193</x:v>
      </x:c>
      <x:c r="N171" s="258" t="s">
        <x:v>1790</x:v>
      </x:c>
      <x:c r="O171" s="260">
        <x:v>0.52000000000000002</x:v>
      </x:c>
      <x:c r="P171" s="258">
        <x:v>0</x:v>
      </x:c>
      <x:c r="Q171" s="258" t="s">
        <x:v>3770</x:v>
      </x:c>
      <x:c r="R171" s="261">
        <x:v>9.4000000000000004</x:v>
      </x:c>
      <x:c r="S171" s="262">
        <x:v>0.25</x:v>
      </x:c>
      <x:c r="T171" s="258" t="s">
        <x:v>3818</x:v>
      </x:c>
      <x:c r="U171" s="260">
        <x:v>7.9000000000000004</x:v>
      </x:c>
      <x:c r="V171" s="260">
        <x:v>0.90000000000000002</x:v>
      </x:c>
      <x:c r="W171" s="258" t="s">
        <x:v>3813</x:v>
      </x:c>
      <x:c r="X171" s="258">
        <x:v>0</x:v>
      </x:c>
      <x:c r="Y171" s="258" t="s">
        <x:v>3813</x:v>
      </x:c>
      <x:c r="Z171" s="261">
        <x:v>0</x:v>
      </x:c>
      <x:c r="AA171" s="259" t="s">
        <x:v>26</x:v>
      </x:c>
      <x:c r="AB171" s="259" t="s">
        <x:v>3813</x:v>
      </x:c>
      <x:c r="AC171" s="259" t="s">
        <x:v>4040</x:v>
      </x:c>
    </x:row>
    <x:row r="172" spans="1:29" ht="54" customHeight="1">
      <x:c r="A172" s="258" t="s">
        <x:v>2815</x:v>
      </x:c>
      <x:c r="B172" s="259" t="s">
        <x:v>4058</x:v>
      </x:c>
      <x:c r="C172" s="258"/>
      <x:c r="D172" s="259" t="s">
        <x:v>4046</x:v>
      </x:c>
      <x:c r="E172" s="258" t="s">
        <x:v>989</x:v>
      </x:c>
      <x:c r="F172" s="257" t="s">
        <x:v>2976</x:v>
      </x:c>
      <x:c r="G172" s="259" t="s">
        <x:v>3963</x:v>
      </x:c>
      <x:c r="H172" s="258"/>
      <x:c r="I172" s="258" t="s">
        <x:v>3814</x:v>
      </x:c>
      <x:c r="J172" s="258" t="s">
        <x:v>2815</x:v>
      </x:c>
      <x:c r="K172" s="258" t="s">
        <x:v>2089</x:v>
      </x:c>
      <x:c r="L172" s="258" t="s">
        <x:v>150</x:v>
      </x:c>
      <x:c r="M172" s="258" t="s">
        <x:v>4193</x:v>
      </x:c>
      <x:c r="N172" s="258" t="s">
        <x:v>3813</x:v>
      </x:c>
      <x:c r="O172" s="260">
        <x:v>0</x:v>
      </x:c>
      <x:c r="P172" s="258">
        <x:v>0</x:v>
      </x:c>
      <x:c r="Q172" s="258" t="s">
        <x:v>52</x:v>
      </x:c>
      <x:c r="R172" s="261">
        <x:v>10.1</x:v>
      </x:c>
      <x:c r="S172" s="262">
        <x:v>0.25</x:v>
      </x:c>
      <x:c r="T172" s="258" t="s">
        <x:v>3818</x:v>
      </x:c>
      <x:c r="U172" s="260">
        <x:v>8.5999999999999996</x:v>
      </x:c>
      <x:c r="V172" s="260">
        <x:v>0.90000000000000002</x:v>
      </x:c>
      <x:c r="W172" s="258" t="s">
        <x:v>153</x:v>
      </x:c>
      <x:c r="X172" s="258">
        <x:v>-1</x:v>
      </x:c>
      <x:c r="Y172" s="258" t="s">
        <x:v>3848</x:v>
      </x:c>
      <x:c r="Z172" s="261">
        <x:v>3</x:v>
      </x:c>
      <x:c r="AA172" s="259" t="s">
        <x:v>144</x:v>
      </x:c>
      <x:c r="AB172" s="259" t="s">
        <x:v>3899</x:v>
      </x:c>
      <x:c r="AC172" s="259" t="s">
        <x:v>4045</x:v>
      </x:c>
    </x:row>
    <x:row r="173" spans="1:29" ht="54" customHeight="1">
      <x:c r="A173" s="258" t="s">
        <x:v>2817</x:v>
      </x:c>
      <x:c r="B173" s="259" t="s">
        <x:v>4213</x:v>
      </x:c>
      <x:c r="C173" s="258"/>
      <x:c r="D173" s="259" t="s">
        <x:v>1250</x:v>
      </x:c>
      <x:c r="E173" s="258" t="s">
        <x:v>989</x:v>
      </x:c>
      <x:c r="F173" s="257" t="s">
        <x:v>2821</x:v>
      </x:c>
      <x:c r="G173" s="259" t="s">
        <x:v>4056</x:v>
      </x:c>
      <x:c r="H173" s="258"/>
      <x:c r="I173" s="258" t="s">
        <x:v>3814</x:v>
      </x:c>
      <x:c r="J173" s="258" t="s">
        <x:v>2817</x:v>
      </x:c>
      <x:c r="K173" s="258"/>
      <x:c r="L173" s="258" t="s">
        <x:v>150</x:v>
      </x:c>
      <x:c r="M173" s="258" t="s">
        <x:v>4193</x:v>
      </x:c>
      <x:c r="N173" s="258" t="s">
        <x:v>3813</x:v>
      </x:c>
      <x:c r="O173" s="260">
        <x:v>0</x:v>
      </x:c>
      <x:c r="P173" s="258">
        <x:v>0</x:v>
      </x:c>
      <x:c r="Q173" s="258" t="s">
        <x:v>52</x:v>
      </x:c>
      <x:c r="R173" s="261">
        <x:v>8</x:v>
      </x:c>
      <x:c r="S173" s="262">
        <x:v>0.25</x:v>
      </x:c>
      <x:c r="T173" s="258" t="s">
        <x:v>3818</x:v>
      </x:c>
      <x:c r="U173" s="260">
        <x:v>6.5</x:v>
      </x:c>
      <x:c r="V173" s="260">
        <x:v>0.90000000000000002</x:v>
      </x:c>
      <x:c r="W173" s="258" t="s">
        <x:v>3813</x:v>
      </x:c>
      <x:c r="X173" s="258">
        <x:v>0</x:v>
      </x:c>
      <x:c r="Y173" s="258" t="s">
        <x:v>3813</x:v>
      </x:c>
      <x:c r="Z173" s="261">
        <x:v>0</x:v>
      </x:c>
      <x:c r="AA173" s="259" t="s">
        <x:v>26</x:v>
      </x:c>
      <x:c r="AB173" s="259" t="s">
        <x:v>3813</x:v>
      </x:c>
      <x:c r="AC173" s="259" t="s">
        <x:v>3983</x:v>
      </x:c>
    </x:row>
    <x:row r="174" spans="1:29" ht="54" customHeight="1">
      <x:c r="A174" s="258" t="s">
        <x:v>2817</x:v>
      </x:c>
      <x:c r="B174" s="259" t="s">
        <x:v>4213</x:v>
      </x:c>
      <x:c r="C174" s="258"/>
      <x:c r="D174" s="259" t="s">
        <x:v>1250</x:v>
      </x:c>
      <x:c r="E174" s="258" t="s">
        <x:v>989</x:v>
      </x:c>
      <x:c r="F174" s="257" t="s">
        <x:v>2974</x:v>
      </x:c>
      <x:c r="G174" s="259" t="s">
        <x:v>4066</x:v>
      </x:c>
      <x:c r="H174" s="258"/>
      <x:c r="I174" s="258" t="s">
        <x:v>3814</x:v>
      </x:c>
      <x:c r="J174" s="258" t="s">
        <x:v>2817</x:v>
      </x:c>
      <x:c r="K174" s="258"/>
      <x:c r="L174" s="258" t="s">
        <x:v>150</x:v>
      </x:c>
      <x:c r="M174" s="258" t="s">
        <x:v>4193</x:v>
      </x:c>
      <x:c r="N174" s="258" t="s">
        <x:v>3813</x:v>
      </x:c>
      <x:c r="O174" s="260">
        <x:v>0</x:v>
      </x:c>
      <x:c r="P174" s="258">
        <x:v>0</x:v>
      </x:c>
      <x:c r="Q174" s="258" t="s">
        <x:v>52</x:v>
      </x:c>
      <x:c r="R174" s="261">
        <x:v>8.6999999999999993</x:v>
      </x:c>
      <x:c r="S174" s="262">
        <x:v>0.20000000000000001</x:v>
      </x:c>
      <x:c r="T174" s="258" t="s">
        <x:v>3818</x:v>
      </x:c>
      <x:c r="U174" s="260">
        <x:v>7.2000000000000002</x:v>
      </x:c>
      <x:c r="V174" s="260">
        <x:v>0.90000000000000002</x:v>
      </x:c>
      <x:c r="W174" s="258" t="s">
        <x:v>3813</x:v>
      </x:c>
      <x:c r="X174" s="258">
        <x:v>0</x:v>
      </x:c>
      <x:c r="Y174" s="258" t="s">
        <x:v>3813</x:v>
      </x:c>
      <x:c r="Z174" s="261">
        <x:v>0</x:v>
      </x:c>
      <x:c r="AA174" s="259" t="s">
        <x:v>26</x:v>
      </x:c>
      <x:c r="AB174" s="259" t="s">
        <x:v>3813</x:v>
      </x:c>
      <x:c r="AC174" s="259" t="s">
        <x:v>3984</x:v>
      </x:c>
    </x:row>
    <x:row r="175" spans="1:29" ht="54" customHeight="1">
      <x:c r="A175" s="258" t="s">
        <x:v>2817</x:v>
      </x:c>
      <x:c r="B175" s="259" t="s">
        <x:v>4213</x:v>
      </x:c>
      <x:c r="C175" s="258"/>
      <x:c r="D175" s="259" t="s">
        <x:v>1250</x:v>
      </x:c>
      <x:c r="E175" s="258" t="s">
        <x:v>989</x:v>
      </x:c>
      <x:c r="F175" s="257" t="s">
        <x:v>2816</x:v>
      </x:c>
      <x:c r="G175" s="259" t="s">
        <x:v>2</x:v>
      </x:c>
      <x:c r="H175" s="258"/>
      <x:c r="I175" s="258" t="s">
        <x:v>3814</x:v>
      </x:c>
      <x:c r="J175" s="258" t="s">
        <x:v>2817</x:v>
      </x:c>
      <x:c r="K175" s="258" t="s">
        <x:v>3925</x:v>
      </x:c>
      <x:c r="L175" s="258" t="s">
        <x:v>150</x:v>
      </x:c>
      <x:c r="M175" s="258" t="s">
        <x:v>4193</x:v>
      </x:c>
      <x:c r="N175" s="258" t="s">
        <x:v>1790</x:v>
      </x:c>
      <x:c r="O175" s="260">
        <x:v>0.52000000000000002</x:v>
      </x:c>
      <x:c r="P175" s="258">
        <x:v>0</x:v>
      </x:c>
      <x:c r="Q175" s="258" t="s">
        <x:v>3770</x:v>
      </x:c>
      <x:c r="R175" s="261">
        <x:v>9.4000000000000004</x:v>
      </x:c>
      <x:c r="S175" s="262">
        <x:v>0.25</x:v>
      </x:c>
      <x:c r="T175" s="258" t="s">
        <x:v>3818</x:v>
      </x:c>
      <x:c r="U175" s="260">
        <x:v>7.9000000000000004</x:v>
      </x:c>
      <x:c r="V175" s="260">
        <x:v>0.90000000000000002</x:v>
      </x:c>
      <x:c r="W175" s="258" t="s">
        <x:v>3813</x:v>
      </x:c>
      <x:c r="X175" s="258">
        <x:v>0</x:v>
      </x:c>
      <x:c r="Y175" s="258" t="s">
        <x:v>3813</x:v>
      </x:c>
      <x:c r="Z175" s="261">
        <x:v>0</x:v>
      </x:c>
      <x:c r="AA175" s="259" t="s">
        <x:v>26</x:v>
      </x:c>
      <x:c r="AB175" s="259" t="s">
        <x:v>3813</x:v>
      </x:c>
      <x:c r="AC175" s="259" t="s">
        <x:v>4040</x:v>
      </x:c>
    </x:row>
    <x:row r="176" spans="1:29" ht="54" customHeight="1">
      <x:c r="A176" s="258" t="s">
        <x:v>2817</x:v>
      </x:c>
      <x:c r="B176" s="259" t="s">
        <x:v>4213</x:v>
      </x:c>
      <x:c r="C176" s="258"/>
      <x:c r="D176" s="259" t="s">
        <x:v>1250</x:v>
      </x:c>
      <x:c r="E176" s="258" t="s">
        <x:v>989</x:v>
      </x:c>
      <x:c r="F176" s="257" t="s">
        <x:v>2975</x:v>
      </x:c>
      <x:c r="G176" s="259" t="s">
        <x:v>4067</x:v>
      </x:c>
      <x:c r="H176" s="258"/>
      <x:c r="I176" s="258" t="s">
        <x:v>3814</x:v>
      </x:c>
      <x:c r="J176" s="258" t="s">
        <x:v>2817</x:v>
      </x:c>
      <x:c r="K176" s="258"/>
      <x:c r="L176" s="258" t="s">
        <x:v>150</x:v>
      </x:c>
      <x:c r="M176" s="258" t="s">
        <x:v>4193</x:v>
      </x:c>
      <x:c r="N176" s="258" t="s">
        <x:v>3813</x:v>
      </x:c>
      <x:c r="O176" s="260">
        <x:v>0</x:v>
      </x:c>
      <x:c r="P176" s="258">
        <x:v>0</x:v>
      </x:c>
      <x:c r="Q176" s="258" t="s">
        <x:v>52</x:v>
      </x:c>
      <x:c r="R176" s="261">
        <x:v>10.1</x:v>
      </x:c>
      <x:c r="S176" s="262">
        <x:v>0.29999999999999999</x:v>
      </x:c>
      <x:c r="T176" s="258" t="s">
        <x:v>3818</x:v>
      </x:c>
      <x:c r="U176" s="260">
        <x:v>8.5999999999999996</x:v>
      </x:c>
      <x:c r="V176" s="260">
        <x:v>0.90000000000000002</x:v>
      </x:c>
      <x:c r="W176" s="258" t="s">
        <x:v>3813</x:v>
      </x:c>
      <x:c r="X176" s="258">
        <x:v>0</x:v>
      </x:c>
      <x:c r="Y176" s="258" t="s">
        <x:v>3813</x:v>
      </x:c>
      <x:c r="Z176" s="261">
        <x:v>0</x:v>
      </x:c>
      <x:c r="AA176" s="259" t="s">
        <x:v>26</x:v>
      </x:c>
      <x:c r="AB176" s="259" t="s">
        <x:v>3813</x:v>
      </x:c>
      <x:c r="AC176" s="259" t="s">
        <x:v>3986</x:v>
      </x:c>
    </x:row>
    <x:row r="177" spans="1:29" ht="54" customHeight="1">
      <x:c r="A177" s="258" t="s">
        <x:v>2818</x:v>
      </x:c>
      <x:c r="B177" s="259" t="s">
        <x:v>4042</x:v>
      </x:c>
      <x:c r="C177" s="258"/>
      <x:c r="D177" s="259" t="s">
        <x:v>3876</x:v>
      </x:c>
      <x:c r="E177" s="258" t="s">
        <x:v>1444</x:v>
      </x:c>
      <x:c r="F177" s="257" t="s">
        <x:v>2978</x:v>
      </x:c>
      <x:c r="G177" s="259" t="s">
        <x:v>3954</x:v>
      </x:c>
      <x:c r="H177" s="258"/>
      <x:c r="I177" s="258" t="s">
        <x:v>3814</x:v>
      </x:c>
      <x:c r="J177" s="258" t="s">
        <x:v>2818</x:v>
      </x:c>
      <x:c r="K177" s="258" t="s">
        <x:v>2135</x:v>
      </x:c>
      <x:c r="L177" s="258" t="s">
        <x:v>135</x:v>
      </x:c>
      <x:c r="M177" s="258" t="s">
        <x:v>3752</x:v>
      </x:c>
      <x:c r="N177" s="258" t="s">
        <x:v>3813</x:v>
      </x:c>
      <x:c r="O177" s="260">
        <x:v>0</x:v>
      </x:c>
      <x:c r="P177" s="258">
        <x:v>0</x:v>
      </x:c>
      <x:c r="Q177" s="258" t="s">
        <x:v>52</x:v>
      </x:c>
      <x:c r="R177" s="261">
        <x:v>6.5</x:v>
      </x:c>
      <x:c r="S177" s="262">
        <x:v>0.29999999999999999</x:v>
      </x:c>
      <x:c r="T177" s="258" t="s">
        <x:v>3818</x:v>
      </x:c>
      <x:c r="U177" s="260">
        <x:v>5</x:v>
      </x:c>
      <x:c r="V177" s="260">
        <x:v>0.65000000000000002</x:v>
      </x:c>
      <x:c r="W177" s="258" t="s">
        <x:v>130</x:v>
      </x:c>
      <x:c r="X177" s="258">
        <x:v>1</x:v>
      </x:c>
      <x:c r="Y177" s="258" t="s">
        <x:v>3848</x:v>
      </x:c>
      <x:c r="Z177" s="261">
        <x:v>4</x:v>
      </x:c>
      <x:c r="AA177" s="259" t="s">
        <x:v>144</x:v>
      </x:c>
      <x:c r="AB177" s="259" t="s">
        <x:v>2397</x:v>
      </x:c>
      <x:c r="AC177" s="259" t="s">
        <x:v>4068</x:v>
      </x:c>
    </x:row>
    <x:row r="178" spans="1:29" ht="54" customHeight="1">
      <x:c r="A178" s="258" t="s">
        <x:v>2818</x:v>
      </x:c>
      <x:c r="B178" s="259" t="s">
        <x:v>4042</x:v>
      </x:c>
      <x:c r="C178" s="258"/>
      <x:c r="D178" s="259" t="s">
        <x:v>3876</x:v>
      </x:c>
      <x:c r="E178" s="258" t="s">
        <x:v>1444</x:v>
      </x:c>
      <x:c r="F178" s="257" t="s">
        <x:v>2818</x:v>
      </x:c>
      <x:c r="G178" s="259" t="s">
        <x:v>3962</x:v>
      </x:c>
      <x:c r="H178" s="258"/>
      <x:c r="I178" s="258" t="s">
        <x:v>3814</x:v>
      </x:c>
      <x:c r="J178" s="258" t="s">
        <x:v>2818</x:v>
      </x:c>
      <x:c r="K178" s="258" t="s">
        <x:v>3923</x:v>
      </x:c>
      <x:c r="L178" s="258" t="s">
        <x:v>135</x:v>
      </x:c>
      <x:c r="M178" s="258" t="s">
        <x:v>3752</x:v>
      </x:c>
      <x:c r="N178" s="258" t="s">
        <x:v>3813</x:v>
      </x:c>
      <x:c r="O178" s="260">
        <x:v>0</x:v>
      </x:c>
      <x:c r="P178" s="258">
        <x:v>0</x:v>
      </x:c>
      <x:c r="Q178" s="258" t="s">
        <x:v>52</x:v>
      </x:c>
      <x:c r="R178" s="261">
        <x:v>7.2000000000000002</x:v>
      </x:c>
      <x:c r="S178" s="262">
        <x:v>0.25</x:v>
      </x:c>
      <x:c r="T178" s="258" t="s">
        <x:v>3818</x:v>
      </x:c>
      <x:c r="U178" s="260">
        <x:v>5.7000000000000002</x:v>
      </x:c>
      <x:c r="V178" s="260">
        <x:v>0.65000000000000002</x:v>
      </x:c>
      <x:c r="W178" s="258" t="s">
        <x:v>3924</x:v>
      </x:c>
      <x:c r="X178" s="258">
        <x:v>-1</x:v>
      </x:c>
      <x:c r="Y178" s="258" t="s">
        <x:v>3844</x:v>
      </x:c>
      <x:c r="Z178" s="261">
        <x:v>4</x:v>
      </x:c>
      <x:c r="AA178" s="259" t="s">
        <x:v>144</x:v>
      </x:c>
      <x:c r="AB178" s="259" t="s">
        <x:v>3813</x:v>
      </x:c>
      <x:c r="AC178" s="259" t="s">
        <x:v>4063</x:v>
      </x:c>
    </x:row>
    <x:row r="179" spans="1:29" ht="54" customHeight="1">
      <x:c r="A179" s="258" t="s">
        <x:v>2818</x:v>
      </x:c>
      <x:c r="B179" s="259" t="s">
        <x:v>4042</x:v>
      </x:c>
      <x:c r="C179" s="258"/>
      <x:c r="D179" s="259" t="s">
        <x:v>3876</x:v>
      </x:c>
      <x:c r="E179" s="258" t="s">
        <x:v>1444</x:v>
      </x:c>
      <x:c r="F179" s="257" t="s">
        <x:v>2998</x:v>
      </x:c>
      <x:c r="G179" s="259" t="s">
        <x:v>4214</x:v>
      </x:c>
      <x:c r="H179" s="258"/>
      <x:c r="I179" s="258" t="s">
        <x:v>3814</x:v>
      </x:c>
      <x:c r="J179" s="258" t="s">
        <x:v>2818</x:v>
      </x:c>
      <x:c r="K179" s="258"/>
      <x:c r="L179" s="258" t="s">
        <x:v>135</x:v>
      </x:c>
      <x:c r="M179" s="258" t="s">
        <x:v>3752</x:v>
      </x:c>
      <x:c r="N179" s="258" t="s">
        <x:v>1790</x:v>
      </x:c>
      <x:c r="O179" s="260">
        <x:v>0.94999999999999996</x:v>
      </x:c>
      <x:c r="P179" s="258">
        <x:v>0</x:v>
      </x:c>
      <x:c r="Q179" s="258" t="s">
        <x:v>3759</x:v>
      </x:c>
      <x:c r="R179" s="261">
        <x:v>7.9000000000000004</x:v>
      </x:c>
      <x:c r="S179" s="262">
        <x:v>0.25</x:v>
      </x:c>
      <x:c r="T179" s="258" t="s">
        <x:v>3818</x:v>
      </x:c>
      <x:c r="U179" s="260">
        <x:v>6.4000000000000004</x:v>
      </x:c>
      <x:c r="V179" s="260">
        <x:v>0.65000000000000002</x:v>
      </x:c>
      <x:c r="W179" s="258" t="s">
        <x:v>3813</x:v>
      </x:c>
      <x:c r="X179" s="258">
        <x:v>0</x:v>
      </x:c>
      <x:c r="Y179" s="258" t="s">
        <x:v>3813</x:v>
      </x:c>
      <x:c r="Z179" s="261">
        <x:v>0</x:v>
      </x:c>
      <x:c r="AA179" s="259" t="s">
        <x:v>26</x:v>
      </x:c>
      <x:c r="AB179" s="259" t="s">
        <x:v>3813</x:v>
      </x:c>
      <x:c r="AC179" s="259" t="s">
        <x:v>4044</x:v>
      </x:c>
    </x:row>
    <x:row r="180" spans="1:29" ht="54" customHeight="1">
      <x:c r="A180" s="258" t="s">
        <x:v>2818</x:v>
      </x:c>
      <x:c r="B180" s="259" t="s">
        <x:v>4042</x:v>
      </x:c>
      <x:c r="C180" s="258"/>
      <x:c r="D180" s="259" t="s">
        <x:v>3876</x:v>
      </x:c>
      <x:c r="E180" s="258" t="s">
        <x:v>1444</x:v>
      </x:c>
      <x:c r="F180" s="257" t="s">
        <x:v>2986</x:v>
      </x:c>
      <x:c r="G180" s="259" t="s">
        <x:v>3875</x:v>
      </x:c>
      <x:c r="H180" s="258"/>
      <x:c r="I180" s="258" t="s">
        <x:v>3814</x:v>
      </x:c>
      <x:c r="J180" s="258" t="s">
        <x:v>2818</x:v>
      </x:c>
      <x:c r="K180" s="258"/>
      <x:c r="L180" s="258" t="s">
        <x:v>135</x:v>
      </x:c>
      <x:c r="M180" s="258" t="s">
        <x:v>3752</x:v>
      </x:c>
      <x:c r="N180" s="258" t="s">
        <x:v>3813</x:v>
      </x:c>
      <x:c r="O180" s="260">
        <x:v>0</x:v>
      </x:c>
      <x:c r="P180" s="258">
        <x:v>0</x:v>
      </x:c>
      <x:c r="Q180" s="258" t="s">
        <x:v>52</x:v>
      </x:c>
      <x:c r="R180" s="261">
        <x:v>8.5999999999999996</x:v>
      </x:c>
      <x:c r="S180" s="262">
        <x:v>0.20000000000000001</x:v>
      </x:c>
      <x:c r="T180" s="258" t="s">
        <x:v>3818</x:v>
      </x:c>
      <x:c r="U180" s="260">
        <x:v>7.0999999999999996</x:v>
      </x:c>
      <x:c r="V180" s="260">
        <x:v>0.65000000000000002</x:v>
      </x:c>
      <x:c r="W180" s="258" t="s">
        <x:v>1012</x:v>
      </x:c>
      <x:c r="X180" s="258">
        <x:v>-40</x:v>
      </x:c>
      <x:c r="Y180" s="258" t="s">
        <x:v>3821</x:v>
      </x:c>
      <x:c r="Z180" s="261">
        <x:v>2</x:v>
      </x:c>
      <x:c r="AA180" s="259" t="s">
        <x:v>144</x:v>
      </x:c>
      <x:c r="AB180" s="259" t="s">
        <x:v>3813</x:v>
      </x:c>
      <x:c r="AC180" s="259" t="s">
        <x:v>3988</x:v>
      </x:c>
    </x:row>
    <x:row r="181" spans="1:29" ht="54" customHeight="1">
      <x:c r="A181" s="258" t="s">
        <x:v>2824</x:v>
      </x:c>
      <x:c r="B181" s="259" t="s">
        <x:v>4215</x:v>
      </x:c>
      <x:c r="C181" s="258"/>
      <x:c r="D181" s="259" t="s">
        <x:v>1106</x:v>
      </x:c>
      <x:c r="E181" s="258" t="s">
        <x:v>1444</x:v>
      </x:c>
      <x:c r="F181" s="257" t="s">
        <x:v>2991</x:v>
      </x:c>
      <x:c r="G181" s="259" t="s">
        <x:v>3954</x:v>
      </x:c>
      <x:c r="H181" s="258"/>
      <x:c r="I181" s="258" t="s">
        <x:v>3814</x:v>
      </x:c>
      <x:c r="J181" s="258" t="s">
        <x:v>2824</x:v>
      </x:c>
      <x:c r="K181" s="258" t="s">
        <x:v>2110</x:v>
      </x:c>
      <x:c r="L181" s="258" t="s">
        <x:v>135</x:v>
      </x:c>
      <x:c r="M181" s="258" t="s">
        <x:v>3752</x:v>
      </x:c>
      <x:c r="N181" s="258" t="s">
        <x:v>3813</x:v>
      </x:c>
      <x:c r="O181" s="260">
        <x:v>0</x:v>
      </x:c>
      <x:c r="P181" s="258">
        <x:v>0</x:v>
      </x:c>
      <x:c r="Q181" s="258" t="s">
        <x:v>52</x:v>
      </x:c>
      <x:c r="R181" s="261">
        <x:v>6.5</x:v>
      </x:c>
      <x:c r="S181" s="262">
        <x:v>0.29999999999999999</x:v>
      </x:c>
      <x:c r="T181" s="258" t="s">
        <x:v>3818</x:v>
      </x:c>
      <x:c r="U181" s="260">
        <x:v>5</x:v>
      </x:c>
      <x:c r="V181" s="260">
        <x:v>0.65000000000000002</x:v>
      </x:c>
      <x:c r="W181" s="258" t="s">
        <x:v>130</x:v>
      </x:c>
      <x:c r="X181" s="258">
        <x:v>1</x:v>
      </x:c>
      <x:c r="Y181" s="258" t="s">
        <x:v>3848</x:v>
      </x:c>
      <x:c r="Z181" s="261">
        <x:v>4</x:v>
      </x:c>
      <x:c r="AA181" s="259" t="s">
        <x:v>144</x:v>
      </x:c>
      <x:c r="AB181" s="259" t="s">
        <x:v>3921</x:v>
      </x:c>
      <x:c r="AC181" s="259" t="s">
        <x:v>4051</x:v>
      </x:c>
    </x:row>
    <x:row r="182" spans="1:29" ht="54" customHeight="1">
      <x:c r="A182" s="258" t="s">
        <x:v>2824</x:v>
      </x:c>
      <x:c r="B182" s="259" t="s">
        <x:v>4215</x:v>
      </x:c>
      <x:c r="C182" s="258"/>
      <x:c r="D182" s="259" t="s">
        <x:v>1106</x:v>
      </x:c>
      <x:c r="E182" s="258" t="s">
        <x:v>1444</x:v>
      </x:c>
      <x:c r="F182" s="257" t="s">
        <x:v>2826</x:v>
      </x:c>
      <x:c r="G182" s="259" t="s">
        <x:v>4057</x:v>
      </x:c>
      <x:c r="H182" s="258"/>
      <x:c r="I182" s="258" t="s">
        <x:v>3814</x:v>
      </x:c>
      <x:c r="J182" s="258" t="s">
        <x:v>2824</x:v>
      </x:c>
      <x:c r="K182" s="258"/>
      <x:c r="L182" s="258" t="s">
        <x:v>135</x:v>
      </x:c>
      <x:c r="M182" s="258" t="s">
        <x:v>3752</x:v>
      </x:c>
      <x:c r="N182" s="258" t="s">
        <x:v>3813</x:v>
      </x:c>
      <x:c r="O182" s="260">
        <x:v>0</x:v>
      </x:c>
      <x:c r="P182" s="258">
        <x:v>0</x:v>
      </x:c>
      <x:c r="Q182" s="258" t="s">
        <x:v>52</x:v>
      </x:c>
      <x:c r="R182" s="261">
        <x:v>7.2000000000000002</x:v>
      </x:c>
      <x:c r="S182" s="262">
        <x:v>0.29999999999999999</x:v>
      </x:c>
      <x:c r="T182" s="258" t="s">
        <x:v>3818</x:v>
      </x:c>
      <x:c r="U182" s="260">
        <x:v>5.7000000000000002</x:v>
      </x:c>
      <x:c r="V182" s="260">
        <x:v>0.65000000000000002</x:v>
      </x:c>
      <x:c r="W182" s="258" t="s">
        <x:v>3813</x:v>
      </x:c>
      <x:c r="X182" s="258">
        <x:v>0</x:v>
      </x:c>
      <x:c r="Y182" s="258" t="s">
        <x:v>3813</x:v>
      </x:c>
      <x:c r="Z182" s="261">
        <x:v>0</x:v>
      </x:c>
      <x:c r="AA182" s="259" t="s">
        <x:v>26</x:v>
      </x:c>
      <x:c r="AB182" s="259" t="s">
        <x:v>3813</x:v>
      </x:c>
      <x:c r="AC182" s="259" t="s">
        <x:v>3990</x:v>
      </x:c>
    </x:row>
    <x:row r="183" spans="1:29" ht="54" customHeight="1">
      <x:c r="A183" s="258" t="s">
        <x:v>2824</x:v>
      </x:c>
      <x:c r="B183" s="259" t="s">
        <x:v>4215</x:v>
      </x:c>
      <x:c r="C183" s="258"/>
      <x:c r="D183" s="259" t="s">
        <x:v>1106</x:v>
      </x:c>
      <x:c r="E183" s="258" t="s">
        <x:v>1444</x:v>
      </x:c>
      <x:c r="F183" s="257" t="s">
        <x:v>2990</x:v>
      </x:c>
      <x:c r="G183" s="259" t="s">
        <x:v>2</x:v>
      </x:c>
      <x:c r="H183" s="258"/>
      <x:c r="I183" s="258" t="s">
        <x:v>3814</x:v>
      </x:c>
      <x:c r="J183" s="258" t="s">
        <x:v>2824</x:v>
      </x:c>
      <x:c r="K183" s="258" t="s">
        <x:v>3925</x:v>
      </x:c>
      <x:c r="L183" s="258" t="s">
        <x:v>135</x:v>
      </x:c>
      <x:c r="M183" s="258" t="s">
        <x:v>3752</x:v>
      </x:c>
      <x:c r="N183" s="258" t="s">
        <x:v>1790</x:v>
      </x:c>
      <x:c r="O183" s="260">
        <x:v>0.45000000000000001</x:v>
      </x:c>
      <x:c r="P183" s="258">
        <x:v>0</x:v>
      </x:c>
      <x:c r="Q183" s="258" t="s">
        <x:v>3760</x:v>
      </x:c>
      <x:c r="R183" s="261">
        <x:v>7.9000000000000004</x:v>
      </x:c>
      <x:c r="S183" s="262">
        <x:v>0.25</x:v>
      </x:c>
      <x:c r="T183" s="258" t="s">
        <x:v>3818</x:v>
      </x:c>
      <x:c r="U183" s="260">
        <x:v>6.4000000000000004</x:v>
      </x:c>
      <x:c r="V183" s="260">
        <x:v>0.65000000000000002</x:v>
      </x:c>
      <x:c r="W183" s="258" t="s">
        <x:v>3813</x:v>
      </x:c>
      <x:c r="X183" s="258">
        <x:v>0</x:v>
      </x:c>
      <x:c r="Y183" s="258" t="s">
        <x:v>3813</x:v>
      </x:c>
      <x:c r="Z183" s="261">
        <x:v>0</x:v>
      </x:c>
      <x:c r="AA183" s="259" t="s">
        <x:v>26</x:v>
      </x:c>
      <x:c r="AB183" s="259" t="s">
        <x:v>3813</x:v>
      </x:c>
      <x:c r="AC183" s="259" t="s">
        <x:v>4041</x:v>
      </x:c>
    </x:row>
    <x:row r="184" spans="1:29" ht="54" customHeight="1">
      <x:c r="A184" s="258" t="s">
        <x:v>2824</x:v>
      </x:c>
      <x:c r="B184" s="259" t="s">
        <x:v>4215</x:v>
      </x:c>
      <x:c r="C184" s="258"/>
      <x:c r="D184" s="259" t="s">
        <x:v>1106</x:v>
      </x:c>
      <x:c r="E184" s="258" t="s">
        <x:v>1444</x:v>
      </x:c>
      <x:c r="F184" s="257" t="s">
        <x:v>2823</x:v>
      </x:c>
      <x:c r="G184" s="259" t="s">
        <x:v>3991</x:v>
      </x:c>
      <x:c r="H184" s="258"/>
      <x:c r="I184" s="258" t="s">
        <x:v>3814</x:v>
      </x:c>
      <x:c r="J184" s="258" t="s">
        <x:v>2824</x:v>
      </x:c>
      <x:c r="K184" s="258"/>
      <x:c r="L184" s="258" t="s">
        <x:v>135</x:v>
      </x:c>
      <x:c r="M184" s="258" t="s">
        <x:v>3752</x:v>
      </x:c>
      <x:c r="N184" s="258" t="s">
        <x:v>3813</x:v>
      </x:c>
      <x:c r="O184" s="260">
        <x:v>0</x:v>
      </x:c>
      <x:c r="P184" s="258">
        <x:v>0</x:v>
      </x:c>
      <x:c r="Q184" s="258" t="s">
        <x:v>52</x:v>
      </x:c>
      <x:c r="R184" s="261">
        <x:v>8.5999999999999996</x:v>
      </x:c>
      <x:c r="S184" s="262">
        <x:v>0.14999999999999999</x:v>
      </x:c>
      <x:c r="T184" s="258" t="s">
        <x:v>3818</x:v>
      </x:c>
      <x:c r="U184" s="260">
        <x:v>7.0999999999999996</x:v>
      </x:c>
      <x:c r="V184" s="260">
        <x:v>0.65000000000000002</x:v>
      </x:c>
      <x:c r="W184" s="258" t="s">
        <x:v>151</x:v>
      </x:c>
      <x:c r="X184" s="258">
        <x:v>1</x:v>
      </x:c>
      <x:c r="Y184" s="258" t="s">
        <x:v>3824</x:v>
      </x:c>
      <x:c r="Z184" s="261">
        <x:v>0</x:v>
      </x:c>
      <x:c r="AA184" s="259" t="s">
        <x:v>26</x:v>
      </x:c>
      <x:c r="AB184" s="259" t="s">
        <x:v>3813</x:v>
      </x:c>
      <x:c r="AC184" s="259" t="s">
        <x:v>4205</x:v>
      </x:c>
    </x:row>
    <x:row r="185" spans="1:29" ht="54" customHeight="1">
      <x:c r="A185" s="258" t="s">
        <x:v>2982</x:v>
      </x:c>
      <x:c r="B185" s="259" t="s">
        <x:v>4217</x:v>
      </x:c>
      <x:c r="C185" s="258"/>
      <x:c r="D185" s="259" t="s">
        <x:v>4064</x:v>
      </x:c>
      <x:c r="E185" s="258" t="s">
        <x:v>1444</x:v>
      </x:c>
      <x:c r="F185" s="257" t="s">
        <x:v>2825</x:v>
      </x:c>
      <x:c r="G185" s="259" t="s">
        <x:v>4043</x:v>
      </x:c>
      <x:c r="H185" s="258"/>
      <x:c r="I185" s="258" t="s">
        <x:v>3814</x:v>
      </x:c>
      <x:c r="J185" s="258" t="s">
        <x:v>2982</x:v>
      </x:c>
      <x:c r="K185" s="258" t="s">
        <x:v>2095</x:v>
      </x:c>
      <x:c r="L185" s="258" t="s">
        <x:v>135</x:v>
      </x:c>
      <x:c r="M185" s="258" t="s">
        <x:v>3752</x:v>
      </x:c>
      <x:c r="N185" s="258" t="s">
        <x:v>3813</x:v>
      </x:c>
      <x:c r="O185" s="260">
        <x:v>0</x:v>
      </x:c>
      <x:c r="P185" s="258">
        <x:v>0</x:v>
      </x:c>
      <x:c r="Q185" s="258" t="s">
        <x:v>52</x:v>
      </x:c>
      <x:c r="R185" s="261">
        <x:v>6.5</x:v>
      </x:c>
      <x:c r="S185" s="262">
        <x:v>0.29999999999999999</x:v>
      </x:c>
      <x:c r="T185" s="258" t="s">
        <x:v>3818</x:v>
      </x:c>
      <x:c r="U185" s="260">
        <x:v>5</x:v>
      </x:c>
      <x:c r="V185" s="260">
        <x:v>0.65000000000000002</x:v>
      </x:c>
      <x:c r="W185" s="258" t="s">
        <x:v>2977</x:v>
      </x:c>
      <x:c r="X185" s="258">
        <x:v>70</x:v>
      </x:c>
      <x:c r="Y185" s="258" t="s">
        <x:v>3821</x:v>
      </x:c>
      <x:c r="Z185" s="261">
        <x:v>5</x:v>
      </x:c>
      <x:c r="AA185" s="259" t="s">
        <x:v>144</x:v>
      </x:c>
      <x:c r="AB185" s="259" t="s">
        <x:v>3897</x:v>
      </x:c>
      <x:c r="AC185" s="259" t="s">
        <x:v>4037</x:v>
      </x:c>
    </x:row>
    <x:row r="186" spans="1:29" ht="54" customHeight="1">
      <x:c r="A186" s="258" t="s">
        <x:v>2982</x:v>
      </x:c>
      <x:c r="B186" s="259" t="s">
        <x:v>4217</x:v>
      </x:c>
      <x:c r="C186" s="258"/>
      <x:c r="D186" s="259" t="s">
        <x:v>4064</x:v>
      </x:c>
      <x:c r="E186" s="258" t="s">
        <x:v>1444</x:v>
      </x:c>
      <x:c r="F186" s="257" t="s">
        <x:v>2822</x:v>
      </x:c>
      <x:c r="G186" s="259" t="s">
        <x:v>4043</x:v>
      </x:c>
      <x:c r="H186" s="258"/>
      <x:c r="I186" s="258" t="s">
        <x:v>3814</x:v>
      </x:c>
      <x:c r="J186" s="258" t="s">
        <x:v>2982</x:v>
      </x:c>
      <x:c r="K186" s="258" t="s">
        <x:v>2095</x:v>
      </x:c>
      <x:c r="L186" s="258" t="s">
        <x:v>135</x:v>
      </x:c>
      <x:c r="M186" s="258" t="s">
        <x:v>3752</x:v>
      </x:c>
      <x:c r="N186" s="258" t="s">
        <x:v>3813</x:v>
      </x:c>
      <x:c r="O186" s="260">
        <x:v>0</x:v>
      </x:c>
      <x:c r="P186" s="258">
        <x:v>0</x:v>
      </x:c>
      <x:c r="Q186" s="258" t="s">
        <x:v>52</x:v>
      </x:c>
      <x:c r="R186" s="261">
        <x:v>7.2000000000000002</x:v>
      </x:c>
      <x:c r="S186" s="262">
        <x:v>0.25</x:v>
      </x:c>
      <x:c r="T186" s="258" t="s">
        <x:v>3818</x:v>
      </x:c>
      <x:c r="U186" s="260">
        <x:v>5.7000000000000002</x:v>
      </x:c>
      <x:c r="V186" s="260">
        <x:v>0.65000000000000002</x:v>
      </x:c>
      <x:c r="W186" s="258" t="s">
        <x:v>2977</x:v>
      </x:c>
      <x:c r="X186" s="258">
        <x:v>70</x:v>
      </x:c>
      <x:c r="Y186" s="258" t="s">
        <x:v>3821</x:v>
      </x:c>
      <x:c r="Z186" s="261">
        <x:v>5</x:v>
      </x:c>
      <x:c r="AA186" s="259" t="s">
        <x:v>144</x:v>
      </x:c>
      <x:c r="AB186" s="259" t="s">
        <x:v>3897</x:v>
      </x:c>
      <x:c r="AC186" s="259" t="s">
        <x:v>3995</x:v>
      </x:c>
    </x:row>
    <x:row r="187" spans="1:29" ht="54" customHeight="1">
      <x:c r="A187" s="258" t="s">
        <x:v>2982</x:v>
      </x:c>
      <x:c r="B187" s="259" t="s">
        <x:v>4217</x:v>
      </x:c>
      <x:c r="C187" s="258"/>
      <x:c r="D187" s="259" t="s">
        <x:v>4064</x:v>
      </x:c>
      <x:c r="E187" s="258" t="s">
        <x:v>1444</x:v>
      </x:c>
      <x:c r="F187" s="257" t="s">
        <x:v>2992</x:v>
      </x:c>
      <x:c r="G187" s="259" t="s">
        <x:v>2</x:v>
      </x:c>
      <x:c r="H187" s="258"/>
      <x:c r="I187" s="258" t="s">
        <x:v>3814</x:v>
      </x:c>
      <x:c r="J187" s="258" t="s">
        <x:v>2982</x:v>
      </x:c>
      <x:c r="K187" s="258" t="s">
        <x:v>3926</x:v>
      </x:c>
      <x:c r="L187" s="258" t="s">
        <x:v>135</x:v>
      </x:c>
      <x:c r="M187" s="258" t="s">
        <x:v>3752</x:v>
      </x:c>
      <x:c r="N187" s="258" t="s">
        <x:v>1790</x:v>
      </x:c>
      <x:c r="O187" s="260">
        <x:v>0.45000000000000001</x:v>
      </x:c>
      <x:c r="P187" s="258">
        <x:v>0</x:v>
      </x:c>
      <x:c r="Q187" s="258" t="s">
        <x:v>3760</x:v>
      </x:c>
      <x:c r="R187" s="261">
        <x:v>7.9000000000000004</x:v>
      </x:c>
      <x:c r="S187" s="262">
        <x:v>0.25</x:v>
      </x:c>
      <x:c r="T187" s="258" t="s">
        <x:v>3818</x:v>
      </x:c>
      <x:c r="U187" s="260">
        <x:v>6.4000000000000004</x:v>
      </x:c>
      <x:c r="V187" s="260">
        <x:v>0.65000000000000002</x:v>
      </x:c>
      <x:c r="W187" s="258" t="s">
        <x:v>3813</x:v>
      </x:c>
      <x:c r="X187" s="258">
        <x:v>0</x:v>
      </x:c>
      <x:c r="Y187" s="258" t="s">
        <x:v>3813</x:v>
      </x:c>
      <x:c r="Z187" s="261">
        <x:v>0</x:v>
      </x:c>
      <x:c r="AA187" s="259" t="s">
        <x:v>26</x:v>
      </x:c>
      <x:c r="AB187" s="259" t="s">
        <x:v>2397</x:v>
      </x:c>
      <x:c r="AC187" s="259" t="s">
        <x:v>4038</x:v>
      </x:c>
    </x:row>
    <x:row r="188" spans="1:29" ht="54" customHeight="1">
      <x:c r="A188" s="258" t="s">
        <x:v>2982</x:v>
      </x:c>
      <x:c r="B188" s="259" t="s">
        <x:v>4217</x:v>
      </x:c>
      <x:c r="C188" s="258"/>
      <x:c r="D188" s="259" t="s">
        <x:v>4064</x:v>
      </x:c>
      <x:c r="E188" s="258" t="s">
        <x:v>1444</x:v>
      </x:c>
      <x:c r="F188" s="257" t="s">
        <x:v>2979</x:v>
      </x:c>
      <x:c r="G188" s="259" t="s">
        <x:v>4216</x:v>
      </x:c>
      <x:c r="H188" s="258"/>
      <x:c r="I188" s="258" t="s">
        <x:v>3814</x:v>
      </x:c>
      <x:c r="J188" s="258" t="s">
        <x:v>2982</x:v>
      </x:c>
      <x:c r="K188" s="258"/>
      <x:c r="L188" s="258" t="s">
        <x:v>135</x:v>
      </x:c>
      <x:c r="M188" s="258" t="s">
        <x:v>3752</x:v>
      </x:c>
      <x:c r="N188" s="258" t="s">
        <x:v>3813</x:v>
      </x:c>
      <x:c r="O188" s="260">
        <x:v>0</x:v>
      </x:c>
      <x:c r="P188" s="258">
        <x:v>0</x:v>
      </x:c>
      <x:c r="Q188" s="258" t="s">
        <x:v>52</x:v>
      </x:c>
      <x:c r="R188" s="261">
        <x:v>8.5999999999999996</x:v>
      </x:c>
      <x:c r="S188" s="262">
        <x:v>0.20000000000000001</x:v>
      </x:c>
      <x:c r="T188" s="258" t="s">
        <x:v>3818</x:v>
      </x:c>
      <x:c r="U188" s="260">
        <x:v>7.0999999999999996</x:v>
      </x:c>
      <x:c r="V188" s="260">
        <x:v>0.65000000000000002</x:v>
      </x:c>
      <x:c r="W188" s="258" t="s">
        <x:v>3813</x:v>
      </x:c>
      <x:c r="X188" s="258">
        <x:v>0</x:v>
      </x:c>
      <x:c r="Y188" s="258" t="s">
        <x:v>3813</x:v>
      </x:c>
      <x:c r="Z188" s="261">
        <x:v>0</x:v>
      </x:c>
      <x:c r="AA188" s="259" t="s">
        <x:v>26</x:v>
      </x:c>
      <x:c r="AB188" s="259" t="s">
        <x:v>3813</x:v>
      </x:c>
      <x:c r="AC188" s="259" t="s">
        <x:v>4052</x:v>
      </x:c>
    </x:row>
    <x:row r="189" spans="1:29" ht="54" customHeight="1">
      <x:c r="A189" s="258" t="s">
        <x:v>2987</x:v>
      </x:c>
      <x:c r="B189" s="259" t="s">
        <x:v>4217</x:v>
      </x:c>
      <x:c r="C189" s="258"/>
      <x:c r="D189" s="259" t="s">
        <x:v>3862</x:v>
      </x:c>
      <x:c r="E189" s="258" t="s">
        <x:v>1444</x:v>
      </x:c>
      <x:c r="F189" s="257" t="s">
        <x:v>2989</x:v>
      </x:c>
      <x:c r="G189" s="259" t="s">
        <x:v>3997</x:v>
      </x:c>
      <x:c r="H189" s="258"/>
      <x:c r="I189" s="258" t="s">
        <x:v>3814</x:v>
      </x:c>
      <x:c r="J189" s="258" t="s">
        <x:v>2987</x:v>
      </x:c>
      <x:c r="K189" s="258" t="s">
        <x:v>3828</x:v>
      </x:c>
      <x:c r="L189" s="258" t="s">
        <x:v>135</x:v>
      </x:c>
      <x:c r="M189" s="258" t="s">
        <x:v>3752</x:v>
      </x:c>
      <x:c r="N189" s="258" t="s">
        <x:v>3813</x:v>
      </x:c>
      <x:c r="O189" s="260">
        <x:v>0</x:v>
      </x:c>
      <x:c r="P189" s="258">
        <x:v>0</x:v>
      </x:c>
      <x:c r="Q189" s="258" t="s">
        <x:v>52</x:v>
      </x:c>
      <x:c r="R189" s="261">
        <x:v>6.5</x:v>
      </x:c>
      <x:c r="S189" s="262">
        <x:v>0.29999999999999999</x:v>
      </x:c>
      <x:c r="T189" s="258" t="s">
        <x:v>3818</x:v>
      </x:c>
      <x:c r="U189" s="260">
        <x:v>5</x:v>
      </x:c>
      <x:c r="V189" s="260">
        <x:v>0.65000000000000002</x:v>
      </x:c>
      <x:c r="W189" s="258" t="s">
        <x:v>29</x:v>
      </x:c>
      <x:c r="X189" s="258">
        <x:v>-100</x:v>
      </x:c>
      <x:c r="Y189" s="258" t="s">
        <x:v>3821</x:v>
      </x:c>
      <x:c r="Z189" s="261">
        <x:v>1.5</x:v>
      </x:c>
      <x:c r="AA189" s="259" t="s">
        <x:v>144</x:v>
      </x:c>
      <x:c r="AB189" s="259" t="s">
        <x:v>3905</x:v>
      </x:c>
      <x:c r="AC189" s="259" t="s">
        <x:v>4039</x:v>
      </x:c>
    </x:row>
    <x:row r="190" spans="1:29" ht="54" customHeight="1">
      <x:c r="A190" s="258" t="s">
        <x:v>2987</x:v>
      </x:c>
      <x:c r="B190" s="259" t="s">
        <x:v>4217</x:v>
      </x:c>
      <x:c r="C190" s="258"/>
      <x:c r="D190" s="259" t="s">
        <x:v>3862</x:v>
      </x:c>
      <x:c r="E190" s="258" t="s">
        <x:v>1444</x:v>
      </x:c>
      <x:c r="F190" s="257" t="s">
        <x:v>2970</x:v>
      </x:c>
      <x:c r="G190" s="259" t="s">
        <x:v>4048</x:v>
      </x:c>
      <x:c r="H190" s="258"/>
      <x:c r="I190" s="258" t="s">
        <x:v>3814</x:v>
      </x:c>
      <x:c r="J190" s="258" t="s">
        <x:v>2987</x:v>
      </x:c>
      <x:c r="K190" s="258"/>
      <x:c r="L190" s="258" t="s">
        <x:v>135</x:v>
      </x:c>
      <x:c r="M190" s="258" t="s">
        <x:v>3752</x:v>
      </x:c>
      <x:c r="N190" s="258" t="s">
        <x:v>3813</x:v>
      </x:c>
      <x:c r="O190" s="260">
        <x:v>0</x:v>
      </x:c>
      <x:c r="P190" s="258">
        <x:v>0</x:v>
      </x:c>
      <x:c r="Q190" s="258" t="s">
        <x:v>52</x:v>
      </x:c>
      <x:c r="R190" s="261">
        <x:v>7.2000000000000002</x:v>
      </x:c>
      <x:c r="S190" s="262">
        <x:v>0.29999999999999999</x:v>
      </x:c>
      <x:c r="T190" s="258" t="s">
        <x:v>3818</x:v>
      </x:c>
      <x:c r="U190" s="260">
        <x:v>5.7000000000000002</x:v>
      </x:c>
      <x:c r="V190" s="260">
        <x:v>0.65000000000000002</x:v>
      </x:c>
      <x:c r="W190" s="258" t="s">
        <x:v>3813</x:v>
      </x:c>
      <x:c r="X190" s="258">
        <x:v>0</x:v>
      </x:c>
      <x:c r="Y190" s="258" t="s">
        <x:v>3813</x:v>
      </x:c>
      <x:c r="Z190" s="261">
        <x:v>0</x:v>
      </x:c>
      <x:c r="AA190" s="259" t="s">
        <x:v>26</x:v>
      </x:c>
      <x:c r="AB190" s="259" t="s">
        <x:v>3813</x:v>
      </x:c>
      <x:c r="AC190" s="259" t="s">
        <x:v>4049</x:v>
      </x:c>
    </x:row>
    <x:row r="191" spans="1:29" ht="54" customHeight="1">
      <x:c r="A191" s="258" t="s">
        <x:v>2987</x:v>
      </x:c>
      <x:c r="B191" s="259" t="s">
        <x:v>4217</x:v>
      </x:c>
      <x:c r="C191" s="258"/>
      <x:c r="D191" s="259" t="s">
        <x:v>3862</x:v>
      </x:c>
      <x:c r="E191" s="258" t="s">
        <x:v>1444</x:v>
      </x:c>
      <x:c r="F191" s="257" t="s">
        <x:v>2983</x:v>
      </x:c>
      <x:c r="G191" s="259" t="s">
        <x:v>3962</x:v>
      </x:c>
      <x:c r="H191" s="258"/>
      <x:c r="I191" s="258" t="s">
        <x:v>3814</x:v>
      </x:c>
      <x:c r="J191" s="258" t="s">
        <x:v>2987</x:v>
      </x:c>
      <x:c r="K191" s="258" t="s">
        <x:v>3923</x:v>
      </x:c>
      <x:c r="L191" s="258" t="s">
        <x:v>135</x:v>
      </x:c>
      <x:c r="M191" s="258" t="s">
        <x:v>3752</x:v>
      </x:c>
      <x:c r="N191" s="258" t="s">
        <x:v>3813</x:v>
      </x:c>
      <x:c r="O191" s="260">
        <x:v>0</x:v>
      </x:c>
      <x:c r="P191" s="258">
        <x:v>0</x:v>
      </x:c>
      <x:c r="Q191" s="258" t="s">
        <x:v>52</x:v>
      </x:c>
      <x:c r="R191" s="261">
        <x:v>7.9000000000000004</x:v>
      </x:c>
      <x:c r="S191" s="262">
        <x:v>0.20000000000000001</x:v>
      </x:c>
      <x:c r="T191" s="258" t="s">
        <x:v>3818</x:v>
      </x:c>
      <x:c r="U191" s="260">
        <x:v>6.4000000000000004</x:v>
      </x:c>
      <x:c r="V191" s="260">
        <x:v>0.65000000000000002</x:v>
      </x:c>
      <x:c r="W191" s="258" t="s">
        <x:v>3924</x:v>
      </x:c>
      <x:c r="X191" s="258">
        <x:v>-1</x:v>
      </x:c>
      <x:c r="Y191" s="258" t="s">
        <x:v>3844</x:v>
      </x:c>
      <x:c r="Z191" s="261">
        <x:v>4</x:v>
      </x:c>
      <x:c r="AA191" s="259" t="s">
        <x:v>144</x:v>
      </x:c>
      <x:c r="AB191" s="259" t="s">
        <x:v>3813</x:v>
      </x:c>
      <x:c r="AC191" s="259" t="s">
        <x:v>4050</x:v>
      </x:c>
    </x:row>
    <x:row r="192" spans="1:29" ht="54" customHeight="1">
      <x:c r="A192" s="258" t="s">
        <x:v>2987</x:v>
      </x:c>
      <x:c r="B192" s="259" t="s">
        <x:v>4217</x:v>
      </x:c>
      <x:c r="C192" s="258"/>
      <x:c r="D192" s="259" t="s">
        <x:v>3862</x:v>
      </x:c>
      <x:c r="E192" s="258" t="s">
        <x:v>1444</x:v>
      </x:c>
      <x:c r="F192" s="257" t="s">
        <x:v>2995</x:v>
      </x:c>
      <x:c r="G192" s="259" t="s">
        <x:v>3796</x:v>
      </x:c>
      <x:c r="H192" s="258"/>
      <x:c r="I192" s="258" t="s">
        <x:v>3814</x:v>
      </x:c>
      <x:c r="J192" s="258" t="s">
        <x:v>2987</x:v>
      </x:c>
      <x:c r="K192" s="258"/>
      <x:c r="L192" s="258" t="s">
        <x:v>135</x:v>
      </x:c>
      <x:c r="M192" s="258" t="s">
        <x:v>3752</x:v>
      </x:c>
      <x:c r="N192" s="258" t="s">
        <x:v>1790</x:v>
      </x:c>
      <x:c r="O192" s="260">
        <x:v>1</x:v>
      </x:c>
      <x:c r="P192" s="258">
        <x:v>0</x:v>
      </x:c>
      <x:c r="Q192" s="258" t="s">
        <x:v>3763</x:v>
      </x:c>
      <x:c r="R192" s="261">
        <x:v>8.5999999999999996</x:v>
      </x:c>
      <x:c r="S192" s="262">
        <x:v>0.20000000000000001</x:v>
      </x:c>
      <x:c r="T192" s="258" t="s">
        <x:v>3818</x:v>
      </x:c>
      <x:c r="U192" s="260">
        <x:v>7.0999999999999996</x:v>
      </x:c>
      <x:c r="V192" s="260">
        <x:v>0.65000000000000002</x:v>
      </x:c>
      <x:c r="W192" s="258" t="s">
        <x:v>3813</x:v>
      </x:c>
      <x:c r="X192" s="258">
        <x:v>0</x:v>
      </x:c>
      <x:c r="Y192" s="258" t="s">
        <x:v>3813</x:v>
      </x:c>
      <x:c r="Z192" s="261">
        <x:v>0</x:v>
      </x:c>
      <x:c r="AA192" s="259" t="s">
        <x:v>26</x:v>
      </x:c>
      <x:c r="AB192" s="259" t="s">
        <x:v>3813</x:v>
      </x:c>
      <x:c r="AC192" s="259" t="s">
        <x:v>4053</x:v>
      </x:c>
    </x:row>
    <x:row r="193" spans="1:29" ht="54" customHeight="1">
      <x:c r="A193" s="258" t="s">
        <x:v>2827</x:v>
      </x:c>
      <x:c r="B193" s="259" t="s">
        <x:v>4217</x:v>
      </x:c>
      <x:c r="C193" s="258"/>
      <x:c r="D193" s="259" t="s">
        <x:v>5</x:v>
      </x:c>
      <x:c r="E193" s="258" t="s">
        <x:v>1444</x:v>
      </x:c>
      <x:c r="F193" s="257" t="s">
        <x:v>3287</x:v>
      </x:c>
      <x:c r="G193" s="259" t="s">
        <x:v>3960</x:v>
      </x:c>
      <x:c r="H193" s="258"/>
      <x:c r="I193" s="258" t="s">
        <x:v>3814</x:v>
      </x:c>
      <x:c r="J193" s="258" t="s">
        <x:v>2827</x:v>
      </x:c>
      <x:c r="K193" s="258" t="s">
        <x:v>3922</x:v>
      </x:c>
      <x:c r="L193" s="258" t="s">
        <x:v>135</x:v>
      </x:c>
      <x:c r="M193" s="258" t="s">
        <x:v>3752</x:v>
      </x:c>
      <x:c r="N193" s="258" t="s">
        <x:v>1790</x:v>
      </x:c>
      <x:c r="O193" s="260">
        <x:v>1.1499999999999999</x:v>
      </x:c>
      <x:c r="P193" s="258">
        <x:v>0</x:v>
      </x:c>
      <x:c r="Q193" s="258" t="s">
        <x:v>3754</x:v>
      </x:c>
      <x:c r="R193" s="261">
        <x:v>6.5</x:v>
      </x:c>
      <x:c r="S193" s="262">
        <x:v>0.34999999999999998</x:v>
      </x:c>
      <x:c r="T193" s="258" t="s">
        <x:v>3818</x:v>
      </x:c>
      <x:c r="U193" s="260">
        <x:v>5</x:v>
      </x:c>
      <x:c r="V193" s="260">
        <x:v>0.65000000000000002</x:v>
      </x:c>
      <x:c r="W193" s="258" t="s">
        <x:v>3813</x:v>
      </x:c>
      <x:c r="X193" s="258">
        <x:v>0</x:v>
      </x:c>
      <x:c r="Y193" s="258" t="s">
        <x:v>3813</x:v>
      </x:c>
      <x:c r="Z193" s="261">
        <x:v>0</x:v>
      </x:c>
      <x:c r="AA193" s="259" t="s">
        <x:v>26</x:v>
      </x:c>
      <x:c r="AB193" s="259" t="s">
        <x:v>3774</x:v>
      </x:c>
      <x:c r="AC193" s="259" t="s">
        <x:v>4061</x:v>
      </x:c>
    </x:row>
    <x:row r="194" spans="1:29" ht="54" customHeight="1">
      <x:c r="A194" s="258" t="s">
        <x:v>2827</x:v>
      </x:c>
      <x:c r="B194" s="259" t="s">
        <x:v>4217</x:v>
      </x:c>
      <x:c r="C194" s="258"/>
      <x:c r="D194" s="259" t="s">
        <x:v>5</x:v>
      </x:c>
      <x:c r="E194" s="258" t="s">
        <x:v>1444</x:v>
      </x:c>
      <x:c r="F194" s="257" t="s">
        <x:v>2828</x:v>
      </x:c>
      <x:c r="G194" s="259" t="s">
        <x:v>4220</x:v>
      </x:c>
      <x:c r="H194" s="258"/>
      <x:c r="I194" s="258" t="s">
        <x:v>3814</x:v>
      </x:c>
      <x:c r="J194" s="258" t="s">
        <x:v>2827</x:v>
      </x:c>
      <x:c r="K194" s="258"/>
      <x:c r="L194" s="258" t="s">
        <x:v>135</x:v>
      </x:c>
      <x:c r="M194" s="258" t="s">
        <x:v>3752</x:v>
      </x:c>
      <x:c r="N194" s="258" t="s">
        <x:v>3813</x:v>
      </x:c>
      <x:c r="O194" s="260">
        <x:v>0</x:v>
      </x:c>
      <x:c r="P194" s="258">
        <x:v>0</x:v>
      </x:c>
      <x:c r="Q194" s="258" t="s">
        <x:v>52</x:v>
      </x:c>
      <x:c r="R194" s="261">
        <x:v>7.2000000000000002</x:v>
      </x:c>
      <x:c r="S194" s="262">
        <x:v>0.25</x:v>
      </x:c>
      <x:c r="T194" s="258" t="s">
        <x:v>3818</x:v>
      </x:c>
      <x:c r="U194" s="260">
        <x:v>5.7000000000000002</x:v>
      </x:c>
      <x:c r="V194" s="260">
        <x:v>0.65000000000000002</x:v>
      </x:c>
      <x:c r="W194" s="258" t="s">
        <x:v>3813</x:v>
      </x:c>
      <x:c r="X194" s="258">
        <x:v>0</x:v>
      </x:c>
      <x:c r="Y194" s="258" t="s">
        <x:v>3813</x:v>
      </x:c>
      <x:c r="Z194" s="261">
        <x:v>0</x:v>
      </x:c>
      <x:c r="AA194" s="259" t="s">
        <x:v>26</x:v>
      </x:c>
      <x:c r="AB194" s="259" t="s">
        <x:v>3813</x:v>
      </x:c>
      <x:c r="AC194" s="259" t="s">
        <x:v>4055</x:v>
      </x:c>
    </x:row>
    <x:row r="195" spans="1:29" ht="54" customHeight="1">
      <x:c r="A195" s="258" t="s">
        <x:v>2827</x:v>
      </x:c>
      <x:c r="B195" s="259" t="s">
        <x:v>4217</x:v>
      </x:c>
      <x:c r="C195" s="258"/>
      <x:c r="D195" s="259" t="s">
        <x:v>5</x:v>
      </x:c>
      <x:c r="E195" s="258" t="s">
        <x:v>1444</x:v>
      </x:c>
      <x:c r="F195" s="257" t="s">
        <x:v>2994</x:v>
      </x:c>
      <x:c r="G195" s="259" t="s">
        <x:v>2</x:v>
      </x:c>
      <x:c r="H195" s="258"/>
      <x:c r="I195" s="258" t="s">
        <x:v>3814</x:v>
      </x:c>
      <x:c r="J195" s="258" t="s">
        <x:v>2827</x:v>
      </x:c>
      <x:c r="K195" s="258" t="s">
        <x:v>3927</x:v>
      </x:c>
      <x:c r="L195" s="258" t="s">
        <x:v>135</x:v>
      </x:c>
      <x:c r="M195" s="258" t="s">
        <x:v>3752</x:v>
      </x:c>
      <x:c r="N195" s="258" t="s">
        <x:v>1790</x:v>
      </x:c>
      <x:c r="O195" s="260">
        <x:v>0.45000000000000001</x:v>
      </x:c>
      <x:c r="P195" s="258">
        <x:v>0</x:v>
      </x:c>
      <x:c r="Q195" s="258" t="s">
        <x:v>3760</x:v>
      </x:c>
      <x:c r="R195" s="261">
        <x:v>7.9000000000000004</x:v>
      </x:c>
      <x:c r="S195" s="262">
        <x:v>0.25</x:v>
      </x:c>
      <x:c r="T195" s="258" t="s">
        <x:v>3818</x:v>
      </x:c>
      <x:c r="U195" s="260">
        <x:v>6.4000000000000004</x:v>
      </x:c>
      <x:c r="V195" s="260">
        <x:v>0.65000000000000002</x:v>
      </x:c>
      <x:c r="W195" s="258" t="s">
        <x:v>3813</x:v>
      </x:c>
      <x:c r="X195" s="258">
        <x:v>0</x:v>
      </x:c>
      <x:c r="Y195" s="258" t="s">
        <x:v>3813</x:v>
      </x:c>
      <x:c r="Z195" s="261">
        <x:v>0</x:v>
      </x:c>
      <x:c r="AA195" s="259" t="s">
        <x:v>26</x:v>
      </x:c>
      <x:c r="AB195" s="259" t="s">
        <x:v>3813</x:v>
      </x:c>
      <x:c r="AC195" s="259" t="s">
        <x:v>4059</x:v>
      </x:c>
    </x:row>
    <x:row r="196" spans="1:29" ht="54" customHeight="1">
      <x:c r="A196" s="258" t="s">
        <x:v>2827</x:v>
      </x:c>
      <x:c r="B196" s="259" t="s">
        <x:v>4217</x:v>
      </x:c>
      <x:c r="C196" s="258"/>
      <x:c r="D196" s="259" t="s">
        <x:v>5</x:v>
      </x:c>
      <x:c r="E196" s="258" t="s">
        <x:v>1444</x:v>
      </x:c>
      <x:c r="F196" s="257" t="s">
        <x:v>2984</x:v>
      </x:c>
      <x:c r="G196" s="259" t="s">
        <x:v>4222</x:v>
      </x:c>
      <x:c r="H196" s="258"/>
      <x:c r="I196" s="258" t="s">
        <x:v>3814</x:v>
      </x:c>
      <x:c r="J196" s="258" t="s">
        <x:v>2827</x:v>
      </x:c>
      <x:c r="K196" s="258"/>
      <x:c r="L196" s="258" t="s">
        <x:v>135</x:v>
      </x:c>
      <x:c r="M196" s="258" t="s">
        <x:v>3752</x:v>
      </x:c>
      <x:c r="N196" s="258" t="s">
        <x:v>3813</x:v>
      </x:c>
      <x:c r="O196" s="260">
        <x:v>0</x:v>
      </x:c>
      <x:c r="P196" s="258">
        <x:v>0</x:v>
      </x:c>
      <x:c r="Q196" s="258" t="s">
        <x:v>52</x:v>
      </x:c>
      <x:c r="R196" s="261">
        <x:v>8.5999999999999996</x:v>
      </x:c>
      <x:c r="S196" s="262">
        <x:v>0.14999999999999999</x:v>
      </x:c>
      <x:c r="T196" s="258" t="s">
        <x:v>3818</x:v>
      </x:c>
      <x:c r="U196" s="260">
        <x:v>7.0999999999999996</x:v>
      </x:c>
      <x:c r="V196" s="260">
        <x:v>0.65000000000000002</x:v>
      </x:c>
      <x:c r="W196" s="258" t="s">
        <x:v>3813</x:v>
      </x:c>
      <x:c r="X196" s="258">
        <x:v>0</x:v>
      </x:c>
      <x:c r="Y196" s="258" t="s">
        <x:v>3813</x:v>
      </x:c>
      <x:c r="Z196" s="261">
        <x:v>0</x:v>
      </x:c>
      <x:c r="AA196" s="259" t="s">
        <x:v>26</x:v>
      </x:c>
      <x:c r="AB196" s="259" t="s">
        <x:v>3813</x:v>
      </x:c>
      <x:c r="AC196" s="259" t="s">
        <x:v>4060</x:v>
      </x:c>
    </x:row>
    <x:row r="197" spans="1:29" ht="54" customHeight="1">
      <x:c r="A197" s="258" t="s">
        <x:v>2727</x:v>
      </x:c>
      <x:c r="B197" s="259" t="s">
        <x:v>4062</x:v>
      </x:c>
      <x:c r="C197" s="258"/>
      <x:c r="D197" s="259" t="s">
        <x:v>3865</x:v>
      </x:c>
      <x:c r="E197" s="258" t="s">
        <x:v>1444</x:v>
      </x:c>
      <x:c r="F197" s="257" t="s">
        <x:v>2722</x:v>
      </x:c>
      <x:c r="G197" s="259" t="s">
        <x:v>4218</x:v>
      </x:c>
      <x:c r="H197" s="258"/>
      <x:c r="I197" s="258" t="s">
        <x:v>3814</x:v>
      </x:c>
      <x:c r="J197" s="258" t="s">
        <x:v>2727</x:v>
      </x:c>
      <x:c r="K197" s="258"/>
      <x:c r="L197" s="258" t="s">
        <x:v>135</x:v>
      </x:c>
      <x:c r="M197" s="258" t="s">
        <x:v>3752</x:v>
      </x:c>
      <x:c r="N197" s="258" t="s">
        <x:v>3813</x:v>
      </x:c>
      <x:c r="O197" s="260">
        <x:v>0</x:v>
      </x:c>
      <x:c r="P197" s="258">
        <x:v>0</x:v>
      </x:c>
      <x:c r="Q197" s="258" t="s">
        <x:v>52</x:v>
      </x:c>
      <x:c r="R197" s="261">
        <x:v>7</x:v>
      </x:c>
      <x:c r="S197" s="262">
        <x:v>0.25</x:v>
      </x:c>
      <x:c r="T197" s="258" t="s">
        <x:v>3818</x:v>
      </x:c>
      <x:c r="U197" s="260">
        <x:v>5.5</x:v>
      </x:c>
      <x:c r="V197" s="260">
        <x:v>0.75</x:v>
      </x:c>
      <x:c r="W197" s="258" t="s">
        <x:v>3813</x:v>
      </x:c>
      <x:c r="X197" s="258">
        <x:v>0</x:v>
      </x:c>
      <x:c r="Y197" s="258" t="s">
        <x:v>3813</x:v>
      </x:c>
      <x:c r="Z197" s="261">
        <x:v>0</x:v>
      </x:c>
      <x:c r="AA197" s="259" t="s">
        <x:v>26</x:v>
      </x:c>
      <x:c r="AB197" s="259" t="s">
        <x:v>3813</x:v>
      </x:c>
      <x:c r="AC197" s="259" t="s">
        <x:v>4065</x:v>
      </x:c>
    </x:row>
    <x:row r="198" spans="1:29" ht="54" customHeight="1">
      <x:c r="A198" s="258" t="s">
        <x:v>2727</x:v>
      </x:c>
      <x:c r="B198" s="259" t="s">
        <x:v>4062</x:v>
      </x:c>
      <x:c r="C198" s="258"/>
      <x:c r="D198" s="259" t="s">
        <x:v>3865</x:v>
      </x:c>
      <x:c r="E198" s="258" t="s">
        <x:v>1444</x:v>
      </x:c>
      <x:c r="F198" s="257" t="s">
        <x:v>2724</x:v>
      </x:c>
      <x:c r="G198" s="259" t="s">
        <x:v>3994</x:v>
      </x:c>
      <x:c r="H198" s="258"/>
      <x:c r="I198" s="258" t="s">
        <x:v>3814</x:v>
      </x:c>
      <x:c r="J198" s="258" t="s">
        <x:v>2727</x:v>
      </x:c>
      <x:c r="K198" s="258"/>
      <x:c r="L198" s="258" t="s">
        <x:v>135</x:v>
      </x:c>
      <x:c r="M198" s="258" t="s">
        <x:v>3752</x:v>
      </x:c>
      <x:c r="N198" s="258" t="s">
        <x:v>3813</x:v>
      </x:c>
      <x:c r="O198" s="260">
        <x:v>0</x:v>
      </x:c>
      <x:c r="P198" s="258">
        <x:v>0</x:v>
      </x:c>
      <x:c r="Q198" s="258" t="s">
        <x:v>52</x:v>
      </x:c>
      <x:c r="R198" s="261">
        <x:v>7.7000000000000002</x:v>
      </x:c>
      <x:c r="S198" s="262">
        <x:v>0.29999999999999999</x:v>
      </x:c>
      <x:c r="T198" s="258" t="s">
        <x:v>3818</x:v>
      </x:c>
      <x:c r="U198" s="260">
        <x:v>6.2000000000000002</x:v>
      </x:c>
      <x:c r="V198" s="260">
        <x:v>0.75</x:v>
      </x:c>
      <x:c r="W198" s="258" t="s">
        <x:v>993</x:v>
      </x:c>
      <x:c r="X198" s="258">
        <x:v>20</x:v>
      </x:c>
      <x:c r="Y198" s="258" t="s">
        <x:v>3821</x:v>
      </x:c>
      <x:c r="Z198" s="261">
        <x:v>6</x:v>
      </x:c>
      <x:c r="AA198" s="259" t="s">
        <x:v>144</x:v>
      </x:c>
      <x:c r="AB198" s="259" t="s">
        <x:v>3892</x:v>
      </x:c>
      <x:c r="AC198" s="259" t="s">
        <x:v>3932</x:v>
      </x:c>
    </x:row>
    <x:row r="199" spans="1:29" ht="54" customHeight="1">
      <x:c r="A199" s="258" t="s">
        <x:v>2727</x:v>
      </x:c>
      <x:c r="B199" s="259" t="s">
        <x:v>4062</x:v>
      </x:c>
      <x:c r="C199" s="258"/>
      <x:c r="D199" s="259" t="s">
        <x:v>3865</x:v>
      </x:c>
      <x:c r="E199" s="258" t="s">
        <x:v>1444</x:v>
      </x:c>
      <x:c r="F199" s="257" t="s">
        <x:v>3001</x:v>
      </x:c>
      <x:c r="G199" s="259" t="s">
        <x:v>3960</x:v>
      </x:c>
      <x:c r="H199" s="258"/>
      <x:c r="I199" s="258" t="s">
        <x:v>3814</x:v>
      </x:c>
      <x:c r="J199" s="258" t="s">
        <x:v>2727</x:v>
      </x:c>
      <x:c r="K199" s="258" t="s">
        <x:v>3922</x:v>
      </x:c>
      <x:c r="L199" s="258" t="s">
        <x:v>135</x:v>
      </x:c>
      <x:c r="M199" s="258" t="s">
        <x:v>3752</x:v>
      </x:c>
      <x:c r="N199" s="258" t="s">
        <x:v>1790</x:v>
      </x:c>
      <x:c r="O199" s="260">
        <x:v>1.21</x:v>
      </x:c>
      <x:c r="P199" s="258">
        <x:v>0</x:v>
      </x:c>
      <x:c r="Q199" s="258" t="s">
        <x:v>3773</x:v>
      </x:c>
      <x:c r="R199" s="261">
        <x:v>8.4000000000000004</x:v>
      </x:c>
      <x:c r="S199" s="262">
        <x:v>0.25</x:v>
      </x:c>
      <x:c r="T199" s="258" t="s">
        <x:v>3818</x:v>
      </x:c>
      <x:c r="U199" s="260">
        <x:v>6.9000000000000004</x:v>
      </x:c>
      <x:c r="V199" s="260">
        <x:v>0.75</x:v>
      </x:c>
      <x:c r="W199" s="258" t="s">
        <x:v>3813</x:v>
      </x:c>
      <x:c r="X199" s="258">
        <x:v>0</x:v>
      </x:c>
      <x:c r="Y199" s="258" t="s">
        <x:v>3813</x:v>
      </x:c>
      <x:c r="Z199" s="261">
        <x:v>0</x:v>
      </x:c>
      <x:c r="AA199" s="259" t="s">
        <x:v>26</x:v>
      </x:c>
      <x:c r="AB199" s="259" t="s">
        <x:v>3774</x:v>
      </x:c>
      <x:c r="AC199" s="259" t="s">
        <x:v>3930</x:v>
      </x:c>
    </x:row>
    <x:row r="200" spans="1:29" ht="54" customHeight="1">
      <x:c r="A200" s="258" t="s">
        <x:v>2727</x:v>
      </x:c>
      <x:c r="B200" s="259" t="s">
        <x:v>4062</x:v>
      </x:c>
      <x:c r="C200" s="258"/>
      <x:c r="D200" s="259" t="s">
        <x:v>3865</x:v>
      </x:c>
      <x:c r="E200" s="258" t="s">
        <x:v>1444</x:v>
      </x:c>
      <x:c r="F200" s="257" t="s">
        <x:v>2999</x:v>
      </x:c>
      <x:c r="G200" s="259" t="s">
        <x:v>3954</x:v>
      </x:c>
      <x:c r="H200" s="258"/>
      <x:c r="I200" s="258" t="s">
        <x:v>3814</x:v>
      </x:c>
      <x:c r="J200" s="258" t="s">
        <x:v>2727</x:v>
      </x:c>
      <x:c r="K200" s="258" t="s">
        <x:v>2135</x:v>
      </x:c>
      <x:c r="L200" s="258" t="s">
        <x:v>135</x:v>
      </x:c>
      <x:c r="M200" s="258" t="s">
        <x:v>3752</x:v>
      </x:c>
      <x:c r="N200" s="258" t="s">
        <x:v>3813</x:v>
      </x:c>
      <x:c r="O200" s="260">
        <x:v>0</x:v>
      </x:c>
      <x:c r="P200" s="258">
        <x:v>0</x:v>
      </x:c>
      <x:c r="Q200" s="258" t="s">
        <x:v>52</x:v>
      </x:c>
      <x:c r="R200" s="261">
        <x:v>9.0999999999999996</x:v>
      </x:c>
      <x:c r="S200" s="262">
        <x:v>0.20000000000000001</x:v>
      </x:c>
      <x:c r="T200" s="258" t="s">
        <x:v>3818</x:v>
      </x:c>
      <x:c r="U200" s="260">
        <x:v>7.5999999999999996</x:v>
      </x:c>
      <x:c r="V200" s="260">
        <x:v>0.75</x:v>
      </x:c>
      <x:c r="W200" s="258" t="s">
        <x:v>130</x:v>
      </x:c>
      <x:c r="X200" s="258">
        <x:v>1</x:v>
      </x:c>
      <x:c r="Y200" s="258" t="s">
        <x:v>3848</x:v>
      </x:c>
      <x:c r="Z200" s="261">
        <x:v>4</x:v>
      </x:c>
      <x:c r="AA200" s="259" t="s">
        <x:v>144</x:v>
      </x:c>
      <x:c r="AB200" s="259" t="s">
        <x:v>2397</x:v>
      </x:c>
      <x:c r="AC200" s="259" t="s">
        <x:v>4003</x:v>
      </x:c>
    </x:row>
    <x:row r="201" spans="1:29" ht="54" customHeight="1">
      <x:c r="A201" s="258" t="s">
        <x:v>2726</x:v>
      </x:c>
      <x:c r="B201" s="259" t="s">
        <x:v>4219</x:v>
      </x:c>
      <x:c r="C201" s="258"/>
      <x:c r="D201" s="259" t="s">
        <x:v>1107</x:v>
      </x:c>
      <x:c r="E201" s="258" t="s">
        <x:v>1444</x:v>
      </x:c>
      <x:c r="F201" s="257" t="s">
        <x:v>3008</x:v>
      </x:c>
      <x:c r="G201" s="259" t="s">
        <x:v>3954</x:v>
      </x:c>
      <x:c r="H201" s="258"/>
      <x:c r="I201" s="258" t="s">
        <x:v>3814</x:v>
      </x:c>
      <x:c r="J201" s="258" t="s">
        <x:v>2726</x:v>
      </x:c>
      <x:c r="K201" s="258" t="s">
        <x:v>2135</x:v>
      </x:c>
      <x:c r="L201" s="258" t="s">
        <x:v>135</x:v>
      </x:c>
      <x:c r="M201" s="258" t="s">
        <x:v>3752</x:v>
      </x:c>
      <x:c r="N201" s="258" t="s">
        <x:v>3813</x:v>
      </x:c>
      <x:c r="O201" s="260">
        <x:v>0</x:v>
      </x:c>
      <x:c r="P201" s="258">
        <x:v>0</x:v>
      </x:c>
      <x:c r="Q201" s="258" t="s">
        <x:v>52</x:v>
      </x:c>
      <x:c r="R201" s="261">
        <x:v>7</x:v>
      </x:c>
      <x:c r="S201" s="262">
        <x:v>0.25</x:v>
      </x:c>
      <x:c r="T201" s="258" t="s">
        <x:v>3818</x:v>
      </x:c>
      <x:c r="U201" s="260">
        <x:v>5.5</x:v>
      </x:c>
      <x:c r="V201" s="260">
        <x:v>0.75</x:v>
      </x:c>
      <x:c r="W201" s="258" t="s">
        <x:v>130</x:v>
      </x:c>
      <x:c r="X201" s="258">
        <x:v>1</x:v>
      </x:c>
      <x:c r="Y201" s="258" t="s">
        <x:v>3848</x:v>
      </x:c>
      <x:c r="Z201" s="261">
        <x:v>4</x:v>
      </x:c>
      <x:c r="AA201" s="259" t="s">
        <x:v>144</x:v>
      </x:c>
      <x:c r="AB201" s="259" t="s">
        <x:v>2397</x:v>
      </x:c>
      <x:c r="AC201" s="259" t="s">
        <x:v>3998</x:v>
      </x:c>
    </x:row>
    <x:row r="202" spans="1:29" ht="54" customHeight="1">
      <x:c r="A202" s="258" t="s">
        <x:v>2726</x:v>
      </x:c>
      <x:c r="B202" s="259" t="s">
        <x:v>4219</x:v>
      </x:c>
      <x:c r="C202" s="258"/>
      <x:c r="D202" s="259" t="s">
        <x:v>1107</x:v>
      </x:c>
      <x:c r="E202" s="258" t="s">
        <x:v>1444</x:v>
      </x:c>
      <x:c r="F202" s="257" t="s">
        <x:v>2723</x:v>
      </x:c>
      <x:c r="G202" s="259" t="s">
        <x:v>4221</x:v>
      </x:c>
      <x:c r="H202" s="258"/>
      <x:c r="I202" s="258" t="s">
        <x:v>3814</x:v>
      </x:c>
      <x:c r="J202" s="258" t="s">
        <x:v>2726</x:v>
      </x:c>
      <x:c r="K202" s="258"/>
      <x:c r="L202" s="258" t="s">
        <x:v>135</x:v>
      </x:c>
      <x:c r="M202" s="258" t="s">
        <x:v>3752</x:v>
      </x:c>
      <x:c r="N202" s="258" t="s">
        <x:v>3813</x:v>
      </x:c>
      <x:c r="O202" s="260">
        <x:v>0</x:v>
      </x:c>
      <x:c r="P202" s="258">
        <x:v>0</x:v>
      </x:c>
      <x:c r="Q202" s="258" t="s">
        <x:v>52</x:v>
      </x:c>
      <x:c r="R202" s="261">
        <x:v>7.7000000000000002</x:v>
      </x:c>
      <x:c r="S202" s="262">
        <x:v>0.29999999999999999</x:v>
      </x:c>
      <x:c r="T202" s="258" t="s">
        <x:v>3818</x:v>
      </x:c>
      <x:c r="U202" s="260">
        <x:v>6.2000000000000002</x:v>
      </x:c>
      <x:c r="V202" s="260">
        <x:v>0.75</x:v>
      </x:c>
      <x:c r="W202" s="258" t="s">
        <x:v>3813</x:v>
      </x:c>
      <x:c r="X202" s="258">
        <x:v>0</x:v>
      </x:c>
      <x:c r="Y202" s="258" t="s">
        <x:v>3813</x:v>
      </x:c>
      <x:c r="Z202" s="261">
        <x:v>0</x:v>
      </x:c>
      <x:c r="AA202" s="259" t="s">
        <x:v>26</x:v>
      </x:c>
      <x:c r="AB202" s="259" t="s">
        <x:v>3813</x:v>
      </x:c>
      <x:c r="AC202" s="259" t="s">
        <x:v>3936</x:v>
      </x:c>
    </x:row>
    <x:row r="203" spans="1:29" ht="54" customHeight="1">
      <x:c r="A203" s="258" t="s">
        <x:v>2726</x:v>
      </x:c>
      <x:c r="B203" s="259" t="s">
        <x:v>4219</x:v>
      </x:c>
      <x:c r="C203" s="258"/>
      <x:c r="D203" s="259" t="s">
        <x:v>1107</x:v>
      </x:c>
      <x:c r="E203" s="258" t="s">
        <x:v>1444</x:v>
      </x:c>
      <x:c r="F203" s="257" t="s">
        <x:v>2725</x:v>
      </x:c>
      <x:c r="G203" s="259" t="s">
        <x:v>4080</x:v>
      </x:c>
      <x:c r="H203" s="258"/>
      <x:c r="I203" s="258" t="s">
        <x:v>3814</x:v>
      </x:c>
      <x:c r="J203" s="258" t="s">
        <x:v>2726</x:v>
      </x:c>
      <x:c r="K203" s="258" t="s">
        <x:v>3922</x:v>
      </x:c>
      <x:c r="L203" s="258" t="s">
        <x:v>135</x:v>
      </x:c>
      <x:c r="M203" s="258" t="s">
        <x:v>3752</x:v>
      </x:c>
      <x:c r="N203" s="258" t="s">
        <x:v>1790</x:v>
      </x:c>
      <x:c r="O203" s="260">
        <x:v>0.79000000000000004</x:v>
      </x:c>
      <x:c r="P203" s="258">
        <x:v>0</x:v>
      </x:c>
      <x:c r="Q203" s="258" t="s">
        <x:v>3772</x:v>
      </x:c>
      <x:c r="R203" s="261">
        <x:v>8.4000000000000004</x:v>
      </x:c>
      <x:c r="S203" s="262">
        <x:v>0.25</x:v>
      </x:c>
      <x:c r="T203" s="258" t="s">
        <x:v>3818</x:v>
      </x:c>
      <x:c r="U203" s="260">
        <x:v>6.9000000000000004</x:v>
      </x:c>
      <x:c r="V203" s="260">
        <x:v>0.75</x:v>
      </x:c>
      <x:c r="W203" s="258" t="s">
        <x:v>3813</x:v>
      </x:c>
      <x:c r="X203" s="258">
        <x:v>0</x:v>
      </x:c>
      <x:c r="Y203" s="258" t="s">
        <x:v>3813</x:v>
      </x:c>
      <x:c r="Z203" s="261">
        <x:v>0</x:v>
      </x:c>
      <x:c r="AA203" s="259" t="s">
        <x:v>26</x:v>
      </x:c>
      <x:c r="AB203" s="259" t="s">
        <x:v>3774</x:v>
      </x:c>
      <x:c r="AC203" s="259" t="s">
        <x:v>4001</x:v>
      </x:c>
    </x:row>
    <x:row r="204" spans="1:29" ht="54" customHeight="1">
      <x:c r="A204" s="258" t="s">
        <x:v>2726</x:v>
      </x:c>
      <x:c r="B204" s="259" t="s">
        <x:v>4219</x:v>
      </x:c>
      <x:c r="C204" s="258"/>
      <x:c r="D204" s="259" t="s">
        <x:v>1107</x:v>
      </x:c>
      <x:c r="E204" s="258" t="s">
        <x:v>1444</x:v>
      </x:c>
      <x:c r="F204" s="257" t="s">
        <x:v>3006</x:v>
      </x:c>
      <x:c r="G204" s="259" t="s">
        <x:v>4116</x:v>
      </x:c>
      <x:c r="H204" s="258"/>
      <x:c r="I204" s="258" t="s">
        <x:v>3814</x:v>
      </x:c>
      <x:c r="J204" s="258" t="s">
        <x:v>2726</x:v>
      </x:c>
      <x:c r="K204" s="258"/>
      <x:c r="L204" s="258" t="s">
        <x:v>135</x:v>
      </x:c>
      <x:c r="M204" s="258" t="s">
        <x:v>3752</x:v>
      </x:c>
      <x:c r="N204" s="258" t="s">
        <x:v>3813</x:v>
      </x:c>
      <x:c r="O204" s="260">
        <x:v>0</x:v>
      </x:c>
      <x:c r="P204" s="258">
        <x:v>0</x:v>
      </x:c>
      <x:c r="Q204" s="258" t="s">
        <x:v>52</x:v>
      </x:c>
      <x:c r="R204" s="261">
        <x:v>9.0999999999999996</x:v>
      </x:c>
      <x:c r="S204" s="262">
        <x:v>0.20000000000000001</x:v>
      </x:c>
      <x:c r="T204" s="258" t="s">
        <x:v>3818</x:v>
      </x:c>
      <x:c r="U204" s="260">
        <x:v>7.5999999999999996</x:v>
      </x:c>
      <x:c r="V204" s="260">
        <x:v>0.75</x:v>
      </x:c>
      <x:c r="W204" s="258" t="s">
        <x:v>154</x:v>
      </x:c>
      <x:c r="X204" s="258">
        <x:v>1</x:v>
      </x:c>
      <x:c r="Y204" s="258" t="s">
        <x:v>3848</x:v>
      </x:c>
      <x:c r="Z204" s="261">
        <x:v>0</x:v>
      </x:c>
      <x:c r="AA204" s="259" t="s">
        <x:v>26</x:v>
      </x:c>
      <x:c r="AB204" s="259" t="s">
        <x:v>3813</x:v>
      </x:c>
      <x:c r="AC204" s="259" t="s">
        <x:v>3929</x:v>
      </x:c>
    </x:row>
    <x:row r="205" spans="1:29" ht="54" customHeight="1">
      <x:c r="A205" s="258" t="s">
        <x:v>3003</x:v>
      </x:c>
      <x:c r="B205" s="259" t="s">
        <x:v>4223</x:v>
      </x:c>
      <x:c r="C205" s="258"/>
      <x:c r="D205" s="259" t="s">
        <x:v>4085</x:v>
      </x:c>
      <x:c r="E205" s="258" t="s">
        <x:v>989</x:v>
      </x:c>
      <x:c r="F205" s="257" t="s">
        <x:v>3004</x:v>
      </x:c>
      <x:c r="G205" s="259" t="s">
        <x:v>3962</x:v>
      </x:c>
      <x:c r="H205" s="258"/>
      <x:c r="I205" s="258" t="s">
        <x:v>3814</x:v>
      </x:c>
      <x:c r="J205" s="258" t="s">
        <x:v>3003</x:v>
      </x:c>
      <x:c r="K205" s="258" t="s">
        <x:v>3923</x:v>
      </x:c>
      <x:c r="L205" s="258" t="s">
        <x:v>150</x:v>
      </x:c>
      <x:c r="M205" s="258" t="s">
        <x:v>4193</x:v>
      </x:c>
      <x:c r="N205" s="258" t="s">
        <x:v>3813</x:v>
      </x:c>
      <x:c r="O205" s="260">
        <x:v>0</x:v>
      </x:c>
      <x:c r="P205" s="258">
        <x:v>0</x:v>
      </x:c>
      <x:c r="Q205" s="258" t="s">
        <x:v>52</x:v>
      </x:c>
      <x:c r="R205" s="261">
        <x:v>8</x:v>
      </x:c>
      <x:c r="S205" s="262">
        <x:v>0.25</x:v>
      </x:c>
      <x:c r="T205" s="258" t="s">
        <x:v>3818</x:v>
      </x:c>
      <x:c r="U205" s="260">
        <x:v>6.5</x:v>
      </x:c>
      <x:c r="V205" s="260">
        <x:v>0.90000000000000002</x:v>
      </x:c>
      <x:c r="W205" s="258" t="s">
        <x:v>3924</x:v>
      </x:c>
      <x:c r="X205" s="258">
        <x:v>-1</x:v>
      </x:c>
      <x:c r="Y205" s="258" t="s">
        <x:v>3844</x:v>
      </x:c>
      <x:c r="Z205" s="261">
        <x:v>4</x:v>
      </x:c>
      <x:c r="AA205" s="259" t="s">
        <x:v>144</x:v>
      </x:c>
      <x:c r="AB205" s="259" t="s">
        <x:v>3813</x:v>
      </x:c>
      <x:c r="AC205" s="259" t="s">
        <x:v>3928</x:v>
      </x:c>
    </x:row>
    <x:row r="206" spans="1:29" ht="54" customHeight="1">
      <x:c r="A206" s="258" t="s">
        <x:v>3003</x:v>
      </x:c>
      <x:c r="B206" s="259" t="s">
        <x:v>4223</x:v>
      </x:c>
      <x:c r="C206" s="258"/>
      <x:c r="D206" s="259" t="s">
        <x:v>4085</x:v>
      </x:c>
      <x:c r="E206" s="258" t="s">
        <x:v>989</x:v>
      </x:c>
      <x:c r="F206" s="257" t="s">
        <x:v>3005</x:v>
      </x:c>
      <x:c r="G206" s="259" t="s">
        <x:v>4002</x:v>
      </x:c>
      <x:c r="H206" s="258"/>
      <x:c r="I206" s="258" t="s">
        <x:v>3814</x:v>
      </x:c>
      <x:c r="J206" s="258" t="s">
        <x:v>3003</x:v>
      </x:c>
      <x:c r="K206" s="258" t="s">
        <x:v>2081</x:v>
      </x:c>
      <x:c r="L206" s="258" t="s">
        <x:v>150</x:v>
      </x:c>
      <x:c r="M206" s="258" t="s">
        <x:v>4193</x:v>
      </x:c>
      <x:c r="N206" s="258" t="s">
        <x:v>3813</x:v>
      </x:c>
      <x:c r="O206" s="260">
        <x:v>0</x:v>
      </x:c>
      <x:c r="P206" s="258">
        <x:v>0</x:v>
      </x:c>
      <x:c r="Q206" s="258" t="s">
        <x:v>52</x:v>
      </x:c>
      <x:c r="R206" s="261">
        <x:v>8.6999999999999993</x:v>
      </x:c>
      <x:c r="S206" s="262">
        <x:v>0.25</x:v>
      </x:c>
      <x:c r="T206" s="258" t="s">
        <x:v>3818</x:v>
      </x:c>
      <x:c r="U206" s="260">
        <x:v>7.2000000000000002</x:v>
      </x:c>
      <x:c r="V206" s="260">
        <x:v>0.90000000000000002</x:v>
      </x:c>
      <x:c r="W206" s="258" t="s">
        <x:v>139</x:v>
      </x:c>
      <x:c r="X206" s="258">
        <x:v>-200</x:v>
      </x:c>
      <x:c r="Y206" s="258" t="s">
        <x:v>3821</x:v>
      </x:c>
      <x:c r="Z206" s="261">
        <x:v>4</x:v>
      </x:c>
      <x:c r="AA206" s="259" t="s">
        <x:v>144</x:v>
      </x:c>
      <x:c r="AB206" s="259" t="s">
        <x:v>3915</x:v>
      </x:c>
      <x:c r="AC206" s="259" t="s">
        <x:v>3933</x:v>
      </x:c>
    </x:row>
    <x:row r="207" spans="1:29" ht="54" customHeight="1">
      <x:c r="A207" s="258" t="s">
        <x:v>3003</x:v>
      </x:c>
      <x:c r="B207" s="259" t="s">
        <x:v>4223</x:v>
      </x:c>
      <x:c r="C207" s="258"/>
      <x:c r="D207" s="259" t="s">
        <x:v>4085</x:v>
      </x:c>
      <x:c r="E207" s="258" t="s">
        <x:v>989</x:v>
      </x:c>
      <x:c r="F207" s="257" t="s">
        <x:v>2730</x:v>
      </x:c>
      <x:c r="G207" s="259" t="s">
        <x:v>3795</x:v>
      </x:c>
      <x:c r="H207" s="258"/>
      <x:c r="I207" s="258" t="s">
        <x:v>3814</x:v>
      </x:c>
      <x:c r="J207" s="258" t="s">
        <x:v>3003</x:v>
      </x:c>
      <x:c r="K207" s="258"/>
      <x:c r="L207" s="258" t="s">
        <x:v>150</x:v>
      </x:c>
      <x:c r="M207" s="258" t="s">
        <x:v>4193</x:v>
      </x:c>
      <x:c r="N207" s="258" t="s">
        <x:v>3813</x:v>
      </x:c>
      <x:c r="O207" s="260">
        <x:v>0</x:v>
      </x:c>
      <x:c r="P207" s="258">
        <x:v>0</x:v>
      </x:c>
      <x:c r="Q207" s="258" t="s">
        <x:v>52</x:v>
      </x:c>
      <x:c r="R207" s="261">
        <x:v>9.4000000000000004</x:v>
      </x:c>
      <x:c r="S207" s="262">
        <x:v>0.25</x:v>
      </x:c>
      <x:c r="T207" s="258" t="s">
        <x:v>3818</x:v>
      </x:c>
      <x:c r="U207" s="260">
        <x:v>7.9000000000000004</x:v>
      </x:c>
      <x:c r="V207" s="260">
        <x:v>0.90000000000000002</x:v>
      </x:c>
      <x:c r="W207" s="258" t="s">
        <x:v>3842</x:v>
      </x:c>
      <x:c r="X207" s="258">
        <x:v>12</x:v>
      </x:c>
      <x:c r="Y207" s="258" t="s">
        <x:v>3821</x:v>
      </x:c>
      <x:c r="Z207" s="261">
        <x:v>0</x:v>
      </x:c>
      <x:c r="AA207" s="259" t="s">
        <x:v>26</x:v>
      </x:c>
      <x:c r="AB207" s="259" t="s">
        <x:v>3813</x:v>
      </x:c>
      <x:c r="AC207" s="259" t="s">
        <x:v>3999</x:v>
      </x:c>
    </x:row>
    <x:row r="208" spans="1:29" ht="54" customHeight="1">
      <x:c r="A208" s="258" t="s">
        <x:v>3003</x:v>
      </x:c>
      <x:c r="B208" s="259" t="s">
        <x:v>4223</x:v>
      </x:c>
      <x:c r="C208" s="258"/>
      <x:c r="D208" s="259" t="s">
        <x:v>4085</x:v>
      </x:c>
      <x:c r="E208" s="258" t="s">
        <x:v>989</x:v>
      </x:c>
      <x:c r="F208" s="257" t="s">
        <x:v>3000</x:v>
      </x:c>
      <x:c r="G208" s="259" t="s">
        <x:v>4224</x:v>
      </x:c>
      <x:c r="H208" s="258"/>
      <x:c r="I208" s="258" t="s">
        <x:v>3814</x:v>
      </x:c>
      <x:c r="J208" s="258" t="s">
        <x:v>3003</x:v>
      </x:c>
      <x:c r="K208" s="258"/>
      <x:c r="L208" s="258" t="s">
        <x:v>150</x:v>
      </x:c>
      <x:c r="M208" s="258" t="s">
        <x:v>4193</x:v>
      </x:c>
      <x:c r="N208" s="258" t="s">
        <x:v>1790</x:v>
      </x:c>
      <x:c r="O208" s="260">
        <x:v>1.1499999999999999</x:v>
      </x:c>
      <x:c r="P208" s="258">
        <x:v>0</x:v>
      </x:c>
      <x:c r="Q208" s="258" t="s">
        <x:v>3754</x:v>
      </x:c>
      <x:c r="R208" s="261">
        <x:v>10.1</x:v>
      </x:c>
      <x:c r="S208" s="262">
        <x:v>0.25</x:v>
      </x:c>
      <x:c r="T208" s="258" t="s">
        <x:v>3818</x:v>
      </x:c>
      <x:c r="U208" s="260">
        <x:v>8.5999999999999996</x:v>
      </x:c>
      <x:c r="V208" s="260">
        <x:v>0.90000000000000002</x:v>
      </x:c>
      <x:c r="W208" s="258" t="s">
        <x:v>3813</x:v>
      </x:c>
      <x:c r="X208" s="258">
        <x:v>0</x:v>
      </x:c>
      <x:c r="Y208" s="258" t="s">
        <x:v>3813</x:v>
      </x:c>
      <x:c r="Z208" s="261">
        <x:v>0</x:v>
      </x:c>
      <x:c r="AA208" s="259" t="s">
        <x:v>26</x:v>
      </x:c>
      <x:c r="AB208" s="259" t="s">
        <x:v>3813</x:v>
      </x:c>
      <x:c r="AC208" s="259" t="s">
        <x:v>3934</x:v>
      </x:c>
    </x:row>
    <x:row r="209" spans="1:29" ht="54" customHeight="1">
      <x:c r="A209" s="258" t="s">
        <x:v>2728</x:v>
      </x:c>
      <x:c r="B209" s="259" t="s">
        <x:v>4225</x:v>
      </x:c>
      <x:c r="C209" s="258"/>
      <x:c r="D209" s="259" t="s">
        <x:v>3780</x:v>
      </x:c>
      <x:c r="E209" s="258" t="s">
        <x:v>989</x:v>
      </x:c>
      <x:c r="F209" s="257" t="s">
        <x:v>2732</x:v>
      </x:c>
      <x:c r="G209" s="259" t="s">
        <x:v>4000</x:v>
      </x:c>
      <x:c r="H209" s="258"/>
      <x:c r="I209" s="258" t="s">
        <x:v>3814</x:v>
      </x:c>
      <x:c r="J209" s="258" t="s">
        <x:v>2728</x:v>
      </x:c>
      <x:c r="K209" s="258" t="s">
        <x:v>93</x:v>
      </x:c>
      <x:c r="L209" s="258" t="s">
        <x:v>150</x:v>
      </x:c>
      <x:c r="M209" s="258" t="s">
        <x:v>4193</x:v>
      </x:c>
      <x:c r="N209" s="258" t="s">
        <x:v>3813</x:v>
      </x:c>
      <x:c r="O209" s="260">
        <x:v>0</x:v>
      </x:c>
      <x:c r="P209" s="258">
        <x:v>0</x:v>
      </x:c>
      <x:c r="Q209" s="258" t="s">
        <x:v>52</x:v>
      </x:c>
      <x:c r="R209" s="261">
        <x:v>8</x:v>
      </x:c>
      <x:c r="S209" s="262">
        <x:v>0.25</x:v>
      </x:c>
      <x:c r="T209" s="258" t="s">
        <x:v>3818</x:v>
      </x:c>
      <x:c r="U209" s="260">
        <x:v>6.5</x:v>
      </x:c>
      <x:c r="V209" s="260">
        <x:v>0.90000000000000002</x:v>
      </x:c>
      <x:c r="W209" s="258" t="s">
        <x:v>147</x:v>
      </x:c>
      <x:c r="X209" s="258">
        <x:v>1</x:v>
      </x:c>
      <x:c r="Y209" s="258" t="s">
        <x:v>3843</x:v>
      </x:c>
      <x:c r="Z209" s="261">
        <x:v>0</x:v>
      </x:c>
      <x:c r="AA209" s="259" t="s">
        <x:v>26</x:v>
      </x:c>
      <x:c r="AB209" s="259" t="s">
        <x:v>3454</x:v>
      </x:c>
      <x:c r="AC209" s="259" t="s">
        <x:v>3935</x:v>
      </x:c>
    </x:row>
    <x:row r="210" spans="1:29" ht="54" customHeight="1">
      <x:c r="A210" s="258" t="s">
        <x:v>2728</x:v>
      </x:c>
      <x:c r="B210" s="259" t="s">
        <x:v>4225</x:v>
      </x:c>
      <x:c r="C210" s="258"/>
      <x:c r="D210" s="259" t="s">
        <x:v>3780</x:v>
      </x:c>
      <x:c r="E210" s="258" t="s">
        <x:v>989</x:v>
      </x:c>
      <x:c r="F210" s="257" t="s">
        <x:v>2731</x:v>
      </x:c>
      <x:c r="G210" s="259" t="s">
        <x:v>6</x:v>
      </x:c>
      <x:c r="H210" s="258"/>
      <x:c r="I210" s="258" t="s">
        <x:v>3814</x:v>
      </x:c>
      <x:c r="J210" s="258" t="s">
        <x:v>2728</x:v>
      </x:c>
      <x:c r="K210" s="258" t="s">
        <x:v>2110</x:v>
      </x:c>
      <x:c r="L210" s="258" t="s">
        <x:v>150</x:v>
      </x:c>
      <x:c r="M210" s="258" t="s">
        <x:v>4193</x:v>
      </x:c>
      <x:c r="N210" s="258" t="s">
        <x:v>3813</x:v>
      </x:c>
      <x:c r="O210" s="260">
        <x:v>0</x:v>
      </x:c>
      <x:c r="P210" s="258">
        <x:v>0</x:v>
      </x:c>
      <x:c r="Q210" s="258" t="s">
        <x:v>52</x:v>
      </x:c>
      <x:c r="R210" s="261">
        <x:v>8.6999999999999993</x:v>
      </x:c>
      <x:c r="S210" s="262">
        <x:v>0.25</x:v>
      </x:c>
      <x:c r="T210" s="258" t="s">
        <x:v>3818</x:v>
      </x:c>
      <x:c r="U210" s="260">
        <x:v>7.2000000000000002</x:v>
      </x:c>
      <x:c r="V210" s="260">
        <x:v>0.90000000000000002</x:v>
      </x:c>
      <x:c r="W210" s="258" t="s">
        <x:v>130</x:v>
      </x:c>
      <x:c r="X210" s="258">
        <x:v>2</x:v>
      </x:c>
      <x:c r="Y210" s="258" t="s">
        <x:v>3848</x:v>
      </x:c>
      <x:c r="Z210" s="261">
        <x:v>5</x:v>
      </x:c>
      <x:c r="AA210" s="259" t="s">
        <x:v>144</x:v>
      </x:c>
      <x:c r="AB210" s="259" t="s">
        <x:v>3921</x:v>
      </x:c>
      <x:c r="AC210" s="259" t="s">
        <x:v>3996</x:v>
      </x:c>
    </x:row>
    <x:row r="211" spans="1:29" ht="54" customHeight="1">
      <x:c r="A211" s="258" t="s">
        <x:v>2728</x:v>
      </x:c>
      <x:c r="B211" s="259" t="s">
        <x:v>4225</x:v>
      </x:c>
      <x:c r="C211" s="258"/>
      <x:c r="D211" s="259" t="s">
        <x:v>3780</x:v>
      </x:c>
      <x:c r="E211" s="258" t="s">
        <x:v>989</x:v>
      </x:c>
      <x:c r="F211" s="257" t="s">
        <x:v>3010</x:v>
      </x:c>
      <x:c r="G211" s="259" t="s">
        <x:v>4214</x:v>
      </x:c>
      <x:c r="H211" s="258"/>
      <x:c r="I211" s="258" t="s">
        <x:v>3814</x:v>
      </x:c>
      <x:c r="J211" s="258" t="s">
        <x:v>2728</x:v>
      </x:c>
      <x:c r="K211" s="258"/>
      <x:c r="L211" s="258" t="s">
        <x:v>150</x:v>
      </x:c>
      <x:c r="M211" s="258" t="s">
        <x:v>4193</x:v>
      </x:c>
      <x:c r="N211" s="258" t="s">
        <x:v>1790</x:v>
      </x:c>
      <x:c r="O211" s="260">
        <x:v>1.0900000000000001</x:v>
      </x:c>
      <x:c r="P211" s="258">
        <x:v>0</x:v>
      </x:c>
      <x:c r="Q211" s="258" t="s">
        <x:v>3755</x:v>
      </x:c>
      <x:c r="R211" s="261">
        <x:v>9.4000000000000004</x:v>
      </x:c>
      <x:c r="S211" s="262">
        <x:v>0.25</x:v>
      </x:c>
      <x:c r="T211" s="258" t="s">
        <x:v>3818</x:v>
      </x:c>
      <x:c r="U211" s="260">
        <x:v>7.9000000000000004</x:v>
      </x:c>
      <x:c r="V211" s="260">
        <x:v>0.90000000000000002</x:v>
      </x:c>
      <x:c r="W211" s="258" t="s">
        <x:v>3813</x:v>
      </x:c>
      <x:c r="X211" s="258">
        <x:v>0</x:v>
      </x:c>
      <x:c r="Y211" s="258" t="s">
        <x:v>3813</x:v>
      </x:c>
      <x:c r="Z211" s="261">
        <x:v>0</x:v>
      </x:c>
      <x:c r="AA211" s="259" t="s">
        <x:v>26</x:v>
      </x:c>
      <x:c r="AB211" s="259" t="s">
        <x:v>3813</x:v>
      </x:c>
      <x:c r="AC211" s="259" t="s">
        <x:v>3931</x:v>
      </x:c>
    </x:row>
    <x:row r="212" spans="1:29" ht="54" customHeight="1">
      <x:c r="A212" s="258" t="s">
        <x:v>2728</x:v>
      </x:c>
      <x:c r="B212" s="259" t="s">
        <x:v>4225</x:v>
      </x:c>
      <x:c r="C212" s="258"/>
      <x:c r="D212" s="259" t="s">
        <x:v>3780</x:v>
      </x:c>
      <x:c r="E212" s="258" t="s">
        <x:v>989</x:v>
      </x:c>
      <x:c r="F212" s="257" t="s">
        <x:v>2729</x:v>
      </x:c>
      <x:c r="G212" s="259" t="s">
        <x:v>3875</x:v>
      </x:c>
      <x:c r="H212" s="258"/>
      <x:c r="I212" s="258" t="s">
        <x:v>3814</x:v>
      </x:c>
      <x:c r="J212" s="258" t="s">
        <x:v>2728</x:v>
      </x:c>
      <x:c r="K212" s="258"/>
      <x:c r="L212" s="258" t="s">
        <x:v>150</x:v>
      </x:c>
      <x:c r="M212" s="258" t="s">
        <x:v>4193</x:v>
      </x:c>
      <x:c r="N212" s="258" t="s">
        <x:v>3813</x:v>
      </x:c>
      <x:c r="O212" s="260">
        <x:v>0</x:v>
      </x:c>
      <x:c r="P212" s="258">
        <x:v>0</x:v>
      </x:c>
      <x:c r="Q212" s="258" t="s">
        <x:v>52</x:v>
      </x:c>
      <x:c r="R212" s="261">
        <x:v>10.1</x:v>
      </x:c>
      <x:c r="S212" s="262">
        <x:v>0.25</x:v>
      </x:c>
      <x:c r="T212" s="258" t="s">
        <x:v>3818</x:v>
      </x:c>
      <x:c r="U212" s="260">
        <x:v>8.5999999999999996</x:v>
      </x:c>
      <x:c r="V212" s="260">
        <x:v>0.90000000000000002</x:v>
      </x:c>
      <x:c r="W212" s="258" t="s">
        <x:v>1012</x:v>
      </x:c>
      <x:c r="X212" s="258">
        <x:v>-40</x:v>
      </x:c>
      <x:c r="Y212" s="258" t="s">
        <x:v>3821</x:v>
      </x:c>
      <x:c r="Z212" s="261">
        <x:v>2</x:v>
      </x:c>
      <x:c r="AA212" s="259" t="s">
        <x:v>144</x:v>
      </x:c>
      <x:c r="AB212" s="259" t="s">
        <x:v>3813</x:v>
      </x:c>
      <x:c r="AC212" s="259" t="s">
        <x:v>4004</x:v>
      </x:c>
    </x:row>
  </x:sheetData>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3"/>
  <x:dimension ref="A1:S43"/>
  <x:sheetViews>
    <x:sheetView topLeftCell="A36" zoomScale="190" zoomScaleNormal="190" zoomScaleSheetLayoutView="190" workbookViewId="0">
      <x:selection activeCell="D39" activeCellId="0" sqref="D39:D39"/>
    </x:sheetView>
  </x:sheetViews>
  <x:sheetFormatPr defaultColWidth="8.875" defaultRowHeight="13.55000000000000071054"/>
  <x:cols>
    <x:col min="1" max="1" width="19.75" customWidth="1"/>
    <x:col min="2" max="2" width="9.5" style="56" customWidth="1"/>
    <x:col min="3" max="3" width="12.375" customWidth="1"/>
    <x:col min="4" max="4" width="27.25" customWidth="1"/>
    <x:col min="5" max="5" width="15" style="56" customWidth="1"/>
    <x:col min="6" max="6" width="28" customWidth="1"/>
    <x:col min="7" max="7" width="14" style="47" customWidth="1"/>
    <x:col min="8" max="8" width="39.75" customWidth="1"/>
    <x:col min="9" max="9" width="10" style="56" customWidth="1"/>
    <x:col min="10" max="10" width="25" customWidth="1"/>
    <x:col min="11" max="11" width="10" style="56" customWidth="1"/>
    <x:col min="12" max="12" width="25" customWidth="1"/>
    <x:col min="13" max="13" width="28" customWidth="1"/>
    <x:col min="14" max="14" width="23" style="47" customWidth="1"/>
    <x:col min="15" max="15" width="34" customWidth="1"/>
    <x:col min="16" max="16" width="22" customWidth="1"/>
    <x:col min="17" max="17" width="14" style="56" customWidth="1"/>
    <x:col min="18" max="19" width="12" style="56" customWidth="1"/>
  </x:cols>
  <x:sheetData>
    <x:row r="1" spans="1:19" s="72" customFormat="1" ht="32.10000000000000142109" customHeight="1">
      <x:c r="A1" s="71" t="s">
        <x:v>969</x:v>
      </x:c>
      <x:c r="B1" s="71" t="s">
        <x:v>1442</x:v>
      </x:c>
      <x:c r="C1" s="71" t="s">
        <x:v>2052</x:v>
      </x:c>
      <x:c r="D1" s="184" t="s">
        <x:v>820</x:v>
      </x:c>
      <x:c r="E1" s="185"/>
      <x:c r="F1" s="186"/>
      <x:c r="G1" s="71" t="s">
        <x:v>2057</x:v>
      </x:c>
      <x:c r="H1" s="71" t="s">
        <x:v>2049</x:v>
      </x:c>
      <x:c r="I1" s="184" t="s">
        <x:v>2340</x:v>
      </x:c>
      <x:c r="J1" s="186"/>
      <x:c r="K1" s="184" t="s">
        <x:v>2364</x:v>
      </x:c>
      <x:c r="L1" s="186"/>
      <x:c r="M1" s="71" t="s">
        <x:v>2021</x:v>
      </x:c>
      <x:c r="N1" s="184" t="s">
        <x:v>1557</x:v>
      </x:c>
      <x:c r="O1" s="185"/>
      <x:c r="P1" s="186"/>
      <x:c r="Q1" s="71" t="s">
        <x:v>965</x:v>
      </x:c>
      <x:c r="R1" s="71" t="s">
        <x:v>2064</x:v>
      </x:c>
      <x:c r="S1" s="71" t="s">
        <x:v>2071</x:v>
      </x:c>
    </x:row>
    <x:row r="2" spans="1:19" ht="54" customHeight="1">
      <x:c r="A2" s="9" t="s">
        <x:v>2643</x:v>
      </x:c>
      <x:c r="B2" s="10" t="s">
        <x:v>980</x:v>
      </x:c>
      <x:c r="C2" s="9"/>
      <x:c r="D2" s="9" t="s">
        <x:v>246</x:v>
      </x:c>
      <x:c r="E2" s="10" t="s">
        <x:v>941</x:v>
      </x:c>
      <x:c r="F2" s="9" t="s">
        <x:v>179</x:v>
      </x:c>
      <x:c r="G2" s="9" t="s">
        <x:v>2065</x:v>
      </x:c>
      <x:c r="H2" s="9" t="s">
        <x:v>3247</x:v>
      </x:c>
      <x:c r="I2" s="11">
        <x:v>20</x:v>
      </x:c>
      <x:c r="J2" s="9" t="s">
        <x:v>1550</x:v>
      </x:c>
      <x:c r="K2" s="11">
        <x:v>0</x:v>
      </x:c>
      <x:c r="L2" s="9"/>
      <x:c r="M2" s="9"/>
      <x:c r="N2" s="9" t="s">
        <x:v>1543</x:v>
      </x:c>
      <x:c r="O2" s="9" t="s">
        <x:v>1696</x:v>
      </x:c>
      <x:c r="P2" s="9" t="s">
        <x:v>2012</x:v>
      </x:c>
      <x:c r="Q2" s="10">
        <x:v>100</x:v>
      </x:c>
      <x:c r="R2" s="11">
        <x:v>18</x:v>
      </x:c>
      <x:c r="S2" s="11">
        <x:v>22</x:v>
      </x:c>
    </x:row>
    <x:row r="3" spans="1:19" ht="54" customHeight="1">
      <x:c r="A3" s="9" t="s">
        <x:v>2641</x:v>
      </x:c>
      <x:c r="B3" s="10" t="s">
        <x:v>976</x:v>
      </x:c>
      <x:c r="C3" s="9"/>
      <x:c r="D3" s="9" t="s">
        <x:v>246</x:v>
      </x:c>
      <x:c r="E3" s="10" t="s">
        <x:v>941</x:v>
      </x:c>
      <x:c r="F3" s="9" t="s">
        <x:v>179</x:v>
      </x:c>
      <x:c r="G3" s="9" t="s">
        <x:v>2065</x:v>
      </x:c>
      <x:c r="H3" s="9" t="s">
        <x:v>3257</x:v>
      </x:c>
      <x:c r="I3" s="11">
        <x:v>0</x:v>
      </x:c>
      <x:c r="J3" s="9"/>
      <x:c r="K3" s="11">
        <x:v>30</x:v>
      </x:c>
      <x:c r="L3" s="9" t="s">
        <x:v>250</x:v>
      </x:c>
      <x:c r="M3" s="9"/>
      <x:c r="N3" s="9" t="s">
        <x:v>1543</x:v>
      </x:c>
      <x:c r="O3" s="9"/>
      <x:c r="P3" s="9" t="s">
        <x:v>1944</x:v>
      </x:c>
      <x:c r="Q3" s="10">
        <x:v>100</x:v>
      </x:c>
      <x:c r="R3" s="11">
        <x:v>0</x:v>
      </x:c>
      <x:c r="S3" s="11">
        <x:v>0</x:v>
      </x:c>
    </x:row>
    <x:row r="4" spans="1:19" ht="54" customHeight="1">
      <x:c r="A4" s="9" t="s">
        <x:v>235</x:v>
      </x:c>
      <x:c r="B4" s="10" t="s">
        <x:v>1003</x:v>
      </x:c>
      <x:c r="C4" s="9"/>
      <x:c r="D4" s="9" t="s">
        <x:v>246</x:v>
      </x:c>
      <x:c r="E4" s="10" t="s">
        <x:v>941</x:v>
      </x:c>
      <x:c r="F4" s="9" t="s">
        <x:v>179</x:v>
      </x:c>
      <x:c r="G4" s="9" t="s">
        <x:v>2065</x:v>
      </x:c>
      <x:c r="H4" s="9" t="s">
        <x:v>2310</x:v>
      </x:c>
      <x:c r="I4" s="11">
        <x:v>0</x:v>
      </x:c>
      <x:c r="J4" s="9"/>
      <x:c r="K4" s="11">
        <x:v>4</x:v>
      </x:c>
      <x:c r="L4" s="9" t="s">
        <x:v>2218</x:v>
      </x:c>
      <x:c r="M4" s="9" t="s">
        <x:v>2358</x:v>
      </x:c>
      <x:c r="N4" s="9" t="s">
        <x:v>1543</x:v>
      </x:c>
      <x:c r="O4" s="9"/>
      <x:c r="P4" s="9" t="s">
        <x:v>231</x:v>
      </x:c>
      <x:c r="Q4" s="10" t="s">
        <x:v>968</x:v>
      </x:c>
      <x:c r="R4" s="11">
        <x:v>0</x:v>
      </x:c>
      <x:c r="S4" s="11">
        <x:v>0</x:v>
      </x:c>
    </x:row>
    <x:row r="5" spans="1:19" ht="54" customHeight="1">
      <x:c r="A5" s="9" t="s">
        <x:v>2640</x:v>
      </x:c>
      <x:c r="B5" s="10" t="s">
        <x:v>964</x:v>
      </x:c>
      <x:c r="C5" s="9"/>
      <x:c r="D5" s="9" t="s">
        <x:v>246</x:v>
      </x:c>
      <x:c r="E5" s="10" t="s">
        <x:v>941</x:v>
      </x:c>
      <x:c r="F5" s="9" t="s">
        <x:v>179</x:v>
      </x:c>
      <x:c r="G5" s="9" t="s">
        <x:v>2065</x:v>
      </x:c>
      <x:c r="H5" s="9" t="s">
        <x:v>3714</x:v>
      </x:c>
      <x:c r="I5" s="11">
        <x:v>3</x:v>
      </x:c>
      <x:c r="J5" s="9" t="s">
        <x:v>238</x:v>
      </x:c>
      <x:c r="K5" s="11">
        <x:v>5</x:v>
      </x:c>
      <x:c r="L5" s="9" t="s">
        <x:v>1549</x:v>
      </x:c>
      <x:c r="M5" s="9" t="s">
        <x:v>241</x:v>
      </x:c>
      <x:c r="N5" s="9" t="s">
        <x:v>1543</x:v>
      </x:c>
      <x:c r="O5" s="9"/>
      <x:c r="P5" s="9" t="s">
        <x:v>229</x:v>
      </x:c>
      <x:c r="Q5" s="10" t="s">
        <x:v>1931</x:v>
      </x:c>
      <x:c r="R5" s="11">
        <x:v>2</x:v>
      </x:c>
      <x:c r="S5" s="11">
        <x:v>4</x:v>
      </x:c>
    </x:row>
    <x:row r="6" spans="1:19" ht="54" customHeight="1">
      <x:c r="A6" s="9" t="s">
        <x:v>1929</x:v>
      </x:c>
      <x:c r="B6" s="10" t="s">
        <x:v>983</x:v>
      </x:c>
      <x:c r="C6" s="9"/>
      <x:c r="D6" s="9" t="s">
        <x:v>246</x:v>
      </x:c>
      <x:c r="E6" s="10" t="s">
        <x:v>941</x:v>
      </x:c>
      <x:c r="F6" s="9" t="s">
        <x:v>179</x:v>
      </x:c>
      <x:c r="G6" s="9" t="s">
        <x:v>2065</x:v>
      </x:c>
      <x:c r="H6" s="9" t="s">
        <x:v>1325</x:v>
      </x:c>
      <x:c r="I6" s="11">
        <x:v>0</x:v>
      </x:c>
      <x:c r="J6" s="9"/>
      <x:c r="K6" s="11">
        <x:v>6</x:v>
      </x:c>
      <x:c r="L6" s="9" t="s">
        <x:v>222</x:v>
      </x:c>
      <x:c r="M6" s="9" t="s">
        <x:v>1566</x:v>
      </x:c>
      <x:c r="N6" s="9" t="s">
        <x:v>1543</x:v>
      </x:c>
      <x:c r="O6" s="9"/>
      <x:c r="P6" s="9" t="s">
        <x:v>1939</x:v>
      </x:c>
      <x:c r="Q6" s="10" t="s">
        <x:v>943</x:v>
      </x:c>
      <x:c r="R6" s="11">
        <x:v>0</x:v>
      </x:c>
      <x:c r="S6" s="11">
        <x:v>0</x:v>
      </x:c>
    </x:row>
    <x:row r="7" spans="1:19" ht="54" customHeight="1">
      <x:c r="A7" s="9" t="s">
        <x:v>2642</x:v>
      </x:c>
      <x:c r="B7" s="10" t="s">
        <x:v>1003</x:v>
      </x:c>
      <x:c r="C7" s="9"/>
      <x:c r="D7" s="9" t="s">
        <x:v>246</x:v>
      </x:c>
      <x:c r="E7" s="10" t="s">
        <x:v>941</x:v>
      </x:c>
      <x:c r="F7" s="9" t="s">
        <x:v>179</x:v>
      </x:c>
      <x:c r="G7" s="9" t="s">
        <x:v>2065</x:v>
      </x:c>
      <x:c r="H7" s="9" t="s">
        <x:v>1101</x:v>
      </x:c>
      <x:c r="I7" s="11">
        <x:v>0</x:v>
      </x:c>
      <x:c r="J7" s="9"/>
      <x:c r="K7" s="11">
        <x:v>3</x:v>
      </x:c>
      <x:c r="L7" s="9" t="s">
        <x:v>230</x:v>
      </x:c>
      <x:c r="M7" s="9" t="s">
        <x:v>2219</x:v>
      </x:c>
      <x:c r="N7" s="9" t="s">
        <x:v>1543</x:v>
      </x:c>
      <x:c r="O7" s="9"/>
      <x:c r="P7" s="9" t="s">
        <x:v>1923</x:v>
      </x:c>
      <x:c r="Q7" s="10">
        <x:v>108</x:v>
      </x:c>
      <x:c r="R7" s="11">
        <x:v>0</x:v>
      </x:c>
      <x:c r="S7" s="11">
        <x:v>0</x:v>
      </x:c>
    </x:row>
    <x:row r="8" spans="1:19" ht="54" customHeight="1">
      <x:c r="A8" s="9" t="s">
        <x:v>251</x:v>
      </x:c>
      <x:c r="B8" s="10" t="s">
        <x:v>1969</x:v>
      </x:c>
      <x:c r="C8" s="9"/>
      <x:c r="D8" s="9" t="s">
        <x:v>246</x:v>
      </x:c>
      <x:c r="E8" s="10" t="s">
        <x:v>941</x:v>
      </x:c>
      <x:c r="F8" s="9" t="s">
        <x:v>179</x:v>
      </x:c>
      <x:c r="G8" s="9" t="s">
        <x:v>2065</x:v>
      </x:c>
      <x:c r="H8" s="9" t="s">
        <x:v>535</x:v>
      </x:c>
      <x:c r="I8" s="11">
        <x:v>0</x:v>
      </x:c>
      <x:c r="J8" s="9"/>
      <x:c r="K8" s="11">
        <x:v>0</x:v>
      </x:c>
      <x:c r="L8" s="9"/>
      <x:c r="M8" s="9" t="s">
        <x:v>849</x:v>
      </x:c>
      <x:c r="N8" s="9" t="s">
        <x:v>1543</x:v>
      </x:c>
      <x:c r="O8" s="9"/>
      <x:c r="P8" s="9" t="s">
        <x:v>249</x:v>
      </x:c>
      <x:c r="Q8" s="10" t="s">
        <x:v>1941</x:v>
      </x:c>
      <x:c r="R8" s="11">
        <x:v>0</x:v>
      </x:c>
      <x:c r="S8" s="11">
        <x:v>0</x:v>
      </x:c>
    </x:row>
    <x:row r="9" spans="1:19" ht="54" customHeight="1">
      <x:c r="A9" s="9" t="s">
        <x:v>245</x:v>
      </x:c>
      <x:c r="B9" s="10" t="s">
        <x:v>1969</x:v>
      </x:c>
      <x:c r="C9" s="9"/>
      <x:c r="D9" s="9" t="s">
        <x:v>246</x:v>
      </x:c>
      <x:c r="E9" s="10" t="s">
        <x:v>941</x:v>
      </x:c>
      <x:c r="F9" s="9" t="s">
        <x:v>179</x:v>
      </x:c>
      <x:c r="G9" s="9" t="s">
        <x:v>2065</x:v>
      </x:c>
      <x:c r="H9" s="9" t="s">
        <x:v>3722</x:v>
      </x:c>
      <x:c r="I9" s="11">
        <x:v>0</x:v>
      </x:c>
      <x:c r="J9" s="9"/>
      <x:c r="K9" s="11">
        <x:v>0</x:v>
      </x:c>
      <x:c r="L9" s="9"/>
      <x:c r="M9" s="9" t="s">
        <x:v>875</x:v>
      </x:c>
      <x:c r="N9" s="9" t="s">
        <x:v>1543</x:v>
      </x:c>
      <x:c r="O9" s="9"/>
      <x:c r="P9" s="9" t="s">
        <x:v>227</x:v>
      </x:c>
      <x:c r="Q9" s="10" t="s">
        <x:v>1918</x:v>
      </x:c>
      <x:c r="R9" s="11">
        <x:v>0</x:v>
      </x:c>
      <x:c r="S9" s="11">
        <x:v>0</x:v>
      </x:c>
    </x:row>
    <x:row r="10" spans="1:19" ht="54" customHeight="1">
      <x:c r="A10" s="9" t="s">
        <x:v>1937</x:v>
      </x:c>
      <x:c r="B10" s="10" t="s">
        <x:v>980</x:v>
      </x:c>
      <x:c r="C10" s="9"/>
      <x:c r="D10" s="9" t="s">
        <x:v>1554</x:v>
      </x:c>
      <x:c r="E10" s="10" t="s">
        <x:v>985</x:v>
      </x:c>
      <x:c r="F10" s="9" t="s">
        <x:v>3227</x:v>
      </x:c>
      <x:c r="G10" s="9"/>
      <x:c r="H10" s="9" t="s">
        <x:v>3707</x:v>
      </x:c>
      <x:c r="I10" s="11">
        <x:v>80</x:v>
      </x:c>
      <x:c r="J10" s="9" t="s">
        <x:v>2226</x:v>
      </x:c>
      <x:c r="K10" s="11">
        <x:v>0</x:v>
      </x:c>
      <x:c r="L10" s="9"/>
      <x:c r="M10" s="9" t="s">
        <x:v>240</x:v>
      </x:c>
      <x:c r="N10" s="9"/>
      <x:c r="O10" s="9"/>
      <x:c r="P10" s="9" t="s">
        <x:v>944</x:v>
      </x:c>
      <x:c r="Q10" s="10">
        <x:v>115</x:v>
      </x:c>
      <x:c r="R10" s="11">
        <x:v>72</x:v>
      </x:c>
      <x:c r="S10" s="11">
        <x:v>88</x:v>
      </x:c>
    </x:row>
    <x:row r="11" spans="1:19" ht="54" customHeight="1">
      <x:c r="A11" s="9" t="s">
        <x:v>232</x:v>
      </x:c>
      <x:c r="B11" s="10" t="s">
        <x:v>1921</x:v>
      </x:c>
      <x:c r="C11" s="9"/>
      <x:c r="D11" s="9" t="s">
        <x:v>1554</x:v>
      </x:c>
      <x:c r="E11" s="10" t="s">
        <x:v>985</x:v>
      </x:c>
      <x:c r="F11" s="9" t="s">
        <x:v>1329</x:v>
      </x:c>
      <x:c r="G11" s="9"/>
      <x:c r="H11" s="9" t="s">
        <x:v>725</x:v>
      </x:c>
      <x:c r="I11" s="11">
        <x:v>0</x:v>
      </x:c>
      <x:c r="J11" s="9"/>
      <x:c r="K11" s="11">
        <x:v>20</x:v>
      </x:c>
      <x:c r="L11" s="9" t="s">
        <x:v>1553</x:v>
      </x:c>
      <x:c r="M11" s="9" t="s">
        <x:v>248</x:v>
      </x:c>
      <x:c r="N11" s="9"/>
      <x:c r="O11" s="9"/>
      <x:c r="P11" s="9" t="s">
        <x:v>1917</x:v>
      </x:c>
      <x:c r="Q11" s="10">
        <x:v>112</x:v>
      </x:c>
      <x:c r="R11" s="11">
        <x:v>0</x:v>
      </x:c>
      <x:c r="S11" s="11">
        <x:v>0</x:v>
      </x:c>
    </x:row>
    <x:row r="12" spans="1:19" ht="54" customHeight="1">
      <x:c r="A12" s="9" t="s">
        <x:v>1916</x:v>
      </x:c>
      <x:c r="B12" s="10" t="s">
        <x:v>980</x:v>
      </x:c>
      <x:c r="C12" s="9"/>
      <x:c r="D12" s="9" t="s">
        <x:v>1554</x:v>
      </x:c>
      <x:c r="E12" s="10" t="s">
        <x:v>985</x:v>
      </x:c>
      <x:c r="F12" s="9" t="s">
        <x:v>2329</x:v>
      </x:c>
      <x:c r="G12" s="9"/>
      <x:c r="H12" s="9" t="s">
        <x:v>3253</x:v>
      </x:c>
      <x:c r="I12" s="11">
        <x:v>90</x:v>
      </x:c>
      <x:c r="J12" s="9" t="s">
        <x:v>1540</x:v>
      </x:c>
      <x:c r="K12" s="11">
        <x:v>0</x:v>
      </x:c>
      <x:c r="L12" s="9"/>
      <x:c r="M12" s="9" t="s">
        <x:v>1559</x:v>
      </x:c>
      <x:c r="N12" s="9"/>
      <x:c r="O12" s="9"/>
      <x:c r="P12" s="9" t="s">
        <x:v>1948</x:v>
      </x:c>
      <x:c r="Q12" s="10">
        <x:v>120</x:v>
      </x:c>
      <x:c r="R12" s="11">
        <x:v>81</x:v>
      </x:c>
      <x:c r="S12" s="11">
        <x:v>99</x:v>
      </x:c>
    </x:row>
    <x:row r="13" spans="1:19" ht="54" customHeight="1">
      <x:c r="A13" s="9" t="s">
        <x:v>1933</x:v>
      </x:c>
      <x:c r="B13" s="10" t="s">
        <x:v>1935</x:v>
      </x:c>
      <x:c r="C13" s="9"/>
      <x:c r="D13" s="9" t="s">
        <x:v>1554</x:v>
      </x:c>
      <x:c r="E13" s="10" t="s">
        <x:v>977</x:v>
      </x:c>
      <x:c r="F13" s="9" t="s">
        <x:v>3263</x:v>
      </x:c>
      <x:c r="G13" s="9"/>
      <x:c r="H13" s="9" t="s">
        <x:v>3231</x:v>
      </x:c>
      <x:c r="I13" s="11">
        <x:v>0</x:v>
      </x:c>
      <x:c r="J13" s="9"/>
      <x:c r="K13" s="11">
        <x:v>10</x:v>
      </x:c>
      <x:c r="L13" s="9" t="s">
        <x:v>1570</x:v>
      </x:c>
      <x:c r="M13" s="9" t="s">
        <x:v>458</x:v>
      </x:c>
      <x:c r="N13" s="9"/>
      <x:c r="O13" s="9"/>
      <x:c r="P13" s="9" t="s">
        <x:v>1917</x:v>
      </x:c>
      <x:c r="Q13" s="10">
        <x:v>105</x:v>
      </x:c>
      <x:c r="R13" s="11">
        <x:v>0</x:v>
      </x:c>
      <x:c r="S13" s="11">
        <x:v>0</x:v>
      </x:c>
    </x:row>
    <x:row r="14" spans="1:19" ht="54" customHeight="1">
      <x:c r="A14" s="9" t="s">
        <x:v>242</x:v>
      </x:c>
      <x:c r="B14" s="10" t="s">
        <x:v>980</x:v>
      </x:c>
      <x:c r="C14" s="9"/>
      <x:c r="D14" s="9" t="s">
        <x:v>2222</x:v>
      </x:c>
      <x:c r="E14" s="10" t="s">
        <x:v>985</x:v>
      </x:c>
      <x:c r="F14" s="9" t="s">
        <x:v>3711</x:v>
      </x:c>
      <x:c r="G14" s="9" t="s">
        <x:v>2065</x:v>
      </x:c>
      <x:c r="H14" s="9" t="s">
        <x:v>735</x:v>
      </x:c>
      <x:c r="I14" s="11">
        <x:v>75</x:v>
      </x:c>
      <x:c r="J14" s="9" t="s">
        <x:v>1597</x:v>
      </x:c>
      <x:c r="K14" s="11">
        <x:v>0</x:v>
      </x:c>
      <x:c r="L14" s="9"/>
      <x:c r="M14" s="9" t="s">
        <x:v>2216</x:v>
      </x:c>
      <x:c r="N14" s="9" t="s">
        <x:v>239</x:v>
      </x:c>
      <x:c r="O14" s="9" t="s">
        <x:v>1358</x:v>
      </x:c>
      <x:c r="P14" s="9" t="s">
        <x:v>1919</x:v>
      </x:c>
      <x:c r="Q14" s="10">
        <x:v>115</x:v>
      </x:c>
      <x:c r="R14" s="11">
        <x:v>68</x:v>
      </x:c>
      <x:c r="S14" s="11">
        <x:v>82</x:v>
      </x:c>
    </x:row>
    <x:row r="15" spans="1:19" ht="54" customHeight="1">
      <x:c r="A15" s="9" t="s">
        <x:v>1936</x:v>
      </x:c>
      <x:c r="B15" s="10" t="s">
        <x:v>976</x:v>
      </x:c>
      <x:c r="C15" s="9"/>
      <x:c r="D15" s="9" t="s">
        <x:v>2222</x:v>
      </x:c>
      <x:c r="E15" s="10" t="s">
        <x:v>941</x:v>
      </x:c>
      <x:c r="F15" s="9" t="s">
        <x:v>3258</x:v>
      </x:c>
      <x:c r="G15" s="9" t="s">
        <x:v>2065</x:v>
      </x:c>
      <x:c r="H15" s="9" t="s">
        <x:v>726</x:v>
      </x:c>
      <x:c r="I15" s="11">
        <x:v>0</x:v>
      </x:c>
      <x:c r="J15" s="9"/>
      <x:c r="K15" s="11">
        <x:v>22</x:v>
      </x:c>
      <x:c r="L15" s="9" t="s">
        <x:v>2224</x:v>
      </x:c>
      <x:c r="M15" s="9" t="s">
        <x:v>247</x:v>
      </x:c>
      <x:c r="N15" s="9" t="s">
        <x:v>239</x:v>
      </x:c>
      <x:c r="O15" s="9"/>
      <x:c r="P15" s="9" t="s">
        <x:v>1914</x:v>
      </x:c>
      <x:c r="Q15" s="10">
        <x:v>120</x:v>
      </x:c>
      <x:c r="R15" s="11">
        <x:v>0</x:v>
      </x:c>
      <x:c r="S15" s="11">
        <x:v>0</x:v>
      </x:c>
    </x:row>
    <x:row r="16" spans="1:19" ht="54" customHeight="1">
      <x:c r="A16" s="9" t="s">
        <x:v>1913</x:v>
      </x:c>
      <x:c r="B16" s="10" t="s">
        <x:v>967</x:v>
      </x:c>
      <x:c r="C16" s="9"/>
      <x:c r="D16" s="9" t="s">
        <x:v>1554</x:v>
      </x:c>
      <x:c r="E16" s="10" t="s">
        <x:v>985</x:v>
      </x:c>
      <x:c r="F16" s="9" t="s">
        <x:v>3711</x:v>
      </x:c>
      <x:c r="G16" s="9"/>
      <x:c r="H16" s="9" t="s">
        <x:v>737</x:v>
      </x:c>
      <x:c r="I16" s="11">
        <x:v>0</x:v>
      </x:c>
      <x:c r="J16" s="9"/>
      <x:c r="K16" s="11">
        <x:v>8</x:v>
      </x:c>
      <x:c r="L16" s="9" t="s">
        <x:v>2220</x:v>
      </x:c>
      <x:c r="M16" s="9" t="s">
        <x:v>237</x:v>
      </x:c>
      <x:c r="N16" s="9" t="s">
        <x:v>239</x:v>
      </x:c>
      <x:c r="O16" s="9"/>
      <x:c r="P16" s="9" t="s">
        <x:v>472</x:v>
      </x:c>
      <x:c r="Q16" s="10">
        <x:v>115</x:v>
      </x:c>
      <x:c r="R16" s="11">
        <x:v>0</x:v>
      </x:c>
      <x:c r="S16" s="11">
        <x:v>0</x:v>
      </x:c>
    </x:row>
    <x:row r="17" spans="1:19" ht="54" customHeight="1">
      <x:c r="A17" s="9" t="s">
        <x:v>471</x:v>
      </x:c>
      <x:c r="B17" s="10" t="s">
        <x:v>1921</x:v>
      </x:c>
      <x:c r="C17" s="9"/>
      <x:c r="D17" s="9" t="s">
        <x:v>2222</x:v>
      </x:c>
      <x:c r="E17" s="10" t="s">
        <x:v>941</x:v>
      </x:c>
      <x:c r="F17" s="9" t="s">
        <x:v>3711</x:v>
      </x:c>
      <x:c r="G17" s="9" t="s">
        <x:v>2065</x:v>
      </x:c>
      <x:c r="H17" s="9" t="s">
        <x:v>3251</x:v>
      </x:c>
      <x:c r="I17" s="11">
        <x:v>12</x:v>
      </x:c>
      <x:c r="J17" s="9" t="s">
        <x:v>1552</x:v>
      </x:c>
      <x:c r="K17" s="11">
        <x:v>0</x:v>
      </x:c>
      <x:c r="L17" s="9"/>
      <x:c r="M17" s="9" t="s">
        <x:v>461</x:v>
      </x:c>
      <x:c r="N17" s="9" t="s">
        <x:v>239</x:v>
      </x:c>
      <x:c r="O17" s="9"/>
      <x:c r="P17" s="9" t="s">
        <x:v>463</x:v>
      </x:c>
      <x:c r="Q17" s="10" t="s">
        <x:v>984</x:v>
      </x:c>
      <x:c r="R17" s="11">
        <x:v>10</x:v>
      </x:c>
      <x:c r="S17" s="11">
        <x:v>14</x:v>
      </x:c>
    </x:row>
    <x:row r="18" spans="1:19" ht="54" customHeight="1">
      <x:c r="A18" s="9" t="s">
        <x:v>452</x:v>
      </x:c>
      <x:c r="B18" s="10" t="s">
        <x:v>976</x:v>
      </x:c>
      <x:c r="C18" s="9"/>
      <x:c r="D18" s="9" t="s">
        <x:v>1930</x:v>
      </x:c>
      <x:c r="E18" s="10" t="s">
        <x:v>941</x:v>
      </x:c>
      <x:c r="F18" s="9" t="s">
        <x:v>3265</x:v>
      </x:c>
      <x:c r="G18" s="9" t="s">
        <x:v>2065</x:v>
      </x:c>
      <x:c r="H18" s="9" t="s">
        <x:v>2311</x:v>
      </x:c>
      <x:c r="I18" s="11">
        <x:v>0</x:v>
      </x:c>
      <x:c r="J18" s="9"/>
      <x:c r="K18" s="11">
        <x:v>35</x:v>
      </x:c>
      <x:c r="L18" s="9" t="s">
        <x:v>1561</x:v>
      </x:c>
      <x:c r="M18" s="9" t="s">
        <x:v>2359</x:v>
      </x:c>
      <x:c r="N18" s="9" t="s">
        <x:v>462</x:v>
      </x:c>
      <x:c r="O18" s="9" t="s">
        <x:v>1317</x:v>
      </x:c>
      <x:c r="P18" s="9" t="s">
        <x:v>1934</x:v>
      </x:c>
      <x:c r="Q18" s="10">
        <x:v>120</x:v>
      </x:c>
      <x:c r="R18" s="11">
        <x:v>0</x:v>
      </x:c>
      <x:c r="S18" s="11">
        <x:v>0</x:v>
      </x:c>
    </x:row>
    <x:row r="19" spans="1:19" ht="54" customHeight="1">
      <x:c r="A19" s="9" t="s">
        <x:v>460</x:v>
      </x:c>
      <x:c r="B19" s="10" t="s">
        <x:v>967</x:v>
      </x:c>
      <x:c r="C19" s="9"/>
      <x:c r="D19" s="9" t="s">
        <x:v>1930</x:v>
      </x:c>
      <x:c r="E19" s="10" t="s">
        <x:v>941</x:v>
      </x:c>
      <x:c r="F19" s="9" t="s">
        <x:v>3265</x:v>
      </x:c>
      <x:c r="G19" s="9" t="s">
        <x:v>2065</x:v>
      </x:c>
      <x:c r="H19" s="9" t="s">
        <x:v>758</x:v>
      </x:c>
      <x:c r="I19" s="11">
        <x:v>0</x:v>
      </x:c>
      <x:c r="J19" s="9"/>
      <x:c r="K19" s="11">
        <x:v>12</x:v>
      </x:c>
      <x:c r="L19" s="9" t="s">
        <x:v>2225</x:v>
      </x:c>
      <x:c r="M19" s="9" t="s">
        <x:v>2344</x:v>
      </x:c>
      <x:c r="N19" s="9" t="s">
        <x:v>462</x:v>
      </x:c>
      <x:c r="O19" s="9"/>
      <x:c r="P19" s="9" t="s">
        <x:v>231</x:v>
      </x:c>
      <x:c r="Q19" s="10" t="s">
        <x:v>972</x:v>
      </x:c>
      <x:c r="R19" s="11">
        <x:v>0</x:v>
      </x:c>
      <x:c r="S19" s="11">
        <x:v>0</x:v>
      </x:c>
    </x:row>
    <x:row r="20" spans="1:19" ht="54" customHeight="1">
      <x:c r="A20" s="9" t="s">
        <x:v>456</x:v>
      </x:c>
      <x:c r="B20" s="10" t="s">
        <x:v>1969</x:v>
      </x:c>
      <x:c r="C20" s="9"/>
      <x:c r="D20" s="9" t="s">
        <x:v>2048</x:v>
      </x:c>
      <x:c r="E20" s="10" t="s">
        <x:v>975</x:v>
      </x:c>
      <x:c r="F20" s="9" t="s">
        <x:v>1099</x:v>
      </x:c>
      <x:c r="G20" s="9" t="s">
        <x:v>2065</x:v>
      </x:c>
      <x:c r="H20" s="9" t="s">
        <x:v>3230</x:v>
      </x:c>
      <x:c r="I20" s="11">
        <x:v>0</x:v>
      </x:c>
      <x:c r="J20" s="9"/>
      <x:c r="K20" s="11">
        <x:v>0</x:v>
      </x:c>
      <x:c r="L20" s="9"/>
      <x:c r="M20" s="9" t="s">
        <x:v>3246</x:v>
      </x:c>
      <x:c r="N20" s="9" t="s">
        <x:v>462</x:v>
      </x:c>
      <x:c r="O20" s="9"/>
      <x:c r="P20" s="9" t="s">
        <x:v>2208</x:v>
      </x:c>
      <x:c r="Q20" s="10" t="s">
        <x:v>949</x:v>
      </x:c>
      <x:c r="R20" s="11">
        <x:v>0</x:v>
      </x:c>
      <x:c r="S20" s="11">
        <x:v>0</x:v>
      </x:c>
    </x:row>
    <x:row r="21" spans="1:19" ht="54" customHeight="1">
      <x:c r="A21" s="9" t="s">
        <x:v>2346</x:v>
      </x:c>
      <x:c r="B21" s="10" t="s">
        <x:v>983</x:v>
      </x:c>
      <x:c r="C21" s="9"/>
      <x:c r="D21" s="9" t="s">
        <x:v>1930</x:v>
      </x:c>
      <x:c r="E21" s="10" t="s">
        <x:v>941</x:v>
      </x:c>
      <x:c r="F21" s="9" t="s">
        <x:v>3265</x:v>
      </x:c>
      <x:c r="G21" s="9" t="s">
        <x:v>2065</x:v>
      </x:c>
      <x:c r="H21" s="9" t="s">
        <x:v>1324</x:v>
      </x:c>
      <x:c r="I21" s="11">
        <x:v>0</x:v>
      </x:c>
      <x:c r="J21" s="9"/>
      <x:c r="K21" s="11">
        <x:v>10</x:v>
      </x:c>
      <x:c r="L21" s="9" t="s">
        <x:v>2332</x:v>
      </x:c>
      <x:c r="M21" s="9" t="s">
        <x:v>2365</x:v>
      </x:c>
      <x:c r="N21" s="9" t="s">
        <x:v>462</x:v>
      </x:c>
      <x:c r="O21" s="9"/>
      <x:c r="P21" s="9" t="s">
        <x:v>2011</x:v>
      </x:c>
      <x:c r="Q21" s="10">
        <x:v>120</x:v>
      </x:c>
      <x:c r="R21" s="11">
        <x:v>0</x:v>
      </x:c>
      <x:c r="S21" s="11">
        <x:v>0</x:v>
      </x:c>
    </x:row>
    <x:row r="22" spans="1:19" ht="54" customHeight="1">
      <x:c r="A22" s="9" t="s">
        <x:v>474</x:v>
      </x:c>
      <x:c r="B22" s="10" t="s">
        <x:v>973</x:v>
      </x:c>
      <x:c r="C22" s="9"/>
      <x:c r="D22" s="9" t="s">
        <x:v>1554</x:v>
      </x:c>
      <x:c r="E22" s="10" t="s">
        <x:v>1038</x:v>
      </x:c>
      <x:c r="F22" s="9" t="s">
        <x:v>3245</x:v>
      </x:c>
      <x:c r="G22" s="9"/>
      <x:c r="H22" s="9" t="s">
        <x:v>748</x:v>
      </x:c>
      <x:c r="I22" s="11">
        <x:v>0</x:v>
      </x:c>
      <x:c r="J22" s="9"/>
      <x:c r="K22" s="11">
        <x:v>0</x:v>
      </x:c>
      <x:c r="L22" s="9"/>
      <x:c r="M22" s="9" t="s">
        <x:v>466</x:v>
      </x:c>
      <x:c r="N22" s="9"/>
      <x:c r="O22" s="9"/>
      <x:c r="P22" s="9" t="s">
        <x:v>974</x:v>
      </x:c>
      <x:c r="Q22" s="10">
        <x:v>20</x:v>
      </x:c>
      <x:c r="R22" s="11">
        <x:v>0</x:v>
      </x:c>
      <x:c r="S22" s="11">
        <x:v>0</x:v>
      </x:c>
    </x:row>
    <x:row r="23" spans="1:19" ht="54" customHeight="1">
      <x:c r="A23" s="9" t="s">
        <x:v>469</x:v>
      </x:c>
      <x:c r="B23" s="10" t="s">
        <x:v>973</x:v>
      </x:c>
      <x:c r="C23" s="9"/>
      <x:c r="D23" s="9" t="s">
        <x:v>246</x:v>
      </x:c>
      <x:c r="E23" s="10" t="s">
        <x:v>941</x:v>
      </x:c>
      <x:c r="F23" s="9" t="s">
        <x:v>3249</x:v>
      </x:c>
      <x:c r="G23" s="9" t="s">
        <x:v>2065</x:v>
      </x:c>
      <x:c r="H23" s="9" t="s">
        <x:v>749</x:v>
      </x:c>
      <x:c r="I23" s="11">
        <x:v>0</x:v>
      </x:c>
      <x:c r="J23" s="9"/>
      <x:c r="K23" s="11">
        <x:v>0</x:v>
      </x:c>
      <x:c r="L23" s="9"/>
      <x:c r="M23" s="9" t="s">
        <x:v>3093</x:v>
      </x:c>
      <x:c r="N23" s="9"/>
      <x:c r="O23" s="9"/>
      <x:c r="P23" s="9" t="s">
        <x:v>974</x:v>
      </x:c>
      <x:c r="Q23" s="10">
        <x:v>35</x:v>
      </x:c>
      <x:c r="R23" s="11">
        <x:v>0</x:v>
      </x:c>
      <x:c r="S23" s="11">
        <x:v>0</x:v>
      </x:c>
    </x:row>
    <x:row r="24" spans="1:19" ht="54" customHeight="1">
      <x:c r="A24" s="9" t="s">
        <x:v>1942</x:v>
      </x:c>
      <x:c r="B24" s="10" t="s">
        <x:v>973</x:v>
      </x:c>
      <x:c r="C24" s="9"/>
      <x:c r="D24" s="9" t="s">
        <x:v>2348</x:v>
      </x:c>
      <x:c r="E24" s="10" t="s">
        <x:v>941</x:v>
      </x:c>
      <x:c r="F24" s="9" t="s">
        <x:v>3229</x:v>
      </x:c>
      <x:c r="G24" s="9" t="s">
        <x:v>2065</x:v>
      </x:c>
      <x:c r="H24" s="9" t="s">
        <x:v>3262</x:v>
      </x:c>
      <x:c r="I24" s="11">
        <x:v>0</x:v>
      </x:c>
      <x:c r="J24" s="9"/>
      <x:c r="K24" s="11">
        <x:v>0</x:v>
      </x:c>
      <x:c r="L24" s="9"/>
      <x:c r="M24" s="9" t="s">
        <x:v>751</x:v>
      </x:c>
      <x:c r="N24" s="9"/>
      <x:c r="O24" s="9"/>
      <x:c r="P24" s="9" t="s">
        <x:v>2180</x:v>
      </x:c>
      <x:c r="Q24" s="10" t="s">
        <x:v>1036</x:v>
      </x:c>
      <x:c r="R24" s="11">
        <x:v>0</x:v>
      </x:c>
      <x:c r="S24" s="11">
        <x:v>0</x:v>
      </x:c>
    </x:row>
    <x:row r="25" spans="1:19" ht="54" customHeight="1">
      <x:c r="A25" s="9" t="s">
        <x:v>468</x:v>
      </x:c>
      <x:c r="B25" s="10" t="s">
        <x:v>973</x:v>
      </x:c>
      <x:c r="C25" s="9"/>
      <x:c r="D25" s="9" t="s">
        <x:v>1554</x:v>
      </x:c>
      <x:c r="E25" s="10" t="s">
        <x:v>1038</x:v>
      </x:c>
      <x:c r="F25" s="9" t="s">
        <x:v>2326</x:v>
      </x:c>
      <x:c r="G25" s="9"/>
      <x:c r="H25" s="9" t="s">
        <x:v>756</x:v>
      </x:c>
      <x:c r="I25" s="11">
        <x:v>0</x:v>
      </x:c>
      <x:c r="J25" s="9"/>
      <x:c r="K25" s="11">
        <x:v>0</x:v>
      </x:c>
      <x:c r="L25" s="9"/>
      <x:c r="M25" s="9" t="s">
        <x:v>3415</x:v>
      </x:c>
      <x:c r="N25" s="9"/>
      <x:c r="O25" s="9"/>
      <x:c r="P25" s="9" t="s">
        <x:v>1920</x:v>
      </x:c>
      <x:c r="Q25" s="10">
        <x:v>30</x:v>
      </x:c>
      <x:c r="R25" s="11">
        <x:v>0</x:v>
      </x:c>
      <x:c r="S25" s="11">
        <x:v>0</x:v>
      </x:c>
    </x:row>
    <x:row r="26" spans="1:19" ht="54" customHeight="1">
      <x:c r="A26" s="9" t="s">
        <x:v>464</x:v>
      </x:c>
      <x:c r="B26" s="10" t="s">
        <x:v>973</x:v>
      </x:c>
      <x:c r="C26" s="9"/>
      <x:c r="D26" s="9" t="s">
        <x:v>1554</x:v>
      </x:c>
      <x:c r="E26" s="10" t="s">
        <x:v>985</x:v>
      </x:c>
      <x:c r="F26" s="9" t="s">
        <x:v>3718</x:v>
      </x:c>
      <x:c r="G26" s="9"/>
      <x:c r="H26" s="9" t="s">
        <x:v>3252</x:v>
      </x:c>
      <x:c r="I26" s="11">
        <x:v>0</x:v>
      </x:c>
      <x:c r="J26" s="9"/>
      <x:c r="K26" s="11">
        <x:v>0</x:v>
      </x:c>
      <x:c r="L26" s="9"/>
      <x:c r="M26" s="9" t="s">
        <x:v>3402</x:v>
      </x:c>
      <x:c r="N26" s="9"/>
      <x:c r="O26" s="9"/>
      <x:c r="P26" s="9" t="s">
        <x:v>1938</x:v>
      </x:c>
      <x:c r="Q26" s="10">
        <x:v>4</x:v>
      </x:c>
      <x:c r="R26" s="11">
        <x:v>0</x:v>
      </x:c>
      <x:c r="S26" s="11">
        <x:v>0</x:v>
      </x:c>
    </x:row>
    <x:row r="27" spans="1:19" ht="54" customHeight="1">
      <x:c r="A27" s="9" t="s">
        <x:v>1915</x:v>
      </x:c>
      <x:c r="B27" s="10" t="s">
        <x:v>979</x:v>
      </x:c>
      <x:c r="C27" s="9"/>
      <x:c r="D27" s="9" t="s">
        <x:v>246</x:v>
      </x:c>
      <x:c r="E27" s="10" t="s">
        <x:v>941</x:v>
      </x:c>
      <x:c r="F27" s="9" t="s">
        <x:v>3249</x:v>
      </x:c>
      <x:c r="G27" s="9" t="s">
        <x:v>2065</x:v>
      </x:c>
      <x:c r="H27" s="9" t="s">
        <x:v>3268</x:v>
      </x:c>
      <x:c r="I27" s="11">
        <x:v>6</x:v>
      </x:c>
      <x:c r="J27" s="9" t="s">
        <x:v>475</x:v>
      </x:c>
      <x:c r="K27" s="11">
        <x:v>0</x:v>
      </x:c>
      <x:c r="L27" s="9"/>
      <x:c r="M27" s="9" t="s">
        <x:v>3379</x:v>
      </x:c>
      <x:c r="N27" s="9"/>
      <x:c r="O27" s="9"/>
      <x:c r="P27" s="9" t="s">
        <x:v>1922</x:v>
      </x:c>
      <x:c r="Q27" s="10">
        <x:v>120</x:v>
      </x:c>
      <x:c r="R27" s="11">
        <x:v>5</x:v>
      </x:c>
      <x:c r="S27" s="11">
        <x:v>7</x:v>
      </x:c>
    </x:row>
    <x:row r="28" spans="1:19" ht="54" customHeight="1">
      <x:c r="A28" s="9" t="s">
        <x:v>465</x:v>
      </x:c>
      <x:c r="B28" s="10" t="s">
        <x:v>1969</x:v>
      </x:c>
      <x:c r="C28" s="9"/>
      <x:c r="D28" s="9" t="s">
        <x:v>1930</x:v>
      </x:c>
      <x:c r="E28" s="10" t="s">
        <x:v>2201</x:v>
      </x:c>
      <x:c r="F28" s="9" t="s">
        <x:v>2325</x:v>
      </x:c>
      <x:c r="G28" s="9" t="s">
        <x:v>2065</x:v>
      </x:c>
      <x:c r="H28" s="9" t="s">
        <x:v>3219</x:v>
      </x:c>
      <x:c r="I28" s="11">
        <x:v>15</x:v>
      </x:c>
      <x:c r="J28" s="9" t="s">
        <x:v>3410</x:v>
      </x:c>
      <x:c r="K28" s="11">
        <x:v>0</x:v>
      </x:c>
      <x:c r="L28" s="9"/>
      <x:c r="M28" s="9" t="s">
        <x:v>530</x:v>
      </x:c>
      <x:c r="N28" s="9"/>
      <x:c r="O28" s="9"/>
      <x:c r="P28" s="9" t="s">
        <x:v>1925</x:v>
      </x:c>
      <x:c r="Q28" s="10">
        <x:v>108</x:v>
      </x:c>
      <x:c r="R28" s="11">
        <x:v>13</x:v>
      </x:c>
      <x:c r="S28" s="11">
        <x:v>17</x:v>
      </x:c>
    </x:row>
    <x:row r="29" spans="1:19" ht="54" customHeight="1">
      <x:c r="A29" s="9" t="s">
        <x:v>1603</x:v>
      </x:c>
      <x:c r="B29" s="10" t="s">
        <x:v>1924</x:v>
      </x:c>
      <x:c r="C29" s="9"/>
      <x:c r="D29" s="9" t="s">
        <x:v>479</x:v>
      </x:c>
      <x:c r="E29" s="10" t="s">
        <x:v>1028</x:v>
      </x:c>
      <x:c r="F29" s="9" t="s">
        <x:v>1330</x:v>
      </x:c>
      <x:c r="G29" s="9" t="s">
        <x:v>2065</x:v>
      </x:c>
      <x:c r="H29" s="9" t="s">
        <x:v>723</x:v>
      </x:c>
      <x:c r="I29" s="11">
        <x:v>0</x:v>
      </x:c>
      <x:c r="J29" s="9"/>
      <x:c r="K29" s="11">
        <x:v>0</x:v>
      </x:c>
      <x:c r="L29" s="9"/>
      <x:c r="M29" s="9" t="s">
        <x:v>476</x:v>
      </x:c>
      <x:c r="N29" s="9"/>
      <x:c r="O29" s="9"/>
      <x:c r="P29" s="9" t="s">
        <x:v>2169</x:v>
      </x:c>
      <x:c r="Q29" s="10" t="s">
        <x:v>992</x:v>
      </x:c>
      <x:c r="R29" s="11">
        <x:v>0</x:v>
      </x:c>
      <x:c r="S29" s="11">
        <x:v>0</x:v>
      </x:c>
    </x:row>
    <x:row r="30" spans="1:19" ht="54" customHeight="1">
      <x:c r="A30" s="9" t="s">
        <x:v>3416</x:v>
      </x:c>
      <x:c r="B30" s="10" t="s">
        <x:v>1924</x:v>
      </x:c>
      <x:c r="C30" s="9"/>
      <x:c r="D30" s="9" t="s">
        <x:v>1448</x:v>
      </x:c>
      <x:c r="E30" s="10" t="s">
        <x:v>2217</x:v>
      </x:c>
      <x:c r="F30" s="9" t="s">
        <x:v>3427</x:v>
      </x:c>
      <x:c r="G30" s="9" t="s">
        <x:v>2065</x:v>
      </x:c>
      <x:c r="H30" s="9" t="s">
        <x:v>721</x:v>
      </x:c>
      <x:c r="I30" s="11">
        <x:v>0</x:v>
      </x:c>
      <x:c r="J30" s="9"/>
      <x:c r="K30" s="11">
        <x:v>0</x:v>
      </x:c>
      <x:c r="L30" s="9"/>
      <x:c r="M30" s="9" t="s">
        <x:v>480</x:v>
      </x:c>
      <x:c r="N30" s="9"/>
      <x:c r="O30" s="9"/>
      <x:c r="P30" s="9" t="s">
        <x:v>2199</x:v>
      </x:c>
      <x:c r="Q30" s="10" t="s">
        <x:v>978</x:v>
      </x:c>
      <x:c r="R30" s="11">
        <x:v>0</x:v>
      </x:c>
      <x:c r="S30" s="11">
        <x:v>0</x:v>
      </x:c>
    </x:row>
    <x:row r="31" spans="1:19" ht="54" customHeight="1">
      <x:c r="A31" s="9" t="s">
        <x:v>2202</x:v>
      </x:c>
      <x:c r="B31" s="10" t="s">
        <x:v>1921</x:v>
      </x:c>
      <x:c r="C31" s="9"/>
      <x:c r="D31" s="9" t="s">
        <x:v>1448</x:v>
      </x:c>
      <x:c r="E31" s="10" t="s">
        <x:v>2201</x:v>
      </x:c>
      <x:c r="F31" s="9" t="s">
        <x:v>2297</x:v>
      </x:c>
      <x:c r="G31" s="9" t="s">
        <x:v>2065</x:v>
      </x:c>
      <x:c r="H31" s="9" t="s">
        <x:v>3244</x:v>
      </x:c>
      <x:c r="I31" s="11">
        <x:v>0</x:v>
      </x:c>
      <x:c r="J31" s="9"/>
      <x:c r="K31" s="11">
        <x:v>20</x:v>
      </x:c>
      <x:c r="L31" s="9" t="s">
        <x:v>403</x:v>
      </x:c>
      <x:c r="M31" s="9"/>
      <x:c r="N31" s="9"/>
      <x:c r="O31" s="9"/>
      <x:c r="P31" s="9" t="s">
        <x:v>2203</x:v>
      </x:c>
      <x:c r="Q31" s="10">
        <x:v>20</x:v>
      </x:c>
      <x:c r="R31" s="11">
        <x:v>0</x:v>
      </x:c>
      <x:c r="S31" s="11">
        <x:v>0</x:v>
      </x:c>
    </x:row>
    <x:row r="32" spans="1:19" ht="54" customHeight="1">
      <x:c r="A32" s="9" t="s">
        <x:v>399</x:v>
      </x:c>
      <x:c r="B32" s="10" t="s">
        <x:v>964</x:v>
      </x:c>
      <x:c r="C32" s="9"/>
      <x:c r="D32" s="9" t="s">
        <x:v>1448</x:v>
      </x:c>
      <x:c r="E32" s="10" t="s">
        <x:v>2201</x:v>
      </x:c>
      <x:c r="F32" s="9" t="s">
        <x:v>2297</x:v>
      </x:c>
      <x:c r="G32" s="9" t="s">
        <x:v>2065</x:v>
      </x:c>
      <x:c r="H32" s="9" t="s">
        <x:v>3260</x:v>
      </x:c>
      <x:c r="I32" s="11">
        <x:v>0</x:v>
      </x:c>
      <x:c r="J32" s="9"/>
      <x:c r="K32" s="11">
        <x:v>15</x:v>
      </x:c>
      <x:c r="L32" s="9" t="s">
        <x:v>410</x:v>
      </x:c>
      <x:c r="M32" s="9"/>
      <x:c r="N32" s="9"/>
      <x:c r="O32" s="9"/>
      <x:c r="P32" s="9" t="s">
        <x:v>2209</x:v>
      </x:c>
      <x:c r="Q32" s="10">
        <x:v>15</x:v>
      </x:c>
      <x:c r="R32" s="11">
        <x:v>0</x:v>
      </x:c>
      <x:c r="S32" s="11">
        <x:v>0</x:v>
      </x:c>
    </x:row>
    <x:row r="33" spans="1:19" ht="54" customHeight="1">
      <x:c r="A33" s="9" t="s">
        <x:v>2172</x:v>
      </x:c>
      <x:c r="B33" s="10" t="s">
        <x:v>980</x:v>
      </x:c>
      <x:c r="C33" s="9"/>
      <x:c r="D33" s="9" t="s">
        <x:v>1448</x:v>
      </x:c>
      <x:c r="E33" s="10" t="s">
        <x:v>2211</x:v>
      </x:c>
      <x:c r="F33" s="9" t="s">
        <x:v>3716</x:v>
      </x:c>
      <x:c r="G33" s="9"/>
      <x:c r="H33" s="9" t="s">
        <x:v>2379</x:v>
      </x:c>
      <x:c r="I33" s="11">
        <x:v>100</x:v>
      </x:c>
      <x:c r="J33" s="9" t="s">
        <x:v>440</x:v>
      </x:c>
      <x:c r="K33" s="11">
        <x:v>0</x:v>
      </x:c>
      <x:c r="L33" s="9"/>
      <x:c r="M33" s="9"/>
      <x:c r="N33" s="9"/>
      <x:c r="O33" s="9"/>
      <x:c r="P33" s="9" t="s">
        <x:v>944</x:v>
      </x:c>
      <x:c r="Q33" s="10">
        <x:v>100</x:v>
      </x:c>
      <x:c r="R33" s="11">
        <x:v>90</x:v>
      </x:c>
      <x:c r="S33" s="11">
        <x:v>110</x:v>
      </x:c>
    </x:row>
    <x:row r="34" spans="1:19" ht="54" customHeight="1">
      <x:c r="A34" s="9" t="s">
        <x:v>2207</x:v>
      </x:c>
      <x:c r="B34" s="10" t="s">
        <x:v>976</x:v>
      </x:c>
      <x:c r="C34" s="9"/>
      <x:c r="D34" s="9" t="s">
        <x:v>1448</x:v>
      </x:c>
      <x:c r="E34" s="10" t="s">
        <x:v>2200</x:v>
      </x:c>
      <x:c r="F34" s="9" t="s">
        <x:v>750</x:v>
      </x:c>
      <x:c r="G34" s="9" t="s">
        <x:v>2065</x:v>
      </x:c>
      <x:c r="H34" s="9" t="s">
        <x:v>3715</x:v>
      </x:c>
      <x:c r="I34" s="11">
        <x:v>0</x:v>
      </x:c>
      <x:c r="J34" s="9"/>
      <x:c r="K34" s="11">
        <x:v>35</x:v>
      </x:c>
      <x:c r="L34" s="9" t="s">
        <x:v>434</x:v>
      </x:c>
      <x:c r="M34" s="9"/>
      <x:c r="N34" s="9"/>
      <x:c r="O34" s="9"/>
      <x:c r="P34" s="9" t="s">
        <x:v>1917</x:v>
      </x:c>
      <x:c r="Q34" s="10">
        <x:v>35</x:v>
      </x:c>
      <x:c r="R34" s="11">
        <x:v>0</x:v>
      </x:c>
      <x:c r="S34" s="11">
        <x:v>0</x:v>
      </x:c>
    </x:row>
    <x:row r="35" spans="1:19" ht="54" customHeight="1">
      <x:c r="A35" s="9" t="s">
        <x:v>2212</x:v>
      </x:c>
      <x:c r="B35" s="10" t="s">
        <x:v>976</x:v>
      </x:c>
      <x:c r="C35" s="9"/>
      <x:c r="D35" s="9" t="s">
        <x:v>1448</x:v>
      </x:c>
      <x:c r="E35" s="10" t="s">
        <x:v>1911</x:v>
      </x:c>
      <x:c r="F35" s="9" t="s">
        <x:v>1100</x:v>
      </x:c>
      <x:c r="G35" s="9" t="s">
        <x:v>2065</x:v>
      </x:c>
      <x:c r="H35" s="9" t="s">
        <x:v>3264</x:v>
      </x:c>
      <x:c r="I35" s="11">
        <x:v>0</x:v>
      </x:c>
      <x:c r="J35" s="9"/>
      <x:c r="K35" s="11">
        <x:v>20</x:v>
      </x:c>
      <x:c r="L35" s="9" t="s">
        <x:v>428</x:v>
      </x:c>
      <x:c r="M35" s="9"/>
      <x:c r="N35" s="9"/>
      <x:c r="O35" s="9"/>
      <x:c r="P35" s="9" t="s">
        <x:v>1914</x:v>
      </x:c>
      <x:c r="Q35" s="10">
        <x:v>20</x:v>
      </x:c>
      <x:c r="R35" s="11">
        <x:v>0</x:v>
      </x:c>
      <x:c r="S35" s="11">
        <x:v>0</x:v>
      </x:c>
    </x:row>
    <x:row r="36" spans="1:19" ht="54" customHeight="1">
      <x:c r="A36" s="9" t="s">
        <x:v>405</x:v>
      </x:c>
      <x:c r="B36" s="10" t="s">
        <x:v>1003</x:v>
      </x:c>
      <x:c r="C36" s="9"/>
      <x:c r="D36" s="9" t="s">
        <x:v>1448</x:v>
      </x:c>
      <x:c r="E36" s="10" t="s">
        <x:v>2201</x:v>
      </x:c>
      <x:c r="F36" s="9" t="s">
        <x:v>844</x:v>
      </x:c>
      <x:c r="G36" s="9" t="s">
        <x:v>2065</x:v>
      </x:c>
      <x:c r="H36" s="9" t="s">
        <x:v>759</x:v>
      </x:c>
      <x:c r="I36" s="11">
        <x:v>0</x:v>
      </x:c>
      <x:c r="J36" s="9"/>
      <x:c r="K36" s="11">
        <x:v>10</x:v>
      </x:c>
      <x:c r="L36" s="9" t="s">
        <x:v>385</x:v>
      </x:c>
      <x:c r="M36" s="9"/>
      <x:c r="N36" s="9"/>
      <x:c r="O36" s="9"/>
      <x:c r="P36" s="9" t="s">
        <x:v>1904</x:v>
      </x:c>
      <x:c r="Q36" s="10">
        <x:v>10</x:v>
      </x:c>
      <x:c r="R36" s="11">
        <x:v>0</x:v>
      </x:c>
      <x:c r="S36" s="11">
        <x:v>0</x:v>
      </x:c>
    </x:row>
    <x:row r="37" spans="1:19" ht="54" customHeight="1">
      <x:c r="A37" s="9" t="s">
        <x:v>401</x:v>
      </x:c>
      <x:c r="B37" s="10" t="s">
        <x:v>1003</x:v>
      </x:c>
      <x:c r="C37" s="9"/>
      <x:c r="D37" s="9" t="s">
        <x:v>1448</x:v>
      </x:c>
      <x:c r="E37" s="10" t="s">
        <x:v>2201</x:v>
      </x:c>
      <x:c r="F37" s="9" t="s">
        <x:v>844</x:v>
      </x:c>
      <x:c r="G37" s="9" t="s">
        <x:v>2065</x:v>
      </x:c>
      <x:c r="H37" s="9" t="s">
        <x:v>719</x:v>
      </x:c>
      <x:c r="I37" s="11">
        <x:v>0</x:v>
      </x:c>
      <x:c r="J37" s="9"/>
      <x:c r="K37" s="11">
        <x:v>15</x:v>
      </x:c>
      <x:c r="L37" s="9" t="s">
        <x:v>404</x:v>
      </x:c>
      <x:c r="M37" s="9"/>
      <x:c r="N37" s="9"/>
      <x:c r="O37" s="9"/>
      <x:c r="P37" s="9" t="s">
        <x:v>1934</x:v>
      </x:c>
      <x:c r="Q37" s="10">
        <x:v>15</x:v>
      </x:c>
      <x:c r="R37" s="11">
        <x:v>0</x:v>
      </x:c>
      <x:c r="S37" s="11">
        <x:v>0</x:v>
      </x:c>
    </x:row>
    <x:row r="38" spans="1:19" ht="54" customHeight="1">
      <x:c r="A38" s="9" t="s">
        <x:v>2205</x:v>
      </x:c>
      <x:c r="B38" s="10" t="s">
        <x:v>1921</x:v>
      </x:c>
      <x:c r="C38" s="9"/>
      <x:c r="D38" s="9" t="s">
        <x:v>1448</x:v>
      </x:c>
      <x:c r="E38" s="10" t="s">
        <x:v>1903</x:v>
      </x:c>
      <x:c r="F38" s="9" t="s">
        <x:v>722</x:v>
      </x:c>
      <x:c r="G38" s="9" t="s">
        <x:v>2065</x:v>
      </x:c>
      <x:c r="H38" s="9" t="s">
        <x:v>3256</x:v>
      </x:c>
      <x:c r="I38" s="11">
        <x:v>0</x:v>
      </x:c>
      <x:c r="J38" s="9"/>
      <x:c r="K38" s="11">
        <x:v>25</x:v>
      </x:c>
      <x:c r="L38" s="9" t="s">
        <x:v>2203</x:v>
      </x:c>
      <x:c r="M38" s="9"/>
      <x:c r="N38" s="9"/>
      <x:c r="O38" s="9"/>
      <x:c r="P38" s="9" t="s">
        <x:v>1917</x:v>
      </x:c>
      <x:c r="Q38" s="10">
        <x:v>25</x:v>
      </x:c>
      <x:c r="R38" s="11">
        <x:v>0</x:v>
      </x:c>
      <x:c r="S38" s="11">
        <x:v>0</x:v>
      </x:c>
    </x:row>
    <x:row r="39" spans="1:19" ht="54" customHeight="1">
      <x:c r="A39" s="9" t="s">
        <x:v>2210</x:v>
      </x:c>
      <x:c r="B39" s="10" t="s">
        <x:v>980</x:v>
      </x:c>
      <x:c r="C39" s="9"/>
      <x:c r="D39" s="9" t="s">
        <x:v>1448</x:v>
      </x:c>
      <x:c r="E39" s="10" t="s">
        <x:v>2211</x:v>
      </x:c>
      <x:c r="F39" s="9" t="s">
        <x:v>762</x:v>
      </x:c>
      <x:c r="G39" s="9"/>
      <x:c r="H39" s="9" t="s">
        <x:v>3270</x:v>
      </x:c>
      <x:c r="I39" s="11">
        <x:v>140</x:v>
      </x:c>
      <x:c r="J39" s="9" t="s">
        <x:v>225</x:v>
      </x:c>
      <x:c r="K39" s="11">
        <x:v>0</x:v>
      </x:c>
      <x:c r="L39" s="9"/>
      <x:c r="M39" s="9"/>
      <x:c r="N39" s="9"/>
      <x:c r="O39" s="9"/>
      <x:c r="P39" s="9" t="s">
        <x:v>1446</x:v>
      </x:c>
      <x:c r="Q39" s="10">
        <x:v>140</x:v>
      </x:c>
      <x:c r="R39" s="11">
        <x:v>126</x:v>
      </x:c>
      <x:c r="S39" s="11">
        <x:v>154</x:v>
      </x:c>
    </x:row>
    <x:row r="40" spans="1:19" ht="54" customHeight="1">
      <x:c r="A40" s="9" t="s">
        <x:v>1906</x:v>
      </x:c>
      <x:c r="B40" s="10" t="s">
        <x:v>1921</x:v>
      </x:c>
      <x:c r="C40" s="9"/>
      <x:c r="D40" s="9" t="s">
        <x:v>1448</x:v>
      </x:c>
      <x:c r="E40" s="10" t="s">
        <x:v>1910</x:v>
      </x:c>
      <x:c r="F40" s="9" t="s">
        <x:v>1660</x:v>
      </x:c>
      <x:c r="G40" s="9" t="s">
        <x:v>2065</x:v>
      </x:c>
      <x:c r="H40" s="9" t="s">
        <x:v>3256</x:v>
      </x:c>
      <x:c r="I40" s="11">
        <x:v>0</x:v>
      </x:c>
      <x:c r="J40" s="9"/>
      <x:c r="K40" s="11">
        <x:v>15</x:v>
      </x:c>
      <x:c r="L40" s="9" t="s">
        <x:v>2206</x:v>
      </x:c>
      <x:c r="M40" s="9"/>
      <x:c r="N40" s="9"/>
      <x:c r="O40" s="9"/>
      <x:c r="P40" s="9" t="s">
        <x:v>1917</x:v>
      </x:c>
      <x:c r="Q40" s="10">
        <x:v>15</x:v>
      </x:c>
      <x:c r="R40" s="11">
        <x:v>0</x:v>
      </x:c>
      <x:c r="S40" s="11">
        <x:v>0</x:v>
      </x:c>
    </x:row>
    <x:row r="41" spans="1:19" ht="54" customHeight="1">
      <x:c r="A41" s="9" t="s">
        <x:v>1895</x:v>
      </x:c>
      <x:c r="B41" s="10" t="s">
        <x:v>980</x:v>
      </x:c>
      <x:c r="C41" s="9"/>
      <x:c r="D41" s="9" t="s">
        <x:v>1448</x:v>
      </x:c>
      <x:c r="E41" s="10" t="s">
        <x:v>2211</x:v>
      </x:c>
      <x:c r="F41" s="9" t="s">
        <x:v>3243</x:v>
      </x:c>
      <x:c r="G41" s="9"/>
      <x:c r="H41" s="9" t="s">
        <x:v>3719</x:v>
      </x:c>
      <x:c r="I41" s="11">
        <x:v>120</x:v>
      </x:c>
      <x:c r="J41" s="9" t="s">
        <x:v>2013</x:v>
      </x:c>
      <x:c r="K41" s="11">
        <x:v>0</x:v>
      </x:c>
      <x:c r="L41" s="9"/>
      <x:c r="M41" s="9"/>
      <x:c r="N41" s="9"/>
      <x:c r="O41" s="9"/>
      <x:c r="P41" s="9" t="s">
        <x:v>1446</x:v>
      </x:c>
      <x:c r="Q41" s="10">
        <x:v>120</x:v>
      </x:c>
      <x:c r="R41" s="11">
        <x:v>108</x:v>
      </x:c>
      <x:c r="S41" s="11">
        <x:v>132</x:v>
      </x:c>
    </x:row>
    <x:row r="42" spans="1:19" ht="54" customHeight="1">
      <x:c r="A42" s="9" t="s">
        <x:v>406</x:v>
      </x:c>
      <x:c r="B42" s="10" t="s">
        <x:v>976</x:v>
      </x:c>
      <x:c r="C42" s="9"/>
      <x:c r="D42" s="9" t="s">
        <x:v>1448</x:v>
      </x:c>
      <x:c r="E42" s="10" t="s">
        <x:v>2201</x:v>
      </x:c>
      <x:c r="F42" s="9" t="s">
        <x:v>1193</x:v>
      </x:c>
      <x:c r="G42" s="9" t="s">
        <x:v>2065</x:v>
      </x:c>
      <x:c r="H42" s="9" t="s">
        <x:v>757</x:v>
      </x:c>
      <x:c r="I42" s="11">
        <x:v>0</x:v>
      </x:c>
      <x:c r="J42" s="9"/>
      <x:c r="K42" s="11">
        <x:v>30</x:v>
      </x:c>
      <x:c r="L42" s="9" t="s">
        <x:v>400</x:v>
      </x:c>
      <x:c r="M42" s="9"/>
      <x:c r="N42" s="9"/>
      <x:c r="O42" s="9"/>
      <x:c r="P42" s="9" t="s">
        <x:v>2209</x:v>
      </x:c>
      <x:c r="Q42" s="10">
        <x:v>30</x:v>
      </x:c>
      <x:c r="R42" s="11">
        <x:v>0</x:v>
      </x:c>
      <x:c r="S42" s="11">
        <x:v>0</x:v>
      </x:c>
    </x:row>
    <x:row r="43" spans="1:19" ht="54" customHeight="1">
      <x:c r="A43" s="9" t="s">
        <x:v>1905</x:v>
      </x:c>
      <x:c r="B43" s="10" t="s">
        <x:v>983</x:v>
      </x:c>
      <x:c r="C43" s="9"/>
      <x:c r="D43" s="9" t="s">
        <x:v>1448</x:v>
      </x:c>
      <x:c r="E43" s="10" t="s">
        <x:v>2201</x:v>
      </x:c>
      <x:c r="F43" s="9" t="s">
        <x:v>1193</x:v>
      </x:c>
      <x:c r="G43" s="9" t="s">
        <x:v>2065</x:v>
      </x:c>
      <x:c r="H43" s="9" t="s">
        <x:v>3717</x:v>
      </x:c>
      <x:c r="I43" s="11">
        <x:v>0</x:v>
      </x:c>
      <x:c r="J43" s="9"/>
      <x:c r="K43" s="11">
        <x:v>20</x:v>
      </x:c>
      <x:c r="L43" s="9" t="s">
        <x:v>411</x:v>
      </x:c>
      <x:c r="M43" s="9"/>
      <x:c r="N43" s="9"/>
      <x:c r="O43" s="9"/>
      <x:c r="P43" s="9" t="s">
        <x:v>2011</x:v>
      </x:c>
      <x:c r="Q43" s="10">
        <x:v>20</x:v>
      </x:c>
      <x:c r="R43" s="11">
        <x:v>0</x:v>
      </x:c>
      <x:c r="S43" s="11">
        <x:v>0</x:v>
      </x:c>
    </x:row>
  </x:sheetData>
  <x:mergeCells count="4">
    <x:mergeCell ref="D1:F1"/>
    <x:mergeCell ref="I1:J1"/>
    <x:mergeCell ref="K1:L1"/>
    <x:mergeCell ref="N1:P1"/>
  </x:mergeCells>
  <x:conditionalFormatting sqref="S2:S43">
    <x:cfRule type="expression" dxfId="31" priority="1">
      <x:formula>AND($R2&lt;&gt;"",$S2&lt;&gt;"",$S2&lt;$R2)</x:formula>
    </x:cfRule>
  </x:conditionalFormatting>
  <x:dataValidations count="2">
    <x:dataValidation type="list" sqref="B2:B43">
      <x:formula1>"무기,상의,머리,얼굴,손,신발,팔 방어구,보조 장비,액세서리,소모품,탄약,접근 도구"</x:formula1>
    </x:dataValidation>
    <x:dataValidation type="list" sqref="G2:G43">
      <x:formula1>",획득 시 귀속"</x:formula1>
    </x:dataValidation>
  </x:dataValidation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5"/>
  <x:dimension ref="A1:P38"/>
  <x:sheetViews>
    <x:sheetView topLeftCell="A1" zoomScaleNormal="100" zoomScaleSheetLayoutView="100" workbookViewId="0">
      <x:selection activeCell="G20" activeCellId="0" sqref="G20:K20"/>
    </x:sheetView>
  </x:sheetViews>
  <x:sheetFormatPr defaultColWidth="8.93359375" defaultRowHeight="13.19999999999999928946"/>
  <x:cols>
    <x:col min="1" max="5" width="12" style="160" customWidth="1"/>
    <x:col min="6" max="6" width="3.5" style="160" customWidth="1"/>
    <x:col min="7" max="9" width="12" style="160" customWidth="1"/>
    <x:col min="10" max="11" width="11" style="160" customWidth="1"/>
    <x:col min="12" max="16" width="12" style="160" customWidth="1"/>
    <x:col min="17" max="16384" width="9" style="160"/>
  </x:cols>
  <x:sheetData>
    <x:row r="1" spans="1:16" ht="23.10000000000000142109" customHeight="1">
      <x:c r="A1" s="187" t="s">
        <x:v>1513</x:v>
      </x:c>
      <x:c r="B1" s="188"/>
      <x:c r="C1" s="188"/>
      <x:c r="D1" s="188"/>
      <x:c r="E1" s="188"/>
      <x:c r="F1" s="188"/>
      <x:c r="G1" s="188"/>
      <x:c r="H1" s="188"/>
      <x:c r="I1" s="188"/>
      <x:c r="J1" s="188"/>
      <x:c r="K1" s="188"/>
      <x:c r="L1" s="188"/>
      <x:c r="M1" s="188"/>
      <x:c r="N1" s="188"/>
      <x:c r="O1" s="188"/>
      <x:c r="P1" s="189"/>
    </x:row>
    <x:row r="2" spans="1:16" ht="23.10000000000000142109" customHeight="1">
      <x:c r="A2" s="154" t="s">
        <x:v>1447</x:v>
      </x:c>
      <x:c r="B2" s="190" t="s">
        <x:v>1902</x:v>
      </x:c>
      <x:c r="C2" s="190"/>
      <x:c r="D2" s="190"/>
      <x:c r="E2" s="190" t="s">
        <x:v>398</x:v>
      </x:c>
      <x:c r="F2" s="190"/>
      <x:c r="G2" s="190"/>
      <x:c r="H2" s="190"/>
      <x:c r="I2" s="190" t="s">
        <x:v>409</x:v>
      </x:c>
      <x:c r="J2" s="190"/>
      <x:c r="K2" s="190"/>
      <x:c r="L2" s="190"/>
      <x:c r="M2" s="190" t="s">
        <x:v>1901</x:v>
      </x:c>
      <x:c r="N2" s="190"/>
      <x:c r="O2" s="190"/>
      <x:c r="P2" s="190"/>
    </x:row>
    <x:row r="3" spans="1:16" ht="44.10000000000000142109" customHeight="1">
      <x:c r="A3" s="155" t="s">
        <x:v>3275</x:v>
      </x:c>
      <x:c r="B3" s="191" t="s">
        <x:v>2314</x:v>
      </x:c>
      <x:c r="C3" s="191"/>
      <x:c r="D3" s="191"/>
      <x:c r="E3" s="191" t="s">
        <x:v>3721</x:v>
      </x:c>
      <x:c r="F3" s="191"/>
      <x:c r="G3" s="191"/>
      <x:c r="H3" s="191"/>
      <x:c r="I3" s="191" t="s">
        <x:v>2316</x:v>
      </x:c>
      <x:c r="J3" s="191"/>
      <x:c r="K3" s="191"/>
      <x:c r="L3" s="191"/>
      <x:c r="M3" s="191" t="s">
        <x:v>3248</x:v>
      </x:c>
      <x:c r="N3" s="191"/>
      <x:c r="O3" s="191"/>
      <x:c r="P3" s="191"/>
    </x:row>
    <x:row r="4" spans="1:16" ht="44.10000000000000142109" customHeight="1">
      <x:c r="A4" s="156" t="s">
        <x:v>1446</x:v>
      </x:c>
      <x:c r="B4" s="191" t="s">
        <x:v>2313</x:v>
      </x:c>
      <x:c r="C4" s="191"/>
      <x:c r="D4" s="191"/>
      <x:c r="E4" s="191" t="s">
        <x:v>3710</x:v>
      </x:c>
      <x:c r="F4" s="191"/>
      <x:c r="G4" s="191"/>
      <x:c r="H4" s="191"/>
      <x:c r="I4" s="191" t="s">
        <x:v>3708</x:v>
      </x:c>
      <x:c r="J4" s="191"/>
      <x:c r="K4" s="191"/>
      <x:c r="L4" s="191"/>
      <x:c r="M4" s="191" t="s">
        <x:v>533</x:v>
      </x:c>
      <x:c r="N4" s="191"/>
      <x:c r="O4" s="191"/>
      <x:c r="P4" s="191"/>
    </x:row>
    <x:row r="5" spans="1:16" ht="44.10000000000000142109" customHeight="1">
      <x:c r="A5" s="157" t="s">
        <x:v>3282</x:v>
      </x:c>
      <x:c r="B5" s="191" t="s">
        <x:v>3255</x:v>
      </x:c>
      <x:c r="C5" s="191"/>
      <x:c r="D5" s="191"/>
      <x:c r="E5" s="191" t="s">
        <x:v>2327</x:v>
      </x:c>
      <x:c r="F5" s="191"/>
      <x:c r="G5" s="191"/>
      <x:c r="H5" s="191"/>
      <x:c r="I5" s="191" t="s">
        <x:v>3723</x:v>
      </x:c>
      <x:c r="J5" s="191"/>
      <x:c r="K5" s="191"/>
      <x:c r="L5" s="191"/>
      <x:c r="M5" s="191" t="s">
        <x:v>761</x:v>
      </x:c>
      <x:c r="N5" s="191"/>
      <x:c r="O5" s="191"/>
      <x:c r="P5" s="191"/>
    </x:row>
    <x:row r="6" spans="1:16" ht="44.10000000000000142109" customHeight="1">
      <x:c r="A6" s="158" t="s">
        <x:v>3280</x:v>
      </x:c>
      <x:c r="B6" s="191" t="s">
        <x:v>2315</x:v>
      </x:c>
      <x:c r="C6" s="191"/>
      <x:c r="D6" s="191"/>
      <x:c r="E6" s="191" t="s">
        <x:v>3712</x:v>
      </x:c>
      <x:c r="F6" s="191"/>
      <x:c r="G6" s="191"/>
      <x:c r="H6" s="191"/>
      <x:c r="I6" s="191" t="s">
        <x:v>3709</x:v>
      </x:c>
      <x:c r="J6" s="191"/>
      <x:c r="K6" s="191"/>
      <x:c r="L6" s="191"/>
      <x:c r="M6" s="191" t="s">
        <x:v>754</x:v>
      </x:c>
      <x:c r="N6" s="191"/>
      <x:c r="O6" s="191"/>
      <x:c r="P6" s="191"/>
    </x:row>
    <x:row r="7" spans="1:16">
      <x:c r="A7" s="159"/>
      <x:c r="B7" s="159"/>
      <x:c r="C7" s="159"/>
      <x:c r="D7" s="159"/>
      <x:c r="E7" s="159"/>
      <x:c r="F7" s="159"/>
      <x:c r="G7" s="159"/>
      <x:c r="H7" s="159"/>
      <x:c r="I7" s="159"/>
      <x:c r="J7" s="159"/>
      <x:c r="K7" s="159"/>
      <x:c r="L7" s="159"/>
      <x:c r="M7" s="159"/>
      <x:c r="N7" s="159"/>
      <x:c r="O7" s="159"/>
      <x:c r="P7" s="159"/>
    </x:row>
    <x:row r="8" spans="1:16" ht="23.10000000000000142109" customHeight="1">
      <x:c r="A8" s="187" t="s">
        <x:v>724</x:v>
      </x:c>
      <x:c r="B8" s="188"/>
      <x:c r="C8" s="188"/>
      <x:c r="D8" s="188"/>
      <x:c r="E8" s="188"/>
      <x:c r="F8" s="188"/>
      <x:c r="G8" s="188"/>
      <x:c r="H8" s="188"/>
      <x:c r="I8" s="188"/>
      <x:c r="J8" s="188"/>
      <x:c r="K8" s="188"/>
      <x:c r="L8" s="188"/>
      <x:c r="M8" s="188"/>
      <x:c r="N8" s="188"/>
      <x:c r="O8" s="188"/>
      <x:c r="P8" s="189"/>
    </x:row>
    <x:row r="9" spans="1:16" ht="23.10000000000000142109" customHeight="1">
      <x:c r="A9" s="190" t="s">
        <x:v>402</x:v>
      </x:c>
      <x:c r="B9" s="190"/>
      <x:c r="C9" s="190"/>
      <x:c r="D9" s="190"/>
      <x:c r="E9" s="190"/>
      <x:c r="F9" s="159"/>
      <x:c r="G9" s="192" t="s">
        <x:v>1912</x:v>
      </x:c>
      <x:c r="H9" s="192"/>
      <x:c r="I9" s="192"/>
      <x:c r="J9" s="192"/>
      <x:c r="K9" s="192"/>
      <x:c r="L9" s="192"/>
      <x:c r="M9" s="192"/>
      <x:c r="N9" s="192"/>
      <x:c r="O9" s="192"/>
      <x:c r="P9" s="192"/>
    </x:row>
    <x:row r="10" spans="1:16" ht="23.10000000000000142109" customHeight="1">
      <x:c r="A10" s="154" t="s">
        <x:v>1898</x:v>
      </x:c>
      <x:c r="B10" s="155" t="s">
        <x:v>3275</x:v>
      </x:c>
      <x:c r="C10" s="156" t="s">
        <x:v>1446</x:v>
      </x:c>
      <x:c r="D10" s="157" t="s">
        <x:v>3282</x:v>
      </x:c>
      <x:c r="E10" s="158" t="s">
        <x:v>3280</x:v>
      </x:c>
      <x:c r="F10" s="159"/>
      <x:c r="G10" s="193"/>
      <x:c r="H10" s="194"/>
      <x:c r="I10" s="194"/>
      <x:c r="J10" s="194"/>
      <x:c r="K10" s="195"/>
      <x:c r="L10" s="193" t="s">
        <x:v>1516</x:v>
      </x:c>
      <x:c r="M10" s="194"/>
      <x:c r="N10" s="194"/>
      <x:c r="O10" s="194"/>
      <x:c r="P10" s="195"/>
    </x:row>
    <x:row r="11" spans="1:16" ht="24" customHeight="1">
      <x:c r="A11" s="155" t="s">
        <x:v>3275</x:v>
      </x:c>
      <x:c r="B11" s="162">
        <x:v>1</x:v>
      </x:c>
      <x:c r="C11" s="162">
        <x:v>1.7</x:v>
      </x:c>
      <x:c r="D11" s="162">
        <x:v>0.80000000000000004</x:v>
      </x:c>
      <x:c r="E11" s="162">
        <x:v>0.29999999999999999</x:v>
      </x:c>
      <x:c r="F11" s="159"/>
      <x:c r="G11" s="196"/>
      <x:c r="H11" s="197"/>
      <x:c r="I11" s="197"/>
      <x:c r="J11" s="197"/>
      <x:c r="K11" s="198"/>
      <x:c r="L11" s="196"/>
      <x:c r="M11" s="197"/>
      <x:c r="N11" s="197"/>
      <x:c r="O11" s="197"/>
      <x:c r="P11" s="198"/>
    </x:row>
    <x:row r="12" spans="1:16" ht="24" customHeight="1">
      <x:c r="A12" s="156" t="s">
        <x:v>1446</x:v>
      </x:c>
      <x:c r="B12" s="162">
        <x:v>0.29999999999999999</x:v>
      </x:c>
      <x:c r="C12" s="162">
        <x:v>1</x:v>
      </x:c>
      <x:c r="D12" s="162">
        <x:v>1.7</x:v>
      </x:c>
      <x:c r="E12" s="162">
        <x:v>1.2</x:v>
      </x:c>
      <x:c r="F12" s="159"/>
      <x:c r="G12" s="196"/>
      <x:c r="H12" s="197"/>
      <x:c r="I12" s="197"/>
      <x:c r="J12" s="197"/>
      <x:c r="K12" s="198"/>
      <x:c r="L12" s="196"/>
      <x:c r="M12" s="197"/>
      <x:c r="N12" s="197"/>
      <x:c r="O12" s="197"/>
      <x:c r="P12" s="198"/>
    </x:row>
    <x:row r="13" spans="1:16" ht="24" customHeight="1">
      <x:c r="A13" s="157" t="s">
        <x:v>3282</x:v>
      </x:c>
      <x:c r="B13" s="162">
        <x:v>1.2</x:v>
      </x:c>
      <x:c r="C13" s="162">
        <x:v>0.29999999999999999</x:v>
      </x:c>
      <x:c r="D13" s="162">
        <x:v>1</x:v>
      </x:c>
      <x:c r="E13" s="162">
        <x:v>1.7</x:v>
      </x:c>
      <x:c r="F13" s="159"/>
      <x:c r="G13" s="196"/>
      <x:c r="H13" s="197"/>
      <x:c r="I13" s="197"/>
      <x:c r="J13" s="197"/>
      <x:c r="K13" s="198"/>
      <x:c r="L13" s="196"/>
      <x:c r="M13" s="197"/>
      <x:c r="N13" s="197"/>
      <x:c r="O13" s="197"/>
      <x:c r="P13" s="198"/>
    </x:row>
    <x:row r="14" spans="1:16" ht="24" customHeight="1">
      <x:c r="A14" s="158" t="s">
        <x:v>3280</x:v>
      </x:c>
      <x:c r="B14" s="162">
        <x:v>1.7</x:v>
      </x:c>
      <x:c r="C14" s="162">
        <x:v>0.80000000000000004</x:v>
      </x:c>
      <x:c r="D14" s="162">
        <x:v>0.29999999999999999</x:v>
      </x:c>
      <x:c r="E14" s="162">
        <x:v>1</x:v>
      </x:c>
      <x:c r="F14" s="159"/>
      <x:c r="G14" s="196"/>
      <x:c r="H14" s="197"/>
      <x:c r="I14" s="197"/>
      <x:c r="J14" s="197"/>
      <x:c r="K14" s="198"/>
      <x:c r="L14" s="196"/>
      <x:c r="M14" s="197"/>
      <x:c r="N14" s="197"/>
      <x:c r="O14" s="197"/>
      <x:c r="P14" s="198"/>
    </x:row>
    <x:row r="15" spans="1:16">
      <x:c r="A15" s="159"/>
      <x:c r="B15" s="159"/>
      <x:c r="C15" s="159"/>
      <x:c r="D15" s="159"/>
      <x:c r="E15" s="159"/>
      <x:c r="F15" s="159"/>
      <x:c r="G15" s="159"/>
      <x:c r="H15" s="159"/>
      <x:c r="I15" s="159"/>
      <x:c r="J15" s="159"/>
      <x:c r="K15" s="159"/>
      <x:c r="L15" s="159"/>
      <x:c r="M15" s="159"/>
      <x:c r="N15" s="159"/>
      <x:c r="O15" s="159"/>
      <x:c r="P15" s="159"/>
    </x:row>
    <x:row r="16" spans="1:16" ht="23.10000000000000142109" customHeight="1">
      <x:c r="A16" s="187" t="s">
        <x:v>396</x:v>
      </x:c>
      <x:c r="B16" s="188"/>
      <x:c r="C16" s="188"/>
      <x:c r="D16" s="188"/>
      <x:c r="E16" s="188"/>
      <x:c r="F16" s="188"/>
      <x:c r="G16" s="188"/>
      <x:c r="H16" s="188"/>
      <x:c r="I16" s="188"/>
      <x:c r="J16" s="188"/>
      <x:c r="K16" s="188"/>
      <x:c r="L16" s="188"/>
      <x:c r="M16" s="188"/>
      <x:c r="N16" s="188"/>
      <x:c r="O16" s="188"/>
      <x:c r="P16" s="189"/>
    </x:row>
    <x:row r="17" spans="1:16" ht="23.10000000000000142109" customHeight="1">
      <x:c r="A17" s="154" t="s">
        <x:v>1908</x:v>
      </x:c>
      <x:c r="B17" s="154" t="s">
        <x:v>1894</x:v>
      </x:c>
      <x:c r="C17" s="190" t="s">
        <x:v>1907</x:v>
      </x:c>
      <x:c r="D17" s="190"/>
      <x:c r="E17" s="190" t="s">
        <x:v>2204</x:v>
      </x:c>
      <x:c r="F17" s="190"/>
      <x:c r="G17" s="190" t="s">
        <x:v>408</x:v>
      </x:c>
      <x:c r="H17" s="190"/>
      <x:c r="I17" s="190"/>
      <x:c r="J17" s="190"/>
      <x:c r="K17" s="190"/>
      <x:c r="L17" s="190" t="s">
        <x:v>1896</x:v>
      </x:c>
      <x:c r="M17" s="190"/>
      <x:c r="N17" s="190"/>
      <x:c r="O17" s="190"/>
      <x:c r="P17" s="190"/>
    </x:row>
    <x:row r="18" spans="1:16" ht="39.95000000000000284217" customHeight="1">
      <x:c r="A18" s="155" t="s">
        <x:v>3275</x:v>
      </x:c>
      <x:c r="B18" s="155" t="s">
        <x:v>3275</x:v>
      </x:c>
      <x:c r="C18" s="199" t="s">
        <x:v>1037</x:v>
      </x:c>
      <x:c r="D18" s="199"/>
      <x:c r="E18" s="200">
        <x:v>1</x:v>
      </x:c>
      <x:c r="F18" s="200"/>
      <x:c r="G18" s="191" t="s">
        <x:v>1146</x:v>
      </x:c>
      <x:c r="H18" s="191"/>
      <x:c r="I18" s="191"/>
      <x:c r="J18" s="191"/>
      <x:c r="K18" s="191"/>
      <x:c r="L18" s="191" t="s">
        <x:v>763</x:v>
      </x:c>
      <x:c r="M18" s="191"/>
      <x:c r="N18" s="191"/>
      <x:c r="O18" s="191"/>
      <x:c r="P18" s="191"/>
    </x:row>
    <x:row r="19" spans="1:16" ht="39.95000000000000284217" customHeight="1">
      <x:c r="A19" s="155" t="s">
        <x:v>3275</x:v>
      </x:c>
      <x:c r="B19" s="156" t="s">
        <x:v>1446</x:v>
      </x:c>
      <x:c r="C19" s="199" t="s">
        <x:v>1900</x:v>
      </x:c>
      <x:c r="D19" s="199"/>
      <x:c r="E19" s="200">
        <x:v>1.7</x:v>
      </x:c>
      <x:c r="F19" s="200"/>
      <x:c r="G19" s="191" t="s">
        <x:v>1097</x:v>
      </x:c>
      <x:c r="H19" s="191"/>
      <x:c r="I19" s="191"/>
      <x:c r="J19" s="191"/>
      <x:c r="K19" s="191"/>
      <x:c r="L19" s="191" t="s">
        <x:v>753</x:v>
      </x:c>
      <x:c r="M19" s="191"/>
      <x:c r="N19" s="191"/>
      <x:c r="O19" s="191"/>
      <x:c r="P19" s="191"/>
    </x:row>
    <x:row r="20" spans="1:16" ht="39.95000000000000284217" customHeight="1">
      <x:c r="A20" s="155" t="s">
        <x:v>3275</x:v>
      </x:c>
      <x:c r="B20" s="157" t="s">
        <x:v>3282</x:v>
      </x:c>
      <x:c r="C20" s="199" t="s">
        <x:v>1909</x:v>
      </x:c>
      <x:c r="D20" s="199"/>
      <x:c r="E20" s="200">
        <x:v>0.80000000000000004</x:v>
      </x:c>
      <x:c r="F20" s="200"/>
      <x:c r="G20" s="191" t="s">
        <x:v>927</x:v>
      </x:c>
      <x:c r="H20" s="191"/>
      <x:c r="I20" s="191"/>
      <x:c r="J20" s="191"/>
      <x:c r="K20" s="191"/>
      <x:c r="L20" s="191" t="s">
        <x:v>752</x:v>
      </x:c>
      <x:c r="M20" s="191"/>
      <x:c r="N20" s="191"/>
      <x:c r="O20" s="191"/>
      <x:c r="P20" s="191"/>
    </x:row>
    <x:row r="21" spans="1:16" ht="39.95000000000000284217" customHeight="1">
      <x:c r="A21" s="155" t="s">
        <x:v>3275</x:v>
      </x:c>
      <x:c r="B21" s="158" t="s">
        <x:v>3280</x:v>
      </x:c>
      <x:c r="C21" s="199" t="s">
        <x:v>1899</x:v>
      </x:c>
      <x:c r="D21" s="199"/>
      <x:c r="E21" s="200">
        <x:v>0.29999999999999999</x:v>
      </x:c>
      <x:c r="F21" s="200"/>
      <x:c r="G21" s="191" t="s">
        <x:v>1103</x:v>
      </x:c>
      <x:c r="H21" s="191"/>
      <x:c r="I21" s="191"/>
      <x:c r="J21" s="191"/>
      <x:c r="K21" s="191"/>
      <x:c r="L21" s="191" t="s">
        <x:v>1611</x:v>
      </x:c>
      <x:c r="M21" s="191"/>
      <x:c r="N21" s="191"/>
      <x:c r="O21" s="191"/>
      <x:c r="P21" s="191"/>
    </x:row>
    <x:row r="22" spans="1:16" ht="39.95000000000000284217" customHeight="1">
      <x:c r="A22" s="156" t="s">
        <x:v>1446</x:v>
      </x:c>
      <x:c r="B22" s="155" t="s">
        <x:v>3275</x:v>
      </x:c>
      <x:c r="C22" s="199" t="s">
        <x:v>1899</x:v>
      </x:c>
      <x:c r="D22" s="199"/>
      <x:c r="E22" s="200">
        <x:v>0.29999999999999999</x:v>
      </x:c>
      <x:c r="F22" s="200"/>
      <x:c r="G22" s="191" t="s">
        <x:v>1102</x:v>
      </x:c>
      <x:c r="H22" s="191"/>
      <x:c r="I22" s="191"/>
      <x:c r="J22" s="191"/>
      <x:c r="K22" s="191"/>
      <x:c r="L22" s="191" t="s">
        <x:v>2223</x:v>
      </x:c>
      <x:c r="M22" s="191"/>
      <x:c r="N22" s="191"/>
      <x:c r="O22" s="191"/>
      <x:c r="P22" s="191"/>
    </x:row>
    <x:row r="23" spans="1:16" ht="39.95000000000000284217" customHeight="1">
      <x:c r="A23" s="156" t="s">
        <x:v>1446</x:v>
      </x:c>
      <x:c r="B23" s="156" t="s">
        <x:v>1446</x:v>
      </x:c>
      <x:c r="C23" s="199" t="s">
        <x:v>1037</x:v>
      </x:c>
      <x:c r="D23" s="199"/>
      <x:c r="E23" s="200">
        <x:v>1</x:v>
      </x:c>
      <x:c r="F23" s="200"/>
      <x:c r="G23" s="191" t="s">
        <x:v>1146</x:v>
      </x:c>
      <x:c r="H23" s="191"/>
      <x:c r="I23" s="191"/>
      <x:c r="J23" s="191"/>
      <x:c r="K23" s="191"/>
      <x:c r="L23" s="191" t="s">
        <x:v>763</x:v>
      </x:c>
      <x:c r="M23" s="191"/>
      <x:c r="N23" s="191"/>
      <x:c r="O23" s="191"/>
      <x:c r="P23" s="191"/>
    </x:row>
    <x:row r="24" spans="1:16" ht="39.95000000000000284217" customHeight="1">
      <x:c r="A24" s="156" t="s">
        <x:v>1446</x:v>
      </x:c>
      <x:c r="B24" s="157" t="s">
        <x:v>3282</x:v>
      </x:c>
      <x:c r="C24" s="199" t="s">
        <x:v>1900</x:v>
      </x:c>
      <x:c r="D24" s="199"/>
      <x:c r="E24" s="200">
        <x:v>1.7</x:v>
      </x:c>
      <x:c r="F24" s="200"/>
      <x:c r="G24" s="191" t="s">
        <x:v>1322</x:v>
      </x:c>
      <x:c r="H24" s="191"/>
      <x:c r="I24" s="191"/>
      <x:c r="J24" s="191"/>
      <x:c r="K24" s="191"/>
      <x:c r="L24" s="191" t="s">
        <x:v>3269</x:v>
      </x:c>
      <x:c r="M24" s="191"/>
      <x:c r="N24" s="191"/>
      <x:c r="O24" s="191"/>
      <x:c r="P24" s="191"/>
    </x:row>
    <x:row r="25" spans="1:16" ht="39.95000000000000284217" customHeight="1">
      <x:c r="A25" s="156" t="s">
        <x:v>1446</x:v>
      </x:c>
      <x:c r="B25" s="158" t="s">
        <x:v>3280</x:v>
      </x:c>
      <x:c r="C25" s="199" t="s">
        <x:v>1897</x:v>
      </x:c>
      <x:c r="D25" s="199"/>
      <x:c r="E25" s="200">
        <x:v>1.2</x:v>
      </x:c>
      <x:c r="F25" s="200"/>
      <x:c r="G25" s="191" t="s">
        <x:v>1333</x:v>
      </x:c>
      <x:c r="H25" s="191"/>
      <x:c r="I25" s="191"/>
      <x:c r="J25" s="191"/>
      <x:c r="K25" s="191"/>
      <x:c r="L25" s="191" t="s">
        <x:v>746</x:v>
      </x:c>
      <x:c r="M25" s="191"/>
      <x:c r="N25" s="191"/>
      <x:c r="O25" s="191"/>
      <x:c r="P25" s="191"/>
    </x:row>
    <x:row r="26" spans="1:16" ht="39.95000000000000284217" customHeight="1">
      <x:c r="A26" s="157" t="s">
        <x:v>3282</x:v>
      </x:c>
      <x:c r="B26" s="155" t="s">
        <x:v>3275</x:v>
      </x:c>
      <x:c r="C26" s="199" t="s">
        <x:v>1897</x:v>
      </x:c>
      <x:c r="D26" s="199"/>
      <x:c r="E26" s="200">
        <x:v>1.2</x:v>
      </x:c>
      <x:c r="F26" s="200"/>
      <x:c r="G26" s="191" t="s">
        <x:v>1104</x:v>
      </x:c>
      <x:c r="H26" s="191"/>
      <x:c r="I26" s="191"/>
      <x:c r="J26" s="191"/>
      <x:c r="K26" s="191"/>
      <x:c r="L26" s="191" t="s">
        <x:v>720</x:v>
      </x:c>
      <x:c r="M26" s="191"/>
      <x:c r="N26" s="191"/>
      <x:c r="O26" s="191"/>
      <x:c r="P26" s="191"/>
    </x:row>
    <x:row r="27" spans="1:16" ht="39.95000000000000284217" customHeight="1">
      <x:c r="A27" s="157" t="s">
        <x:v>3282</x:v>
      </x:c>
      <x:c r="B27" s="156" t="s">
        <x:v>1446</x:v>
      </x:c>
      <x:c r="C27" s="199" t="s">
        <x:v>1899</x:v>
      </x:c>
      <x:c r="D27" s="199"/>
      <x:c r="E27" s="200">
        <x:v>0.29999999999999999</x:v>
      </x:c>
      <x:c r="F27" s="200"/>
      <x:c r="G27" s="191" t="s">
        <x:v>1793</x:v>
      </x:c>
      <x:c r="H27" s="191"/>
      <x:c r="I27" s="191"/>
      <x:c r="J27" s="191"/>
      <x:c r="K27" s="191"/>
      <x:c r="L27" s="191" t="s">
        <x:v>839</x:v>
      </x:c>
      <x:c r="M27" s="191"/>
      <x:c r="N27" s="191"/>
      <x:c r="O27" s="191"/>
      <x:c r="P27" s="191"/>
    </x:row>
    <x:row r="28" spans="1:16" ht="39.95000000000000284217" customHeight="1">
      <x:c r="A28" s="157" t="s">
        <x:v>3282</x:v>
      </x:c>
      <x:c r="B28" s="157" t="s">
        <x:v>3282</x:v>
      </x:c>
      <x:c r="C28" s="199" t="s">
        <x:v>1037</x:v>
      </x:c>
      <x:c r="D28" s="199"/>
      <x:c r="E28" s="200">
        <x:v>1</x:v>
      </x:c>
      <x:c r="F28" s="200"/>
      <x:c r="G28" s="191" t="s">
        <x:v>1146</x:v>
      </x:c>
      <x:c r="H28" s="191"/>
      <x:c r="I28" s="191"/>
      <x:c r="J28" s="191"/>
      <x:c r="K28" s="191"/>
      <x:c r="L28" s="191" t="s">
        <x:v>763</x:v>
      </x:c>
      <x:c r="M28" s="191"/>
      <x:c r="N28" s="191"/>
      <x:c r="O28" s="191"/>
      <x:c r="P28" s="191"/>
    </x:row>
    <x:row r="29" spans="1:16" ht="39.95000000000000284217" customHeight="1">
      <x:c r="A29" s="157" t="s">
        <x:v>3282</x:v>
      </x:c>
      <x:c r="B29" s="158" t="s">
        <x:v>3280</x:v>
      </x:c>
      <x:c r="C29" s="199" t="s">
        <x:v>1900</x:v>
      </x:c>
      <x:c r="D29" s="199"/>
      <x:c r="E29" s="200">
        <x:v>1.7</x:v>
      </x:c>
      <x:c r="F29" s="200"/>
      <x:c r="G29" s="191" t="s">
        <x:v>1338</x:v>
      </x:c>
      <x:c r="H29" s="191"/>
      <x:c r="I29" s="191"/>
      <x:c r="J29" s="191"/>
      <x:c r="K29" s="191"/>
      <x:c r="L29" s="191" t="s">
        <x:v>755</x:v>
      </x:c>
      <x:c r="M29" s="191"/>
      <x:c r="N29" s="191"/>
      <x:c r="O29" s="191"/>
      <x:c r="P29" s="191"/>
    </x:row>
    <x:row r="30" spans="1:16" ht="39.95000000000000284217" customHeight="1">
      <x:c r="A30" s="158" t="s">
        <x:v>3280</x:v>
      </x:c>
      <x:c r="B30" s="155" t="s">
        <x:v>3275</x:v>
      </x:c>
      <x:c r="C30" s="199" t="s">
        <x:v>1900</x:v>
      </x:c>
      <x:c r="D30" s="199"/>
      <x:c r="E30" s="200">
        <x:v>1.7</x:v>
      </x:c>
      <x:c r="F30" s="200"/>
      <x:c r="G30" s="191" t="s">
        <x:v>1332</x:v>
      </x:c>
      <x:c r="H30" s="191"/>
      <x:c r="I30" s="191"/>
      <x:c r="J30" s="191"/>
      <x:c r="K30" s="191"/>
      <x:c r="L30" s="191" t="s">
        <x:v>546</x:v>
      </x:c>
      <x:c r="M30" s="191"/>
      <x:c r="N30" s="191"/>
      <x:c r="O30" s="191"/>
      <x:c r="P30" s="191"/>
    </x:row>
    <x:row r="31" spans="1:16" ht="39.95000000000000284217" customHeight="1">
      <x:c r="A31" s="158" t="s">
        <x:v>3280</x:v>
      </x:c>
      <x:c r="B31" s="156" t="s">
        <x:v>1446</x:v>
      </x:c>
      <x:c r="C31" s="199" t="s">
        <x:v>1909</x:v>
      </x:c>
      <x:c r="D31" s="199"/>
      <x:c r="E31" s="200">
        <x:v>0.80000000000000004</x:v>
      </x:c>
      <x:c r="F31" s="200"/>
      <x:c r="G31" s="191" t="s">
        <x:v>1098</x:v>
      </x:c>
      <x:c r="H31" s="191"/>
      <x:c r="I31" s="191"/>
      <x:c r="J31" s="191"/>
      <x:c r="K31" s="191"/>
      <x:c r="L31" s="191" t="s">
        <x:v>539</x:v>
      </x:c>
      <x:c r="M31" s="191"/>
      <x:c r="N31" s="191"/>
      <x:c r="O31" s="191"/>
      <x:c r="P31" s="191"/>
    </x:row>
    <x:row r="32" spans="1:16" ht="39.95000000000000284217" customHeight="1">
      <x:c r="A32" s="158" t="s">
        <x:v>3280</x:v>
      </x:c>
      <x:c r="B32" s="157" t="s">
        <x:v>3282</x:v>
      </x:c>
      <x:c r="C32" s="199" t="s">
        <x:v>1899</x:v>
      </x:c>
      <x:c r="D32" s="199"/>
      <x:c r="E32" s="200">
        <x:v>0.29999999999999999</x:v>
      </x:c>
      <x:c r="F32" s="200"/>
      <x:c r="G32" s="191" t="s">
        <x:v>2299</x:v>
      </x:c>
      <x:c r="H32" s="191"/>
      <x:c r="I32" s="191"/>
      <x:c r="J32" s="191"/>
      <x:c r="K32" s="191"/>
      <x:c r="L32" s="191" t="s">
        <x:v>760</x:v>
      </x:c>
      <x:c r="M32" s="191"/>
      <x:c r="N32" s="191"/>
      <x:c r="O32" s="191"/>
      <x:c r="P32" s="191"/>
    </x:row>
    <x:row r="33" spans="1:16" ht="39.95000000000000284217" customHeight="1">
      <x:c r="A33" s="158" t="s">
        <x:v>3280</x:v>
      </x:c>
      <x:c r="B33" s="158" t="s">
        <x:v>3280</x:v>
      </x:c>
      <x:c r="C33" s="199" t="s">
        <x:v>1037</x:v>
      </x:c>
      <x:c r="D33" s="199"/>
      <x:c r="E33" s="200">
        <x:v>1</x:v>
      </x:c>
      <x:c r="F33" s="200"/>
      <x:c r="G33" s="191" t="s">
        <x:v>1146</x:v>
      </x:c>
      <x:c r="H33" s="191"/>
      <x:c r="I33" s="191"/>
      <x:c r="J33" s="191"/>
      <x:c r="K33" s="191"/>
      <x:c r="L33" s="191" t="s">
        <x:v>763</x:v>
      </x:c>
      <x:c r="M33" s="191"/>
      <x:c r="N33" s="191"/>
      <x:c r="O33" s="191"/>
      <x:c r="P33" s="191"/>
    </x:row>
    <x:row r="34" spans="1:16">
      <x:c r="A34" s="159"/>
      <x:c r="B34" s="159"/>
      <x:c r="C34" s="159"/>
      <x:c r="D34" s="159"/>
      <x:c r="E34" s="159"/>
      <x:c r="F34" s="159"/>
      <x:c r="G34" s="159"/>
      <x:c r="H34" s="159"/>
      <x:c r="I34" s="159"/>
      <x:c r="J34" s="159"/>
      <x:c r="K34" s="159"/>
      <x:c r="L34" s="159"/>
      <x:c r="M34" s="159"/>
      <x:c r="N34" s="159"/>
      <x:c r="O34" s="159"/>
      <x:c r="P34" s="159"/>
    </x:row>
    <x:row r="35" spans="1:16">
      <x:c r="A35" s="159"/>
      <x:c r="B35" s="159"/>
      <x:c r="C35" s="159"/>
      <x:c r="D35" s="159"/>
      <x:c r="E35" s="159"/>
      <x:c r="F35" s="159"/>
      <x:c r="G35" s="159"/>
      <x:c r="H35" s="159"/>
      <x:c r="I35" s="159"/>
      <x:c r="J35" s="159"/>
      <x:c r="K35" s="159"/>
      <x:c r="L35" s="159"/>
      <x:c r="M35" s="159"/>
      <x:c r="N35" s="159"/>
      <x:c r="O35" s="159"/>
      <x:c r="P35" s="159"/>
    </x:row>
    <x:row r="36" spans="1:16">
      <x:c r="A36" s="159"/>
      <x:c r="B36" s="159"/>
      <x:c r="C36" s="159"/>
      <x:c r="D36" s="159"/>
      <x:c r="E36" s="159"/>
      <x:c r="F36" s="159"/>
      <x:c r="G36" s="159"/>
      <x:c r="H36" s="159"/>
      <x:c r="I36" s="159"/>
      <x:c r="J36" s="159"/>
      <x:c r="K36" s="159"/>
      <x:c r="L36" s="159"/>
      <x:c r="M36" s="159"/>
      <x:c r="N36" s="159"/>
      <x:c r="O36" s="159"/>
      <x:c r="P36" s="159"/>
    </x:row>
    <x:row r="38" spans="4:4">
      <x:c r="D38" s="161"/>
    </x:row>
  </x:sheetData>
  <x:mergeCells count="95">
    <x:mergeCell ref="A1:P1"/>
    <x:mergeCell ref="B2:D2"/>
    <x:mergeCell ref="E2:H2"/>
    <x:mergeCell ref="I2:L2"/>
    <x:mergeCell ref="M2:P2"/>
    <x:mergeCell ref="B3:D3"/>
    <x:mergeCell ref="E3:H3"/>
    <x:mergeCell ref="I3:L3"/>
    <x:mergeCell ref="M3:P3"/>
    <x:mergeCell ref="B4:D4"/>
    <x:mergeCell ref="E4:H4"/>
    <x:mergeCell ref="I4:L4"/>
    <x:mergeCell ref="M4:P4"/>
    <x:mergeCell ref="B5:D5"/>
    <x:mergeCell ref="E5:H5"/>
    <x:mergeCell ref="I5:L5"/>
    <x:mergeCell ref="M5:P5"/>
    <x:mergeCell ref="B6:D6"/>
    <x:mergeCell ref="E6:H6"/>
    <x:mergeCell ref="I6:L6"/>
    <x:mergeCell ref="M6:P6"/>
    <x:mergeCell ref="A8:P8"/>
    <x:mergeCell ref="A9:E9"/>
    <x:mergeCell ref="G9:P9"/>
    <x:mergeCell ref="G10:K14"/>
    <x:mergeCell ref="L10:P14"/>
    <x:mergeCell ref="A16:P16"/>
    <x:mergeCell ref="C17:D17"/>
    <x:mergeCell ref="E17:F17"/>
    <x:mergeCell ref="G17:K17"/>
    <x:mergeCell ref="L17:P17"/>
    <x:mergeCell ref="C18:D18"/>
    <x:mergeCell ref="E18:F18"/>
    <x:mergeCell ref="G18:K18"/>
    <x:mergeCell ref="L18:P18"/>
    <x:mergeCell ref="C19:D19"/>
    <x:mergeCell ref="E19:F19"/>
    <x:mergeCell ref="G19:K19"/>
    <x:mergeCell ref="L19:P19"/>
    <x:mergeCell ref="C20:D20"/>
    <x:mergeCell ref="E20:F20"/>
    <x:mergeCell ref="G20:K20"/>
    <x:mergeCell ref="L20:P20"/>
    <x:mergeCell ref="C21:D21"/>
    <x:mergeCell ref="E21:F21"/>
    <x:mergeCell ref="G21:K21"/>
    <x:mergeCell ref="L21:P21"/>
    <x:mergeCell ref="C22:D22"/>
    <x:mergeCell ref="E22:F22"/>
    <x:mergeCell ref="G22:K22"/>
    <x:mergeCell ref="L22:P22"/>
    <x:mergeCell ref="C23:D23"/>
    <x:mergeCell ref="E23:F23"/>
    <x:mergeCell ref="G23:K23"/>
    <x:mergeCell ref="L23:P23"/>
    <x:mergeCell ref="C24:D24"/>
    <x:mergeCell ref="E24:F24"/>
    <x:mergeCell ref="G24:K24"/>
    <x:mergeCell ref="L24:P24"/>
    <x:mergeCell ref="C25:D25"/>
    <x:mergeCell ref="E25:F25"/>
    <x:mergeCell ref="G25:K25"/>
    <x:mergeCell ref="L25:P25"/>
    <x:mergeCell ref="C26:D26"/>
    <x:mergeCell ref="E26:F26"/>
    <x:mergeCell ref="G26:K26"/>
    <x:mergeCell ref="L26:P26"/>
    <x:mergeCell ref="C27:D27"/>
    <x:mergeCell ref="E27:F27"/>
    <x:mergeCell ref="G27:K27"/>
    <x:mergeCell ref="L27:P27"/>
    <x:mergeCell ref="C28:D28"/>
    <x:mergeCell ref="E28:F28"/>
    <x:mergeCell ref="G28:K28"/>
    <x:mergeCell ref="L28:P28"/>
    <x:mergeCell ref="C29:D29"/>
    <x:mergeCell ref="E29:F29"/>
    <x:mergeCell ref="G29:K29"/>
    <x:mergeCell ref="L29:P29"/>
    <x:mergeCell ref="C30:D30"/>
    <x:mergeCell ref="E30:F30"/>
    <x:mergeCell ref="G30:K30"/>
    <x:mergeCell ref="L30:P30"/>
    <x:mergeCell ref="C31:D31"/>
    <x:mergeCell ref="E31:F31"/>
    <x:mergeCell ref="G31:K31"/>
    <x:mergeCell ref="L31:P31"/>
    <x:mergeCell ref="C32:D32"/>
    <x:mergeCell ref="E32:F32"/>
    <x:mergeCell ref="G32:K32"/>
    <x:mergeCell ref="L32:P32"/>
    <x:mergeCell ref="C33:D33"/>
    <x:mergeCell ref="E33:F33"/>
    <x:mergeCell ref="G33:K33"/>
    <x:mergeCell ref="L33:P33"/>
  </x:mergeCells>
  <x:pageMargins left="0.69986110925674438477" right="0.69986110925674438477" top="0.75" bottom="0.75" header="0.30000001192092895508" footer="0.30000001192092895508"/>
  <x:pageSetup paperSize="9" scale="100" firstPageNumber="1" fitToWidth="1" fitToHeight="1" orientation="portrait" usePrinterDefaults="1" blackAndWhite="0" draft="0" useFirstPageNumber="0" horizontalDpi="600" verticalDpi="600" copies="1"/>
  <x:drawing r:id="rId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4"/>
  <x:dimension ref="A1:W312"/>
  <x:sheetViews>
    <x:sheetView tabSelected="1" topLeftCell="A115" zoomScale="85" zoomScaleNormal="85" zoomScaleSheetLayoutView="85" workbookViewId="0">
      <x:selection activeCell="H89" activeCellId="0" sqref="H89:H89"/>
    </x:sheetView>
  </x:sheetViews>
  <x:sheetFormatPr defaultColWidth="8.875" defaultRowHeight="13.19999999999999928946"/>
  <x:cols>
    <x:col min="1" max="1" width="6.5" style="80" customWidth="1"/>
    <x:col min="2" max="2" width="17.875" style="80" customWidth="1"/>
    <x:col min="3" max="3" width="19.375" style="80" customWidth="1"/>
    <x:col min="4" max="4" width="17.125" style="81" customWidth="1"/>
    <x:col min="5" max="5" width="10.625" style="80" customWidth="1"/>
    <x:col min="6" max="7" width="5" style="80" customWidth="1"/>
    <x:col min="8" max="8" width="15" style="80" customWidth="1"/>
    <x:col min="9" max="9" width="8.75" style="80" customWidth="1"/>
    <x:col min="10" max="10" width="8.625" style="80" customWidth="1"/>
    <x:col min="11" max="11" width="5" style="80" customWidth="1"/>
    <x:col min="12" max="12" width="15" style="80" customWidth="1"/>
    <x:col min="13" max="14" width="8.625" style="80" customWidth="1"/>
    <x:col min="15" max="15" width="13.25" style="80" customWidth="1"/>
    <x:col min="16" max="16" width="6.5" style="80" customWidth="1"/>
    <x:col min="17" max="17" width="13.25" style="80" customWidth="1"/>
    <x:col min="18" max="18" width="6.5" style="80" customWidth="1"/>
    <x:col min="19" max="19" width="13.25" style="80" customWidth="1"/>
    <x:col min="20" max="20" width="6.5" style="80" customWidth="1"/>
    <x:col min="21" max="21" width="13.25" style="80" customWidth="1"/>
    <x:col min="22" max="22" width="6.5" style="80" customWidth="1"/>
    <x:col min="23" max="23" width="42" style="81" customWidth="1"/>
    <x:col min="24" max="16384" width="8.875" style="81"/>
  </x:cols>
  <x:sheetData>
    <x:row r="1" spans="1:23" ht="18.39999999999999857891" customHeight="1">
      <x:c r="A1" s="82"/>
      <x:c r="B1" s="83" t="s">
        <x:v>2188</x:v>
      </x:c>
      <x:c r="C1" s="83" t="s">
        <x:v>1026</x:v>
      </x:c>
      <x:c r="D1" s="82"/>
      <x:c r="E1" s="201" t="s">
        <x:v>2126</x:v>
      </x:c>
      <x:c r="F1" s="202"/>
      <x:c r="G1" s="202"/>
      <x:c r="H1" s="202"/>
      <x:c r="I1" s="202"/>
      <x:c r="J1" s="202"/>
      <x:c r="K1" s="202"/>
      <x:c r="L1" s="203"/>
      <x:c r="M1" s="163"/>
      <x:c r="N1" s="163"/>
      <x:c r="O1" s="163"/>
      <x:c r="P1" s="163"/>
      <x:c r="Q1" s="163"/>
      <x:c r="R1" s="163"/>
      <x:c r="S1" s="163"/>
      <x:c r="T1" s="163"/>
      <x:c r="U1" s="163"/>
      <x:c r="V1" s="163"/>
      <x:c r="W1" s="164"/>
    </x:row>
    <x:row r="2" spans="1:23" ht="18.39999999999999857891" customHeight="1">
      <x:c r="A2" s="84"/>
      <x:c r="B2" s="84" t="s">
        <x:v>375</x:v>
      </x:c>
      <x:c r="C2" s="84">
        <x:v>306</x:v>
      </x:c>
      <x:c r="D2" s="85"/>
      <x:c r="E2" s="204" t="s">
        <x:v>1493</x:v>
      </x:c>
      <x:c r="F2" s="205"/>
      <x:c r="G2" s="205"/>
      <x:c r="H2" s="205"/>
      <x:c r="I2" s="205"/>
      <x:c r="J2" s="205"/>
      <x:c r="K2" s="205"/>
      <x:c r="L2" s="206"/>
      <x:c r="M2" s="163"/>
      <x:c r="N2" s="163"/>
      <x:c r="O2" s="163"/>
      <x:c r="P2" s="163"/>
      <x:c r="Q2" s="163"/>
      <x:c r="R2" s="163"/>
      <x:c r="S2" s="163"/>
      <x:c r="T2" s="163"/>
      <x:c r="U2" s="163"/>
      <x:c r="V2" s="163"/>
      <x:c r="W2" s="164"/>
    </x:row>
    <x:row r="3" spans="1:23" ht="18.39999999999999857891" customHeight="1">
      <x:c r="A3" s="84"/>
      <x:c r="B3" s="84" t="s">
        <x:v>1598</x:v>
      </x:c>
      <x:c r="C3" s="84">
        <x:f>COUNTIF(C7:C312,"&lt;&gt;")</x:f>
        <x:v>42</x:v>
      </x:c>
      <x:c r="D3" s="85"/>
      <x:c r="E3" s="207"/>
      <x:c r="F3" s="205"/>
      <x:c r="G3" s="205"/>
      <x:c r="H3" s="205"/>
      <x:c r="I3" s="205"/>
      <x:c r="J3" s="205"/>
      <x:c r="K3" s="205"/>
      <x:c r="L3" s="206"/>
      <x:c r="M3" s="163"/>
      <x:c r="N3" s="163"/>
      <x:c r="O3" s="163"/>
      <x:c r="P3" s="163"/>
      <x:c r="Q3" s="163"/>
      <x:c r="R3" s="163"/>
      <x:c r="S3" s="163"/>
      <x:c r="T3" s="163"/>
      <x:c r="U3" s="163"/>
      <x:c r="V3" s="163"/>
      <x:c r="W3" s="164"/>
    </x:row>
    <x:row r="4" spans="1:23" ht="18.39999999999999857891" customHeight="1">
      <x:c r="A4" s="84"/>
      <x:c r="B4" s="84" t="s">
        <x:v>1584</x:v>
      </x:c>
      <x:c r="C4" s="84">
        <x:f>C2-C3</x:f>
        <x:v>264</x:v>
      </x:c>
      <x:c r="D4" s="85"/>
      <x:c r="E4" s="207"/>
      <x:c r="F4" s="205"/>
      <x:c r="G4" s="205"/>
      <x:c r="H4" s="205"/>
      <x:c r="I4" s="205"/>
      <x:c r="J4" s="205"/>
      <x:c r="K4" s="205"/>
      <x:c r="L4" s="206"/>
      <x:c r="M4" s="163"/>
      <x:c r="N4" s="163"/>
      <x:c r="O4" s="163"/>
      <x:c r="P4" s="163"/>
      <x:c r="Q4" s="163"/>
      <x:c r="R4" s="163"/>
      <x:c r="S4" s="163"/>
      <x:c r="T4" s="163"/>
      <x:c r="U4" s="163"/>
      <x:c r="V4" s="163"/>
      <x:c r="W4" s="164"/>
    </x:row>
    <x:row r="5" spans="1:23" ht="18.39999999999999857891" customHeight="1">
      <x:c r="A5" s="84"/>
      <x:c r="B5" s="84" t="s">
        <x:v>378</x:v>
      </x:c>
      <x:c r="C5" s="84">
        <x:f>C2-COUNT(A7:A312)</x:f>
        <x:v>0</x:v>
      </x:c>
      <x:c r="D5" s="85"/>
      <x:c r="E5" s="208"/>
      <x:c r="F5" s="209"/>
      <x:c r="G5" s="209"/>
      <x:c r="H5" s="209"/>
      <x:c r="I5" s="209"/>
      <x:c r="J5" s="209"/>
      <x:c r="K5" s="209"/>
      <x:c r="L5" s="210"/>
      <x:c r="M5" s="163"/>
      <x:c r="N5" s="163"/>
      <x:c r="O5" s="163"/>
      <x:c r="P5" s="163"/>
      <x:c r="Q5" s="163"/>
      <x:c r="R5" s="163"/>
      <x:c r="S5" s="163"/>
      <x:c r="T5" s="163"/>
      <x:c r="U5" s="163"/>
      <x:c r="V5" s="163"/>
      <x:c r="W5" s="164"/>
    </x:row>
    <x:row r="6" spans="1:23" ht="44.10000000000000142109" customHeight="1">
      <x:c r="A6" s="211" t="s">
        <x:v>481</x:v>
      </x:c>
      <x:c r="B6" s="211"/>
      <x:c r="C6" s="86" t="s">
        <x:v>2035</x:v>
      </x:c>
      <x:c r="D6" s="86" t="s">
        <x:v>2053</x:v>
      </x:c>
      <x:c r="E6" s="86" t="s">
        <x:v>2179</x:v>
      </x:c>
      <x:c r="F6" s="86" t="s">
        <x:v>1443</x:v>
      </x:c>
      <x:c r="G6" s="86" t="s">
        <x:v>993</x:v>
      </x:c>
      <x:c r="H6" s="86" t="s">
        <x:v>1574</x:v>
      </x:c>
      <x:c r="I6" s="86" t="s">
        <x:v>2017</x:v>
      </x:c>
      <x:c r="J6" s="86" t="s">
        <x:v>2571</x:v>
      </x:c>
      <x:c r="K6" s="86" t="s">
        <x:v>1012</x:v>
      </x:c>
      <x:c r="L6" s="86" t="s">
        <x:v>1580</x:v>
      </x:c>
      <x:c r="M6" s="86" t="s">
        <x:v>1983</x:v>
      </x:c>
      <x:c r="N6" s="86" t="s">
        <x:v>2570</x:v>
      </x:c>
      <x:c r="O6" s="86" t="s">
        <x:v>1445</x:v>
      </x:c>
      <x:c r="P6" s="86" t="s">
        <x:v>2015</x:v>
      </x:c>
      <x:c r="Q6" s="86" t="s">
        <x:v>1441</x:v>
      </x:c>
      <x:c r="R6" s="86" t="s">
        <x:v>2014</x:v>
      </x:c>
      <x:c r="S6" s="86" t="s">
        <x:v>1440</x:v>
      </x:c>
      <x:c r="T6" s="86" t="s">
        <x:v>2009</x:v>
      </x:c>
      <x:c r="U6" s="86" t="s">
        <x:v>981</x:v>
      </x:c>
      <x:c r="V6" s="86" t="s">
        <x:v>2003</x:v>
      </x:c>
      <x:c r="W6" s="86" t="s">
        <x:v>998</x:v>
      </x:c>
    </x:row>
    <x:row r="7" spans="1:23" ht="24" customHeight="1">
      <x:c r="A7" s="87">
        <x:v>1</x:v>
      </x:c>
      <x:c r="B7" s="88"/>
      <x:c r="C7" s="88"/>
      <x:c r="D7" s="90"/>
      <x:c r="E7" s="88"/>
      <x:c r="F7" s="87"/>
      <x:c r="G7" s="87"/>
      <x:c r="H7" s="87"/>
      <x:c r="I7" s="87"/>
      <x:c r="J7" s="87" t="str">
        <x:f>IF(C7="","",G7+I7)</x:f>
        <x:v/>
      </x:c>
      <x:c r="K7" s="87"/>
      <x:c r="L7" s="87"/>
      <x:c r="M7" s="87"/>
      <x:c r="N7" s="87" t="str">
        <x:f>IF(C7="","",K7+M7)</x:f>
        <x:v/>
      </x:c>
      <x:c r="O7" s="88"/>
      <x:c r="P7" s="91"/>
      <x:c r="Q7" s="91"/>
      <x:c r="R7" s="91"/>
      <x:c r="S7" s="91"/>
      <x:c r="T7" s="91"/>
      <x:c r="U7" s="91"/>
      <x:c r="V7" s="91"/>
      <x:c r="W7" s="89"/>
    </x:row>
    <x:row r="8" spans="1:23" ht="24" customHeight="1">
      <x:c r="A8" s="87">
        <x:v>2</x:v>
      </x:c>
      <x:c r="B8" s="88"/>
      <x:c r="C8" s="88"/>
      <x:c r="D8" s="90"/>
      <x:c r="E8" s="88"/>
      <x:c r="F8" s="87"/>
      <x:c r="G8" s="87"/>
      <x:c r="H8" s="87"/>
      <x:c r="I8" s="87"/>
      <x:c r="K8" s="87"/>
      <x:c r="L8" s="87"/>
      <x:c r="M8" s="87"/>
      <x:c r="O8" s="88"/>
      <x:c r="P8" s="91"/>
      <x:c r="Q8" s="91"/>
      <x:c r="R8" s="91"/>
      <x:c r="S8" s="91"/>
      <x:c r="T8" s="91"/>
      <x:c r="U8" s="91"/>
      <x:c r="V8" s="91"/>
      <x:c r="W8" s="89"/>
    </x:row>
    <x:row r="9" spans="1:23" ht="24" customHeight="1">
      <x:c r="A9" s="87">
        <x:v>3</x:v>
      </x:c>
      <x:c r="B9" s="88"/>
      <x:c r="C9" s="88"/>
      <x:c r="D9" s="90"/>
      <x:c r="E9" s="88"/>
      <x:c r="F9" s="87"/>
      <x:c r="G9" s="87"/>
      <x:c r="H9" s="87"/>
      <x:c r="I9" s="87"/>
      <x:c r="K9" s="87"/>
      <x:c r="L9" s="87"/>
      <x:c r="M9" s="87"/>
      <x:c r="O9" s="88"/>
      <x:c r="P9" s="91"/>
      <x:c r="Q9" s="91"/>
      <x:c r="R9" s="91"/>
      <x:c r="S9" s="91"/>
      <x:c r="T9" s="91"/>
      <x:c r="U9" s="91"/>
      <x:c r="V9" s="91"/>
      <x:c r="W9" s="89"/>
    </x:row>
    <x:row r="10" spans="1:23" ht="24" customHeight="1">
      <x:c r="A10" s="87">
        <x:v>4</x:v>
      </x:c>
      <x:c r="B10" s="88"/>
      <x:c r="C10" s="88"/>
      <x:c r="D10" s="90"/>
      <x:c r="E10" s="88"/>
      <x:c r="F10" s="87"/>
      <x:c r="G10" s="87"/>
      <x:c r="H10" s="87"/>
      <x:c r="I10" s="87"/>
      <x:c r="K10" s="87"/>
      <x:c r="L10" s="87"/>
      <x:c r="M10" s="87"/>
      <x:c r="O10" s="88"/>
      <x:c r="P10" s="91"/>
      <x:c r="Q10" s="91"/>
      <x:c r="R10" s="91"/>
      <x:c r="S10" s="91"/>
      <x:c r="T10" s="91"/>
      <x:c r="U10" s="91"/>
      <x:c r="V10" s="91"/>
      <x:c r="W10" s="89"/>
    </x:row>
    <x:row r="11" spans="1:23" ht="24" customHeight="1">
      <x:c r="A11" s="87">
        <x:v>5</x:v>
      </x:c>
      <x:c r="B11" s="88"/>
      <x:c r="C11" s="88"/>
      <x:c r="D11" s="90"/>
      <x:c r="E11" s="88"/>
      <x:c r="F11" s="87"/>
      <x:c r="G11" s="87"/>
      <x:c r="H11" s="87"/>
      <x:c r="I11" s="87"/>
      <x:c r="K11" s="87"/>
      <x:c r="L11" s="87"/>
      <x:c r="M11" s="87"/>
      <x:c r="O11" s="88"/>
      <x:c r="P11" s="91"/>
      <x:c r="Q11" s="91"/>
      <x:c r="R11" s="91"/>
      <x:c r="S11" s="91"/>
      <x:c r="T11" s="91"/>
      <x:c r="U11" s="91"/>
      <x:c r="V11" s="91"/>
      <x:c r="W11" s="89"/>
    </x:row>
    <x:row r="12" spans="1:23" ht="24" customHeight="1">
      <x:c r="A12" s="87">
        <x:v>6</x:v>
      </x:c>
      <x:c r="B12" s="88"/>
      <x:c r="C12" s="88"/>
      <x:c r="D12" s="90"/>
      <x:c r="E12" s="88"/>
      <x:c r="F12" s="87"/>
      <x:c r="G12" s="87"/>
      <x:c r="H12" s="87"/>
      <x:c r="I12" s="87"/>
      <x:c r="K12" s="87"/>
      <x:c r="L12" s="87"/>
      <x:c r="M12" s="87"/>
      <x:c r="O12" s="88"/>
      <x:c r="P12" s="91"/>
      <x:c r="Q12" s="91"/>
      <x:c r="R12" s="91"/>
      <x:c r="S12" s="91"/>
      <x:c r="T12" s="91"/>
      <x:c r="U12" s="91"/>
      <x:c r="V12" s="91"/>
      <x:c r="W12" s="89"/>
    </x:row>
    <x:row r="13" spans="1:23" ht="24" customHeight="1">
      <x:c r="A13" s="87">
        <x:v>7</x:v>
      </x:c>
      <x:c r="B13" s="88"/>
      <x:c r="C13" s="88"/>
      <x:c r="D13" s="90"/>
      <x:c r="E13" s="88"/>
      <x:c r="F13" s="87"/>
      <x:c r="G13" s="87"/>
      <x:c r="H13" s="87"/>
      <x:c r="I13" s="87"/>
      <x:c r="K13" s="87"/>
      <x:c r="L13" s="87"/>
      <x:c r="M13" s="87"/>
      <x:c r="O13" s="88"/>
      <x:c r="P13" s="91"/>
      <x:c r="Q13" s="91"/>
      <x:c r="R13" s="91"/>
      <x:c r="S13" s="91"/>
      <x:c r="T13" s="91"/>
      <x:c r="U13" s="91"/>
      <x:c r="V13" s="91"/>
      <x:c r="W13" s="89"/>
    </x:row>
    <x:row r="14" spans="1:23" ht="24" customHeight="1">
      <x:c r="A14" s="87">
        <x:v>8</x:v>
      </x:c>
      <x:c r="B14" s="88"/>
      <x:c r="C14" s="88"/>
      <x:c r="D14" s="90"/>
      <x:c r="E14" s="88"/>
      <x:c r="F14" s="87"/>
      <x:c r="G14" s="87"/>
      <x:c r="H14" s="87"/>
      <x:c r="I14" s="87"/>
      <x:c r="K14" s="87"/>
      <x:c r="L14" s="87"/>
      <x:c r="M14" s="87"/>
      <x:c r="O14" s="88"/>
      <x:c r="P14" s="91"/>
      <x:c r="Q14" s="91"/>
      <x:c r="R14" s="91"/>
      <x:c r="S14" s="91"/>
      <x:c r="T14" s="91"/>
      <x:c r="U14" s="91"/>
      <x:c r="V14" s="91"/>
      <x:c r="W14" s="89"/>
    </x:row>
    <x:row r="15" spans="1:23" ht="24" customHeight="1">
      <x:c r="A15" s="87">
        <x:v>9</x:v>
      </x:c>
      <x:c r="B15" s="88"/>
      <x:c r="C15" s="88"/>
      <x:c r="D15" s="90"/>
      <x:c r="E15" s="88"/>
      <x:c r="F15" s="87"/>
      <x:c r="G15" s="87"/>
      <x:c r="H15" s="87"/>
      <x:c r="I15" s="87"/>
      <x:c r="K15" s="87"/>
      <x:c r="L15" s="87"/>
      <x:c r="M15" s="87"/>
      <x:c r="O15" s="88"/>
      <x:c r="P15" s="91"/>
      <x:c r="Q15" s="91"/>
      <x:c r="R15" s="91"/>
      <x:c r="S15" s="91"/>
      <x:c r="T15" s="91"/>
      <x:c r="U15" s="91"/>
      <x:c r="V15" s="91"/>
      <x:c r="W15" s="89"/>
    </x:row>
    <x:row r="16" spans="1:23" ht="24" customHeight="1">
      <x:c r="A16" s="87">
        <x:v>10</x:v>
      </x:c>
      <x:c r="B16" s="88"/>
      <x:c r="C16" s="88"/>
      <x:c r="D16" s="90"/>
      <x:c r="E16" s="88"/>
      <x:c r="F16" s="87"/>
      <x:c r="G16" s="87"/>
      <x:c r="H16" s="87"/>
      <x:c r="I16" s="87"/>
      <x:c r="K16" s="87"/>
      <x:c r="L16" s="87"/>
      <x:c r="M16" s="87"/>
      <x:c r="O16" s="88"/>
      <x:c r="P16" s="91"/>
      <x:c r="Q16" s="91"/>
      <x:c r="R16" s="91"/>
      <x:c r="S16" s="91"/>
      <x:c r="T16" s="91"/>
      <x:c r="U16" s="91"/>
      <x:c r="V16" s="91"/>
      <x:c r="W16" s="89"/>
    </x:row>
    <x:row r="17" spans="1:23" ht="24" customHeight="1">
      <x:c r="A17" s="87">
        <x:v>11</x:v>
      </x:c>
      <x:c r="B17" s="88"/>
      <x:c r="C17" s="88"/>
      <x:c r="D17" s="90"/>
      <x:c r="E17" s="88"/>
      <x:c r="F17" s="87"/>
      <x:c r="G17" s="87"/>
      <x:c r="H17" s="87"/>
      <x:c r="I17" s="87"/>
      <x:c r="K17" s="87"/>
      <x:c r="L17" s="87"/>
      <x:c r="M17" s="87"/>
      <x:c r="O17" s="88"/>
      <x:c r="P17" s="91"/>
      <x:c r="Q17" s="91"/>
      <x:c r="R17" s="91"/>
      <x:c r="S17" s="91"/>
      <x:c r="T17" s="91"/>
      <x:c r="U17" s="91"/>
      <x:c r="V17" s="91"/>
      <x:c r="W17" s="89"/>
    </x:row>
    <x:row r="18" spans="1:23" ht="24" customHeight="1">
      <x:c r="A18" s="87">
        <x:v>12</x:v>
      </x:c>
      <x:c r="B18" s="88"/>
      <x:c r="C18" s="88"/>
      <x:c r="D18" s="90"/>
      <x:c r="E18" s="88"/>
      <x:c r="F18" s="87"/>
      <x:c r="G18" s="87"/>
      <x:c r="H18" s="87"/>
      <x:c r="I18" s="87"/>
      <x:c r="K18" s="87"/>
      <x:c r="L18" s="87"/>
      <x:c r="M18" s="87"/>
      <x:c r="O18" s="88"/>
      <x:c r="P18" s="91"/>
      <x:c r="Q18" s="91"/>
      <x:c r="R18" s="91"/>
      <x:c r="S18" s="91"/>
      <x:c r="T18" s="91"/>
      <x:c r="U18" s="91"/>
      <x:c r="V18" s="91"/>
      <x:c r="W18" s="89"/>
    </x:row>
    <x:row r="19" spans="1:23" ht="24" customHeight="1">
      <x:c r="A19" s="87">
        <x:v>13</x:v>
      </x:c>
      <x:c r="B19" s="88"/>
      <x:c r="C19" s="88"/>
      <x:c r="D19" s="90"/>
      <x:c r="E19" s="88"/>
      <x:c r="F19" s="87"/>
      <x:c r="G19" s="87"/>
      <x:c r="H19" s="87"/>
      <x:c r="I19" s="87"/>
      <x:c r="K19" s="87"/>
      <x:c r="L19" s="87"/>
      <x:c r="M19" s="87"/>
      <x:c r="O19" s="88"/>
      <x:c r="P19" s="91"/>
      <x:c r="Q19" s="91"/>
      <x:c r="R19" s="91"/>
      <x:c r="S19" s="91"/>
      <x:c r="T19" s="91"/>
      <x:c r="U19" s="91"/>
      <x:c r="V19" s="91"/>
      <x:c r="W19" s="89"/>
    </x:row>
    <x:row r="20" spans="1:23" ht="24" customHeight="1">
      <x:c r="A20" s="87">
        <x:v>14</x:v>
      </x:c>
      <x:c r="B20" s="88"/>
      <x:c r="C20" s="88"/>
      <x:c r="D20" s="90"/>
      <x:c r="E20" s="88"/>
      <x:c r="F20" s="87"/>
      <x:c r="G20" s="87"/>
      <x:c r="H20" s="87"/>
      <x:c r="I20" s="87"/>
      <x:c r="K20" s="87"/>
      <x:c r="L20" s="87"/>
      <x:c r="M20" s="87"/>
      <x:c r="O20" s="88"/>
      <x:c r="P20" s="91"/>
      <x:c r="Q20" s="91"/>
      <x:c r="R20" s="91"/>
      <x:c r="S20" s="91"/>
      <x:c r="T20" s="91"/>
      <x:c r="U20" s="91"/>
      <x:c r="V20" s="91"/>
      <x:c r="W20" s="89"/>
    </x:row>
    <x:row r="21" spans="1:23" ht="24" customHeight="1">
      <x:c r="A21" s="87">
        <x:v>15</x:v>
      </x:c>
      <x:c r="B21" s="88"/>
      <x:c r="C21" s="88"/>
      <x:c r="D21" s="90"/>
      <x:c r="E21" s="88"/>
      <x:c r="F21" s="87"/>
      <x:c r="G21" s="87"/>
      <x:c r="H21" s="87"/>
      <x:c r="I21" s="87"/>
      <x:c r="K21" s="87"/>
      <x:c r="L21" s="87"/>
      <x:c r="M21" s="87"/>
      <x:c r="O21" s="88"/>
      <x:c r="P21" s="91"/>
      <x:c r="Q21" s="91"/>
      <x:c r="R21" s="91"/>
      <x:c r="S21" s="91"/>
      <x:c r="T21" s="91"/>
      <x:c r="U21" s="91"/>
      <x:c r="V21" s="91"/>
      <x:c r="W21" s="89"/>
    </x:row>
    <x:row r="22" spans="1:23" ht="24" customHeight="1">
      <x:c r="A22" s="87">
        <x:v>16</x:v>
      </x:c>
      <x:c r="B22" s="88"/>
      <x:c r="C22" s="88"/>
      <x:c r="D22" s="90"/>
      <x:c r="E22" s="88"/>
      <x:c r="F22" s="87"/>
      <x:c r="G22" s="87"/>
      <x:c r="H22" s="87"/>
      <x:c r="I22" s="87"/>
      <x:c r="K22" s="87"/>
      <x:c r="L22" s="87"/>
      <x:c r="M22" s="87"/>
      <x:c r="O22" s="88"/>
      <x:c r="P22" s="91"/>
      <x:c r="Q22" s="91"/>
      <x:c r="R22" s="91"/>
      <x:c r="S22" s="91"/>
      <x:c r="T22" s="91"/>
      <x:c r="U22" s="91"/>
      <x:c r="V22" s="91"/>
      <x:c r="W22" s="89"/>
    </x:row>
    <x:row r="23" spans="1:23" ht="24" customHeight="1">
      <x:c r="A23" s="87">
        <x:v>17</x:v>
      </x:c>
      <x:c r="B23" s="88"/>
      <x:c r="C23" s="88"/>
      <x:c r="D23" s="90"/>
      <x:c r="E23" s="88"/>
      <x:c r="F23" s="87"/>
      <x:c r="G23" s="87"/>
      <x:c r="H23" s="87"/>
      <x:c r="I23" s="87"/>
      <x:c r="K23" s="87"/>
      <x:c r="L23" s="87"/>
      <x:c r="M23" s="87"/>
      <x:c r="O23" s="88"/>
      <x:c r="P23" s="91"/>
      <x:c r="Q23" s="91"/>
      <x:c r="R23" s="91"/>
      <x:c r="S23" s="91"/>
      <x:c r="T23" s="91"/>
      <x:c r="U23" s="91"/>
      <x:c r="V23" s="91"/>
      <x:c r="W23" s="89"/>
    </x:row>
    <x:row r="24" spans="1:23" ht="24" customHeight="1">
      <x:c r="A24" s="87">
        <x:v>18</x:v>
      </x:c>
      <x:c r="B24" s="88"/>
      <x:c r="C24" s="88"/>
      <x:c r="D24" s="90"/>
      <x:c r="E24" s="88"/>
      <x:c r="F24" s="87"/>
      <x:c r="G24" s="87"/>
      <x:c r="H24" s="87"/>
      <x:c r="I24" s="87"/>
      <x:c r="K24" s="87"/>
      <x:c r="L24" s="87"/>
      <x:c r="M24" s="87"/>
      <x:c r="O24" s="88"/>
      <x:c r="P24" s="91"/>
      <x:c r="Q24" s="91"/>
      <x:c r="R24" s="91"/>
      <x:c r="S24" s="91"/>
      <x:c r="T24" s="91"/>
      <x:c r="U24" s="91"/>
      <x:c r="V24" s="91"/>
      <x:c r="W24" s="89"/>
    </x:row>
    <x:row r="25" spans="1:23" ht="24" customHeight="1">
      <x:c r="A25" s="87">
        <x:v>19</x:v>
      </x:c>
      <x:c r="B25" s="88"/>
      <x:c r="C25" s="88"/>
      <x:c r="D25" s="90"/>
      <x:c r="E25" s="88"/>
      <x:c r="F25" s="87"/>
      <x:c r="G25" s="87"/>
      <x:c r="H25" s="87"/>
      <x:c r="I25" s="87"/>
      <x:c r="K25" s="87"/>
      <x:c r="L25" s="87"/>
      <x:c r="M25" s="87"/>
      <x:c r="O25" s="88"/>
      <x:c r="P25" s="91"/>
      <x:c r="Q25" s="91"/>
      <x:c r="R25" s="91"/>
      <x:c r="S25" s="91"/>
      <x:c r="T25" s="91"/>
      <x:c r="U25" s="91"/>
      <x:c r="V25" s="91"/>
      <x:c r="W25" s="89"/>
    </x:row>
    <x:row r="26" spans="1:23" ht="24" customHeight="1">
      <x:c r="A26" s="87">
        <x:v>20</x:v>
      </x:c>
      <x:c r="B26" s="88"/>
      <x:c r="C26" s="88"/>
      <x:c r="D26" s="90"/>
      <x:c r="E26" s="88"/>
      <x:c r="F26" s="87"/>
      <x:c r="G26" s="87"/>
      <x:c r="H26" s="87"/>
      <x:c r="I26" s="87"/>
      <x:c r="K26" s="87"/>
      <x:c r="L26" s="87"/>
      <x:c r="M26" s="87"/>
      <x:c r="O26" s="88"/>
      <x:c r="P26" s="91"/>
      <x:c r="Q26" s="91"/>
      <x:c r="R26" s="91"/>
      <x:c r="S26" s="91"/>
      <x:c r="T26" s="91"/>
      <x:c r="U26" s="91"/>
      <x:c r="V26" s="91"/>
      <x:c r="W26" s="89"/>
    </x:row>
    <x:row r="27" spans="1:23" ht="24" customHeight="1">
      <x:c r="A27" s="87">
        <x:v>21</x:v>
      </x:c>
      <x:c r="B27" s="88"/>
      <x:c r="C27" s="88"/>
      <x:c r="D27" s="90"/>
      <x:c r="E27" s="88"/>
      <x:c r="F27" s="87"/>
      <x:c r="G27" s="87"/>
      <x:c r="H27" s="87"/>
      <x:c r="I27" s="87"/>
      <x:c r="K27" s="87"/>
      <x:c r="L27" s="87"/>
      <x:c r="M27" s="87"/>
      <x:c r="O27" s="88"/>
      <x:c r="P27" s="91"/>
      <x:c r="Q27" s="91"/>
      <x:c r="R27" s="91"/>
      <x:c r="S27" s="91"/>
      <x:c r="T27" s="91"/>
      <x:c r="U27" s="91"/>
      <x:c r="V27" s="91"/>
      <x:c r="W27" s="89"/>
    </x:row>
    <x:row r="28" spans="1:23" ht="24" customHeight="1">
      <x:c r="A28" s="87">
        <x:v>22</x:v>
      </x:c>
      <x:c r="B28" s="88"/>
      <x:c r="C28" s="88"/>
      <x:c r="D28" s="90"/>
      <x:c r="E28" s="88"/>
      <x:c r="F28" s="87"/>
      <x:c r="G28" s="87"/>
      <x:c r="H28" s="87"/>
      <x:c r="I28" s="87"/>
      <x:c r="K28" s="87"/>
      <x:c r="L28" s="87"/>
      <x:c r="M28" s="87"/>
      <x:c r="O28" s="88"/>
      <x:c r="P28" s="91"/>
      <x:c r="Q28" s="91"/>
      <x:c r="R28" s="91"/>
      <x:c r="S28" s="91"/>
      <x:c r="T28" s="91"/>
      <x:c r="U28" s="91"/>
      <x:c r="V28" s="91"/>
      <x:c r="W28" s="89"/>
    </x:row>
    <x:row r="29" spans="1:23" ht="24" customHeight="1">
      <x:c r="A29" s="87">
        <x:v>23</x:v>
      </x:c>
      <x:c r="B29" s="88"/>
      <x:c r="C29" s="88"/>
      <x:c r="D29" s="90"/>
      <x:c r="E29" s="88"/>
      <x:c r="F29" s="87"/>
      <x:c r="G29" s="87"/>
      <x:c r="H29" s="87"/>
      <x:c r="I29" s="87"/>
      <x:c r="K29" s="87"/>
      <x:c r="L29" s="87"/>
      <x:c r="M29" s="87"/>
      <x:c r="O29" s="88"/>
      <x:c r="P29" s="91"/>
      <x:c r="Q29" s="91"/>
      <x:c r="R29" s="91"/>
      <x:c r="S29" s="91"/>
      <x:c r="T29" s="91"/>
      <x:c r="U29" s="91"/>
      <x:c r="V29" s="91"/>
      <x:c r="W29" s="89"/>
    </x:row>
    <x:row r="30" spans="1:23" ht="24" customHeight="1">
      <x:c r="A30" s="87">
        <x:v>24</x:v>
      </x:c>
      <x:c r="B30" s="88"/>
      <x:c r="C30" s="88"/>
      <x:c r="D30" s="90"/>
      <x:c r="E30" s="88"/>
      <x:c r="F30" s="87"/>
      <x:c r="G30" s="87"/>
      <x:c r="H30" s="87"/>
      <x:c r="I30" s="87"/>
      <x:c r="K30" s="87"/>
      <x:c r="L30" s="87"/>
      <x:c r="M30" s="87"/>
      <x:c r="O30" s="88"/>
      <x:c r="P30" s="91"/>
      <x:c r="Q30" s="91"/>
      <x:c r="R30" s="91"/>
      <x:c r="S30" s="91"/>
      <x:c r="T30" s="91"/>
      <x:c r="U30" s="91"/>
      <x:c r="V30" s="91"/>
      <x:c r="W30" s="89"/>
    </x:row>
    <x:row r="31" spans="1:23" ht="24" customHeight="1">
      <x:c r="A31" s="87">
        <x:v>25</x:v>
      </x:c>
      <x:c r="B31" s="88"/>
      <x:c r="C31" s="88"/>
      <x:c r="D31" s="90"/>
      <x:c r="E31" s="88"/>
      <x:c r="F31" s="87"/>
      <x:c r="G31" s="87"/>
      <x:c r="H31" s="87"/>
      <x:c r="I31" s="87"/>
      <x:c r="K31" s="87"/>
      <x:c r="L31" s="87"/>
      <x:c r="M31" s="87"/>
      <x:c r="O31" s="88"/>
      <x:c r="P31" s="91"/>
      <x:c r="Q31" s="91"/>
      <x:c r="R31" s="91"/>
      <x:c r="S31" s="91"/>
      <x:c r="T31" s="91"/>
      <x:c r="U31" s="91"/>
      <x:c r="V31" s="91"/>
      <x:c r="W31" s="89"/>
    </x:row>
    <x:row r="32" spans="1:23" ht="24" customHeight="1">
      <x:c r="A32" s="87">
        <x:v>26</x:v>
      </x:c>
      <x:c r="B32" s="88"/>
      <x:c r="C32" s="88"/>
      <x:c r="D32" s="90"/>
      <x:c r="E32" s="88"/>
      <x:c r="F32" s="87"/>
      <x:c r="G32" s="87"/>
      <x:c r="H32" s="87"/>
      <x:c r="I32" s="87"/>
      <x:c r="K32" s="87"/>
      <x:c r="L32" s="87"/>
      <x:c r="M32" s="87"/>
      <x:c r="O32" s="88"/>
      <x:c r="P32" s="91"/>
      <x:c r="Q32" s="91"/>
      <x:c r="R32" s="91"/>
      <x:c r="S32" s="91"/>
      <x:c r="T32" s="91"/>
      <x:c r="U32" s="91"/>
      <x:c r="V32" s="91"/>
      <x:c r="W32" s="89"/>
    </x:row>
    <x:row r="33" spans="1:23" ht="24" customHeight="1">
      <x:c r="A33" s="87">
        <x:v>27</x:v>
      </x:c>
      <x:c r="B33" s="88"/>
      <x:c r="C33" s="88"/>
      <x:c r="D33" s="90"/>
      <x:c r="E33" s="88"/>
      <x:c r="F33" s="87"/>
      <x:c r="G33" s="87"/>
      <x:c r="H33" s="87"/>
      <x:c r="I33" s="87"/>
      <x:c r="K33" s="87"/>
      <x:c r="L33" s="87"/>
      <x:c r="M33" s="87"/>
      <x:c r="O33" s="88"/>
      <x:c r="P33" s="91"/>
      <x:c r="Q33" s="91"/>
      <x:c r="R33" s="91"/>
      <x:c r="S33" s="91"/>
      <x:c r="T33" s="91"/>
      <x:c r="U33" s="91"/>
      <x:c r="V33" s="91"/>
      <x:c r="W33" s="89"/>
    </x:row>
    <x:row r="34" spans="1:23" ht="24" customHeight="1">
      <x:c r="A34" s="87">
        <x:v>28</x:v>
      </x:c>
      <x:c r="B34" s="88"/>
      <x:c r="C34" s="88"/>
      <x:c r="D34" s="90"/>
      <x:c r="E34" s="88"/>
      <x:c r="F34" s="87"/>
      <x:c r="G34" s="87"/>
      <x:c r="H34" s="87"/>
      <x:c r="I34" s="87"/>
      <x:c r="K34" s="87"/>
      <x:c r="L34" s="87"/>
      <x:c r="M34" s="87"/>
      <x:c r="O34" s="88"/>
      <x:c r="P34" s="91"/>
      <x:c r="Q34" s="91"/>
      <x:c r="R34" s="91"/>
      <x:c r="S34" s="91"/>
      <x:c r="T34" s="91"/>
      <x:c r="U34" s="91"/>
      <x:c r="V34" s="91"/>
      <x:c r="W34" s="89"/>
    </x:row>
    <x:row r="35" spans="1:23" ht="24" customHeight="1">
      <x:c r="A35" s="87">
        <x:v>29</x:v>
      </x:c>
      <x:c r="B35" s="88"/>
      <x:c r="C35" s="88"/>
      <x:c r="D35" s="90"/>
      <x:c r="E35" s="88"/>
      <x:c r="F35" s="87"/>
      <x:c r="G35" s="87"/>
      <x:c r="H35" s="87"/>
      <x:c r="I35" s="87"/>
      <x:c r="K35" s="87"/>
      <x:c r="L35" s="87"/>
      <x:c r="M35" s="87"/>
      <x:c r="O35" s="88"/>
      <x:c r="P35" s="91"/>
      <x:c r="Q35" s="91"/>
      <x:c r="R35" s="91"/>
      <x:c r="S35" s="91"/>
      <x:c r="T35" s="91"/>
      <x:c r="U35" s="91"/>
      <x:c r="V35" s="91"/>
      <x:c r="W35" s="89"/>
    </x:row>
    <x:row r="36" spans="1:23" ht="24" customHeight="1">
      <x:c r="A36" s="87">
        <x:v>30</x:v>
      </x:c>
      <x:c r="B36" s="88"/>
      <x:c r="C36" s="88"/>
      <x:c r="D36" s="90"/>
      <x:c r="E36" s="88"/>
      <x:c r="F36" s="87"/>
      <x:c r="G36" s="87"/>
      <x:c r="H36" s="87"/>
      <x:c r="I36" s="87"/>
      <x:c r="K36" s="87"/>
      <x:c r="L36" s="87"/>
      <x:c r="M36" s="87"/>
      <x:c r="O36" s="88"/>
      <x:c r="P36" s="91"/>
      <x:c r="Q36" s="91"/>
      <x:c r="R36" s="91"/>
      <x:c r="S36" s="91"/>
      <x:c r="T36" s="91"/>
      <x:c r="U36" s="91"/>
      <x:c r="V36" s="91"/>
      <x:c r="W36" s="89"/>
    </x:row>
    <x:row r="37" spans="1:23" ht="24" customHeight="1">
      <x:c r="A37" s="87">
        <x:v>31</x:v>
      </x:c>
      <x:c r="B37" s="88"/>
      <x:c r="C37" s="88"/>
      <x:c r="D37" s="90"/>
      <x:c r="E37" s="88"/>
      <x:c r="F37" s="87"/>
      <x:c r="G37" s="87"/>
      <x:c r="H37" s="87"/>
      <x:c r="I37" s="87"/>
      <x:c r="K37" s="87"/>
      <x:c r="L37" s="87"/>
      <x:c r="M37" s="87"/>
      <x:c r="O37" s="88"/>
      <x:c r="P37" s="91"/>
      <x:c r="Q37" s="91"/>
      <x:c r="R37" s="91"/>
      <x:c r="S37" s="91"/>
      <x:c r="T37" s="91"/>
      <x:c r="U37" s="91"/>
      <x:c r="V37" s="91"/>
      <x:c r="W37" s="89"/>
    </x:row>
    <x:row r="38" spans="1:23" ht="24" customHeight="1">
      <x:c r="A38" s="87">
        <x:v>32</x:v>
      </x:c>
      <x:c r="B38" s="88"/>
      <x:c r="C38" s="88"/>
      <x:c r="D38" s="90"/>
      <x:c r="E38" s="88"/>
      <x:c r="F38" s="87"/>
      <x:c r="G38" s="87"/>
      <x:c r="H38" s="87"/>
      <x:c r="I38" s="87"/>
      <x:c r="K38" s="87"/>
      <x:c r="L38" s="87"/>
      <x:c r="M38" s="87"/>
      <x:c r="O38" s="88"/>
      <x:c r="P38" s="91"/>
      <x:c r="Q38" s="91"/>
      <x:c r="R38" s="91"/>
      <x:c r="S38" s="91"/>
      <x:c r="T38" s="91"/>
      <x:c r="U38" s="91"/>
      <x:c r="V38" s="91"/>
      <x:c r="W38" s="89"/>
    </x:row>
    <x:row r="39" spans="1:23" ht="24" customHeight="1">
      <x:c r="A39" s="87">
        <x:v>33</x:v>
      </x:c>
      <x:c r="B39" s="88"/>
      <x:c r="C39" s="88"/>
      <x:c r="D39" s="90"/>
      <x:c r="E39" s="88"/>
      <x:c r="F39" s="87"/>
      <x:c r="G39" s="87"/>
      <x:c r="H39" s="87"/>
      <x:c r="I39" s="87"/>
      <x:c r="K39" s="87"/>
      <x:c r="L39" s="87"/>
      <x:c r="M39" s="87"/>
      <x:c r="O39" s="88"/>
      <x:c r="P39" s="91"/>
      <x:c r="Q39" s="91"/>
      <x:c r="R39" s="91"/>
      <x:c r="S39" s="91"/>
      <x:c r="T39" s="91"/>
      <x:c r="U39" s="91"/>
      <x:c r="V39" s="91"/>
      <x:c r="W39" s="89"/>
    </x:row>
    <x:row r="40" spans="1:23" ht="24" customHeight="1">
      <x:c r="A40" s="87">
        <x:v>34</x:v>
      </x:c>
      <x:c r="B40" s="88"/>
      <x:c r="C40" s="88"/>
      <x:c r="D40" s="90"/>
      <x:c r="E40" s="88"/>
      <x:c r="F40" s="87"/>
      <x:c r="G40" s="87"/>
      <x:c r="H40" s="87"/>
      <x:c r="I40" s="87"/>
      <x:c r="K40" s="87"/>
      <x:c r="L40" s="87"/>
      <x:c r="M40" s="87"/>
      <x:c r="O40" s="88"/>
      <x:c r="P40" s="91"/>
      <x:c r="Q40" s="91"/>
      <x:c r="R40" s="91"/>
      <x:c r="S40" s="91"/>
      <x:c r="T40" s="91"/>
      <x:c r="U40" s="91"/>
      <x:c r="V40" s="91"/>
      <x:c r="W40" s="89"/>
    </x:row>
    <x:row r="41" spans="1:23" ht="24" customHeight="1">
      <x:c r="A41" s="87">
        <x:v>35</x:v>
      </x:c>
      <x:c r="B41" s="88"/>
      <x:c r="C41" s="88"/>
      <x:c r="D41" s="90"/>
      <x:c r="E41" s="88"/>
      <x:c r="F41" s="87"/>
      <x:c r="G41" s="87"/>
      <x:c r="H41" s="87"/>
      <x:c r="I41" s="87"/>
      <x:c r="K41" s="87"/>
      <x:c r="L41" s="87"/>
      <x:c r="M41" s="87"/>
      <x:c r="O41" s="88"/>
      <x:c r="P41" s="91"/>
      <x:c r="Q41" s="91"/>
      <x:c r="R41" s="91"/>
      <x:c r="S41" s="91"/>
      <x:c r="T41" s="91"/>
      <x:c r="U41" s="91"/>
      <x:c r="V41" s="91"/>
      <x:c r="W41" s="89"/>
    </x:row>
    <x:row r="42" spans="1:23" ht="24" customHeight="1">
      <x:c r="A42" s="87">
        <x:v>36</x:v>
      </x:c>
      <x:c r="B42" s="88"/>
      <x:c r="C42" s="88"/>
      <x:c r="D42" s="90"/>
      <x:c r="E42" s="88"/>
      <x:c r="F42" s="87"/>
      <x:c r="G42" s="87"/>
      <x:c r="H42" s="87"/>
      <x:c r="I42" s="87"/>
      <x:c r="K42" s="87"/>
      <x:c r="L42" s="87"/>
      <x:c r="M42" s="87"/>
      <x:c r="O42" s="88"/>
      <x:c r="P42" s="91"/>
      <x:c r="Q42" s="91"/>
      <x:c r="R42" s="91"/>
      <x:c r="S42" s="91"/>
      <x:c r="T42" s="91"/>
      <x:c r="U42" s="91"/>
      <x:c r="V42" s="91"/>
      <x:c r="W42" s="89"/>
    </x:row>
    <x:row r="43" spans="1:23" ht="24" customHeight="1">
      <x:c r="A43" s="87">
        <x:v>37</x:v>
      </x:c>
      <x:c r="B43" s="88"/>
      <x:c r="C43" s="88"/>
      <x:c r="D43" s="90"/>
      <x:c r="E43" s="88"/>
      <x:c r="F43" s="87"/>
      <x:c r="G43" s="87"/>
      <x:c r="H43" s="87"/>
      <x:c r="I43" s="87"/>
      <x:c r="K43" s="87"/>
      <x:c r="L43" s="87"/>
      <x:c r="M43" s="87"/>
      <x:c r="O43" s="88"/>
      <x:c r="P43" s="91"/>
      <x:c r="Q43" s="91"/>
      <x:c r="R43" s="91"/>
      <x:c r="S43" s="91"/>
      <x:c r="T43" s="91"/>
      <x:c r="U43" s="91"/>
      <x:c r="V43" s="91"/>
      <x:c r="W43" s="89"/>
    </x:row>
    <x:row r="44" spans="1:23" ht="24" customHeight="1">
      <x:c r="A44" s="87">
        <x:v>38</x:v>
      </x:c>
      <x:c r="B44" s="88"/>
      <x:c r="C44" s="88"/>
      <x:c r="D44" s="90"/>
      <x:c r="E44" s="88"/>
      <x:c r="F44" s="87"/>
      <x:c r="G44" s="87"/>
      <x:c r="H44" s="87"/>
      <x:c r="I44" s="87"/>
      <x:c r="K44" s="87"/>
      <x:c r="L44" s="87"/>
      <x:c r="M44" s="87"/>
      <x:c r="O44" s="88"/>
      <x:c r="P44" s="91"/>
      <x:c r="Q44" s="91"/>
      <x:c r="R44" s="91"/>
      <x:c r="S44" s="91"/>
      <x:c r="T44" s="91"/>
      <x:c r="U44" s="91"/>
      <x:c r="V44" s="91"/>
      <x:c r="W44" s="89"/>
    </x:row>
    <x:row r="45" spans="1:23" ht="24" customHeight="1">
      <x:c r="A45" s="87">
        <x:v>39</x:v>
      </x:c>
      <x:c r="B45" s="88"/>
      <x:c r="C45" s="88"/>
      <x:c r="D45" s="90"/>
      <x:c r="E45" s="88"/>
      <x:c r="F45" s="87"/>
      <x:c r="G45" s="87"/>
      <x:c r="H45" s="87"/>
      <x:c r="I45" s="87"/>
      <x:c r="K45" s="87"/>
      <x:c r="L45" s="87"/>
      <x:c r="M45" s="87"/>
      <x:c r="O45" s="88"/>
      <x:c r="P45" s="91"/>
      <x:c r="Q45" s="91"/>
      <x:c r="R45" s="91"/>
      <x:c r="S45" s="91"/>
      <x:c r="T45" s="91"/>
      <x:c r="U45" s="91"/>
      <x:c r="V45" s="91"/>
      <x:c r="W45" s="89"/>
    </x:row>
    <x:row r="46" spans="1:23" ht="24" customHeight="1">
      <x:c r="A46" s="87">
        <x:v>40</x:v>
      </x:c>
      <x:c r="B46" s="88"/>
      <x:c r="C46" s="88"/>
      <x:c r="D46" s="90"/>
      <x:c r="E46" s="88"/>
      <x:c r="F46" s="87"/>
      <x:c r="G46" s="87"/>
      <x:c r="H46" s="87"/>
      <x:c r="I46" s="87"/>
      <x:c r="K46" s="87"/>
      <x:c r="L46" s="87"/>
      <x:c r="M46" s="87"/>
      <x:c r="O46" s="88"/>
      <x:c r="P46" s="91"/>
      <x:c r="Q46" s="91"/>
      <x:c r="R46" s="91"/>
      <x:c r="S46" s="91"/>
      <x:c r="T46" s="91"/>
      <x:c r="U46" s="91"/>
      <x:c r="V46" s="91"/>
      <x:c r="W46" s="89"/>
    </x:row>
    <x:row r="47" spans="1:23" ht="24" customHeight="1">
      <x:c r="A47" s="87">
        <x:v>41</x:v>
      </x:c>
      <x:c r="B47" s="88"/>
      <x:c r="C47" s="88"/>
      <x:c r="D47" s="90"/>
      <x:c r="E47" s="88"/>
      <x:c r="F47" s="87"/>
      <x:c r="G47" s="87"/>
      <x:c r="H47" s="87"/>
      <x:c r="I47" s="87"/>
      <x:c r="K47" s="87"/>
      <x:c r="L47" s="87"/>
      <x:c r="M47" s="87"/>
      <x:c r="O47" s="88"/>
      <x:c r="P47" s="91"/>
      <x:c r="Q47" s="91"/>
      <x:c r="R47" s="91"/>
      <x:c r="S47" s="91"/>
      <x:c r="T47" s="91"/>
      <x:c r="U47" s="91"/>
      <x:c r="V47" s="91"/>
      <x:c r="W47" s="89"/>
    </x:row>
    <x:row r="48" spans="1:23" ht="24" customHeight="1">
      <x:c r="A48" s="87">
        <x:v>42</x:v>
      </x:c>
      <x:c r="B48" s="88"/>
      <x:c r="C48" s="88"/>
      <x:c r="D48" s="90"/>
      <x:c r="E48" s="88"/>
      <x:c r="F48" s="87"/>
      <x:c r="G48" s="87"/>
      <x:c r="H48" s="87"/>
      <x:c r="I48" s="87"/>
      <x:c r="K48" s="87"/>
      <x:c r="L48" s="87"/>
      <x:c r="M48" s="87"/>
      <x:c r="O48" s="88"/>
      <x:c r="P48" s="91"/>
      <x:c r="Q48" s="91"/>
      <x:c r="R48" s="91"/>
      <x:c r="S48" s="91"/>
      <x:c r="T48" s="91"/>
      <x:c r="U48" s="91"/>
      <x:c r="V48" s="91"/>
      <x:c r="W48" s="89"/>
    </x:row>
    <x:row r="49" spans="1:23" ht="24" customHeight="1">
      <x:c r="A49" s="87">
        <x:v>43</x:v>
      </x:c>
      <x:c r="B49" s="88"/>
      <x:c r="C49" s="88"/>
      <x:c r="D49" s="90"/>
      <x:c r="E49" s="88"/>
      <x:c r="F49" s="87"/>
      <x:c r="G49" s="87"/>
      <x:c r="H49" s="87"/>
      <x:c r="I49" s="87"/>
      <x:c r="K49" s="87"/>
      <x:c r="L49" s="87"/>
      <x:c r="M49" s="87"/>
      <x:c r="O49" s="88"/>
      <x:c r="P49" s="91"/>
      <x:c r="Q49" s="91"/>
      <x:c r="R49" s="91"/>
      <x:c r="S49" s="91"/>
      <x:c r="T49" s="91"/>
      <x:c r="U49" s="91"/>
      <x:c r="V49" s="91"/>
      <x:c r="W49" s="89"/>
    </x:row>
    <x:row r="50" spans="1:23" ht="24" customHeight="1">
      <x:c r="A50" s="87">
        <x:v>44</x:v>
      </x:c>
      <x:c r="B50" s="88"/>
      <x:c r="C50" s="88"/>
      <x:c r="D50" s="90"/>
      <x:c r="E50" s="88"/>
      <x:c r="F50" s="87"/>
      <x:c r="G50" s="87"/>
      <x:c r="H50" s="87"/>
      <x:c r="I50" s="87"/>
      <x:c r="K50" s="87"/>
      <x:c r="L50" s="87"/>
      <x:c r="M50" s="87"/>
      <x:c r="O50" s="88"/>
      <x:c r="P50" s="91"/>
      <x:c r="Q50" s="91"/>
      <x:c r="R50" s="91"/>
      <x:c r="S50" s="91"/>
      <x:c r="T50" s="91"/>
      <x:c r="U50" s="91"/>
      <x:c r="V50" s="91"/>
      <x:c r="W50" s="89"/>
    </x:row>
    <x:row r="51" spans="1:23" ht="24" customHeight="1">
      <x:c r="A51" s="87">
        <x:v>45</x:v>
      </x:c>
      <x:c r="B51" s="88"/>
      <x:c r="C51" s="88"/>
      <x:c r="D51" s="90"/>
      <x:c r="E51" s="88"/>
      <x:c r="F51" s="87"/>
      <x:c r="G51" s="87"/>
      <x:c r="H51" s="87"/>
      <x:c r="I51" s="87"/>
      <x:c r="K51" s="87"/>
      <x:c r="L51" s="87"/>
      <x:c r="M51" s="87"/>
      <x:c r="O51" s="88"/>
      <x:c r="P51" s="91"/>
      <x:c r="Q51" s="91"/>
      <x:c r="R51" s="91"/>
      <x:c r="S51" s="91"/>
      <x:c r="T51" s="91"/>
      <x:c r="U51" s="91"/>
      <x:c r="V51" s="91"/>
      <x:c r="W51" s="89"/>
    </x:row>
    <x:row r="52" spans="1:23" ht="24" customHeight="1">
      <x:c r="A52" s="87">
        <x:v>46</x:v>
      </x:c>
      <x:c r="B52" s="88"/>
      <x:c r="C52" s="88"/>
      <x:c r="D52" s="90"/>
      <x:c r="E52" s="88"/>
      <x:c r="F52" s="87"/>
      <x:c r="G52" s="87"/>
      <x:c r="H52" s="87"/>
      <x:c r="I52" s="87"/>
      <x:c r="K52" s="87"/>
      <x:c r="L52" s="87"/>
      <x:c r="M52" s="87"/>
      <x:c r="O52" s="88"/>
      <x:c r="P52" s="91"/>
      <x:c r="Q52" s="91"/>
      <x:c r="R52" s="91"/>
      <x:c r="S52" s="91"/>
      <x:c r="T52" s="91"/>
      <x:c r="U52" s="91"/>
      <x:c r="V52" s="91"/>
      <x:c r="W52" s="89"/>
    </x:row>
    <x:row r="53" spans="1:23" ht="24" customHeight="1">
      <x:c r="A53" s="87">
        <x:v>47</x:v>
      </x:c>
      <x:c r="B53" s="88"/>
      <x:c r="C53" s="88"/>
      <x:c r="D53" s="90"/>
      <x:c r="E53" s="88"/>
      <x:c r="F53" s="87"/>
      <x:c r="G53" s="87"/>
      <x:c r="H53" s="87"/>
      <x:c r="I53" s="87"/>
      <x:c r="K53" s="87"/>
      <x:c r="L53" s="87"/>
      <x:c r="M53" s="87"/>
      <x:c r="O53" s="88"/>
      <x:c r="P53" s="91"/>
      <x:c r="Q53" s="91"/>
      <x:c r="R53" s="91"/>
      <x:c r="S53" s="91"/>
      <x:c r="T53" s="91"/>
      <x:c r="U53" s="91"/>
      <x:c r="V53" s="91"/>
      <x:c r="W53" s="89"/>
    </x:row>
    <x:row r="54" spans="1:23" ht="24" customHeight="1">
      <x:c r="A54" s="87">
        <x:v>48</x:v>
      </x:c>
      <x:c r="B54" s="88"/>
      <x:c r="C54" s="88"/>
      <x:c r="D54" s="90"/>
      <x:c r="E54" s="88"/>
      <x:c r="F54" s="87"/>
      <x:c r="G54" s="87"/>
      <x:c r="H54" s="87"/>
      <x:c r="I54" s="87"/>
      <x:c r="K54" s="87"/>
      <x:c r="L54" s="87"/>
      <x:c r="M54" s="87"/>
      <x:c r="O54" s="88"/>
      <x:c r="P54" s="91"/>
      <x:c r="Q54" s="91"/>
      <x:c r="R54" s="91"/>
      <x:c r="S54" s="91"/>
      <x:c r="T54" s="91"/>
      <x:c r="U54" s="91"/>
      <x:c r="V54" s="91"/>
      <x:c r="W54" s="89"/>
    </x:row>
    <x:row r="55" spans="1:23" ht="24" customHeight="1">
      <x:c r="A55" s="87">
        <x:v>49</x:v>
      </x:c>
      <x:c r="B55" s="88"/>
      <x:c r="C55" s="88"/>
      <x:c r="D55" s="90"/>
      <x:c r="E55" s="88"/>
      <x:c r="F55" s="87"/>
      <x:c r="G55" s="87"/>
      <x:c r="H55" s="87"/>
      <x:c r="I55" s="87"/>
      <x:c r="K55" s="87"/>
      <x:c r="L55" s="87"/>
      <x:c r="M55" s="87"/>
      <x:c r="O55" s="88"/>
      <x:c r="P55" s="91"/>
      <x:c r="Q55" s="91"/>
      <x:c r="R55" s="91"/>
      <x:c r="S55" s="91"/>
      <x:c r="T55" s="91"/>
      <x:c r="U55" s="91"/>
      <x:c r="V55" s="91"/>
      <x:c r="W55" s="89"/>
    </x:row>
    <x:row r="56" spans="1:23" ht="24" customHeight="1">
      <x:c r="A56" s="87">
        <x:v>50</x:v>
      </x:c>
      <x:c r="B56" s="88"/>
      <x:c r="C56" s="88"/>
      <x:c r="D56" s="90"/>
      <x:c r="E56" s="88"/>
      <x:c r="F56" s="87"/>
      <x:c r="G56" s="87"/>
      <x:c r="H56" s="87"/>
      <x:c r="I56" s="87"/>
      <x:c r="K56" s="87"/>
      <x:c r="L56" s="87"/>
      <x:c r="M56" s="87"/>
      <x:c r="O56" s="88"/>
      <x:c r="P56" s="91"/>
      <x:c r="Q56" s="91"/>
      <x:c r="R56" s="91"/>
      <x:c r="S56" s="91"/>
      <x:c r="T56" s="91"/>
      <x:c r="U56" s="91"/>
      <x:c r="V56" s="91"/>
      <x:c r="W56" s="89"/>
    </x:row>
    <x:row r="57" spans="1:23" ht="24" customHeight="1">
      <x:c r="A57" s="87">
        <x:v>51</x:v>
      </x:c>
      <x:c r="B57" s="88"/>
      <x:c r="C57" s="88"/>
      <x:c r="D57" s="90"/>
      <x:c r="E57" s="88"/>
      <x:c r="F57" s="87"/>
      <x:c r="G57" s="87"/>
      <x:c r="H57" s="87"/>
      <x:c r="I57" s="87"/>
      <x:c r="K57" s="87"/>
      <x:c r="L57" s="87"/>
      <x:c r="M57" s="87"/>
      <x:c r="O57" s="88"/>
      <x:c r="P57" s="91"/>
      <x:c r="Q57" s="91"/>
      <x:c r="R57" s="91"/>
      <x:c r="S57" s="91"/>
      <x:c r="T57" s="91"/>
      <x:c r="U57" s="91"/>
      <x:c r="V57" s="91"/>
      <x:c r="W57" s="89"/>
    </x:row>
    <x:row r="58" spans="1:23" ht="24" customHeight="1">
      <x:c r="A58" s="87">
        <x:v>52</x:v>
      </x:c>
      <x:c r="B58" s="88"/>
      <x:c r="C58" s="88"/>
      <x:c r="D58" s="90"/>
      <x:c r="E58" s="88"/>
      <x:c r="F58" s="87"/>
      <x:c r="G58" s="87"/>
      <x:c r="H58" s="87"/>
      <x:c r="I58" s="87"/>
      <x:c r="K58" s="87"/>
      <x:c r="L58" s="87"/>
      <x:c r="M58" s="87"/>
      <x:c r="O58" s="88"/>
      <x:c r="P58" s="91"/>
      <x:c r="Q58" s="91"/>
      <x:c r="R58" s="91"/>
      <x:c r="S58" s="91"/>
      <x:c r="T58" s="91"/>
      <x:c r="U58" s="91"/>
      <x:c r="V58" s="91"/>
      <x:c r="W58" s="89"/>
    </x:row>
    <x:row r="59" spans="1:23" ht="24" customHeight="1">
      <x:c r="A59" s="87">
        <x:v>53</x:v>
      </x:c>
      <x:c r="B59" s="88"/>
      <x:c r="C59" s="88"/>
      <x:c r="D59" s="90"/>
      <x:c r="E59" s="88"/>
      <x:c r="F59" s="87"/>
      <x:c r="G59" s="87"/>
      <x:c r="H59" s="87"/>
      <x:c r="I59" s="87"/>
      <x:c r="K59" s="87"/>
      <x:c r="L59" s="87"/>
      <x:c r="M59" s="87"/>
      <x:c r="O59" s="88"/>
      <x:c r="P59" s="91"/>
      <x:c r="Q59" s="91"/>
      <x:c r="R59" s="91"/>
      <x:c r="S59" s="91"/>
      <x:c r="T59" s="91"/>
      <x:c r="U59" s="91"/>
      <x:c r="V59" s="91"/>
      <x:c r="W59" s="89"/>
    </x:row>
    <x:row r="60" spans="1:23" ht="24" customHeight="1">
      <x:c r="A60" s="87">
        <x:v>54</x:v>
      </x:c>
      <x:c r="B60" s="88"/>
      <x:c r="C60" s="88"/>
      <x:c r="D60" s="90"/>
      <x:c r="E60" s="88"/>
      <x:c r="F60" s="87"/>
      <x:c r="G60" s="87"/>
      <x:c r="H60" s="87"/>
      <x:c r="I60" s="87"/>
      <x:c r="K60" s="87"/>
      <x:c r="L60" s="87"/>
      <x:c r="M60" s="87"/>
      <x:c r="O60" s="88"/>
      <x:c r="P60" s="91"/>
      <x:c r="Q60" s="91"/>
      <x:c r="R60" s="91"/>
      <x:c r="S60" s="91"/>
      <x:c r="T60" s="91"/>
      <x:c r="U60" s="91"/>
      <x:c r="V60" s="91"/>
      <x:c r="W60" s="89"/>
    </x:row>
    <x:row r="61" spans="1:23" ht="24" customHeight="1">
      <x:c r="A61" s="87">
        <x:v>55</x:v>
      </x:c>
      <x:c r="B61" s="88"/>
      <x:c r="C61" s="88"/>
      <x:c r="D61" s="90"/>
      <x:c r="E61" s="88"/>
      <x:c r="F61" s="87"/>
      <x:c r="G61" s="87"/>
      <x:c r="H61" s="87"/>
      <x:c r="I61" s="87"/>
      <x:c r="K61" s="87"/>
      <x:c r="L61" s="87"/>
      <x:c r="M61" s="87"/>
      <x:c r="O61" s="88"/>
      <x:c r="P61" s="91"/>
      <x:c r="Q61" s="91"/>
      <x:c r="R61" s="91"/>
      <x:c r="S61" s="91"/>
      <x:c r="T61" s="91"/>
      <x:c r="U61" s="91"/>
      <x:c r="V61" s="91"/>
      <x:c r="W61" s="89"/>
    </x:row>
    <x:row r="62" spans="1:23" ht="24" customHeight="1">
      <x:c r="A62" s="87">
        <x:v>56</x:v>
      </x:c>
      <x:c r="B62" s="88"/>
      <x:c r="C62" s="88"/>
      <x:c r="D62" s="90"/>
      <x:c r="E62" s="88"/>
      <x:c r="F62" s="87"/>
      <x:c r="G62" s="87"/>
      <x:c r="H62" s="87"/>
      <x:c r="I62" s="87"/>
      <x:c r="K62" s="87"/>
      <x:c r="L62" s="87"/>
      <x:c r="M62" s="87"/>
      <x:c r="O62" s="88"/>
      <x:c r="P62" s="91"/>
      <x:c r="Q62" s="91"/>
      <x:c r="R62" s="91"/>
      <x:c r="S62" s="91"/>
      <x:c r="T62" s="91"/>
      <x:c r="U62" s="91"/>
      <x:c r="V62" s="91"/>
      <x:c r="W62" s="89"/>
    </x:row>
    <x:row r="63" spans="1:23" ht="24" customHeight="1">
      <x:c r="A63" s="87">
        <x:v>57</x:v>
      </x:c>
      <x:c r="B63" s="88"/>
      <x:c r="C63" s="88"/>
      <x:c r="D63" s="90"/>
      <x:c r="E63" s="88"/>
      <x:c r="F63" s="87"/>
      <x:c r="G63" s="87"/>
      <x:c r="H63" s="87"/>
      <x:c r="I63" s="87"/>
      <x:c r="K63" s="87"/>
      <x:c r="L63" s="87"/>
      <x:c r="M63" s="87"/>
      <x:c r="O63" s="88"/>
      <x:c r="P63" s="91"/>
      <x:c r="Q63" s="91"/>
      <x:c r="R63" s="91"/>
      <x:c r="S63" s="91"/>
      <x:c r="T63" s="91"/>
      <x:c r="U63" s="91"/>
      <x:c r="V63" s="91"/>
      <x:c r="W63" s="89"/>
    </x:row>
    <x:row r="64" spans="1:23" ht="24" customHeight="1">
      <x:c r="A64" s="87">
        <x:v>58</x:v>
      </x:c>
      <x:c r="B64" s="88"/>
      <x:c r="C64" s="88"/>
      <x:c r="D64" s="90"/>
      <x:c r="E64" s="88"/>
      <x:c r="F64" s="87"/>
      <x:c r="G64" s="87"/>
      <x:c r="H64" s="87"/>
      <x:c r="I64" s="87"/>
      <x:c r="K64" s="87"/>
      <x:c r="L64" s="87"/>
      <x:c r="M64" s="87"/>
      <x:c r="O64" s="88"/>
      <x:c r="P64" s="91"/>
      <x:c r="Q64" s="91"/>
      <x:c r="R64" s="91"/>
      <x:c r="S64" s="91"/>
      <x:c r="T64" s="91"/>
      <x:c r="U64" s="91"/>
      <x:c r="V64" s="91"/>
      <x:c r="W64" s="89"/>
    </x:row>
    <x:row r="65" spans="1:23" ht="24" customHeight="1">
      <x:c r="A65" s="87">
        <x:v>59</x:v>
      </x:c>
      <x:c r="B65" s="88"/>
      <x:c r="C65" s="88"/>
      <x:c r="D65" s="90"/>
      <x:c r="E65" s="88"/>
      <x:c r="F65" s="87"/>
      <x:c r="G65" s="87"/>
      <x:c r="H65" s="87"/>
      <x:c r="I65" s="87"/>
      <x:c r="K65" s="87"/>
      <x:c r="L65" s="87"/>
      <x:c r="M65" s="87"/>
      <x:c r="O65" s="88"/>
      <x:c r="P65" s="91"/>
      <x:c r="Q65" s="91"/>
      <x:c r="R65" s="91"/>
      <x:c r="S65" s="91"/>
      <x:c r="T65" s="91"/>
      <x:c r="U65" s="91"/>
      <x:c r="V65" s="91"/>
      <x:c r="W65" s="89"/>
    </x:row>
    <x:row r="66" spans="1:23" ht="24" customHeight="1">
      <x:c r="A66" s="87">
        <x:v>60</x:v>
      </x:c>
      <x:c r="B66" s="88"/>
      <x:c r="C66" s="88"/>
      <x:c r="D66" s="90"/>
      <x:c r="E66" s="88"/>
      <x:c r="F66" s="87"/>
      <x:c r="G66" s="87"/>
      <x:c r="H66" s="87"/>
      <x:c r="I66" s="87"/>
      <x:c r="K66" s="87"/>
      <x:c r="L66" s="87"/>
      <x:c r="M66" s="87"/>
      <x:c r="O66" s="88"/>
      <x:c r="P66" s="91"/>
      <x:c r="Q66" s="91"/>
      <x:c r="R66" s="91"/>
      <x:c r="S66" s="91"/>
      <x:c r="T66" s="91"/>
      <x:c r="U66" s="91"/>
      <x:c r="V66" s="91"/>
      <x:c r="W66" s="89"/>
    </x:row>
    <x:row r="67" spans="1:23" ht="24" customHeight="1">
      <x:c r="A67" s="87">
        <x:v>61</x:v>
      </x:c>
      <x:c r="B67" s="88"/>
      <x:c r="C67" s="88"/>
      <x:c r="D67" s="90"/>
      <x:c r="E67" s="88"/>
      <x:c r="F67" s="87"/>
      <x:c r="G67" s="87"/>
      <x:c r="H67" s="87"/>
      <x:c r="I67" s="87"/>
      <x:c r="K67" s="87"/>
      <x:c r="L67" s="87"/>
      <x:c r="M67" s="87"/>
      <x:c r="O67" s="88"/>
      <x:c r="P67" s="91"/>
      <x:c r="Q67" s="91"/>
      <x:c r="R67" s="91"/>
      <x:c r="S67" s="91"/>
      <x:c r="T67" s="91"/>
      <x:c r="U67" s="91"/>
      <x:c r="V67" s="91"/>
      <x:c r="W67" s="89"/>
    </x:row>
    <x:row r="68" spans="1:23" ht="24" customHeight="1">
      <x:c r="A68" s="87">
        <x:v>62</x:v>
      </x:c>
      <x:c r="B68" s="88"/>
      <x:c r="C68" s="88"/>
      <x:c r="D68" s="90"/>
      <x:c r="E68" s="88"/>
      <x:c r="F68" s="87"/>
      <x:c r="G68" s="87"/>
      <x:c r="H68" s="87"/>
      <x:c r="I68" s="87"/>
      <x:c r="K68" s="87"/>
      <x:c r="L68" s="87"/>
      <x:c r="M68" s="87"/>
      <x:c r="O68" s="88"/>
      <x:c r="P68" s="91"/>
      <x:c r="Q68" s="91"/>
      <x:c r="R68" s="91"/>
      <x:c r="S68" s="91"/>
      <x:c r="T68" s="91"/>
      <x:c r="U68" s="91"/>
      <x:c r="V68" s="91"/>
      <x:c r="W68" s="89"/>
    </x:row>
    <x:row r="69" spans="1:23" ht="24" customHeight="1">
      <x:c r="A69" s="87">
        <x:v>63</x:v>
      </x:c>
      <x:c r="B69" s="88"/>
      <x:c r="C69" s="88"/>
      <x:c r="D69" s="90"/>
      <x:c r="E69" s="88"/>
      <x:c r="F69" s="87"/>
      <x:c r="G69" s="87"/>
      <x:c r="H69" s="87"/>
      <x:c r="I69" s="87"/>
      <x:c r="K69" s="87"/>
      <x:c r="L69" s="87"/>
      <x:c r="M69" s="87"/>
      <x:c r="O69" s="88"/>
      <x:c r="P69" s="91"/>
      <x:c r="Q69" s="91"/>
      <x:c r="R69" s="91"/>
      <x:c r="S69" s="91"/>
      <x:c r="T69" s="91"/>
      <x:c r="U69" s="91"/>
      <x:c r="V69" s="91"/>
      <x:c r="W69" s="89"/>
    </x:row>
    <x:row r="70" spans="1:23" ht="24" customHeight="1">
      <x:c r="A70" s="87">
        <x:v>64</x:v>
      </x:c>
      <x:c r="B70" s="88"/>
      <x:c r="C70" s="88"/>
      <x:c r="D70" s="90"/>
      <x:c r="E70" s="88"/>
      <x:c r="F70" s="87"/>
      <x:c r="G70" s="87"/>
      <x:c r="H70" s="87"/>
      <x:c r="I70" s="87"/>
      <x:c r="K70" s="87"/>
      <x:c r="L70" s="87"/>
      <x:c r="M70" s="87"/>
      <x:c r="O70" s="88"/>
      <x:c r="P70" s="91"/>
      <x:c r="Q70" s="91"/>
      <x:c r="R70" s="91"/>
      <x:c r="S70" s="91"/>
      <x:c r="T70" s="91"/>
      <x:c r="U70" s="91"/>
      <x:c r="V70" s="91"/>
      <x:c r="W70" s="89"/>
    </x:row>
    <x:row r="71" spans="1:23" ht="24" customHeight="1">
      <x:c r="A71" s="87">
        <x:v>65</x:v>
      </x:c>
      <x:c r="B71" s="88"/>
      <x:c r="C71" s="88"/>
      <x:c r="D71" s="90"/>
      <x:c r="E71" s="88"/>
      <x:c r="F71" s="87"/>
      <x:c r="G71" s="87"/>
      <x:c r="H71" s="87"/>
      <x:c r="I71" s="87"/>
      <x:c r="J71" s="87" t="str">
        <x:f>IF(C71="","",G71+I71)</x:f>
        <x:v/>
      </x:c>
      <x:c r="K71" s="87"/>
      <x:c r="L71" s="87"/>
      <x:c r="M71" s="87"/>
      <x:c r="N71" s="87" t="str">
        <x:f>IF(C71="","",K71+M71)</x:f>
        <x:v/>
      </x:c>
      <x:c r="O71" s="88"/>
      <x:c r="P71" s="91"/>
      <x:c r="Q71" s="91"/>
      <x:c r="R71" s="91"/>
      <x:c r="S71" s="91"/>
      <x:c r="T71" s="91"/>
      <x:c r="U71" s="91"/>
      <x:c r="V71" s="91"/>
      <x:c r="W71" s="89"/>
    </x:row>
    <x:row r="72" spans="1:23" ht="24" customHeight="1">
      <x:c r="A72" s="87">
        <x:v>66</x:v>
      </x:c>
      <x:c r="B72" s="88"/>
      <x:c r="C72" s="88"/>
      <x:c r="D72" s="90"/>
      <x:c r="E72" s="88"/>
      <x:c r="F72" s="87"/>
      <x:c r="G72" s="87"/>
      <x:c r="H72" s="87"/>
      <x:c r="I72" s="87"/>
      <x:c r="K72" s="87"/>
      <x:c r="L72" s="87"/>
      <x:c r="M72" s="87"/>
      <x:c r="O72" s="88"/>
      <x:c r="P72" s="91"/>
      <x:c r="Q72" s="91"/>
      <x:c r="R72" s="91"/>
      <x:c r="S72" s="91"/>
      <x:c r="T72" s="91"/>
      <x:c r="U72" s="91"/>
      <x:c r="V72" s="91"/>
      <x:c r="W72" s="89"/>
    </x:row>
    <x:row r="73" spans="1:23" ht="24" customHeight="1">
      <x:c r="A73" s="87">
        <x:v>67</x:v>
      </x:c>
      <x:c r="B73" s="88"/>
      <x:c r="C73" s="88"/>
      <x:c r="D73" s="90"/>
      <x:c r="E73" s="88"/>
      <x:c r="F73" s="87"/>
      <x:c r="G73" s="87"/>
      <x:c r="H73" s="87"/>
      <x:c r="I73" s="87"/>
      <x:c r="K73" s="87"/>
      <x:c r="L73" s="87"/>
      <x:c r="M73" s="87"/>
      <x:c r="O73" s="88"/>
      <x:c r="P73" s="91"/>
      <x:c r="Q73" s="91"/>
      <x:c r="R73" s="91"/>
      <x:c r="S73" s="91"/>
      <x:c r="T73" s="91"/>
      <x:c r="U73" s="91"/>
      <x:c r="V73" s="91"/>
      <x:c r="W73" s="89"/>
    </x:row>
    <x:row r="74" spans="1:23" ht="24" customHeight="1">
      <x:c r="A74" s="87">
        <x:v>68</x:v>
      </x:c>
      <x:c r="B74" s="88"/>
      <x:c r="C74" s="88"/>
      <x:c r="D74" s="90"/>
      <x:c r="E74" s="88"/>
      <x:c r="F74" s="87"/>
      <x:c r="G74" s="87"/>
      <x:c r="H74" s="87"/>
      <x:c r="I74" s="87"/>
      <x:c r="K74" s="87"/>
      <x:c r="L74" s="87"/>
      <x:c r="M74" s="87"/>
      <x:c r="O74" s="88"/>
      <x:c r="P74" s="91"/>
      <x:c r="Q74" s="91"/>
      <x:c r="R74" s="91"/>
      <x:c r="S74" s="91"/>
      <x:c r="T74" s="91"/>
      <x:c r="U74" s="91"/>
      <x:c r="V74" s="91"/>
      <x:c r="W74" s="89"/>
    </x:row>
    <x:row r="75" spans="1:23" ht="24" customHeight="1">
      <x:c r="A75" s="87">
        <x:v>69</x:v>
      </x:c>
      <x:c r="B75" s="88"/>
      <x:c r="C75" s="88"/>
      <x:c r="D75" s="90"/>
      <x:c r="E75" s="88"/>
      <x:c r="F75" s="87"/>
      <x:c r="G75" s="87"/>
      <x:c r="H75" s="87"/>
      <x:c r="I75" s="87"/>
      <x:c r="K75" s="87"/>
      <x:c r="L75" s="87"/>
      <x:c r="M75" s="87"/>
      <x:c r="O75" s="88"/>
      <x:c r="P75" s="91"/>
      <x:c r="Q75" s="91"/>
      <x:c r="R75" s="91"/>
      <x:c r="S75" s="91"/>
      <x:c r="T75" s="91"/>
      <x:c r="U75" s="91"/>
      <x:c r="V75" s="91"/>
      <x:c r="W75" s="89"/>
    </x:row>
    <x:row r="76" spans="1:23" ht="24" customHeight="1">
      <x:c r="A76" s="87">
        <x:v>70</x:v>
      </x:c>
      <x:c r="B76" s="88"/>
      <x:c r="C76" s="88"/>
      <x:c r="D76" s="90"/>
      <x:c r="E76" s="88"/>
      <x:c r="F76" s="87"/>
      <x:c r="G76" s="87"/>
      <x:c r="H76" s="87"/>
      <x:c r="I76" s="87"/>
      <x:c r="K76" s="87"/>
      <x:c r="L76" s="87"/>
      <x:c r="M76" s="87"/>
      <x:c r="O76" s="88"/>
      <x:c r="P76" s="91"/>
      <x:c r="Q76" s="91"/>
      <x:c r="R76" s="91"/>
      <x:c r="S76" s="91"/>
      <x:c r="T76" s="91"/>
      <x:c r="U76" s="91"/>
      <x:c r="V76" s="91"/>
      <x:c r="W76" s="89"/>
    </x:row>
    <x:row r="77" spans="1:23" ht="24" customHeight="1">
      <x:c r="A77" s="87">
        <x:v>71</x:v>
      </x:c>
      <x:c r="B77" s="88"/>
      <x:c r="C77" s="88"/>
      <x:c r="D77" s="90"/>
      <x:c r="E77" s="88"/>
      <x:c r="F77" s="87"/>
      <x:c r="G77" s="87"/>
      <x:c r="H77" s="87"/>
      <x:c r="I77" s="87"/>
      <x:c r="K77" s="87"/>
      <x:c r="L77" s="87"/>
      <x:c r="M77" s="87"/>
      <x:c r="O77" s="88"/>
      <x:c r="P77" s="91"/>
      <x:c r="Q77" s="91"/>
      <x:c r="R77" s="91"/>
      <x:c r="S77" s="91"/>
      <x:c r="T77" s="91"/>
      <x:c r="U77" s="91"/>
      <x:c r="V77" s="91"/>
      <x:c r="W77" s="89"/>
    </x:row>
    <x:row r="78" spans="1:23" ht="24" customHeight="1">
      <x:c r="A78" s="87">
        <x:v>72</x:v>
      </x:c>
      <x:c r="B78" s="88"/>
      <x:c r="C78" s="88"/>
      <x:c r="D78" s="90"/>
      <x:c r="E78" s="88"/>
      <x:c r="F78" s="87"/>
      <x:c r="G78" s="87"/>
      <x:c r="H78" s="87"/>
      <x:c r="I78" s="87"/>
      <x:c r="K78" s="87"/>
      <x:c r="L78" s="87"/>
      <x:c r="M78" s="87"/>
      <x:c r="O78" s="88"/>
      <x:c r="P78" s="91"/>
      <x:c r="Q78" s="91"/>
      <x:c r="R78" s="91"/>
      <x:c r="S78" s="91"/>
      <x:c r="T78" s="91"/>
      <x:c r="U78" s="91"/>
      <x:c r="V78" s="91"/>
      <x:c r="W78" s="89"/>
    </x:row>
    <x:row r="79" spans="1:23" ht="24" customHeight="1">
      <x:c r="A79" s="87">
        <x:v>73</x:v>
      </x:c>
      <x:c r="B79" s="88"/>
      <x:c r="C79" s="88"/>
      <x:c r="D79" s="90"/>
      <x:c r="E79" s="88"/>
      <x:c r="F79" s="87"/>
      <x:c r="G79" s="87"/>
      <x:c r="H79" s="87"/>
      <x:c r="I79" s="87"/>
      <x:c r="K79" s="87"/>
      <x:c r="L79" s="87"/>
      <x:c r="M79" s="87"/>
      <x:c r="O79" s="88"/>
      <x:c r="P79" s="91"/>
      <x:c r="Q79" s="91"/>
      <x:c r="R79" s="91"/>
      <x:c r="S79" s="91"/>
      <x:c r="T79" s="91"/>
      <x:c r="U79" s="91"/>
      <x:c r="V79" s="91"/>
      <x:c r="W79" s="89"/>
    </x:row>
    <x:row r="80" spans="1:23" ht="62.10000000000000142109" customHeight="1">
      <x:c r="A80" s="87">
        <x:v>74</x:v>
      </x:c>
      <x:c r="B80" s="88" t="s">
        <x:v>2111</x:v>
      </x:c>
      <x:c r="C80" s="88" t="s">
        <x:v>1577</x:v>
      </x:c>
      <x:c r="D80" s="90"/>
      <x:c r="E80" s="88" t="s">
        <x:v>2660</x:v>
      </x:c>
      <x:c r="F80" s="87">
        <x:v>30</x:v>
      </x:c>
      <x:c r="G80" s="87">
        <x:v>4</x:v>
      </x:c>
      <x:c r="H80" s="87" t="s">
        <x:v>2664</x:v>
      </x:c>
      <x:c r="I80" s="87">
        <x:v>1</x:v>
      </x:c>
      <x:c r="J80" s="87">
        <x:v>5</x:v>
      </x:c>
      <x:c r="K80" s="87">
        <x:v>0</x:v>
      </x:c>
      <x:c r="L80" s="87" t="s">
        <x:v>2677</x:v>
      </x:c>
      <x:c r="M80" s="87">
        <x:v>0</x:v>
      </x:c>
      <x:c r="N80" s="87">
        <x:v>0</x:v>
      </x:c>
      <x:c r="O80" s="88" t="s">
        <x:v>2108</x:v>
      </x:c>
      <x:c r="P80" s="91">
        <x:v>70</x:v>
      </x:c>
      <x:c r="Q80" s="91" t="s">
        <x:v>376</x:v>
      </x:c>
      <x:c r="R80" s="91">
        <x:v>30</x:v>
      </x:c>
      <x:c r="S80" s="91"/>
      <x:c r="T80" s="91">
        <x:v>0</x:v>
      </x:c>
      <x:c r="U80" s="91"/>
      <x:c r="V80" s="91">
        <x:v>0</x:v>
      </x:c>
      <x:c r="W80" s="89" t="s">
        <x:v>1138</x:v>
      </x:c>
    </x:row>
    <x:row r="81" spans="1:23" ht="24" customHeight="1">
      <x:c r="A81" s="87">
        <x:v>75</x:v>
      </x:c>
      <x:c r="B81" s="88"/>
      <x:c r="C81" s="88"/>
      <x:c r="D81" s="90"/>
      <x:c r="E81" s="88"/>
      <x:c r="F81" s="87"/>
      <x:c r="G81" s="87"/>
      <x:c r="H81" s="87"/>
      <x:c r="I81" s="87"/>
      <x:c r="K81" s="87"/>
      <x:c r="L81" s="87"/>
      <x:c r="M81" s="87"/>
      <x:c r="O81" s="88"/>
      <x:c r="P81" s="91"/>
      <x:c r="Q81" s="91"/>
      <x:c r="R81" s="91"/>
      <x:c r="S81" s="91"/>
      <x:c r="T81" s="91"/>
      <x:c r="U81" s="91"/>
      <x:c r="V81" s="91"/>
      <x:c r="W81" s="89"/>
    </x:row>
    <x:row r="82" spans="1:23" ht="24" customHeight="1">
      <x:c r="A82" s="87">
        <x:v>76</x:v>
      </x:c>
      <x:c r="B82" s="88"/>
      <x:c r="C82" s="88"/>
      <x:c r="D82" s="90"/>
      <x:c r="E82" s="88"/>
      <x:c r="F82" s="87"/>
      <x:c r="G82" s="87"/>
      <x:c r="H82" s="87"/>
      <x:c r="I82" s="87"/>
      <x:c r="K82" s="87"/>
      <x:c r="L82" s="87"/>
      <x:c r="M82" s="87"/>
      <x:c r="O82" s="88"/>
      <x:c r="P82" s="91"/>
      <x:c r="Q82" s="91"/>
      <x:c r="R82" s="91"/>
      <x:c r="S82" s="91"/>
      <x:c r="T82" s="91"/>
      <x:c r="U82" s="91"/>
      <x:c r="V82" s="91"/>
      <x:c r="W82" s="89"/>
    </x:row>
    <x:row r="83" spans="1:23" ht="24" customHeight="1">
      <x:c r="A83" s="87">
        <x:v>77</x:v>
      </x:c>
      <x:c r="B83" s="88"/>
      <x:c r="C83" s="88"/>
      <x:c r="D83" s="90"/>
      <x:c r="E83" s="88"/>
      <x:c r="F83" s="87"/>
      <x:c r="G83" s="87"/>
      <x:c r="H83" s="87"/>
      <x:c r="I83" s="87"/>
      <x:c r="K83" s="87"/>
      <x:c r="L83" s="87"/>
      <x:c r="M83" s="87"/>
      <x:c r="O83" s="88"/>
      <x:c r="P83" s="91"/>
      <x:c r="Q83" s="91"/>
      <x:c r="R83" s="91"/>
      <x:c r="S83" s="91"/>
      <x:c r="T83" s="91"/>
      <x:c r="U83" s="91"/>
      <x:c r="V83" s="91"/>
      <x:c r="W83" s="89"/>
    </x:row>
    <x:row r="84" spans="1:23" ht="62.10000000000000142109" customHeight="1">
      <x:c r="A84" s="87">
        <x:v>78</x:v>
      </x:c>
      <x:c r="B84" s="88" t="s">
        <x:v>2111</x:v>
      </x:c>
      <x:c r="C84" s="88" t="s">
        <x:v>271</x:v>
      </x:c>
      <x:c r="D84" s="90"/>
      <x:c r="E84" s="88" t="s">
        <x:v>2660</x:v>
      </x:c>
      <x:c r="F84" s="87">
        <x:v>60</x:v>
      </x:c>
      <x:c r="G84" s="87">
        <x:v>7</x:v>
      </x:c>
      <x:c r="H84" s="87" t="s">
        <x:v>2651</x:v>
      </x:c>
      <x:c r="I84" s="87">
        <x:v>1</x:v>
      </x:c>
      <x:c r="J84" s="87">
        <x:v>8</x:v>
      </x:c>
      <x:c r="K84" s="87">
        <x:v>2</x:v>
      </x:c>
      <x:c r="L84" s="87" t="s">
        <x:v>2653</x:v>
      </x:c>
      <x:c r="M84" s="87">
        <x:v>1</x:v>
      </x:c>
      <x:c r="N84" s="87">
        <x:v>3</x:v>
      </x:c>
      <x:c r="O84" s="88" t="s">
        <x:v>367</x:v>
      </x:c>
      <x:c r="P84" s="91">
        <x:v>45</x:v>
      </x:c>
      <x:c r="Q84" s="91" t="s">
        <x:v>2115</x:v>
      </x:c>
      <x:c r="R84" s="91">
        <x:v>35</x:v>
      </x:c>
      <x:c r="S84" s="91" t="s">
        <x:v>2152</x:v>
      </x:c>
      <x:c r="T84" s="91">
        <x:v>20</x:v>
      </x:c>
      <x:c r="U84" s="91"/>
      <x:c r="V84" s="91">
        <x:v>0</x:v>
      </x:c>
      <x:c r="W84" s="89" t="s">
        <x:v>1137</x:v>
      </x:c>
    </x:row>
    <x:row r="85" spans="1:23" ht="24" customHeight="1">
      <x:c r="A85" s="87">
        <x:v>79</x:v>
      </x:c>
      <x:c r="B85" s="88"/>
      <x:c r="C85" s="88"/>
      <x:c r="D85" s="90"/>
      <x:c r="E85" s="88"/>
      <x:c r="F85" s="87"/>
      <x:c r="G85" s="87"/>
      <x:c r="H85" s="87"/>
      <x:c r="I85" s="87"/>
      <x:c r="K85" s="87"/>
      <x:c r="L85" s="87"/>
      <x:c r="M85" s="87"/>
      <x:c r="O85" s="88"/>
      <x:c r="P85" s="91"/>
      <x:c r="Q85" s="91"/>
      <x:c r="R85" s="91"/>
      <x:c r="S85" s="91"/>
      <x:c r="T85" s="91"/>
      <x:c r="U85" s="91"/>
      <x:c r="V85" s="91"/>
      <x:c r="W85" s="89"/>
    </x:row>
    <x:row r="86" spans="1:23" ht="24" customHeight="1">
      <x:c r="A86" s="87">
        <x:v>80</x:v>
      </x:c>
      <x:c r="B86" s="88"/>
      <x:c r="C86" s="88"/>
      <x:c r="D86" s="90"/>
      <x:c r="E86" s="88"/>
      <x:c r="F86" s="87"/>
      <x:c r="G86" s="87"/>
      <x:c r="H86" s="87"/>
      <x:c r="I86" s="87"/>
      <x:c r="K86" s="87"/>
      <x:c r="L86" s="87"/>
      <x:c r="M86" s="87"/>
      <x:c r="O86" s="88"/>
      <x:c r="P86" s="91"/>
      <x:c r="Q86" s="91"/>
      <x:c r="R86" s="91"/>
      <x:c r="S86" s="91"/>
      <x:c r="T86" s="91"/>
      <x:c r="U86" s="91"/>
      <x:c r="V86" s="91"/>
      <x:c r="W86" s="89"/>
    </x:row>
    <x:row r="87" spans="1:23" ht="24" customHeight="1">
      <x:c r="A87" s="87">
        <x:v>81</x:v>
      </x:c>
      <x:c r="B87" s="88"/>
      <x:c r="C87" s="88"/>
      <x:c r="D87" s="90"/>
      <x:c r="E87" s="88"/>
      <x:c r="F87" s="87"/>
      <x:c r="G87" s="87"/>
      <x:c r="H87" s="87"/>
      <x:c r="I87" s="87"/>
      <x:c r="K87" s="87"/>
      <x:c r="L87" s="87"/>
      <x:c r="M87" s="87"/>
      <x:c r="O87" s="88"/>
      <x:c r="P87" s="91"/>
      <x:c r="Q87" s="91"/>
      <x:c r="R87" s="91"/>
      <x:c r="S87" s="91"/>
      <x:c r="T87" s="91"/>
      <x:c r="U87" s="91"/>
      <x:c r="V87" s="91"/>
      <x:c r="W87" s="89"/>
    </x:row>
    <x:row r="88" spans="1:23" ht="24" customHeight="1">
      <x:c r="A88" s="87">
        <x:v>82</x:v>
      </x:c>
      <x:c r="B88" s="88"/>
      <x:c r="C88" s="88"/>
      <x:c r="D88" s="90"/>
      <x:c r="E88" s="88"/>
      <x:c r="F88" s="87"/>
      <x:c r="G88" s="87"/>
      <x:c r="H88" s="87"/>
      <x:c r="I88" s="87"/>
      <x:c r="K88" s="87"/>
      <x:c r="L88" s="87"/>
      <x:c r="M88" s="87"/>
      <x:c r="O88" s="88"/>
      <x:c r="P88" s="91"/>
      <x:c r="Q88" s="91"/>
      <x:c r="R88" s="91"/>
      <x:c r="S88" s="91"/>
      <x:c r="T88" s="91"/>
      <x:c r="U88" s="91"/>
      <x:c r="V88" s="91"/>
      <x:c r="W88" s="89"/>
    </x:row>
    <x:row r="89" spans="1:23" ht="62.10000000000000142109" customHeight="1">
      <x:c r="A89" s="87">
        <x:v>83</x:v>
      </x:c>
      <x:c r="B89" s="88" t="s">
        <x:v>936</x:v>
      </x:c>
      <x:c r="C89" s="88" t="s">
        <x:v>1989</x:v>
      </x:c>
      <x:c r="D89" s="90"/>
      <x:c r="E89" s="88" t="s">
        <x:v>2660</x:v>
      </x:c>
      <x:c r="F89" s="87">
        <x:v>45</x:v>
      </x:c>
      <x:c r="G89" s="87">
        <x:v>5</x:v>
      </x:c>
      <x:c r="H89" s="87" t="s">
        <x:v>2662</x:v>
      </x:c>
      <x:c r="I89" s="87">
        <x:v>1</x:v>
      </x:c>
      <x:c r="J89" s="87">
        <x:v>6</x:v>
      </x:c>
      <x:c r="K89" s="87">
        <x:v>1</x:v>
      </x:c>
      <x:c r="L89" s="87" t="s">
        <x:v>2779</x:v>
      </x:c>
      <x:c r="M89" s="87">
        <x:v>1</x:v>
      </x:c>
      <x:c r="N89" s="87">
        <x:v>2</x:v>
      </x:c>
      <x:c r="O89" s="88" t="s">
        <x:v>2133</x:v>
      </x:c>
      <x:c r="P89" s="91">
        <x:v>60</x:v>
      </x:c>
      <x:c r="Q89" s="91" t="s">
        <x:v>2124</x:v>
      </x:c>
      <x:c r="R89" s="91">
        <x:v>40</x:v>
      </x:c>
      <x:c r="S89" s="91"/>
      <x:c r="T89" s="91">
        <x:v>0</x:v>
      </x:c>
      <x:c r="U89" s="91"/>
      <x:c r="V89" s="91">
        <x:v>0</x:v>
      </x:c>
      <x:c r="W89" s="89" t="s">
        <x:v>1718</x:v>
      </x:c>
    </x:row>
    <x:row r="90" spans="1:23" ht="62.10000000000000142109" customHeight="1">
      <x:c r="A90" s="87">
        <x:v>84</x:v>
      </x:c>
      <x:c r="B90" s="88" t="s">
        <x:v>954</x:v>
      </x:c>
      <x:c r="C90" s="88" t="s">
        <x:v>427</x:v>
      </x:c>
      <x:c r="D90" s="90"/>
      <x:c r="E90" s="88" t="s">
        <x:v>2660</x:v>
      </x:c>
      <x:c r="F90" s="87">
        <x:v>35</x:v>
      </x:c>
      <x:c r="G90" s="87">
        <x:v>4</x:v>
      </x:c>
      <x:c r="H90" s="87" t="s">
        <x:v>2658</x:v>
      </x:c>
      <x:c r="I90" s="87">
        <x:v>1</x:v>
      </x:c>
      <x:c r="J90" s="87">
        <x:v>5</x:v>
      </x:c>
      <x:c r="K90" s="87">
        <x:v>0</x:v>
      </x:c>
      <x:c r="L90" s="87" t="s">
        <x:v>2666</x:v>
      </x:c>
      <x:c r="M90" s="87">
        <x:v>0</x:v>
      </x:c>
      <x:c r="N90" s="87">
        <x:v>0</x:v>
      </x:c>
      <x:c r="O90" s="88" t="s">
        <x:v>2121</x:v>
      </x:c>
      <x:c r="P90" s="91">
        <x:v>45</x:v>
      </x:c>
      <x:c r="Q90" s="91" t="s">
        <x:v>2113</x:v>
      </x:c>
      <x:c r="R90" s="91">
        <x:v>35</x:v>
      </x:c>
      <x:c r="S90" s="91" t="s">
        <x:v>2131</x:v>
      </x:c>
      <x:c r="T90" s="91">
        <x:v>20</x:v>
      </x:c>
      <x:c r="U90" s="91"/>
      <x:c r="V90" s="91">
        <x:v>0</x:v>
      </x:c>
      <x:c r="W90" s="89" t="s">
        <x:v>3499</x:v>
      </x:c>
    </x:row>
    <x:row r="91" spans="1:23" ht="62.10000000000000142109" customHeight="1">
      <x:c r="A91" s="87">
        <x:v>85</x:v>
      </x:c>
      <x:c r="B91" s="88" t="s">
        <x:v>954</x:v>
      </x:c>
      <x:c r="C91" s="88" t="s">
        <x:v>2006</x:v>
      </x:c>
      <x:c r="D91" s="90"/>
      <x:c r="E91" s="88" t="s">
        <x:v>2660</x:v>
      </x:c>
      <x:c r="F91" s="87">
        <x:v>55</x:v>
      </x:c>
      <x:c r="G91" s="87">
        <x:v>6</x:v>
      </x:c>
      <x:c r="H91" s="87" t="s">
        <x:v>2692</x:v>
      </x:c>
      <x:c r="I91" s="87">
        <x:v>1</x:v>
      </x:c>
      <x:c r="J91" s="87">
        <x:v>7</x:v>
      </x:c>
      <x:c r="K91" s="87">
        <x:v>2</x:v>
      </x:c>
      <x:c r="L91" s="87" t="s">
        <x:v>2706</x:v>
      </x:c>
      <x:c r="M91" s="87">
        <x:v>0</x:v>
      </x:c>
      <x:c r="N91" s="87">
        <x:v>2</x:v>
      </x:c>
      <x:c r="O91" s="88" t="s">
        <x:v>947</x:v>
      </x:c>
      <x:c r="P91" s="91">
        <x:v>55</x:v>
      </x:c>
      <x:c r="Q91" s="91" t="s">
        <x:v>2123</x:v>
      </x:c>
      <x:c r="R91" s="91">
        <x:v>30</x:v>
      </x:c>
      <x:c r="S91" s="91" t="s">
        <x:v>2125</x:v>
      </x:c>
      <x:c r="T91" s="91">
        <x:v>15</x:v>
      </x:c>
      <x:c r="U91" s="91"/>
      <x:c r="V91" s="91">
        <x:v>0</x:v>
      </x:c>
      <x:c r="W91" s="89" t="s">
        <x:v>195</x:v>
      </x:c>
    </x:row>
    <x:row r="92" spans="1:23" ht="24" customHeight="1">
      <x:c r="A92" s="87">
        <x:v>86</x:v>
      </x:c>
      <x:c r="B92" s="88"/>
      <x:c r="C92" s="88"/>
      <x:c r="D92" s="90"/>
      <x:c r="E92" s="88"/>
      <x:c r="F92" s="87"/>
      <x:c r="G92" s="87"/>
      <x:c r="H92" s="87"/>
      <x:c r="I92" s="87"/>
      <x:c r="K92" s="87"/>
      <x:c r="L92" s="87"/>
      <x:c r="M92" s="87"/>
      <x:c r="O92" s="88"/>
      <x:c r="P92" s="91"/>
      <x:c r="Q92" s="91"/>
      <x:c r="R92" s="91"/>
      <x:c r="S92" s="91"/>
      <x:c r="T92" s="91"/>
      <x:c r="U92" s="91"/>
      <x:c r="V92" s="91"/>
      <x:c r="W92" s="89"/>
    </x:row>
    <x:row r="93" spans="1:23" ht="24" customHeight="1">
      <x:c r="A93" s="87">
        <x:v>87</x:v>
      </x:c>
      <x:c r="B93" s="88"/>
      <x:c r="C93" s="88"/>
      <x:c r="D93" s="90"/>
      <x:c r="E93" s="88"/>
      <x:c r="F93" s="87"/>
      <x:c r="G93" s="87"/>
      <x:c r="H93" s="87"/>
      <x:c r="I93" s="87"/>
      <x:c r="K93" s="87"/>
      <x:c r="L93" s="87"/>
      <x:c r="M93" s="87"/>
      <x:c r="O93" s="88"/>
      <x:c r="P93" s="91"/>
      <x:c r="Q93" s="91"/>
      <x:c r="R93" s="91"/>
      <x:c r="S93" s="91"/>
      <x:c r="T93" s="91"/>
      <x:c r="U93" s="91"/>
      <x:c r="V93" s="91"/>
      <x:c r="W93" s="89"/>
    </x:row>
    <x:row r="94" spans="1:23" ht="24" customHeight="1">
      <x:c r="A94" s="87">
        <x:v>88</x:v>
      </x:c>
      <x:c r="B94" s="88"/>
      <x:c r="C94" s="88"/>
      <x:c r="D94" s="90"/>
      <x:c r="E94" s="88"/>
      <x:c r="F94" s="87"/>
      <x:c r="G94" s="87"/>
      <x:c r="H94" s="87"/>
      <x:c r="I94" s="87"/>
      <x:c r="K94" s="87"/>
      <x:c r="L94" s="87"/>
      <x:c r="M94" s="87"/>
      <x:c r="O94" s="88"/>
      <x:c r="P94" s="91"/>
      <x:c r="Q94" s="91"/>
      <x:c r="R94" s="91"/>
      <x:c r="S94" s="91"/>
      <x:c r="T94" s="91"/>
      <x:c r="U94" s="91"/>
      <x:c r="V94" s="91"/>
      <x:c r="W94" s="89"/>
    </x:row>
    <x:row r="95" spans="1:23" ht="24" customHeight="1">
      <x:c r="A95" s="87">
        <x:v>89</x:v>
      </x:c>
      <x:c r="B95" s="88"/>
      <x:c r="C95" s="88"/>
      <x:c r="D95" s="90"/>
      <x:c r="E95" s="88"/>
      <x:c r="F95" s="87"/>
      <x:c r="G95" s="87"/>
      <x:c r="H95" s="87"/>
      <x:c r="I95" s="87"/>
      <x:c r="K95" s="87"/>
      <x:c r="L95" s="87"/>
      <x:c r="M95" s="87"/>
      <x:c r="O95" s="88"/>
      <x:c r="P95" s="91"/>
      <x:c r="Q95" s="91"/>
      <x:c r="R95" s="91"/>
      <x:c r="S95" s="91"/>
      <x:c r="T95" s="91"/>
      <x:c r="U95" s="91"/>
      <x:c r="V95" s="91"/>
      <x:c r="W95" s="89"/>
    </x:row>
    <x:row r="96" spans="1:23" ht="24" customHeight="1">
      <x:c r="A96" s="87">
        <x:v>90</x:v>
      </x:c>
      <x:c r="B96" s="88"/>
      <x:c r="C96" s="88"/>
      <x:c r="D96" s="90"/>
      <x:c r="E96" s="88"/>
      <x:c r="F96" s="87"/>
      <x:c r="G96" s="87"/>
      <x:c r="H96" s="87"/>
      <x:c r="I96" s="87"/>
      <x:c r="K96" s="87"/>
      <x:c r="L96" s="87"/>
      <x:c r="M96" s="87"/>
      <x:c r="O96" s="88"/>
      <x:c r="P96" s="91"/>
      <x:c r="Q96" s="91"/>
      <x:c r="R96" s="91"/>
      <x:c r="S96" s="91"/>
      <x:c r="T96" s="91"/>
      <x:c r="U96" s="91"/>
      <x:c r="V96" s="91"/>
      <x:c r="W96" s="89"/>
    </x:row>
    <x:row r="97" spans="1:23" ht="24" customHeight="1">
      <x:c r="A97" s="87">
        <x:v>91</x:v>
      </x:c>
      <x:c r="B97" s="88"/>
      <x:c r="C97" s="88"/>
      <x:c r="D97" s="90"/>
      <x:c r="E97" s="88"/>
      <x:c r="F97" s="87"/>
      <x:c r="G97" s="87"/>
      <x:c r="H97" s="87"/>
      <x:c r="I97" s="87"/>
      <x:c r="K97" s="87"/>
      <x:c r="L97" s="87"/>
      <x:c r="M97" s="87"/>
      <x:c r="O97" s="88"/>
      <x:c r="P97" s="91"/>
      <x:c r="Q97" s="91"/>
      <x:c r="R97" s="91"/>
      <x:c r="S97" s="91"/>
      <x:c r="T97" s="91"/>
      <x:c r="U97" s="91"/>
      <x:c r="V97" s="91"/>
      <x:c r="W97" s="89"/>
    </x:row>
    <x:row r="98" spans="1:23" ht="24" customHeight="1">
      <x:c r="A98" s="87">
        <x:v>92</x:v>
      </x:c>
      <x:c r="B98" s="88"/>
      <x:c r="C98" s="88"/>
      <x:c r="D98" s="90"/>
      <x:c r="E98" s="88"/>
      <x:c r="F98" s="87"/>
      <x:c r="G98" s="87"/>
      <x:c r="H98" s="87"/>
      <x:c r="I98" s="87"/>
      <x:c r="K98" s="87"/>
      <x:c r="L98" s="87"/>
      <x:c r="M98" s="87"/>
      <x:c r="O98" s="88"/>
      <x:c r="P98" s="91"/>
      <x:c r="Q98" s="91"/>
      <x:c r="R98" s="91"/>
      <x:c r="S98" s="91"/>
      <x:c r="T98" s="91"/>
      <x:c r="U98" s="91"/>
      <x:c r="V98" s="91"/>
      <x:c r="W98" s="89"/>
    </x:row>
    <x:row r="99" spans="1:23" ht="24" customHeight="1">
      <x:c r="A99" s="87">
        <x:v>93</x:v>
      </x:c>
      <x:c r="B99" s="88"/>
      <x:c r="C99" s="88"/>
      <x:c r="D99" s="90"/>
      <x:c r="E99" s="88"/>
      <x:c r="F99" s="87"/>
      <x:c r="G99" s="87"/>
      <x:c r="H99" s="87"/>
      <x:c r="I99" s="87"/>
      <x:c r="K99" s="87"/>
      <x:c r="L99" s="87"/>
      <x:c r="M99" s="87"/>
      <x:c r="O99" s="88"/>
      <x:c r="P99" s="91"/>
      <x:c r="Q99" s="91"/>
      <x:c r="R99" s="91"/>
      <x:c r="S99" s="91"/>
      <x:c r="T99" s="91"/>
      <x:c r="U99" s="91"/>
      <x:c r="V99" s="91"/>
      <x:c r="W99" s="89"/>
    </x:row>
    <x:row r="100" spans="1:23" ht="24" customHeight="1">
      <x:c r="A100" s="87">
        <x:v>94</x:v>
      </x:c>
      <x:c r="B100" s="88"/>
      <x:c r="C100" s="88"/>
      <x:c r="D100" s="90"/>
      <x:c r="E100" s="88"/>
      <x:c r="F100" s="87"/>
      <x:c r="G100" s="87"/>
      <x:c r="H100" s="87"/>
      <x:c r="I100" s="87"/>
      <x:c r="K100" s="87"/>
      <x:c r="L100" s="87"/>
      <x:c r="M100" s="87"/>
      <x:c r="O100" s="88"/>
      <x:c r="P100" s="91"/>
      <x:c r="Q100" s="91"/>
      <x:c r="R100" s="91"/>
      <x:c r="S100" s="91"/>
      <x:c r="T100" s="91"/>
      <x:c r="U100" s="91"/>
      <x:c r="V100" s="91"/>
      <x:c r="W100" s="89"/>
    </x:row>
    <x:row r="101" spans="1:23" ht="24" customHeight="1">
      <x:c r="A101" s="87">
        <x:v>95</x:v>
      </x:c>
      <x:c r="B101" s="88"/>
      <x:c r="C101" s="88"/>
      <x:c r="D101" s="90"/>
      <x:c r="E101" s="88"/>
      <x:c r="F101" s="87"/>
      <x:c r="G101" s="87"/>
      <x:c r="H101" s="87"/>
      <x:c r="I101" s="87"/>
      <x:c r="K101" s="87"/>
      <x:c r="L101" s="87"/>
      <x:c r="M101" s="87"/>
      <x:c r="O101" s="88"/>
      <x:c r="P101" s="91"/>
      <x:c r="Q101" s="91"/>
      <x:c r="R101" s="91"/>
      <x:c r="S101" s="91"/>
      <x:c r="T101" s="91"/>
      <x:c r="U101" s="91"/>
      <x:c r="V101" s="91"/>
      <x:c r="W101" s="89"/>
    </x:row>
    <x:row r="102" spans="1:23" ht="24" customHeight="1">
      <x:c r="A102" s="87">
        <x:v>96</x:v>
      </x:c>
      <x:c r="B102" s="88"/>
      <x:c r="C102" s="88"/>
      <x:c r="D102" s="90"/>
      <x:c r="E102" s="88"/>
      <x:c r="F102" s="87"/>
      <x:c r="G102" s="87"/>
      <x:c r="H102" s="87"/>
      <x:c r="I102" s="87"/>
      <x:c r="K102" s="87"/>
      <x:c r="L102" s="87"/>
      <x:c r="M102" s="87"/>
      <x:c r="O102" s="88"/>
      <x:c r="P102" s="91"/>
      <x:c r="Q102" s="91"/>
      <x:c r="R102" s="91"/>
      <x:c r="S102" s="91"/>
      <x:c r="T102" s="91"/>
      <x:c r="U102" s="91"/>
      <x:c r="V102" s="91"/>
      <x:c r="W102" s="89"/>
    </x:row>
    <x:row r="103" spans="1:23" ht="62.10000000000000142109" customHeight="1">
      <x:c r="A103" s="87">
        <x:v>97</x:v>
      </x:c>
      <x:c r="B103" s="88" t="s">
        <x:v>936</x:v>
      </x:c>
      <x:c r="C103" s="88" t="s">
        <x:v>293</x:v>
      </x:c>
      <x:c r="D103" s="90"/>
      <x:c r="E103" s="88" t="s">
        <x:v>2563</x:v>
      </x:c>
      <x:c r="F103" s="87">
        <x:v>80</x:v>
      </x:c>
      <x:c r="G103" s="87">
        <x:v>10</x:v>
      </x:c>
      <x:c r="H103" s="87" t="s">
        <x:v>2707</x:v>
      </x:c>
      <x:c r="I103" s="87">
        <x:v>2</x:v>
      </x:c>
      <x:c r="J103" s="87">
        <x:v>12</x:v>
      </x:c>
      <x:c r="K103" s="87">
        <x:v>4</x:v>
      </x:c>
      <x:c r="L103" s="87" t="s">
        <x:v>2705</x:v>
      </x:c>
      <x:c r="M103" s="87">
        <x:v>1</x:v>
      </x:c>
      <x:c r="N103" s="87">
        <x:v>5</x:v>
      </x:c>
      <x:c r="O103" s="88" t="s">
        <x:v>2163</x:v>
      </x:c>
      <x:c r="P103" s="91">
        <x:v>45</x:v>
      </x:c>
      <x:c r="Q103" s="91" t="s">
        <x:v>2154</x:v>
      </x:c>
      <x:c r="R103" s="91">
        <x:v>35</x:v>
      </x:c>
      <x:c r="S103" s="91" t="s">
        <x:v>2114</x:v>
      </x:c>
      <x:c r="T103" s="91">
        <x:v>20</x:v>
      </x:c>
      <x:c r="U103" s="91"/>
      <x:c r="V103" s="91">
        <x:v>0</x:v>
      </x:c>
      <x:c r="W103" s="89" t="s">
        <x:v>1615</x:v>
      </x:c>
    </x:row>
    <x:row r="104" spans="1:23" ht="62.10000000000000142109" customHeight="1">
      <x:c r="A104" s="87">
        <x:v>98</x:v>
      </x:c>
      <x:c r="B104" s="88" t="s">
        <x:v>936</x:v>
      </x:c>
      <x:c r="C104" s="88" t="s">
        <x:v>257</x:v>
      </x:c>
      <x:c r="D104" s="90"/>
      <x:c r="E104" s="88" t="s">
        <x:v>2563</x:v>
      </x:c>
      <x:c r="F104" s="87">
        <x:v>110</x:v>
      </x:c>
      <x:c r="G104" s="87">
        <x:v>12</x:v>
      </x:c>
      <x:c r="H104" s="87" t="s">
        <x:v>2681</x:v>
      </x:c>
      <x:c r="I104" s="87">
        <x:v>2</x:v>
      </x:c>
      <x:c r="J104" s="87">
        <x:v>14</x:v>
      </x:c>
      <x:c r="K104" s="87">
        <x:v>6</x:v>
      </x:c>
      <x:c r="L104" s="87" t="s">
        <x:v>2694</x:v>
      </x:c>
      <x:c r="M104" s="87">
        <x:v>2</x:v>
      </x:c>
      <x:c r="N104" s="87">
        <x:v>8</x:v>
      </x:c>
      <x:c r="O104" s="88" t="s">
        <x:v>2164</x:v>
      </x:c>
      <x:c r="P104" s="91">
        <x:v>50</x:v>
      </x:c>
      <x:c r="Q104" s="91" t="s">
        <x:v>2106</x:v>
      </x:c>
      <x:c r="R104" s="91">
        <x:v>30</x:v>
      </x:c>
      <x:c r="S104" s="91" t="s">
        <x:v>2156</x:v>
      </x:c>
      <x:c r="T104" s="91">
        <x:v>20</x:v>
      </x:c>
      <x:c r="U104" s="91"/>
      <x:c r="V104" s="91">
        <x:v>0</x:v>
      </x:c>
      <x:c r="W104" s="89" t="s">
        <x:v>3459</x:v>
      </x:c>
    </x:row>
    <x:row r="105" spans="1:23" ht="24" customHeight="1">
      <x:c r="A105" s="87">
        <x:v>99</x:v>
      </x:c>
      <x:c r="B105" s="88"/>
      <x:c r="C105" s="88"/>
      <x:c r="D105" s="90"/>
      <x:c r="E105" s="88"/>
      <x:c r="F105" s="87"/>
      <x:c r="G105" s="87"/>
      <x:c r="H105" s="87"/>
      <x:c r="I105" s="87"/>
      <x:c r="K105" s="87"/>
      <x:c r="L105" s="87"/>
      <x:c r="M105" s="87"/>
      <x:c r="O105" s="88"/>
      <x:c r="P105" s="91"/>
      <x:c r="Q105" s="91"/>
      <x:c r="R105" s="91"/>
      <x:c r="S105" s="91"/>
      <x:c r="T105" s="91"/>
      <x:c r="U105" s="91"/>
      <x:c r="V105" s="91"/>
      <x:c r="W105" s="89"/>
    </x:row>
    <x:row r="106" spans="1:23" ht="62.10000000000000142109" customHeight="1">
      <x:c r="A106" s="87">
        <x:v>100</x:v>
      </x:c>
      <x:c r="B106" s="88" t="s">
        <x:v>936</x:v>
      </x:c>
      <x:c r="C106" s="88" t="s">
        <x:v>1999</x:v>
      </x:c>
      <x:c r="D106" s="90"/>
      <x:c r="E106" s="88" t="s">
        <x:v>2682</x:v>
      </x:c>
      <x:c r="F106" s="87">
        <x:v>190</x:v>
      </x:c>
      <x:c r="G106" s="87">
        <x:v>20</x:v>
      </x:c>
      <x:c r="H106" s="87" t="s">
        <x:v>2679</x:v>
      </x:c>
      <x:c r="I106" s="87">
        <x:v>4</x:v>
      </x:c>
      <x:c r="J106" s="87">
        <x:v>24</x:v>
      </x:c>
      <x:c r="K106" s="87">
        <x:v>9</x:v>
      </x:c>
      <x:c r="L106" s="87" t="s">
        <x:v>2683</x:v>
      </x:c>
      <x:c r="M106" s="87">
        <x:v>3</x:v>
      </x:c>
      <x:c r="N106" s="87">
        <x:v>12</x:v>
      </x:c>
      <x:c r="O106" s="88" t="s">
        <x:v>2118</x:v>
      </x:c>
      <x:c r="P106" s="91">
        <x:v>40</x:v>
      </x:c>
      <x:c r="Q106" s="91" t="s">
        <x:v>2112</x:v>
      </x:c>
      <x:c r="R106" s="91">
        <x:v>30</x:v>
      </x:c>
      <x:c r="S106" s="91" t="s">
        <x:v>2155</x:v>
      </x:c>
      <x:c r="T106" s="91">
        <x:v>20</x:v>
      </x:c>
      <x:c r="U106" s="91" t="s">
        <x:v>942</x:v>
      </x:c>
      <x:c r="V106" s="91">
        <x:v>10</x:v>
      </x:c>
      <x:c r="W106" s="89" t="s">
        <x:v>200</x:v>
      </x:c>
    </x:row>
    <x:row r="107" spans="1:23" ht="24" customHeight="1">
      <x:c r="A107" s="87">
        <x:v>101</x:v>
      </x:c>
      <x:c r="B107" s="88"/>
      <x:c r="C107" s="88"/>
      <x:c r="D107" s="90"/>
      <x:c r="E107" s="88"/>
      <x:c r="F107" s="87"/>
      <x:c r="G107" s="87"/>
      <x:c r="H107" s="87"/>
      <x:c r="I107" s="87"/>
      <x:c r="K107" s="87"/>
      <x:c r="L107" s="87"/>
      <x:c r="M107" s="87"/>
      <x:c r="O107" s="88"/>
      <x:c r="P107" s="91"/>
      <x:c r="Q107" s="91"/>
      <x:c r="R107" s="91"/>
      <x:c r="S107" s="91"/>
      <x:c r="T107" s="91"/>
      <x:c r="U107" s="91"/>
      <x:c r="V107" s="91"/>
      <x:c r="W107" s="89"/>
    </x:row>
    <x:row r="108" spans="1:23" ht="24" customHeight="1">
      <x:c r="A108" s="87">
        <x:v>102</x:v>
      </x:c>
      <x:c r="B108" s="88"/>
      <x:c r="C108" s="88"/>
      <x:c r="D108" s="90"/>
      <x:c r="E108" s="88"/>
      <x:c r="F108" s="87"/>
      <x:c r="G108" s="87"/>
      <x:c r="H108" s="87"/>
      <x:c r="I108" s="87"/>
      <x:c r="K108" s="87"/>
      <x:c r="L108" s="87"/>
      <x:c r="M108" s="87"/>
      <x:c r="O108" s="88"/>
      <x:c r="P108" s="91"/>
      <x:c r="Q108" s="91"/>
      <x:c r="R108" s="91"/>
      <x:c r="S108" s="91"/>
      <x:c r="T108" s="91"/>
      <x:c r="U108" s="91"/>
      <x:c r="V108" s="91"/>
      <x:c r="W108" s="89"/>
    </x:row>
    <x:row r="109" spans="1:23" ht="62.10000000000000142109" customHeight="1">
      <x:c r="A109" s="87">
        <x:v>103</x:v>
      </x:c>
      <x:c r="B109" s="88" t="s">
        <x:v>936</x:v>
      </x:c>
      <x:c r="C109" s="88" t="s">
        <x:v>275</x:v>
      </x:c>
      <x:c r="D109" s="90"/>
      <x:c r="E109" s="88" t="s">
        <x:v>2690</x:v>
      </x:c>
      <x:c r="F109" s="87">
        <x:v>270</x:v>
      </x:c>
      <x:c r="G109" s="87">
        <x:v>22</x:v>
      </x:c>
      <x:c r="H109" s="87" t="s">
        <x:v>2691</x:v>
      </x:c>
      <x:c r="I109" s="87">
        <x:v>5</x:v>
      </x:c>
      <x:c r="J109" s="87">
        <x:v>27</x:v>
      </x:c>
      <x:c r="K109" s="87">
        <x:v>11</x:v>
      </x:c>
      <x:c r="L109" s="87" t="s">
        <x:v>2695</x:v>
      </x:c>
      <x:c r="M109" s="87">
        <x:v>4</x:v>
      </x:c>
      <x:c r="N109" s="87">
        <x:v>15</x:v>
      </x:c>
      <x:c r="O109" s="88" t="s">
        <x:v>2135</x:v>
      </x:c>
      <x:c r="P109" s="91">
        <x:v>30</x:v>
      </x:c>
      <x:c r="Q109" s="91" t="s">
        <x:v>362</x:v>
      </x:c>
      <x:c r="R109" s="91">
        <x:v>30</x:v>
      </x:c>
      <x:c r="S109" s="91" t="s">
        <x:v>2142</x:v>
      </x:c>
      <x:c r="T109" s="91">
        <x:v>25</x:v>
      </x:c>
      <x:c r="U109" s="91" t="s">
        <x:v>2130</x:v>
      </x:c>
      <x:c r="V109" s="91">
        <x:v>15</x:v>
      </x:c>
      <x:c r="W109" s="89" t="s">
        <x:v>1135</x:v>
      </x:c>
    </x:row>
    <x:row r="110" spans="1:23" ht="24" customHeight="1">
      <x:c r="A110" s="87">
        <x:v>104</x:v>
      </x:c>
      <x:c r="B110" s="88"/>
      <x:c r="C110" s="88"/>
      <x:c r="D110" s="90"/>
      <x:c r="E110" s="88"/>
      <x:c r="F110" s="87"/>
      <x:c r="G110" s="87"/>
      <x:c r="H110" s="87"/>
      <x:c r="I110" s="87"/>
      <x:c r="K110" s="87"/>
      <x:c r="L110" s="87"/>
      <x:c r="M110" s="87"/>
      <x:c r="O110" s="88"/>
      <x:c r="P110" s="91"/>
      <x:c r="Q110" s="91"/>
      <x:c r="R110" s="91"/>
      <x:c r="S110" s="91"/>
      <x:c r="T110" s="91"/>
      <x:c r="U110" s="91"/>
      <x:c r="V110" s="91"/>
      <x:c r="W110" s="89"/>
    </x:row>
    <x:row r="111" spans="1:23" ht="24" customHeight="1">
      <x:c r="A111" s="87">
        <x:v>105</x:v>
      </x:c>
      <x:c r="B111" s="88"/>
      <x:c r="C111" s="88"/>
      <x:c r="D111" s="90"/>
      <x:c r="E111" s="88"/>
      <x:c r="F111" s="87"/>
      <x:c r="G111" s="87"/>
      <x:c r="H111" s="87"/>
      <x:c r="I111" s="87"/>
      <x:c r="K111" s="87"/>
      <x:c r="L111" s="87"/>
      <x:c r="M111" s="87"/>
      <x:c r="O111" s="88"/>
      <x:c r="P111" s="91"/>
      <x:c r="Q111" s="91"/>
      <x:c r="R111" s="91"/>
      <x:c r="S111" s="91"/>
      <x:c r="T111" s="91"/>
      <x:c r="U111" s="91"/>
      <x:c r="V111" s="91"/>
      <x:c r="W111" s="89"/>
    </x:row>
    <x:row r="112" spans="1:23" ht="24" customHeight="1">
      <x:c r="A112" s="87">
        <x:v>106</x:v>
      </x:c>
      <x:c r="B112" s="88"/>
      <x:c r="C112" s="88"/>
      <x:c r="D112" s="90"/>
      <x:c r="E112" s="88"/>
      <x:c r="F112" s="87"/>
      <x:c r="G112" s="87"/>
      <x:c r="H112" s="87"/>
      <x:c r="I112" s="87"/>
      <x:c r="K112" s="87"/>
      <x:c r="L112" s="87"/>
      <x:c r="M112" s="87"/>
      <x:c r="O112" s="88"/>
      <x:c r="P112" s="91"/>
      <x:c r="Q112" s="91"/>
      <x:c r="R112" s="91"/>
      <x:c r="S112" s="91"/>
      <x:c r="T112" s="91"/>
      <x:c r="U112" s="91"/>
      <x:c r="V112" s="91"/>
      <x:c r="W112" s="89"/>
    </x:row>
    <x:row r="113" spans="1:23" ht="24" customHeight="1">
      <x:c r="A113" s="87">
        <x:v>107</x:v>
      </x:c>
      <x:c r="B113" s="88"/>
      <x:c r="C113" s="88"/>
      <x:c r="D113" s="90"/>
      <x:c r="E113" s="88"/>
      <x:c r="F113" s="87"/>
      <x:c r="G113" s="87"/>
      <x:c r="H113" s="87"/>
      <x:c r="I113" s="87"/>
      <x:c r="K113" s="87"/>
      <x:c r="L113" s="87"/>
      <x:c r="M113" s="87"/>
      <x:c r="O113" s="88"/>
      <x:c r="P113" s="91"/>
      <x:c r="Q113" s="91"/>
      <x:c r="R113" s="91"/>
      <x:c r="S113" s="91"/>
      <x:c r="T113" s="91"/>
      <x:c r="U113" s="91"/>
      <x:c r="V113" s="91"/>
      <x:c r="W113" s="89"/>
    </x:row>
    <x:row r="114" spans="1:23" ht="24" customHeight="1">
      <x:c r="A114" s="87">
        <x:v>108</x:v>
      </x:c>
      <x:c r="B114" s="88"/>
      <x:c r="C114" s="88"/>
      <x:c r="D114" s="90"/>
      <x:c r="E114" s="88"/>
      <x:c r="F114" s="87"/>
      <x:c r="G114" s="87"/>
      <x:c r="H114" s="87"/>
      <x:c r="I114" s="87"/>
      <x:c r="K114" s="87"/>
      <x:c r="L114" s="87"/>
      <x:c r="M114" s="87"/>
      <x:c r="O114" s="88"/>
      <x:c r="P114" s="91"/>
      <x:c r="Q114" s="91"/>
      <x:c r="R114" s="91"/>
      <x:c r="S114" s="91"/>
      <x:c r="T114" s="91"/>
      <x:c r="U114" s="91"/>
      <x:c r="V114" s="91"/>
      <x:c r="W114" s="89"/>
    </x:row>
    <x:row r="115" spans="1:23" ht="24" customHeight="1">
      <x:c r="A115" s="87">
        <x:v>109</x:v>
      </x:c>
      <x:c r="B115" s="88"/>
      <x:c r="C115" s="88"/>
      <x:c r="D115" s="90"/>
      <x:c r="E115" s="88"/>
      <x:c r="F115" s="87"/>
      <x:c r="G115" s="87"/>
      <x:c r="H115" s="87"/>
      <x:c r="I115" s="87"/>
      <x:c r="K115" s="87"/>
      <x:c r="L115" s="87"/>
      <x:c r="M115" s="87"/>
      <x:c r="O115" s="88"/>
      <x:c r="P115" s="91"/>
      <x:c r="Q115" s="91"/>
      <x:c r="R115" s="91"/>
      <x:c r="S115" s="91"/>
      <x:c r="T115" s="91"/>
      <x:c r="U115" s="91"/>
      <x:c r="V115" s="91"/>
      <x:c r="W115" s="89"/>
    </x:row>
    <x:row r="116" spans="1:23" ht="24" customHeight="1">
      <x:c r="A116" s="87">
        <x:v>110</x:v>
      </x:c>
      <x:c r="B116" s="88"/>
      <x:c r="C116" s="88"/>
      <x:c r="D116" s="90"/>
      <x:c r="E116" s="88"/>
      <x:c r="F116" s="87"/>
      <x:c r="G116" s="87"/>
      <x:c r="H116" s="87"/>
      <x:c r="I116" s="87"/>
      <x:c r="K116" s="87"/>
      <x:c r="L116" s="87"/>
      <x:c r="M116" s="87"/>
      <x:c r="O116" s="88"/>
      <x:c r="P116" s="91"/>
      <x:c r="Q116" s="91"/>
      <x:c r="R116" s="91"/>
      <x:c r="S116" s="91"/>
      <x:c r="T116" s="91"/>
      <x:c r="U116" s="91"/>
      <x:c r="V116" s="91"/>
      <x:c r="W116" s="89"/>
    </x:row>
    <x:row r="117" spans="1:23" ht="24" customHeight="1">
      <x:c r="A117" s="87">
        <x:v>111</x:v>
      </x:c>
      <x:c r="B117" s="88"/>
      <x:c r="C117" s="88"/>
      <x:c r="D117" s="90"/>
      <x:c r="E117" s="88"/>
      <x:c r="F117" s="87"/>
      <x:c r="G117" s="87"/>
      <x:c r="H117" s="87"/>
      <x:c r="I117" s="87"/>
      <x:c r="K117" s="87"/>
      <x:c r="L117" s="87"/>
      <x:c r="M117" s="87"/>
      <x:c r="O117" s="88"/>
      <x:c r="P117" s="91"/>
      <x:c r="Q117" s="91"/>
      <x:c r="R117" s="91"/>
      <x:c r="S117" s="91"/>
      <x:c r="T117" s="91"/>
      <x:c r="U117" s="91"/>
      <x:c r="V117" s="91"/>
      <x:c r="W117" s="89"/>
    </x:row>
    <x:row r="118" spans="1:23" ht="24" customHeight="1">
      <x:c r="A118" s="87">
        <x:v>112</x:v>
      </x:c>
      <x:c r="B118" s="88"/>
      <x:c r="C118" s="88"/>
      <x:c r="D118" s="90"/>
      <x:c r="E118" s="88"/>
      <x:c r="F118" s="87"/>
      <x:c r="G118" s="87"/>
      <x:c r="H118" s="87"/>
      <x:c r="I118" s="87"/>
      <x:c r="K118" s="87"/>
      <x:c r="L118" s="87"/>
      <x:c r="M118" s="87"/>
      <x:c r="O118" s="88"/>
      <x:c r="P118" s="91"/>
      <x:c r="Q118" s="91"/>
      <x:c r="R118" s="91"/>
      <x:c r="S118" s="91"/>
      <x:c r="T118" s="91"/>
      <x:c r="U118" s="91"/>
      <x:c r="V118" s="91"/>
      <x:c r="W118" s="89"/>
    </x:row>
    <x:row r="119" spans="1:23" ht="24" customHeight="1">
      <x:c r="A119" s="87">
        <x:v>113</x:v>
      </x:c>
      <x:c r="B119" s="88"/>
      <x:c r="C119" s="88"/>
      <x:c r="D119" s="90"/>
      <x:c r="E119" s="88"/>
      <x:c r="F119" s="87"/>
      <x:c r="G119" s="87"/>
      <x:c r="H119" s="87"/>
      <x:c r="I119" s="87"/>
      <x:c r="K119" s="87"/>
      <x:c r="L119" s="87"/>
      <x:c r="M119" s="87"/>
      <x:c r="O119" s="88"/>
      <x:c r="P119" s="91"/>
      <x:c r="Q119" s="91"/>
      <x:c r="R119" s="91"/>
      <x:c r="S119" s="91"/>
      <x:c r="T119" s="91"/>
      <x:c r="U119" s="91"/>
      <x:c r="V119" s="91"/>
      <x:c r="W119" s="89"/>
    </x:row>
    <x:row r="120" spans="1:23" ht="24" customHeight="1">
      <x:c r="A120" s="87">
        <x:v>114</x:v>
      </x:c>
      <x:c r="B120" s="88"/>
      <x:c r="C120" s="88"/>
      <x:c r="D120" s="90"/>
      <x:c r="E120" s="88"/>
      <x:c r="F120" s="87"/>
      <x:c r="G120" s="87"/>
      <x:c r="H120" s="87"/>
      <x:c r="I120" s="87"/>
      <x:c r="K120" s="87"/>
      <x:c r="L120" s="87"/>
      <x:c r="M120" s="87"/>
      <x:c r="O120" s="88"/>
      <x:c r="P120" s="91"/>
      <x:c r="Q120" s="91"/>
      <x:c r="R120" s="91"/>
      <x:c r="S120" s="91"/>
      <x:c r="T120" s="91"/>
      <x:c r="U120" s="91"/>
      <x:c r="V120" s="91"/>
      <x:c r="W120" s="89"/>
    </x:row>
    <x:row r="121" spans="1:23" ht="24" customHeight="1">
      <x:c r="A121" s="87">
        <x:v>115</x:v>
      </x:c>
      <x:c r="B121" s="88"/>
      <x:c r="C121" s="88"/>
      <x:c r="D121" s="90"/>
      <x:c r="E121" s="88"/>
      <x:c r="F121" s="87"/>
      <x:c r="G121" s="87"/>
      <x:c r="H121" s="87"/>
      <x:c r="I121" s="87"/>
      <x:c r="K121" s="87"/>
      <x:c r="L121" s="87"/>
      <x:c r="M121" s="87"/>
      <x:c r="O121" s="88"/>
      <x:c r="P121" s="91"/>
      <x:c r="Q121" s="91"/>
      <x:c r="R121" s="91"/>
      <x:c r="S121" s="91"/>
      <x:c r="T121" s="91"/>
      <x:c r="U121" s="91"/>
      <x:c r="V121" s="91"/>
      <x:c r="W121" s="89"/>
    </x:row>
    <x:row r="122" spans="1:23" ht="24" customHeight="1">
      <x:c r="A122" s="87">
        <x:v>116</x:v>
      </x:c>
      <x:c r="B122" s="88"/>
      <x:c r="C122" s="88"/>
      <x:c r="D122" s="90"/>
      <x:c r="E122" s="88"/>
      <x:c r="F122" s="87"/>
      <x:c r="G122" s="87"/>
      <x:c r="H122" s="87"/>
      <x:c r="I122" s="87"/>
      <x:c r="K122" s="87"/>
      <x:c r="L122" s="87"/>
      <x:c r="M122" s="87"/>
      <x:c r="O122" s="88"/>
      <x:c r="P122" s="91"/>
      <x:c r="Q122" s="91"/>
      <x:c r="R122" s="91"/>
      <x:c r="S122" s="91"/>
      <x:c r="T122" s="91"/>
      <x:c r="U122" s="91"/>
      <x:c r="V122" s="91"/>
      <x:c r="W122" s="89"/>
    </x:row>
    <x:row r="123" spans="1:23" ht="24" customHeight="1">
      <x:c r="A123" s="87">
        <x:v>117</x:v>
      </x:c>
      <x:c r="B123" s="88"/>
      <x:c r="C123" s="88"/>
      <x:c r="D123" s="90"/>
      <x:c r="E123" s="88"/>
      <x:c r="F123" s="87"/>
      <x:c r="G123" s="87"/>
      <x:c r="H123" s="87"/>
      <x:c r="I123" s="87"/>
      <x:c r="K123" s="87"/>
      <x:c r="L123" s="87"/>
      <x:c r="M123" s="87"/>
      <x:c r="O123" s="88"/>
      <x:c r="P123" s="91"/>
      <x:c r="Q123" s="91"/>
      <x:c r="R123" s="91"/>
      <x:c r="S123" s="91"/>
      <x:c r="T123" s="91"/>
      <x:c r="U123" s="91"/>
      <x:c r="V123" s="91"/>
      <x:c r="W123" s="89"/>
    </x:row>
    <x:row r="124" spans="1:23" ht="24" customHeight="1">
      <x:c r="A124" s="87">
        <x:v>118</x:v>
      </x:c>
      <x:c r="B124" s="88"/>
      <x:c r="C124" s="88"/>
      <x:c r="D124" s="90"/>
      <x:c r="E124" s="88"/>
      <x:c r="F124" s="87"/>
      <x:c r="G124" s="87"/>
      <x:c r="H124" s="87"/>
      <x:c r="I124" s="87"/>
      <x:c r="K124" s="87"/>
      <x:c r="L124" s="87"/>
      <x:c r="M124" s="87"/>
      <x:c r="O124" s="88"/>
      <x:c r="P124" s="91"/>
      <x:c r="Q124" s="91"/>
      <x:c r="R124" s="91"/>
      <x:c r="S124" s="91"/>
      <x:c r="T124" s="91"/>
      <x:c r="U124" s="91"/>
      <x:c r="V124" s="91"/>
      <x:c r="W124" s="89"/>
    </x:row>
    <x:row r="125" spans="1:23" ht="24" customHeight="1">
      <x:c r="A125" s="87">
        <x:v>119</x:v>
      </x:c>
      <x:c r="B125" s="88"/>
      <x:c r="C125" s="88"/>
      <x:c r="D125" s="90"/>
      <x:c r="E125" s="88"/>
      <x:c r="F125" s="87"/>
      <x:c r="G125" s="87"/>
      <x:c r="H125" s="87"/>
      <x:c r="I125" s="87"/>
      <x:c r="K125" s="87"/>
      <x:c r="L125" s="87"/>
      <x:c r="M125" s="87"/>
      <x:c r="O125" s="88"/>
      <x:c r="P125" s="91"/>
      <x:c r="Q125" s="91"/>
      <x:c r="R125" s="91"/>
      <x:c r="S125" s="91"/>
      <x:c r="T125" s="91"/>
      <x:c r="U125" s="91"/>
      <x:c r="V125" s="91"/>
      <x:c r="W125" s="89"/>
    </x:row>
    <x:row r="126" spans="1:23" ht="24" customHeight="1">
      <x:c r="A126" s="87">
        <x:v>120</x:v>
      </x:c>
      <x:c r="B126" s="88"/>
      <x:c r="C126" s="88"/>
      <x:c r="D126" s="90"/>
      <x:c r="E126" s="88"/>
      <x:c r="F126" s="87"/>
      <x:c r="G126" s="87"/>
      <x:c r="H126" s="87"/>
      <x:c r="I126" s="87"/>
      <x:c r="K126" s="87"/>
      <x:c r="L126" s="87"/>
      <x:c r="M126" s="87"/>
      <x:c r="O126" s="88"/>
      <x:c r="P126" s="91"/>
      <x:c r="Q126" s="91"/>
      <x:c r="R126" s="91"/>
      <x:c r="S126" s="91"/>
      <x:c r="T126" s="91"/>
      <x:c r="U126" s="91"/>
      <x:c r="V126" s="91"/>
      <x:c r="W126" s="89"/>
    </x:row>
    <x:row r="127" spans="1:23" ht="24" customHeight="1">
      <x:c r="A127" s="87">
        <x:v>121</x:v>
      </x:c>
      <x:c r="B127" s="88"/>
      <x:c r="C127" s="88"/>
      <x:c r="D127" s="90"/>
      <x:c r="E127" s="88"/>
      <x:c r="F127" s="87"/>
      <x:c r="G127" s="87"/>
      <x:c r="H127" s="87"/>
      <x:c r="I127" s="87"/>
      <x:c r="K127" s="87"/>
      <x:c r="L127" s="87"/>
      <x:c r="M127" s="87"/>
      <x:c r="O127" s="88"/>
      <x:c r="P127" s="91"/>
      <x:c r="Q127" s="91"/>
      <x:c r="R127" s="91"/>
      <x:c r="S127" s="91"/>
      <x:c r="T127" s="91"/>
      <x:c r="U127" s="91"/>
      <x:c r="V127" s="91"/>
      <x:c r="W127" s="89"/>
    </x:row>
    <x:row r="128" spans="1:23" ht="24" customHeight="1">
      <x:c r="A128" s="87">
        <x:v>122</x:v>
      </x:c>
      <x:c r="B128" s="88"/>
      <x:c r="C128" s="88"/>
      <x:c r="D128" s="90"/>
      <x:c r="E128" s="88"/>
      <x:c r="F128" s="87"/>
      <x:c r="G128" s="87"/>
      <x:c r="H128" s="87"/>
      <x:c r="I128" s="87"/>
      <x:c r="K128" s="87"/>
      <x:c r="L128" s="87"/>
      <x:c r="M128" s="87"/>
      <x:c r="O128" s="88"/>
      <x:c r="P128" s="91"/>
      <x:c r="Q128" s="91"/>
      <x:c r="R128" s="91"/>
      <x:c r="S128" s="91"/>
      <x:c r="T128" s="91"/>
      <x:c r="U128" s="91"/>
      <x:c r="V128" s="91"/>
      <x:c r="W128" s="89"/>
    </x:row>
    <x:row r="129" spans="1:23" ht="24" customHeight="1">
      <x:c r="A129" s="87">
        <x:v>123</x:v>
      </x:c>
      <x:c r="B129" s="88"/>
      <x:c r="C129" s="88"/>
      <x:c r="D129" s="90"/>
      <x:c r="E129" s="88"/>
      <x:c r="F129" s="87"/>
      <x:c r="G129" s="87"/>
      <x:c r="H129" s="87"/>
      <x:c r="I129" s="87"/>
      <x:c r="K129" s="87"/>
      <x:c r="L129" s="87"/>
      <x:c r="M129" s="87"/>
      <x:c r="O129" s="88"/>
      <x:c r="P129" s="91"/>
      <x:c r="Q129" s="91"/>
      <x:c r="R129" s="91"/>
      <x:c r="S129" s="91"/>
      <x:c r="T129" s="91"/>
      <x:c r="U129" s="91"/>
      <x:c r="V129" s="91"/>
      <x:c r="W129" s="89"/>
    </x:row>
    <x:row r="130" spans="1:23" ht="24" customHeight="1">
      <x:c r="A130" s="87">
        <x:v>124</x:v>
      </x:c>
      <x:c r="B130" s="88"/>
      <x:c r="C130" s="88"/>
      <x:c r="D130" s="90"/>
      <x:c r="E130" s="88"/>
      <x:c r="F130" s="87"/>
      <x:c r="G130" s="87"/>
      <x:c r="H130" s="87"/>
      <x:c r="I130" s="87"/>
      <x:c r="K130" s="87"/>
      <x:c r="L130" s="87"/>
      <x:c r="M130" s="87"/>
      <x:c r="O130" s="88"/>
      <x:c r="P130" s="91"/>
      <x:c r="Q130" s="91"/>
      <x:c r="R130" s="91"/>
      <x:c r="S130" s="91"/>
      <x:c r="T130" s="91"/>
      <x:c r="U130" s="91"/>
      <x:c r="V130" s="91"/>
      <x:c r="W130" s="89"/>
    </x:row>
    <x:row r="131" spans="1:23" ht="62.10000000000000142109" customHeight="1">
      <x:c r="A131" s="87">
        <x:v>125</x:v>
      </x:c>
      <x:c r="B131" s="88" t="s">
        <x:v>936</x:v>
      </x:c>
      <x:c r="C131" s="88" t="s">
        <x:v>255</x:v>
      </x:c>
      <x:c r="D131" s="90"/>
      <x:c r="E131" s="88" t="s">
        <x:v>2563</x:v>
      </x:c>
      <x:c r="F131" s="87">
        <x:v>130</x:v>
      </x:c>
      <x:c r="G131" s="87">
        <x:v>18</x:v>
      </x:c>
      <x:c r="H131" s="87" t="s">
        <x:v>2711</x:v>
      </x:c>
      <x:c r="I131" s="87">
        <x:v>3</x:v>
      </x:c>
      <x:c r="J131" s="87">
        <x:v>21</x:v>
      </x:c>
      <x:c r="K131" s="87">
        <x:v>8</x:v>
      </x:c>
      <x:c r="L131" s="87" t="s">
        <x:v>2712</x:v>
      </x:c>
      <x:c r="M131" s="87">
        <x:v>2</x:v>
      </x:c>
      <x:c r="N131" s="87">
        <x:v>10</x:v>
      </x:c>
      <x:c r="O131" s="88" t="s">
        <x:v>2134</x:v>
      </x:c>
      <x:c r="P131" s="91">
        <x:v>40</x:v>
      </x:c>
      <x:c r="Q131" s="91" t="s">
        <x:v>2148</x:v>
      </x:c>
      <x:c r="R131" s="91">
        <x:v>35</x:v>
      </x:c>
      <x:c r="S131" s="91" t="s">
        <x:v>2114</x:v>
      </x:c>
      <x:c r="T131" s="91">
        <x:v>25</x:v>
      </x:c>
      <x:c r="U131" s="91"/>
      <x:c r="V131" s="91">
        <x:v>0</x:v>
      </x:c>
      <x:c r="W131" s="89" t="s">
        <x:v>1643</x:v>
      </x:c>
    </x:row>
    <x:row r="132" spans="1:23" ht="62.10000000000000142109" customHeight="1">
      <x:c r="A132" s="87">
        <x:v>126</x:v>
      </x:c>
      <x:c r="B132" s="88" t="s">
        <x:v>936</x:v>
      </x:c>
      <x:c r="C132" s="88" t="s">
        <x:v>274</x:v>
      </x:c>
      <x:c r="D132" s="90"/>
      <x:c r="E132" s="88" t="s">
        <x:v>2563</x:v>
      </x:c>
      <x:c r="F132" s="87">
        <x:v>115</x:v>
      </x:c>
      <x:c r="G132" s="87">
        <x:v>20</x:v>
      </x:c>
      <x:c r="H132" s="87" t="s">
        <x:v>2715</x:v>
      </x:c>
      <x:c r="I132" s="87">
        <x:v>4</x:v>
      </x:c>
      <x:c r="J132" s="87">
        <x:v>24</x:v>
      </x:c>
      <x:c r="K132" s="87">
        <x:v>7</x:v>
      </x:c>
      <x:c r="L132" s="87" t="s">
        <x:v>2716</x:v>
      </x:c>
      <x:c r="M132" s="87">
        <x:v>1</x:v>
      </x:c>
      <x:c r="N132" s="87">
        <x:v>8</x:v>
      </x:c>
      <x:c r="O132" s="88" t="s">
        <x:v>2128</x:v>
      </x:c>
      <x:c r="P132" s="91">
        <x:v>35</x:v>
      </x:c>
      <x:c r="Q132" s="91" t="s">
        <x:v>2107</x:v>
      </x:c>
      <x:c r="R132" s="91">
        <x:v>40</x:v>
      </x:c>
      <x:c r="S132" s="91" t="s">
        <x:v>2165</x:v>
      </x:c>
      <x:c r="T132" s="91">
        <x:v>25</x:v>
      </x:c>
      <x:c r="U132" s="91"/>
      <x:c r="V132" s="91">
        <x:v>0</x:v>
      </x:c>
      <x:c r="W132" s="89" t="s">
        <x:v>1645</x:v>
      </x:c>
    </x:row>
    <x:row r="133" spans="1:23" ht="24" customHeight="1">
      <x:c r="A133" s="87">
        <x:v>127</x:v>
      </x:c>
      <x:c r="B133" s="88"/>
      <x:c r="C133" s="88"/>
      <x:c r="D133" s="90"/>
      <x:c r="E133" s="88"/>
      <x:c r="F133" s="87"/>
      <x:c r="G133" s="87"/>
      <x:c r="H133" s="87"/>
      <x:c r="I133" s="87"/>
      <x:c r="K133" s="87"/>
      <x:c r="L133" s="87"/>
      <x:c r="M133" s="87"/>
      <x:c r="O133" s="88"/>
      <x:c r="P133" s="91"/>
      <x:c r="Q133" s="91"/>
      <x:c r="R133" s="91"/>
      <x:c r="S133" s="91"/>
      <x:c r="T133" s="91"/>
      <x:c r="U133" s="91"/>
      <x:c r="V133" s="91"/>
      <x:c r="W133" s="89"/>
    </x:row>
    <x:row r="134" spans="1:23" ht="24" customHeight="1">
      <x:c r="A134" s="87">
        <x:v>128</x:v>
      </x:c>
      <x:c r="B134" s="88"/>
      <x:c r="C134" s="88"/>
      <x:c r="D134" s="90"/>
      <x:c r="E134" s="88"/>
      <x:c r="F134" s="87"/>
      <x:c r="G134" s="87"/>
      <x:c r="H134" s="87"/>
      <x:c r="I134" s="87"/>
      <x:c r="K134" s="87"/>
      <x:c r="L134" s="87"/>
      <x:c r="M134" s="87"/>
      <x:c r="O134" s="88"/>
      <x:c r="P134" s="91"/>
      <x:c r="Q134" s="91"/>
      <x:c r="R134" s="91"/>
      <x:c r="S134" s="91"/>
      <x:c r="T134" s="91"/>
      <x:c r="U134" s="91"/>
      <x:c r="V134" s="91"/>
      <x:c r="W134" s="89"/>
    </x:row>
    <x:row r="135" spans="1:23" ht="24" customHeight="1">
      <x:c r="A135" s="87">
        <x:v>129</x:v>
      </x:c>
      <x:c r="B135" s="88"/>
      <x:c r="C135" s="88"/>
      <x:c r="D135" s="90"/>
      <x:c r="E135" s="88"/>
      <x:c r="F135" s="87"/>
      <x:c r="G135" s="87"/>
      <x:c r="H135" s="87"/>
      <x:c r="I135" s="87"/>
      <x:c r="J135" s="87" t="str">
        <x:f>IF(C135="","",G135+I135)</x:f>
        <x:v/>
      </x:c>
      <x:c r="K135" s="87"/>
      <x:c r="L135" s="87"/>
      <x:c r="M135" s="87"/>
      <x:c r="N135" s="87" t="str">
        <x:f>IF(C135="","",K135+M135)</x:f>
        <x:v/>
      </x:c>
      <x:c r="O135" s="88"/>
      <x:c r="P135" s="91"/>
      <x:c r="Q135" s="91"/>
      <x:c r="R135" s="91"/>
      <x:c r="S135" s="91"/>
      <x:c r="T135" s="91"/>
      <x:c r="U135" s="91"/>
      <x:c r="V135" s="91"/>
      <x:c r="W135" s="89"/>
    </x:row>
    <x:row r="136" spans="1:23" ht="62.10000000000000142109" customHeight="1">
      <x:c r="A136" s="87">
        <x:v>130</x:v>
      </x:c>
      <x:c r="B136" s="88" t="s">
        <x:v>936</x:v>
      </x:c>
      <x:c r="C136" s="88" t="s">
        <x:v>267</x:v>
      </x:c>
      <x:c r="D136" s="90"/>
      <x:c r="E136" s="88" t="s">
        <x:v>2563</x:v>
      </x:c>
      <x:c r="F136" s="87">
        <x:v>165</x:v>
      </x:c>
      <x:c r="G136" s="87">
        <x:v>21</x:v>
      </x:c>
      <x:c r="H136" s="87" t="s">
        <x:v>2557</x:v>
      </x:c>
      <x:c r="I136" s="87">
        <x:v>4</x:v>
      </x:c>
      <x:c r="J136" s="87">
        <x:v>25</x:v>
      </x:c>
      <x:c r="K136" s="87">
        <x:v>10</x:v>
      </x:c>
      <x:c r="L136" s="87" t="s">
        <x:v>2558</x:v>
      </x:c>
      <x:c r="M136" s="87">
        <x:v>3</x:v>
      </x:c>
      <x:c r="N136" s="87">
        <x:v>13</x:v>
      </x:c>
      <x:c r="O136" s="88" t="s">
        <x:v>2160</x:v>
      </x:c>
      <x:c r="P136" s="91">
        <x:v>50</x:v>
      </x:c>
      <x:c r="Q136" s="91" t="s">
        <x:v>2143</x:v>
      </x:c>
      <x:c r="R136" s="91">
        <x:v>30</x:v>
      </x:c>
      <x:c r="S136" s="91" t="s">
        <x:v>2197</x:v>
      </x:c>
      <x:c r="T136" s="91">
        <x:v>20</x:v>
      </x:c>
      <x:c r="U136" s="91"/>
      <x:c r="V136" s="91">
        <x:v>0</x:v>
      </x:c>
      <x:c r="W136" s="89" t="s">
        <x:v>3579</x:v>
      </x:c>
    </x:row>
    <x:row r="137" spans="1:23" ht="24" customHeight="1">
      <x:c r="A137" s="87">
        <x:v>131</x:v>
      </x:c>
      <x:c r="B137" s="88"/>
      <x:c r="C137" s="88"/>
      <x:c r="D137" s="90"/>
      <x:c r="E137" s="88"/>
      <x:c r="F137" s="87"/>
      <x:c r="G137" s="87"/>
      <x:c r="H137" s="87"/>
      <x:c r="I137" s="87"/>
      <x:c r="K137" s="87"/>
      <x:c r="L137" s="87"/>
      <x:c r="M137" s="87"/>
      <x:c r="O137" s="88"/>
      <x:c r="P137" s="91"/>
      <x:c r="Q137" s="91"/>
      <x:c r="R137" s="91"/>
      <x:c r="S137" s="91"/>
      <x:c r="T137" s="91"/>
      <x:c r="U137" s="91"/>
      <x:c r="V137" s="91"/>
      <x:c r="W137" s="89"/>
    </x:row>
    <x:row r="138" spans="1:23" ht="24" customHeight="1">
      <x:c r="A138" s="87">
        <x:v>132</x:v>
      </x:c>
      <x:c r="B138" s="88"/>
      <x:c r="C138" s="88"/>
      <x:c r="D138" s="90"/>
      <x:c r="E138" s="88"/>
      <x:c r="F138" s="87"/>
      <x:c r="G138" s="87"/>
      <x:c r="H138" s="87"/>
      <x:c r="I138" s="87"/>
      <x:c r="K138" s="87"/>
      <x:c r="L138" s="87"/>
      <x:c r="M138" s="87"/>
      <x:c r="O138" s="88"/>
      <x:c r="P138" s="91"/>
      <x:c r="Q138" s="91"/>
      <x:c r="R138" s="91"/>
      <x:c r="S138" s="91"/>
      <x:c r="T138" s="91"/>
      <x:c r="U138" s="91"/>
      <x:c r="V138" s="91"/>
      <x:c r="W138" s="89"/>
    </x:row>
    <x:row r="139" spans="1:23" ht="24" customHeight="1">
      <x:c r="A139" s="87">
        <x:v>133</x:v>
      </x:c>
      <x:c r="B139" s="88"/>
      <x:c r="C139" s="88"/>
      <x:c r="D139" s="90"/>
      <x:c r="E139" s="88"/>
      <x:c r="F139" s="87"/>
      <x:c r="G139" s="87"/>
      <x:c r="H139" s="87"/>
      <x:c r="I139" s="87"/>
      <x:c r="K139" s="87"/>
      <x:c r="L139" s="87"/>
      <x:c r="M139" s="87"/>
      <x:c r="O139" s="88"/>
      <x:c r="P139" s="91"/>
      <x:c r="Q139" s="91"/>
      <x:c r="R139" s="91"/>
      <x:c r="S139" s="91"/>
      <x:c r="T139" s="91"/>
      <x:c r="U139" s="91"/>
      <x:c r="V139" s="91"/>
      <x:c r="W139" s="89"/>
    </x:row>
    <x:row r="140" spans="1:23" ht="24" customHeight="1">
      <x:c r="A140" s="87">
        <x:v>134</x:v>
      </x:c>
      <x:c r="B140" s="88"/>
      <x:c r="C140" s="88"/>
      <x:c r="D140" s="90"/>
      <x:c r="E140" s="88"/>
      <x:c r="F140" s="87"/>
      <x:c r="G140" s="87"/>
      <x:c r="H140" s="87"/>
      <x:c r="I140" s="87"/>
      <x:c r="K140" s="87"/>
      <x:c r="L140" s="87"/>
      <x:c r="M140" s="87"/>
      <x:c r="O140" s="88"/>
      <x:c r="P140" s="91"/>
      <x:c r="Q140" s="91"/>
      <x:c r="R140" s="91"/>
      <x:c r="S140" s="91"/>
      <x:c r="T140" s="91"/>
      <x:c r="U140" s="91"/>
      <x:c r="V140" s="91"/>
      <x:c r="W140" s="89"/>
    </x:row>
    <x:row r="141" spans="1:23" ht="24" customHeight="1">
      <x:c r="A141" s="87">
        <x:v>135</x:v>
      </x:c>
      <x:c r="B141" s="88"/>
      <x:c r="C141" s="88"/>
      <x:c r="D141" s="90"/>
      <x:c r="E141" s="88"/>
      <x:c r="F141" s="87"/>
      <x:c r="G141" s="87"/>
      <x:c r="H141" s="87"/>
      <x:c r="I141" s="87"/>
      <x:c r="K141" s="87"/>
      <x:c r="L141" s="87"/>
      <x:c r="M141" s="87"/>
      <x:c r="O141" s="88"/>
      <x:c r="P141" s="91"/>
      <x:c r="Q141" s="91"/>
      <x:c r="R141" s="91"/>
      <x:c r="S141" s="91"/>
      <x:c r="T141" s="91"/>
      <x:c r="U141" s="91"/>
      <x:c r="V141" s="91"/>
      <x:c r="W141" s="89"/>
    </x:row>
    <x:row r="142" spans="1:23" ht="24" customHeight="1">
      <x:c r="A142" s="87">
        <x:v>136</x:v>
      </x:c>
      <x:c r="B142" s="88"/>
      <x:c r="C142" s="88"/>
      <x:c r="D142" s="90"/>
      <x:c r="E142" s="88"/>
      <x:c r="F142" s="87"/>
      <x:c r="G142" s="87"/>
      <x:c r="H142" s="87"/>
      <x:c r="I142" s="87"/>
      <x:c r="K142" s="87"/>
      <x:c r="L142" s="87"/>
      <x:c r="M142" s="87"/>
      <x:c r="O142" s="88"/>
      <x:c r="P142" s="91"/>
      <x:c r="Q142" s="91"/>
      <x:c r="R142" s="91"/>
      <x:c r="S142" s="91"/>
      <x:c r="T142" s="91"/>
      <x:c r="U142" s="91"/>
      <x:c r="V142" s="91"/>
      <x:c r="W142" s="89"/>
    </x:row>
    <x:row r="143" spans="1:23" ht="24" customHeight="1">
      <x:c r="A143" s="87">
        <x:v>137</x:v>
      </x:c>
      <x:c r="B143" s="88"/>
      <x:c r="C143" s="88"/>
      <x:c r="D143" s="90"/>
      <x:c r="E143" s="88"/>
      <x:c r="F143" s="87"/>
      <x:c r="G143" s="87"/>
      <x:c r="H143" s="87"/>
      <x:c r="I143" s="87"/>
      <x:c r="K143" s="87"/>
      <x:c r="L143" s="87"/>
      <x:c r="M143" s="87"/>
      <x:c r="O143" s="88"/>
      <x:c r="P143" s="91"/>
      <x:c r="Q143" s="91"/>
      <x:c r="R143" s="91"/>
      <x:c r="S143" s="91"/>
      <x:c r="T143" s="91"/>
      <x:c r="U143" s="91"/>
      <x:c r="V143" s="91"/>
      <x:c r="W143" s="89"/>
    </x:row>
    <x:row r="144" spans="1:23" ht="24" customHeight="1">
      <x:c r="A144" s="87">
        <x:v>138</x:v>
      </x:c>
      <x:c r="B144" s="88"/>
      <x:c r="C144" s="88"/>
      <x:c r="D144" s="90"/>
      <x:c r="E144" s="88"/>
      <x:c r="F144" s="87"/>
      <x:c r="G144" s="87"/>
      <x:c r="H144" s="87"/>
      <x:c r="I144" s="87"/>
      <x:c r="K144" s="87"/>
      <x:c r="L144" s="87"/>
      <x:c r="M144" s="87"/>
      <x:c r="O144" s="88"/>
      <x:c r="P144" s="91"/>
      <x:c r="Q144" s="91"/>
      <x:c r="R144" s="91"/>
      <x:c r="S144" s="91"/>
      <x:c r="T144" s="91"/>
      <x:c r="U144" s="91"/>
      <x:c r="V144" s="91"/>
      <x:c r="W144" s="89"/>
    </x:row>
    <x:row r="145" spans="1:23" ht="24" customHeight="1">
      <x:c r="A145" s="87">
        <x:v>139</x:v>
      </x:c>
      <x:c r="B145" s="88"/>
      <x:c r="C145" s="88"/>
      <x:c r="D145" s="90"/>
      <x:c r="E145" s="88"/>
      <x:c r="F145" s="87"/>
      <x:c r="G145" s="87"/>
      <x:c r="H145" s="87"/>
      <x:c r="I145" s="87"/>
      <x:c r="K145" s="87"/>
      <x:c r="L145" s="87"/>
      <x:c r="M145" s="87"/>
      <x:c r="O145" s="88"/>
      <x:c r="P145" s="91"/>
      <x:c r="Q145" s="91"/>
      <x:c r="R145" s="91"/>
      <x:c r="S145" s="91"/>
      <x:c r="T145" s="91"/>
      <x:c r="U145" s="91"/>
      <x:c r="V145" s="91"/>
      <x:c r="W145" s="89"/>
    </x:row>
    <x:row r="146" spans="1:23" ht="24" customHeight="1">
      <x:c r="A146" s="87">
        <x:v>140</x:v>
      </x:c>
      <x:c r="B146" s="88"/>
      <x:c r="C146" s="88"/>
      <x:c r="D146" s="90"/>
      <x:c r="E146" s="88"/>
      <x:c r="F146" s="87"/>
      <x:c r="G146" s="87"/>
      <x:c r="H146" s="87"/>
      <x:c r="I146" s="87"/>
      <x:c r="K146" s="87"/>
      <x:c r="L146" s="87"/>
      <x:c r="M146" s="87"/>
      <x:c r="O146" s="88"/>
      <x:c r="P146" s="91"/>
      <x:c r="Q146" s="91"/>
      <x:c r="R146" s="91"/>
      <x:c r="S146" s="91"/>
      <x:c r="T146" s="91"/>
      <x:c r="U146" s="91"/>
      <x:c r="V146" s="91"/>
      <x:c r="W146" s="89"/>
    </x:row>
    <x:row r="147" spans="1:23" ht="62.10000000000000142109" customHeight="1">
      <x:c r="A147" s="87">
        <x:v>141</x:v>
      </x:c>
      <x:c r="B147" s="88" t="s">
        <x:v>936</x:v>
      </x:c>
      <x:c r="C147" s="88" t="s">
        <x:v>281</x:v>
      </x:c>
      <x:c r="D147" s="90"/>
      <x:c r="E147" s="88" t="s">
        <x:v>2682</x:v>
      </x:c>
      <x:c r="F147" s="87">
        <x:v>320</x:v>
      </x:c>
      <x:c r="G147" s="87">
        <x:v>30</x:v>
      </x:c>
      <x:c r="H147" s="87" t="s">
        <x:v>2561</x:v>
      </x:c>
      <x:c r="I147" s="87">
        <x:v>6</x:v>
      </x:c>
      <x:c r="J147" s="87">
        <x:v>36</x:v>
      </x:c>
      <x:c r="K147" s="87">
        <x:v>17</x:v>
      </x:c>
      <x:c r="L147" s="87" t="s">
        <x:v>2556</x:v>
      </x:c>
      <x:c r="M147" s="87">
        <x:v>5</x:v>
      </x:c>
      <x:c r="N147" s="87">
        <x:v>22</x:v>
      </x:c>
      <x:c r="O147" s="88" t="s">
        <x:v>2149</x:v>
      </x:c>
      <x:c r="P147" s="91">
        <x:v>35</x:v>
      </x:c>
      <x:c r="Q147" s="91" t="s">
        <x:v>2158</x:v>
      </x:c>
      <x:c r="R147" s="91">
        <x:v>30</x:v>
      </x:c>
      <x:c r="S147" s="91" t="s">
        <x:v>2137</x:v>
      </x:c>
      <x:c r="T147" s="91">
        <x:v>20</x:v>
      </x:c>
      <x:c r="U147" s="91" t="s">
        <x:v>2138</x:v>
      </x:c>
      <x:c r="V147" s="91">
        <x:v>15</x:v>
      </x:c>
      <x:c r="W147" s="89" t="s">
        <x:v>3125</x:v>
      </x:c>
    </x:row>
    <x:row r="148" spans="1:23" ht="62.10000000000000142109" customHeight="1">
      <x:c r="A148" s="87">
        <x:v>142</x:v>
      </x:c>
      <x:c r="B148" s="88" t="s">
        <x:v>936</x:v>
      </x:c>
      <x:c r="C148" s="88" t="s">
        <x:v>262</x:v>
      </x:c>
      <x:c r="D148" s="90"/>
      <x:c r="E148" s="88" t="s">
        <x:v>2690</x:v>
      </x:c>
      <x:c r="F148" s="87">
        <x:v>430</x:v>
      </x:c>
      <x:c r="G148" s="87">
        <x:v>34</x:v>
      </x:c>
      <x:c r="H148" s="87" t="s">
        <x:v>2578</x:v>
      </x:c>
      <x:c r="I148" s="87">
        <x:v>7</x:v>
      </x:c>
      <x:c r="J148" s="87">
        <x:v>41</x:v>
      </x:c>
      <x:c r="K148" s="87">
        <x:v>20</x:v>
      </x:c>
      <x:c r="L148" s="87" t="s">
        <x:v>2579</x:v>
      </x:c>
      <x:c r="M148" s="87">
        <x:v>6</x:v>
      </x:c>
      <x:c r="N148" s="87">
        <x:v>26</x:v>
      </x:c>
      <x:c r="O148" s="88" t="s">
        <x:v>2153</x:v>
      </x:c>
      <x:c r="P148" s="91">
        <x:v>30</x:v>
      </x:c>
      <x:c r="Q148" s="91" t="s">
        <x:v>2157</x:v>
      </x:c>
      <x:c r="R148" s="91">
        <x:v>25</x:v>
      </x:c>
      <x:c r="S148" s="91" t="s">
        <x:v>2140</x:v>
      </x:c>
      <x:c r="T148" s="91">
        <x:v>30</x:v>
      </x:c>
      <x:c r="U148" s="91" t="s">
        <x:v>2130</x:v>
      </x:c>
      <x:c r="V148" s="91">
        <x:v>15</x:v>
      </x:c>
      <x:c r="W148" s="89" t="s">
        <x:v>3124</x:v>
      </x:c>
    </x:row>
    <x:row r="149" spans="1:23" ht="24" customHeight="1">
      <x:c r="A149" s="87">
        <x:v>143</x:v>
      </x:c>
      <x:c r="B149" s="88"/>
      <x:c r="C149" s="88"/>
      <x:c r="D149" s="90"/>
      <x:c r="E149" s="88"/>
      <x:c r="F149" s="87"/>
      <x:c r="G149" s="87"/>
      <x:c r="H149" s="87"/>
      <x:c r="I149" s="87"/>
      <x:c r="K149" s="87"/>
      <x:c r="L149" s="87"/>
      <x:c r="M149" s="87"/>
      <x:c r="O149" s="88"/>
      <x:c r="P149" s="91"/>
      <x:c r="Q149" s="91"/>
      <x:c r="R149" s="91"/>
      <x:c r="S149" s="91"/>
      <x:c r="T149" s="91"/>
      <x:c r="U149" s="91"/>
      <x:c r="V149" s="91"/>
      <x:c r="W149" s="89"/>
    </x:row>
    <x:row r="150" spans="1:23" ht="24" customHeight="1">
      <x:c r="A150" s="87">
        <x:v>144</x:v>
      </x:c>
      <x:c r="B150" s="88"/>
      <x:c r="C150" s="88"/>
      <x:c r="D150" s="90"/>
      <x:c r="E150" s="88"/>
      <x:c r="F150" s="87"/>
      <x:c r="G150" s="87"/>
      <x:c r="H150" s="87"/>
      <x:c r="I150" s="87"/>
      <x:c r="K150" s="87"/>
      <x:c r="L150" s="87"/>
      <x:c r="M150" s="87"/>
      <x:c r="O150" s="88"/>
      <x:c r="P150" s="91"/>
      <x:c r="Q150" s="91"/>
      <x:c r="R150" s="91"/>
      <x:c r="S150" s="91"/>
      <x:c r="T150" s="91"/>
      <x:c r="U150" s="91"/>
      <x:c r="V150" s="91"/>
      <x:c r="W150" s="89"/>
    </x:row>
    <x:row r="151" spans="1:23" ht="24" customHeight="1">
      <x:c r="A151" s="87">
        <x:v>145</x:v>
      </x:c>
      <x:c r="B151" s="88"/>
      <x:c r="C151" s="88"/>
      <x:c r="D151" s="90"/>
      <x:c r="E151" s="88"/>
      <x:c r="F151" s="87"/>
      <x:c r="G151" s="87"/>
      <x:c r="H151" s="87"/>
      <x:c r="I151" s="87"/>
      <x:c r="K151" s="87"/>
      <x:c r="L151" s="87"/>
      <x:c r="M151" s="87"/>
      <x:c r="O151" s="88"/>
      <x:c r="P151" s="91"/>
      <x:c r="Q151" s="91"/>
      <x:c r="R151" s="91"/>
      <x:c r="S151" s="91"/>
      <x:c r="T151" s="91"/>
      <x:c r="U151" s="91"/>
      <x:c r="V151" s="91"/>
      <x:c r="W151" s="89"/>
    </x:row>
    <x:row r="152" spans="1:23" ht="62.10000000000000142109" customHeight="1">
      <x:c r="A152" s="87">
        <x:v>146</x:v>
      </x:c>
      <x:c r="B152" s="88" t="s">
        <x:v>936</x:v>
      </x:c>
      <x:c r="C152" s="88" t="s">
        <x:v>2023</x:v>
      </x:c>
      <x:c r="D152" s="90"/>
      <x:c r="E152" s="88" t="s">
        <x:v>2879</x:v>
      </x:c>
      <x:c r="F152" s="87">
        <x:v>1800</x:v>
      </x:c>
      <x:c r="G152" s="87">
        <x:v>45</x:v>
      </x:c>
      <x:c r="H152" s="87" t="s">
        <x:v>2885</x:v>
      </x:c>
      <x:c r="I152" s="87">
        <x:v>10</x:v>
      </x:c>
      <x:c r="J152" s="87">
        <x:v>55</x:v>
      </x:c>
      <x:c r="K152" s="87">
        <x:v>30</x:v>
      </x:c>
      <x:c r="L152" s="87" t="s">
        <x:v>2881</x:v>
      </x:c>
      <x:c r="M152" s="87">
        <x:v>10</x:v>
      </x:c>
      <x:c r="N152" s="87">
        <x:v>40</x:v>
      </x:c>
      <x:c r="O152" s="88" t="s">
        <x:v>2151</x:v>
      </x:c>
      <x:c r="P152" s="91">
        <x:v>30</x:v>
      </x:c>
      <x:c r="Q152" s="91" t="s">
        <x:v>2159</x:v>
      </x:c>
      <x:c r="R152" s="91">
        <x:v>25</x:v>
      </x:c>
      <x:c r="S152" s="91" t="s">
        <x:v>2150</x:v>
      </x:c>
      <x:c r="T152" s="91">
        <x:v>20</x:v>
      </x:c>
      <x:c r="U152" s="91" t="s">
        <x:v>2132</x:v>
      </x:c>
      <x:c r="V152" s="91">
        <x:v>25</x:v>
      </x:c>
      <x:c r="W152" s="89" t="s">
        <x:v>3349</x:v>
      </x:c>
    </x:row>
    <x:row r="153" spans="1:23" ht="24" customHeight="1">
      <x:c r="A153" s="87">
        <x:v>147</x:v>
      </x:c>
      <x:c r="B153" s="88"/>
      <x:c r="C153" s="88"/>
      <x:c r="D153" s="90"/>
      <x:c r="E153" s="88"/>
      <x:c r="F153" s="87"/>
      <x:c r="G153" s="87"/>
      <x:c r="H153" s="87"/>
      <x:c r="I153" s="87"/>
      <x:c r="K153" s="87"/>
      <x:c r="L153" s="87"/>
      <x:c r="M153" s="87"/>
      <x:c r="O153" s="88"/>
      <x:c r="P153" s="91"/>
      <x:c r="Q153" s="91"/>
      <x:c r="R153" s="91"/>
      <x:c r="S153" s="91"/>
      <x:c r="T153" s="91"/>
      <x:c r="U153" s="91"/>
      <x:c r="V153" s="91"/>
      <x:c r="W153" s="89"/>
    </x:row>
    <x:row r="154" spans="1:23" ht="24" customHeight="1">
      <x:c r="A154" s="87">
        <x:v>148</x:v>
      </x:c>
      <x:c r="B154" s="88"/>
      <x:c r="C154" s="88"/>
      <x:c r="D154" s="90"/>
      <x:c r="E154" s="88"/>
      <x:c r="F154" s="87"/>
      <x:c r="G154" s="87"/>
      <x:c r="H154" s="87"/>
      <x:c r="I154" s="87"/>
      <x:c r="K154" s="87"/>
      <x:c r="L154" s="87"/>
      <x:c r="M154" s="87"/>
      <x:c r="O154" s="88"/>
      <x:c r="P154" s="91"/>
      <x:c r="Q154" s="91"/>
      <x:c r="R154" s="91"/>
      <x:c r="S154" s="91"/>
      <x:c r="T154" s="91"/>
      <x:c r="U154" s="91"/>
      <x:c r="V154" s="91"/>
      <x:c r="W154" s="89"/>
    </x:row>
    <x:row r="155" spans="1:23" ht="24" customHeight="1">
      <x:c r="A155" s="87">
        <x:v>149</x:v>
      </x:c>
      <x:c r="B155" s="88"/>
      <x:c r="C155" s="88"/>
      <x:c r="D155" s="90"/>
      <x:c r="E155" s="88"/>
      <x:c r="F155" s="87"/>
      <x:c r="G155" s="87"/>
      <x:c r="H155" s="87"/>
      <x:c r="I155" s="87"/>
      <x:c r="K155" s="87"/>
      <x:c r="L155" s="87"/>
      <x:c r="M155" s="87"/>
      <x:c r="O155" s="88"/>
      <x:c r="P155" s="91"/>
      <x:c r="Q155" s="91"/>
      <x:c r="R155" s="91"/>
      <x:c r="S155" s="91"/>
      <x:c r="T155" s="91"/>
      <x:c r="U155" s="91"/>
      <x:c r="V155" s="91"/>
      <x:c r="W155" s="89"/>
    </x:row>
    <x:row r="156" spans="1:23" ht="24" customHeight="1">
      <x:c r="A156" s="87">
        <x:v>150</x:v>
      </x:c>
      <x:c r="B156" s="88"/>
      <x:c r="C156" s="88"/>
      <x:c r="D156" s="90"/>
      <x:c r="E156" s="88"/>
      <x:c r="F156" s="87"/>
      <x:c r="G156" s="87"/>
      <x:c r="H156" s="87"/>
      <x:c r="I156" s="87"/>
      <x:c r="K156" s="87"/>
      <x:c r="L156" s="87"/>
      <x:c r="M156" s="87"/>
      <x:c r="O156" s="88"/>
      <x:c r="P156" s="91"/>
      <x:c r="Q156" s="91"/>
      <x:c r="R156" s="91"/>
      <x:c r="S156" s="91"/>
      <x:c r="T156" s="91"/>
      <x:c r="U156" s="91"/>
      <x:c r="V156" s="91"/>
      <x:c r="W156" s="89"/>
    </x:row>
    <x:row r="157" spans="1:23" ht="24" customHeight="1">
      <x:c r="A157" s="87">
        <x:v>151</x:v>
      </x:c>
      <x:c r="B157" s="88"/>
      <x:c r="C157" s="88"/>
      <x:c r="D157" s="90"/>
      <x:c r="E157" s="88"/>
      <x:c r="F157" s="87"/>
      <x:c r="G157" s="87"/>
      <x:c r="H157" s="87"/>
      <x:c r="I157" s="87"/>
      <x:c r="K157" s="87"/>
      <x:c r="L157" s="87"/>
      <x:c r="M157" s="87"/>
      <x:c r="O157" s="88"/>
      <x:c r="P157" s="91"/>
      <x:c r="Q157" s="91"/>
      <x:c r="R157" s="91"/>
      <x:c r="S157" s="91"/>
      <x:c r="T157" s="91"/>
      <x:c r="U157" s="91"/>
      <x:c r="V157" s="91"/>
      <x:c r="W157" s="89"/>
    </x:row>
    <x:row r="158" spans="1:23" ht="24" customHeight="1">
      <x:c r="A158" s="87">
        <x:v>152</x:v>
      </x:c>
      <x:c r="B158" s="88"/>
      <x:c r="C158" s="88"/>
      <x:c r="D158" s="90"/>
      <x:c r="E158" s="88"/>
      <x:c r="F158" s="87"/>
      <x:c r="G158" s="87"/>
      <x:c r="H158" s="87"/>
      <x:c r="I158" s="87"/>
      <x:c r="K158" s="87"/>
      <x:c r="L158" s="87"/>
      <x:c r="M158" s="87"/>
      <x:c r="O158" s="88"/>
      <x:c r="P158" s="91"/>
      <x:c r="Q158" s="91"/>
      <x:c r="R158" s="91"/>
      <x:c r="S158" s="91"/>
      <x:c r="T158" s="91"/>
      <x:c r="U158" s="91"/>
      <x:c r="V158" s="91"/>
      <x:c r="W158" s="89"/>
    </x:row>
    <x:row r="159" spans="1:23" ht="24" customHeight="1">
      <x:c r="A159" s="87">
        <x:v>153</x:v>
      </x:c>
      <x:c r="B159" s="88"/>
      <x:c r="C159" s="88"/>
      <x:c r="D159" s="90"/>
      <x:c r="E159" s="88"/>
      <x:c r="F159" s="87"/>
      <x:c r="G159" s="87"/>
      <x:c r="H159" s="87"/>
      <x:c r="I159" s="87"/>
      <x:c r="K159" s="87"/>
      <x:c r="L159" s="87"/>
      <x:c r="M159" s="87"/>
      <x:c r="O159" s="88"/>
      <x:c r="P159" s="91"/>
      <x:c r="Q159" s="91"/>
      <x:c r="R159" s="91"/>
      <x:c r="S159" s="91"/>
      <x:c r="T159" s="91"/>
      <x:c r="U159" s="91"/>
      <x:c r="V159" s="91"/>
      <x:c r="W159" s="89"/>
    </x:row>
    <x:row r="160" spans="1:23" ht="24" customHeight="1">
      <x:c r="A160" s="87">
        <x:v>154</x:v>
      </x:c>
      <x:c r="B160" s="88"/>
      <x:c r="C160" s="88"/>
      <x:c r="D160" s="90"/>
      <x:c r="E160" s="88"/>
      <x:c r="F160" s="87"/>
      <x:c r="G160" s="87"/>
      <x:c r="H160" s="87"/>
      <x:c r="I160" s="87"/>
      <x:c r="K160" s="87"/>
      <x:c r="L160" s="87"/>
      <x:c r="M160" s="87"/>
      <x:c r="O160" s="88"/>
      <x:c r="P160" s="91"/>
      <x:c r="Q160" s="91"/>
      <x:c r="R160" s="91"/>
      <x:c r="S160" s="91"/>
      <x:c r="T160" s="91"/>
      <x:c r="U160" s="91"/>
      <x:c r="V160" s="91"/>
      <x:c r="W160" s="89"/>
    </x:row>
    <x:row r="161" spans="1:23" ht="24" customHeight="1">
      <x:c r="A161" s="87">
        <x:v>155</x:v>
      </x:c>
      <x:c r="B161" s="88"/>
      <x:c r="C161" s="88"/>
      <x:c r="D161" s="90"/>
      <x:c r="E161" s="88"/>
      <x:c r="F161" s="87"/>
      <x:c r="G161" s="87"/>
      <x:c r="H161" s="87"/>
      <x:c r="I161" s="87"/>
      <x:c r="K161" s="87"/>
      <x:c r="L161" s="87"/>
      <x:c r="M161" s="87"/>
      <x:c r="O161" s="88"/>
      <x:c r="P161" s="91"/>
      <x:c r="Q161" s="91"/>
      <x:c r="R161" s="91"/>
      <x:c r="S161" s="91"/>
      <x:c r="T161" s="91"/>
      <x:c r="U161" s="91"/>
      <x:c r="V161" s="91"/>
      <x:c r="W161" s="89"/>
    </x:row>
    <x:row r="162" spans="1:23" ht="24" customHeight="1">
      <x:c r="A162" s="87">
        <x:v>156</x:v>
      </x:c>
      <x:c r="B162" s="88"/>
      <x:c r="C162" s="88"/>
      <x:c r="D162" s="90"/>
      <x:c r="E162" s="88"/>
      <x:c r="F162" s="87"/>
      <x:c r="G162" s="87"/>
      <x:c r="H162" s="87"/>
      <x:c r="I162" s="87"/>
      <x:c r="K162" s="87"/>
      <x:c r="L162" s="87"/>
      <x:c r="M162" s="87"/>
      <x:c r="O162" s="88"/>
      <x:c r="P162" s="91"/>
      <x:c r="Q162" s="91"/>
      <x:c r="R162" s="91"/>
      <x:c r="S162" s="91"/>
      <x:c r="T162" s="91"/>
      <x:c r="U162" s="91"/>
      <x:c r="V162" s="91"/>
      <x:c r="W162" s="89"/>
    </x:row>
    <x:row r="163" spans="1:23" ht="24" customHeight="1">
      <x:c r="A163" s="87">
        <x:v>157</x:v>
      </x:c>
      <x:c r="B163" s="88"/>
      <x:c r="C163" s="88"/>
      <x:c r="D163" s="90"/>
      <x:c r="E163" s="88"/>
      <x:c r="F163" s="87"/>
      <x:c r="G163" s="87"/>
      <x:c r="H163" s="87"/>
      <x:c r="I163" s="87"/>
      <x:c r="K163" s="87"/>
      <x:c r="L163" s="87"/>
      <x:c r="M163" s="87"/>
      <x:c r="O163" s="88"/>
      <x:c r="P163" s="91"/>
      <x:c r="Q163" s="91"/>
      <x:c r="R163" s="91"/>
      <x:c r="S163" s="91"/>
      <x:c r="T163" s="91"/>
      <x:c r="U163" s="91"/>
      <x:c r="V163" s="91"/>
      <x:c r="W163" s="89"/>
    </x:row>
    <x:row r="164" spans="1:23" ht="24" customHeight="1">
      <x:c r="A164" s="87">
        <x:v>158</x:v>
      </x:c>
      <x:c r="B164" s="88"/>
      <x:c r="C164" s="88"/>
      <x:c r="D164" s="90"/>
      <x:c r="E164" s="88"/>
      <x:c r="F164" s="87"/>
      <x:c r="G164" s="87"/>
      <x:c r="H164" s="87"/>
      <x:c r="I164" s="87"/>
      <x:c r="K164" s="87"/>
      <x:c r="L164" s="87"/>
      <x:c r="M164" s="87"/>
      <x:c r="O164" s="88"/>
      <x:c r="P164" s="91"/>
      <x:c r="Q164" s="91"/>
      <x:c r="R164" s="91"/>
      <x:c r="S164" s="91"/>
      <x:c r="T164" s="91"/>
      <x:c r="U164" s="91"/>
      <x:c r="V164" s="91"/>
      <x:c r="W164" s="89"/>
    </x:row>
    <x:row r="165" spans="1:23" ht="24" customHeight="1">
      <x:c r="A165" s="87">
        <x:v>159</x:v>
      </x:c>
      <x:c r="B165" s="88"/>
      <x:c r="C165" s="88"/>
      <x:c r="D165" s="90"/>
      <x:c r="E165" s="88"/>
      <x:c r="F165" s="87"/>
      <x:c r="G165" s="87"/>
      <x:c r="H165" s="87"/>
      <x:c r="I165" s="87"/>
      <x:c r="K165" s="87"/>
      <x:c r="L165" s="87"/>
      <x:c r="M165" s="87"/>
      <x:c r="O165" s="88"/>
      <x:c r="P165" s="91"/>
      <x:c r="Q165" s="91"/>
      <x:c r="R165" s="91"/>
      <x:c r="S165" s="91"/>
      <x:c r="T165" s="91"/>
      <x:c r="U165" s="91"/>
      <x:c r="V165" s="91"/>
      <x:c r="W165" s="89"/>
    </x:row>
    <x:row r="166" spans="1:23" ht="62.10000000000000142109" customHeight="1">
      <x:c r="A166" s="87">
        <x:v>160</x:v>
      </x:c>
      <x:c r="B166" s="88" t="s">
        <x:v>936</x:v>
      </x:c>
      <x:c r="C166" s="88" t="s">
        <x:v>1961</x:v>
      </x:c>
      <x:c r="D166" s="90"/>
      <x:c r="E166" s="88" t="s">
        <x:v>2563</x:v>
      </x:c>
      <x:c r="F166" s="87">
        <x:v>210</x:v>
      </x:c>
      <x:c r="G166" s="87">
        <x:v>27</x:v>
      </x:c>
      <x:c r="H166" s="87" t="s">
        <x:v>2880</x:v>
      </x:c>
      <x:c r="I166" s="87">
        <x:v>5</x:v>
      </x:c>
      <x:c r="J166" s="87">
        <x:v>32</x:v>
      </x:c>
      <x:c r="K166" s="87">
        <x:v>13</x:v>
      </x:c>
      <x:c r="L166" s="87" t="s">
        <x:v>2877</x:v>
      </x:c>
      <x:c r="M166" s="87">
        <x:v>3</x:v>
      </x:c>
      <x:c r="N166" s="87">
        <x:v>16</x:v>
      </x:c>
      <x:c r="O166" s="88" t="s">
        <x:v>2162</x:v>
      </x:c>
      <x:c r="P166" s="91">
        <x:v>40</x:v>
      </x:c>
      <x:c r="Q166" s="91" t="s">
        <x:v>2145</x:v>
      </x:c>
      <x:c r="R166" s="91">
        <x:v>30</x:v>
      </x:c>
      <x:c r="S166" s="91" t="s">
        <x:v>2196</x:v>
      </x:c>
      <x:c r="T166" s="91">
        <x:v>30</x:v>
      </x:c>
      <x:c r="U166" s="91"/>
      <x:c r="V166" s="91">
        <x:v>0</x:v>
      </x:c>
      <x:c r="W166" s="89" t="s">
        <x:v>3101</x:v>
      </x:c>
    </x:row>
    <x:row r="167" spans="1:23" ht="62.10000000000000142109" customHeight="1">
      <x:c r="A167" s="87">
        <x:v>161</x:v>
      </x:c>
      <x:c r="B167" s="88" t="s">
        <x:v>936</x:v>
      </x:c>
      <x:c r="C167" s="88" t="s">
        <x:v>236</x:v>
      </x:c>
      <x:c r="D167" s="90"/>
      <x:c r="E167" s="88" t="s">
        <x:v>2563</x:v>
      </x:c>
      <x:c r="F167" s="87">
        <x:v>250</x:v>
      </x:c>
      <x:c r="G167" s="87">
        <x:v>30</x:v>
      </x:c>
      <x:c r="H167" s="87" t="s">
        <x:v>2896</x:v>
      </x:c>
      <x:c r="I167" s="87">
        <x:v>6</x:v>
      </x:c>
      <x:c r="J167" s="87">
        <x:v>36</x:v>
      </x:c>
      <x:c r="K167" s="87">
        <x:v>15</x:v>
      </x:c>
      <x:c r="L167" s="87" t="s">
        <x:v>2899</x:v>
      </x:c>
      <x:c r="M167" s="87">
        <x:v>4</x:v>
      </x:c>
      <x:c r="N167" s="87">
        <x:v>19</x:v>
      </x:c>
      <x:c r="O167" s="88" t="s">
        <x:v>2136</x:v>
      </x:c>
      <x:c r="P167" s="91">
        <x:v>40</x:v>
      </x:c>
      <x:c r="Q167" s="91" t="s">
        <x:v>2167</x:v>
      </x:c>
      <x:c r="R167" s="91">
        <x:v>35</x:v>
      </x:c>
      <x:c r="S167" s="91" t="s">
        <x:v>2187</x:v>
      </x:c>
      <x:c r="T167" s="91">
        <x:v>25</x:v>
      </x:c>
      <x:c r="U167" s="91"/>
      <x:c r="V167" s="91">
        <x:v>0</x:v>
      </x:c>
      <x:c r="W167" s="89" t="s">
        <x:v>684</x:v>
      </x:c>
    </x:row>
    <x:row r="168" spans="1:23" ht="24" customHeight="1">
      <x:c r="A168" s="87">
        <x:v>162</x:v>
      </x:c>
      <x:c r="B168" s="88"/>
      <x:c r="C168" s="88"/>
      <x:c r="D168" s="90"/>
      <x:c r="E168" s="88"/>
      <x:c r="F168" s="87"/>
      <x:c r="G168" s="87"/>
      <x:c r="H168" s="87"/>
      <x:c r="I168" s="87"/>
      <x:c r="K168" s="87"/>
      <x:c r="L168" s="87"/>
      <x:c r="M168" s="87"/>
      <x:c r="O168" s="88"/>
      <x:c r="P168" s="91"/>
      <x:c r="Q168" s="91"/>
      <x:c r="R168" s="91"/>
      <x:c r="S168" s="91"/>
      <x:c r="T168" s="91"/>
      <x:c r="U168" s="91"/>
      <x:c r="V168" s="91"/>
      <x:c r="W168" s="89"/>
    </x:row>
    <x:row r="169" spans="1:23" ht="62.10000000000000142109" customHeight="1">
      <x:c r="A169" s="87">
        <x:v>163</x:v>
      </x:c>
      <x:c r="B169" s="88" t="s">
        <x:v>936</x:v>
      </x:c>
      <x:c r="C169" s="88" t="s">
        <x:v>1954</x:v>
      </x:c>
      <x:c r="D169" s="90"/>
      <x:c r="E169" s="88" t="s">
        <x:v>2879</x:v>
      </x:c>
      <x:c r="F169" s="87">
        <x:v>2800</x:v>
      </x:c>
      <x:c r="G169" s="87">
        <x:v>56</x:v>
      </x:c>
      <x:c r="H169" s="87" t="s">
        <x:v>2901</x:v>
      </x:c>
      <x:c r="I169" s="87">
        <x:v>12</x:v>
      </x:c>
      <x:c r="J169" s="87">
        <x:v>68</x:v>
      </x:c>
      <x:c r="K169" s="87">
        <x:v>35</x:v>
      </x:c>
      <x:c r="L169" s="87" t="s">
        <x:v>2904</x:v>
      </x:c>
      <x:c r="M169" s="87">
        <x:v>11</x:v>
      </x:c>
      <x:c r="N169" s="87">
        <x:v>46</x:v>
      </x:c>
      <x:c r="O169" s="88" t="s">
        <x:v>373</x:v>
      </x:c>
      <x:c r="P169" s="91">
        <x:v>25</x:v>
      </x:c>
      <x:c r="Q169" s="91" t="s">
        <x:v>2139</x:v>
      </x:c>
      <x:c r="R169" s="91">
        <x:v>25</x:v>
      </x:c>
      <x:c r="S169" s="91" t="s">
        <x:v>2147</x:v>
      </x:c>
      <x:c r="T169" s="91">
        <x:v>20</x:v>
      </x:c>
      <x:c r="U169" s="91" t="s">
        <x:v>2177</x:v>
      </x:c>
      <x:c r="V169" s="91">
        <x:v>30</x:v>
      </x:c>
      <x:c r="W169" s="89" t="s">
        <x:v>3097</x:v>
      </x:c>
    </x:row>
    <x:row r="170" spans="1:23" ht="62.10000000000000142109" customHeight="1">
      <x:c r="A170" s="87">
        <x:v>164</x:v>
      </x:c>
      <x:c r="B170" s="88" t="s">
        <x:v>936</x:v>
      </x:c>
      <x:c r="C170" s="88" t="s">
        <x:v>268</x:v>
      </x:c>
      <x:c r="D170" s="90"/>
      <x:c r="E170" s="88" t="s">
        <x:v>2682</x:v>
      </x:c>
      <x:c r="F170" s="87">
        <x:v>480</x:v>
      </x:c>
      <x:c r="G170" s="87">
        <x:v>42</x:v>
      </x:c>
      <x:c r="H170" s="87" t="s">
        <x:v>2897</x:v>
      </x:c>
      <x:c r="I170" s="87">
        <x:v>8</x:v>
      </x:c>
      <x:c r="J170" s="87">
        <x:v>50</x:v>
      </x:c>
      <x:c r="K170" s="87">
        <x:v>23</x:v>
      </x:c>
      <x:c r="L170" s="87" t="s">
        <x:v>2874</x:v>
      </x:c>
      <x:c r="M170" s="87">
        <x:v>6</x:v>
      </x:c>
      <x:c r="N170" s="87">
        <x:v>29</x:v>
      </x:c>
      <x:c r="O170" s="88" t="s">
        <x:v>2144</x:v>
      </x:c>
      <x:c r="P170" s="91">
        <x:v>30</x:v>
      </x:c>
      <x:c r="Q170" s="91" t="s">
        <x:v>2141</x:v>
      </x:c>
      <x:c r="R170" s="91">
        <x:v>25</x:v>
      </x:c>
      <x:c r="S170" s="91" t="s">
        <x:v>2166</x:v>
      </x:c>
      <x:c r="T170" s="91">
        <x:v>25</x:v>
      </x:c>
      <x:c r="U170" s="91" t="s">
        <x:v>2184</x:v>
      </x:c>
      <x:c r="V170" s="91">
        <x:v>20</x:v>
      </x:c>
      <x:c r="W170" s="89" t="s">
        <x:v>3108</x:v>
      </x:c>
    </x:row>
    <x:row r="171" spans="1:23" ht="62.10000000000000142109" customHeight="1">
      <x:c r="A171" s="87">
        <x:v>165</x:v>
      </x:c>
      <x:c r="B171" s="88" t="s">
        <x:v>936</x:v>
      </x:c>
      <x:c r="C171" s="88" t="s">
        <x:v>282</x:v>
      </x:c>
      <x:c r="D171" s="90"/>
      <x:c r="E171" s="88" t="s">
        <x:v>2690</x:v>
      </x:c>
      <x:c r="F171" s="87">
        <x:v>720</x:v>
      </x:c>
      <x:c r="G171" s="87">
        <x:v>48</x:v>
      </x:c>
      <x:c r="H171" s="87" t="s">
        <x:v>2891</x:v>
      </x:c>
      <x:c r="I171" s="87">
        <x:v>10</x:v>
      </x:c>
      <x:c r="J171" s="87">
        <x:v>58</x:v>
      </x:c>
      <x:c r="K171" s="87">
        <x:v>27</x:v>
      </x:c>
      <x:c r="L171" s="87" t="s">
        <x:v>2884</x:v>
      </x:c>
      <x:c r="M171" s="87">
        <x:v>8</x:v>
      </x:c>
      <x:c r="N171" s="87">
        <x:v>35</x:v>
      </x:c>
      <x:c r="O171" s="88" t="s">
        <x:v>2193</x:v>
      </x:c>
      <x:c r="P171" s="91">
        <x:v>25</x:v>
      </x:c>
      <x:c r="Q171" s="91" t="s">
        <x:v>2146</x:v>
      </x:c>
      <x:c r="R171" s="91">
        <x:v>25</x:v>
      </x:c>
      <x:c r="S171" s="91" t="s">
        <x:v>2189</x:v>
      </x:c>
      <x:c r="T171" s="91">
        <x:v>30</x:v>
      </x:c>
      <x:c r="U171" s="91" t="s">
        <x:v>2178</x:v>
      </x:c>
      <x:c r="V171" s="91">
        <x:v>20</x:v>
      </x:c>
      <x:c r="W171" s="89" t="s">
        <x:v>3127</x:v>
      </x:c>
    </x:row>
    <x:row r="172" spans="1:23" ht="24" customHeight="1">
      <x:c r="A172" s="87">
        <x:v>166</x:v>
      </x:c>
      <x:c r="B172" s="88"/>
      <x:c r="C172" s="88"/>
      <x:c r="D172" s="90"/>
      <x:c r="E172" s="88"/>
      <x:c r="F172" s="87"/>
      <x:c r="G172" s="87"/>
      <x:c r="H172" s="87"/>
      <x:c r="I172" s="87"/>
      <x:c r="K172" s="87"/>
      <x:c r="L172" s="87"/>
      <x:c r="M172" s="87"/>
      <x:c r="O172" s="88"/>
      <x:c r="P172" s="91"/>
      <x:c r="Q172" s="91"/>
      <x:c r="R172" s="91"/>
      <x:c r="S172" s="91"/>
      <x:c r="T172" s="91"/>
      <x:c r="U172" s="91"/>
      <x:c r="V172" s="91"/>
      <x:c r="W172" s="89"/>
    </x:row>
    <x:row r="173" spans="1:23" ht="24" customHeight="1">
      <x:c r="A173" s="87">
        <x:v>167</x:v>
      </x:c>
      <x:c r="B173" s="88"/>
      <x:c r="C173" s="88"/>
      <x:c r="D173" s="90"/>
      <x:c r="E173" s="88"/>
      <x:c r="F173" s="87"/>
      <x:c r="G173" s="87"/>
      <x:c r="H173" s="87"/>
      <x:c r="I173" s="87"/>
      <x:c r="K173" s="87"/>
      <x:c r="L173" s="87"/>
      <x:c r="M173" s="87"/>
      <x:c r="O173" s="88"/>
      <x:c r="P173" s="91"/>
      <x:c r="Q173" s="91"/>
      <x:c r="R173" s="91"/>
      <x:c r="S173" s="91"/>
      <x:c r="T173" s="91"/>
      <x:c r="U173" s="91"/>
      <x:c r="V173" s="91"/>
      <x:c r="W173" s="89"/>
    </x:row>
    <x:row r="174" spans="1:23" ht="24" customHeight="1">
      <x:c r="A174" s="87">
        <x:v>168</x:v>
      </x:c>
      <x:c r="B174" s="88"/>
      <x:c r="C174" s="88"/>
      <x:c r="D174" s="90"/>
      <x:c r="E174" s="88"/>
      <x:c r="F174" s="87"/>
      <x:c r="G174" s="87"/>
      <x:c r="H174" s="87"/>
      <x:c r="I174" s="87"/>
      <x:c r="K174" s="87"/>
      <x:c r="L174" s="87"/>
      <x:c r="M174" s="87"/>
      <x:c r="O174" s="88"/>
      <x:c r="P174" s="91"/>
      <x:c r="Q174" s="91"/>
      <x:c r="R174" s="91"/>
      <x:c r="S174" s="91"/>
      <x:c r="T174" s="91"/>
      <x:c r="U174" s="91"/>
      <x:c r="V174" s="91"/>
      <x:c r="W174" s="89"/>
    </x:row>
    <x:row r="175" spans="1:23" ht="24" customHeight="1">
      <x:c r="A175" s="87">
        <x:v>169</x:v>
      </x:c>
      <x:c r="B175" s="88"/>
      <x:c r="C175" s="88"/>
      <x:c r="D175" s="90"/>
      <x:c r="E175" s="88"/>
      <x:c r="F175" s="87"/>
      <x:c r="G175" s="87"/>
      <x:c r="H175" s="87"/>
      <x:c r="I175" s="87"/>
      <x:c r="K175" s="87"/>
      <x:c r="L175" s="87"/>
      <x:c r="M175" s="87"/>
      <x:c r="O175" s="88"/>
      <x:c r="P175" s="91"/>
      <x:c r="Q175" s="91"/>
      <x:c r="R175" s="91"/>
      <x:c r="S175" s="91"/>
      <x:c r="T175" s="91"/>
      <x:c r="U175" s="91"/>
      <x:c r="V175" s="91"/>
      <x:c r="W175" s="89"/>
    </x:row>
    <x:row r="176" spans="1:23" ht="24" customHeight="1">
      <x:c r="A176" s="87">
        <x:v>170</x:v>
      </x:c>
      <x:c r="B176" s="88"/>
      <x:c r="C176" s="88"/>
      <x:c r="D176" s="90"/>
      <x:c r="E176" s="88"/>
      <x:c r="F176" s="87"/>
      <x:c r="G176" s="87"/>
      <x:c r="H176" s="87"/>
      <x:c r="I176" s="87"/>
      <x:c r="K176" s="87"/>
      <x:c r="L176" s="87"/>
      <x:c r="M176" s="87"/>
      <x:c r="O176" s="88"/>
      <x:c r="P176" s="91"/>
      <x:c r="Q176" s="91"/>
      <x:c r="R176" s="91"/>
      <x:c r="S176" s="91"/>
      <x:c r="T176" s="91"/>
      <x:c r="U176" s="91"/>
      <x:c r="V176" s="91"/>
      <x:c r="W176" s="89"/>
    </x:row>
    <x:row r="177" spans="1:23" ht="24" customHeight="1">
      <x:c r="A177" s="87">
        <x:v>171</x:v>
      </x:c>
      <x:c r="B177" s="88"/>
      <x:c r="C177" s="88"/>
      <x:c r="D177" s="90"/>
      <x:c r="E177" s="88"/>
      <x:c r="F177" s="87"/>
      <x:c r="G177" s="87"/>
      <x:c r="H177" s="87"/>
      <x:c r="I177" s="87"/>
      <x:c r="K177" s="87"/>
      <x:c r="L177" s="87"/>
      <x:c r="M177" s="87"/>
      <x:c r="O177" s="88"/>
      <x:c r="P177" s="91"/>
      <x:c r="Q177" s="91"/>
      <x:c r="R177" s="91"/>
      <x:c r="S177" s="91"/>
      <x:c r="T177" s="91"/>
      <x:c r="U177" s="91"/>
      <x:c r="V177" s="91"/>
      <x:c r="W177" s="89"/>
    </x:row>
    <x:row r="178" spans="1:23" ht="24" customHeight="1">
      <x:c r="A178" s="87">
        <x:v>172</x:v>
      </x:c>
      <x:c r="B178" s="88"/>
      <x:c r="C178" s="88"/>
      <x:c r="D178" s="90"/>
      <x:c r="E178" s="88"/>
      <x:c r="F178" s="87"/>
      <x:c r="G178" s="87"/>
      <x:c r="H178" s="87"/>
      <x:c r="I178" s="87"/>
      <x:c r="K178" s="87"/>
      <x:c r="L178" s="87"/>
      <x:c r="M178" s="87"/>
      <x:c r="O178" s="88"/>
      <x:c r="P178" s="91"/>
      <x:c r="Q178" s="91"/>
      <x:c r="R178" s="91"/>
      <x:c r="S178" s="91"/>
      <x:c r="T178" s="91"/>
      <x:c r="U178" s="91"/>
      <x:c r="V178" s="91"/>
      <x:c r="W178" s="89"/>
    </x:row>
    <x:row r="179" spans="1:23" ht="24" customHeight="1">
      <x:c r="A179" s="87">
        <x:v>173</x:v>
      </x:c>
      <x:c r="B179" s="88"/>
      <x:c r="C179" s="88"/>
      <x:c r="D179" s="90"/>
      <x:c r="E179" s="88"/>
      <x:c r="F179" s="87"/>
      <x:c r="G179" s="87"/>
      <x:c r="H179" s="87"/>
      <x:c r="I179" s="87"/>
      <x:c r="K179" s="87"/>
      <x:c r="L179" s="87"/>
      <x:c r="M179" s="87"/>
      <x:c r="O179" s="88"/>
      <x:c r="P179" s="91"/>
      <x:c r="Q179" s="91"/>
      <x:c r="R179" s="91"/>
      <x:c r="S179" s="91"/>
      <x:c r="T179" s="91"/>
      <x:c r="U179" s="91"/>
      <x:c r="V179" s="91"/>
      <x:c r="W179" s="89"/>
    </x:row>
    <x:row r="180" spans="1:23" ht="24" customHeight="1">
      <x:c r="A180" s="87">
        <x:v>174</x:v>
      </x:c>
      <x:c r="B180" s="88"/>
      <x:c r="C180" s="88"/>
      <x:c r="D180" s="90"/>
      <x:c r="E180" s="88"/>
      <x:c r="F180" s="87"/>
      <x:c r="G180" s="87"/>
      <x:c r="H180" s="87"/>
      <x:c r="I180" s="87"/>
      <x:c r="K180" s="87"/>
      <x:c r="L180" s="87"/>
      <x:c r="M180" s="87"/>
      <x:c r="O180" s="88"/>
      <x:c r="P180" s="91"/>
      <x:c r="Q180" s="91"/>
      <x:c r="R180" s="91"/>
      <x:c r="S180" s="91"/>
      <x:c r="T180" s="91"/>
      <x:c r="U180" s="91"/>
      <x:c r="V180" s="91"/>
      <x:c r="W180" s="89"/>
    </x:row>
    <x:row r="181" spans="1:23" ht="62.10000000000000142109" customHeight="1">
      <x:c r="A181" s="87">
        <x:v>175</x:v>
      </x:c>
      <x:c r="B181" s="88" t="s">
        <x:v>936</x:v>
      </x:c>
      <x:c r="C181" s="88" t="s">
        <x:v>3406</x:v>
      </x:c>
      <x:c r="D181" s="90"/>
      <x:c r="E181" s="88" t="s">
        <x:v>2563</x:v>
      </x:c>
      <x:c r="F181" s="87">
        <x:v>220</x:v>
      </x:c>
      <x:c r="G181" s="87">
        <x:v>24</x:v>
      </x:c>
      <x:c r="H181" s="87" t="s">
        <x:v>2910</x:v>
      </x:c>
      <x:c r="I181" s="87">
        <x:v>5</x:v>
      </x:c>
      <x:c r="J181" s="87">
        <x:v>29</x:v>
      </x:c>
      <x:c r="K181" s="87">
        <x:v>14</x:v>
      </x:c>
      <x:c r="L181" s="87" t="s">
        <x:v>2922</x:v>
      </x:c>
      <x:c r="M181" s="87">
        <x:v>4</x:v>
      </x:c>
      <x:c r="N181" s="87">
        <x:v>18</x:v>
      </x:c>
      <x:c r="O181" s="88" t="s">
        <x:v>2055</x:v>
      </x:c>
      <x:c r="P181" s="91">
        <x:v>45</x:v>
      </x:c>
      <x:c r="Q181" s="91" t="s">
        <x:v>2191</x:v>
      </x:c>
      <x:c r="R181" s="91">
        <x:v>30</x:v>
      </x:c>
      <x:c r="S181" s="91" t="s">
        <x:v>2161</x:v>
      </x:c>
      <x:c r="T181" s="91">
        <x:v>25</x:v>
      </x:c>
      <x:c r="U181" s="91"/>
      <x:c r="V181" s="91">
        <x:v>0</x:v>
      </x:c>
      <x:c r="W181" s="89" t="s">
        <x:v>1066</x:v>
      </x:c>
    </x:row>
    <x:row r="182" spans="1:23" ht="24" customHeight="1">
      <x:c r="A182" s="87">
        <x:v>176</x:v>
      </x:c>
      <x:c r="B182" s="88"/>
      <x:c r="C182" s="88"/>
      <x:c r="D182" s="90"/>
      <x:c r="E182" s="88"/>
      <x:c r="F182" s="87"/>
      <x:c r="G182" s="87"/>
      <x:c r="H182" s="87"/>
      <x:c r="I182" s="87"/>
      <x:c r="K182" s="87"/>
      <x:c r="L182" s="87"/>
      <x:c r="M182" s="87"/>
      <x:c r="O182" s="88"/>
      <x:c r="P182" s="91"/>
      <x:c r="Q182" s="91"/>
      <x:c r="R182" s="91"/>
      <x:c r="S182" s="91"/>
      <x:c r="T182" s="91"/>
      <x:c r="U182" s="91"/>
      <x:c r="V182" s="91"/>
      <x:c r="W182" s="89"/>
    </x:row>
    <x:row r="183" spans="1:23" ht="62.10000000000000142109" customHeight="1">
      <x:c r="A183" s="87">
        <x:v>177</x:v>
      </x:c>
      <x:c r="B183" s="88" t="s">
        <x:v>936</x:v>
      </x:c>
      <x:c r="C183" s="88" t="s">
        <x:v>270</x:v>
      </x:c>
      <x:c r="D183" s="90"/>
      <x:c r="E183" s="88" t="s">
        <x:v>2563</x:v>
      </x:c>
      <x:c r="F183" s="87">
        <x:v>235</x:v>
      </x:c>
      <x:c r="G183" s="87">
        <x:v>28</x:v>
      </x:c>
      <x:c r="H183" s="87" t="s">
        <x:v>2920</x:v>
      </x:c>
      <x:c r="I183" s="87">
        <x:v>5</x:v>
      </x:c>
      <x:c r="J183" s="87">
        <x:v>33</x:v>
      </x:c>
      <x:c r="K183" s="87">
        <x:v>14</x:v>
      </x:c>
      <x:c r="L183" s="87" t="s">
        <x:v>2927</x:v>
      </x:c>
      <x:c r="M183" s="87">
        <x:v>3</x:v>
      </x:c>
      <x:c r="N183" s="87">
        <x:v>17</x:v>
      </x:c>
      <x:c r="O183" s="88" t="s">
        <x:v>2087</x:v>
      </x:c>
      <x:c r="P183" s="91">
        <x:v>35</x:v>
      </x:c>
      <x:c r="Q183" s="91" t="s">
        <x:v>2061</x:v>
      </x:c>
      <x:c r="R183" s="91">
        <x:v>25</x:v>
      </x:c>
      <x:c r="S183" s="91" t="s">
        <x:v>2080</x:v>
      </x:c>
      <x:c r="T183" s="91">
        <x:v>25</x:v>
      </x:c>
      <x:c r="U183" s="91" t="s">
        <x:v>953</x:v>
      </x:c>
      <x:c r="V183" s="91">
        <x:v>15</x:v>
      </x:c>
      <x:c r="W183" s="89" t="s">
        <x:v>662</x:v>
      </x:c>
    </x:row>
    <x:row r="184" spans="1:23" ht="62.10000000000000142109" customHeight="1">
      <x:c r="A184" s="87">
        <x:v>178</x:v>
      </x:c>
      <x:c r="B184" s="88" t="s">
        <x:v>936</x:v>
      </x:c>
      <x:c r="C184" s="88" t="s">
        <x:v>280</x:v>
      </x:c>
      <x:c r="D184" s="90"/>
      <x:c r="E184" s="88" t="s">
        <x:v>2682</x:v>
      </x:c>
      <x:c r="F184" s="87">
        <x:v>510</x:v>
      </x:c>
      <x:c r="G184" s="87">
        <x:v>44</x:v>
      </x:c>
      <x:c r="H184" s="87" t="s">
        <x:v>2913</x:v>
      </x:c>
      <x:c r="I184" s="87">
        <x:v>9</x:v>
      </x:c>
      <x:c r="J184" s="87">
        <x:v>53</x:v>
      </x:c>
      <x:c r="K184" s="87">
        <x:v>24</x:v>
      </x:c>
      <x:c r="L184" s="87" t="s">
        <x:v>2911</x:v>
      </x:c>
      <x:c r="M184" s="87">
        <x:v>6</x:v>
      </x:c>
      <x:c r="N184" s="87">
        <x:v>30</x:v>
      </x:c>
      <x:c r="O184" s="88" t="s">
        <x:v>2092</x:v>
      </x:c>
      <x:c r="P184" s="91">
        <x:v>25</x:v>
      </x:c>
      <x:c r="Q184" s="91" t="s">
        <x:v>2058</x:v>
      </x:c>
      <x:c r="R184" s="91">
        <x:v>35</x:v>
      </x:c>
      <x:c r="S184" s="91" t="s">
        <x:v>2073</x:v>
      </x:c>
      <x:c r="T184" s="91">
        <x:v>20</x:v>
      </x:c>
      <x:c r="U184" s="91" t="s">
        <x:v>2063</x:v>
      </x:c>
      <x:c r="V184" s="91">
        <x:v>20</x:v>
      </x:c>
      <x:c r="W184" s="89" t="s">
        <x:v>3177</x:v>
      </x:c>
    </x:row>
    <x:row r="185" spans="1:23" ht="62.10000000000000142109" customHeight="1">
      <x:c r="A185" s="87">
        <x:v>179</x:v>
      </x:c>
      <x:c r="B185" s="88" t="s">
        <x:v>936</x:v>
      </x:c>
      <x:c r="C185" s="88" t="s">
        <x:v>1940</x:v>
      </x:c>
      <x:c r="D185" s="90"/>
      <x:c r="E185" s="88" t="s">
        <x:v>2682</x:v>
      </x:c>
      <x:c r="F185" s="87">
        <x:v>540</x:v>
      </x:c>
      <x:c r="G185" s="87">
        <x:v>39</x:v>
      </x:c>
      <x:c r="H185" s="87" t="s">
        <x:v>2914</x:v>
      </x:c>
      <x:c r="I185" s="87">
        <x:v>8</x:v>
      </x:c>
      <x:c r="J185" s="87">
        <x:v>47</x:v>
      </x:c>
      <x:c r="K185" s="87">
        <x:v>26</x:v>
      </x:c>
      <x:c r="L185" s="87" t="s">
        <x:v>2915</x:v>
      </x:c>
      <x:c r="M185" s="87">
        <x:v>8</x:v>
      </x:c>
      <x:c r="N185" s="87">
        <x:v>34</x:v>
      </x:c>
      <x:c r="O185" s="88" t="s">
        <x:v>2070</x:v>
      </x:c>
      <x:c r="P185" s="91">
        <x:v>25</x:v>
      </x:c>
      <x:c r="Q185" s="91" t="s">
        <x:v>2062</x:v>
      </x:c>
      <x:c r="R185" s="91">
        <x:v>30</x:v>
      </x:c>
      <x:c r="S185" s="91" t="s">
        <x:v>2056</x:v>
      </x:c>
      <x:c r="T185" s="91">
        <x:v>25</x:v>
      </x:c>
      <x:c r="U185" s="91" t="s">
        <x:v>2060</x:v>
      </x:c>
      <x:c r="V185" s="91">
        <x:v>20</x:v>
      </x:c>
      <x:c r="W185" s="89" t="s">
        <x:v>3209</x:v>
      </x:c>
    </x:row>
    <x:row r="186" spans="1:23" ht="62.10000000000000142109" customHeight="1">
      <x:c r="A186" s="87">
        <x:v>180</x:v>
      </x:c>
      <x:c r="B186" s="88" t="s">
        <x:v>936</x:v>
      </x:c>
      <x:c r="C186" s="88" t="s">
        <x:v>292</x:v>
      </x:c>
      <x:c r="D186" s="90"/>
      <x:c r="E186" s="88" t="s">
        <x:v>2690</x:v>
      </x:c>
      <x:c r="F186" s="87">
        <x:v>760</x:v>
      </x:c>
      <x:c r="G186" s="87">
        <x:v>50</x:v>
      </x:c>
      <x:c r="H186" s="87" t="s">
        <x:v>2918</x:v>
      </x:c>
      <x:c r="I186" s="87">
        <x:v>11</x:v>
      </x:c>
      <x:c r="J186" s="87">
        <x:v>61</x:v>
      </x:c>
      <x:c r="K186" s="87">
        <x:v>29</x:v>
      </x:c>
      <x:c r="L186" s="87" t="s">
        <x:v>2919</x:v>
      </x:c>
      <x:c r="M186" s="87">
        <x:v>9</x:v>
      </x:c>
      <x:c r="N186" s="87">
        <x:v>38</x:v>
      </x:c>
      <x:c r="O186" s="88" t="s">
        <x:v>2078</x:v>
      </x:c>
      <x:c r="P186" s="91">
        <x:v>25</x:v>
      </x:c>
      <x:c r="Q186" s="91" t="s">
        <x:v>2051</x:v>
      </x:c>
      <x:c r="R186" s="91">
        <x:v>30</x:v>
      </x:c>
      <x:c r="S186" s="91" t="s">
        <x:v>2157</x:v>
      </x:c>
      <x:c r="T186" s="91">
        <x:v>20</x:v>
      </x:c>
      <x:c r="U186" s="91" t="s">
        <x:v>2076</x:v>
      </x:c>
      <x:c r="V186" s="91">
        <x:v>25</x:v>
      </x:c>
      <x:c r="W186" s="89" t="s">
        <x:v>3581</x:v>
      </x:c>
    </x:row>
    <x:row r="187" spans="1:23" ht="62.10000000000000142109" customHeight="1">
      <x:c r="A187" s="87">
        <x:v>181</x:v>
      </x:c>
      <x:c r="B187" s="88" t="s">
        <x:v>936</x:v>
      </x:c>
      <x:c r="C187" s="88" t="s">
        <x:v>273</x:v>
      </x:c>
      <x:c r="D187" s="90"/>
      <x:c r="E187" s="88" t="s">
        <x:v>2933</x:v>
      </x:c>
      <x:c r="F187" s="87">
        <x:v>4300</x:v>
      </x:c>
      <x:c r="G187" s="87">
        <x:v>66</x:v>
      </x:c>
      <x:c r="H187" s="87" t="s">
        <x:v>2954</x:v>
      </x:c>
      <x:c r="I187" s="87">
        <x:v>15</x:v>
      </x:c>
      <x:c r="J187" s="87">
        <x:v>81</x:v>
      </x:c>
      <x:c r="K187" s="87">
        <x:v>41</x:v>
      </x:c>
      <x:c r="L187" s="87" t="s">
        <x:v>2945</x:v>
      </x:c>
      <x:c r="M187" s="87">
        <x:v>14</x:v>
      </x:c>
      <x:c r="N187" s="87">
        <x:v>55</x:v>
      </x:c>
      <x:c r="O187" s="88" t="s">
        <x:v>390</x:v>
      </x:c>
      <x:c r="P187" s="91">
        <x:v>20</x:v>
      </x:c>
      <x:c r="Q187" s="91" t="s">
        <x:v>365</x:v>
      </x:c>
      <x:c r="R187" s="91">
        <x:v>30</x:v>
      </x:c>
      <x:c r="S187" s="91" t="s">
        <x:v>383</x:v>
      </x:c>
      <x:c r="T187" s="91">
        <x:v>25</x:v>
      </x:c>
      <x:c r="U187" s="91" t="s">
        <x:v>2079</x:v>
      </x:c>
      <x:c r="V187" s="91">
        <x:v>25</x:v>
      </x:c>
      <x:c r="W187" s="89" t="s">
        <x:v>3183</x:v>
      </x:c>
    </x:row>
    <x:row r="188" spans="1:23" ht="24" customHeight="1">
      <x:c r="A188" s="87">
        <x:v>182</x:v>
      </x:c>
      <x:c r="B188" s="88"/>
      <x:c r="C188" s="88"/>
      <x:c r="D188" s="90"/>
      <x:c r="E188" s="88"/>
      <x:c r="F188" s="87"/>
      <x:c r="G188" s="87"/>
      <x:c r="H188" s="87"/>
      <x:c r="I188" s="87"/>
      <x:c r="K188" s="87"/>
      <x:c r="L188" s="87"/>
      <x:c r="M188" s="87"/>
      <x:c r="O188" s="88"/>
      <x:c r="P188" s="91"/>
      <x:c r="Q188" s="91"/>
      <x:c r="R188" s="91"/>
      <x:c r="S188" s="91"/>
      <x:c r="T188" s="91"/>
      <x:c r="U188" s="91"/>
      <x:c r="V188" s="91"/>
      <x:c r="W188" s="89"/>
    </x:row>
    <x:row r="189" spans="1:23" ht="24" customHeight="1">
      <x:c r="A189" s="87">
        <x:v>183</x:v>
      </x:c>
      <x:c r="B189" s="88"/>
      <x:c r="C189" s="88"/>
      <x:c r="D189" s="90"/>
      <x:c r="E189" s="88"/>
      <x:c r="F189" s="87"/>
      <x:c r="G189" s="87"/>
      <x:c r="H189" s="87"/>
      <x:c r="I189" s="87"/>
      <x:c r="K189" s="87"/>
      <x:c r="L189" s="87"/>
      <x:c r="M189" s="87"/>
      <x:c r="O189" s="88"/>
      <x:c r="P189" s="91"/>
      <x:c r="Q189" s="91"/>
      <x:c r="R189" s="91"/>
      <x:c r="S189" s="91"/>
      <x:c r="T189" s="91"/>
      <x:c r="U189" s="91"/>
      <x:c r="V189" s="91"/>
      <x:c r="W189" s="89"/>
    </x:row>
    <x:row r="190" spans="1:23" ht="24" customHeight="1">
      <x:c r="A190" s="87">
        <x:v>184</x:v>
      </x:c>
      <x:c r="B190" s="88"/>
      <x:c r="C190" s="88"/>
      <x:c r="D190" s="90"/>
      <x:c r="E190" s="88"/>
      <x:c r="F190" s="87"/>
      <x:c r="G190" s="87"/>
      <x:c r="H190" s="87"/>
      <x:c r="I190" s="87"/>
      <x:c r="K190" s="87"/>
      <x:c r="L190" s="87"/>
      <x:c r="M190" s="87"/>
      <x:c r="O190" s="88"/>
      <x:c r="P190" s="91"/>
      <x:c r="Q190" s="91"/>
      <x:c r="R190" s="91"/>
      <x:c r="S190" s="91"/>
      <x:c r="T190" s="91"/>
      <x:c r="U190" s="91"/>
      <x:c r="V190" s="91"/>
      <x:c r="W190" s="89"/>
    </x:row>
    <x:row r="191" spans="1:23" ht="24" customHeight="1">
      <x:c r="A191" s="87">
        <x:v>185</x:v>
      </x:c>
      <x:c r="B191" s="88"/>
      <x:c r="C191" s="88"/>
      <x:c r="D191" s="90"/>
      <x:c r="E191" s="88"/>
      <x:c r="F191" s="87"/>
      <x:c r="G191" s="87"/>
      <x:c r="H191" s="87"/>
      <x:c r="I191" s="87"/>
      <x:c r="K191" s="87"/>
      <x:c r="L191" s="87"/>
      <x:c r="M191" s="87"/>
      <x:c r="O191" s="88"/>
      <x:c r="P191" s="91"/>
      <x:c r="Q191" s="91"/>
      <x:c r="R191" s="91"/>
      <x:c r="S191" s="91"/>
      <x:c r="T191" s="91"/>
      <x:c r="U191" s="91"/>
      <x:c r="V191" s="91"/>
      <x:c r="W191" s="89"/>
    </x:row>
    <x:row r="192" spans="1:23" ht="24" customHeight="1">
      <x:c r="A192" s="87">
        <x:v>186</x:v>
      </x:c>
      <x:c r="B192" s="88"/>
      <x:c r="C192" s="88"/>
      <x:c r="D192" s="90"/>
      <x:c r="E192" s="88"/>
      <x:c r="F192" s="87"/>
      <x:c r="G192" s="87"/>
      <x:c r="H192" s="87"/>
      <x:c r="I192" s="87"/>
      <x:c r="K192" s="87"/>
      <x:c r="L192" s="87"/>
      <x:c r="M192" s="87"/>
      <x:c r="O192" s="88"/>
      <x:c r="P192" s="91"/>
      <x:c r="Q192" s="91"/>
      <x:c r="R192" s="91"/>
      <x:c r="S192" s="91"/>
      <x:c r="T192" s="91"/>
      <x:c r="U192" s="91"/>
      <x:c r="V192" s="91"/>
      <x:c r="W192" s="89"/>
    </x:row>
    <x:row r="193" spans="1:23" ht="24" customHeight="1">
      <x:c r="A193" s="87">
        <x:v>187</x:v>
      </x:c>
      <x:c r="B193" s="88"/>
      <x:c r="C193" s="88"/>
      <x:c r="D193" s="90"/>
      <x:c r="E193" s="88"/>
      <x:c r="F193" s="87"/>
      <x:c r="G193" s="87"/>
      <x:c r="H193" s="87"/>
      <x:c r="I193" s="87"/>
      <x:c r="K193" s="87"/>
      <x:c r="L193" s="87"/>
      <x:c r="M193" s="87"/>
      <x:c r="O193" s="88"/>
      <x:c r="P193" s="91"/>
      <x:c r="Q193" s="91"/>
      <x:c r="R193" s="91"/>
      <x:c r="S193" s="91"/>
      <x:c r="T193" s="91"/>
      <x:c r="U193" s="91"/>
      <x:c r="V193" s="91"/>
      <x:c r="W193" s="89"/>
    </x:row>
    <x:row r="194" spans="1:23" ht="24" customHeight="1">
      <x:c r="A194" s="87">
        <x:v>188</x:v>
      </x:c>
      <x:c r="B194" s="88"/>
      <x:c r="C194" s="88"/>
      <x:c r="D194" s="90"/>
      <x:c r="E194" s="88"/>
      <x:c r="F194" s="87"/>
      <x:c r="G194" s="87"/>
      <x:c r="H194" s="87"/>
      <x:c r="I194" s="87"/>
      <x:c r="K194" s="87"/>
      <x:c r="L194" s="87"/>
      <x:c r="M194" s="87"/>
      <x:c r="O194" s="88"/>
      <x:c r="P194" s="91"/>
      <x:c r="Q194" s="91"/>
      <x:c r="R194" s="91"/>
      <x:c r="S194" s="91"/>
      <x:c r="T194" s="91"/>
      <x:c r="U194" s="91"/>
      <x:c r="V194" s="91"/>
      <x:c r="W194" s="89"/>
    </x:row>
    <x:row r="195" spans="1:23" ht="24" customHeight="1">
      <x:c r="A195" s="87">
        <x:v>189</x:v>
      </x:c>
      <x:c r="B195" s="88"/>
      <x:c r="C195" s="88"/>
      <x:c r="D195" s="90"/>
      <x:c r="E195" s="88"/>
      <x:c r="F195" s="87"/>
      <x:c r="G195" s="87"/>
      <x:c r="H195" s="87"/>
      <x:c r="I195" s="87"/>
      <x:c r="K195" s="87"/>
      <x:c r="L195" s="87"/>
      <x:c r="M195" s="87"/>
      <x:c r="O195" s="88"/>
      <x:c r="P195" s="91"/>
      <x:c r="Q195" s="91"/>
      <x:c r="R195" s="91"/>
      <x:c r="S195" s="91"/>
      <x:c r="T195" s="91"/>
      <x:c r="U195" s="91"/>
      <x:c r="V195" s="91"/>
      <x:c r="W195" s="89"/>
    </x:row>
    <x:row r="196" spans="1:23" ht="24" customHeight="1">
      <x:c r="A196" s="87">
        <x:v>190</x:v>
      </x:c>
      <x:c r="B196" s="88"/>
      <x:c r="C196" s="88"/>
      <x:c r="D196" s="90"/>
      <x:c r="E196" s="88"/>
      <x:c r="F196" s="87"/>
      <x:c r="G196" s="87"/>
      <x:c r="H196" s="87"/>
      <x:c r="I196" s="87"/>
      <x:c r="K196" s="87"/>
      <x:c r="L196" s="87"/>
      <x:c r="M196" s="87"/>
      <x:c r="O196" s="88"/>
      <x:c r="P196" s="91"/>
      <x:c r="Q196" s="91"/>
      <x:c r="R196" s="91"/>
      <x:c r="S196" s="91"/>
      <x:c r="T196" s="91"/>
      <x:c r="U196" s="91"/>
      <x:c r="V196" s="91"/>
      <x:c r="W196" s="89"/>
    </x:row>
    <x:row r="197" spans="1:23" ht="24" customHeight="1">
      <x:c r="A197" s="87">
        <x:v>191</x:v>
      </x:c>
      <x:c r="B197" s="88"/>
      <x:c r="C197" s="88"/>
      <x:c r="D197" s="90"/>
      <x:c r="E197" s="88"/>
      <x:c r="F197" s="87"/>
      <x:c r="G197" s="87"/>
      <x:c r="H197" s="87"/>
      <x:c r="I197" s="87"/>
      <x:c r="K197" s="87"/>
      <x:c r="L197" s="87"/>
      <x:c r="M197" s="87"/>
      <x:c r="O197" s="88"/>
      <x:c r="P197" s="91"/>
      <x:c r="Q197" s="91"/>
      <x:c r="R197" s="91"/>
      <x:c r="S197" s="91"/>
      <x:c r="T197" s="91"/>
      <x:c r="U197" s="91"/>
      <x:c r="V197" s="91"/>
      <x:c r="W197" s="89"/>
    </x:row>
    <x:row r="198" spans="1:23" ht="24" customHeight="1">
      <x:c r="A198" s="87">
        <x:v>192</x:v>
      </x:c>
      <x:c r="B198" s="88"/>
      <x:c r="C198" s="88"/>
      <x:c r="D198" s="90"/>
      <x:c r="E198" s="88"/>
      <x:c r="F198" s="87"/>
      <x:c r="G198" s="87"/>
      <x:c r="H198" s="87"/>
      <x:c r="I198" s="87"/>
      <x:c r="K198" s="87"/>
      <x:c r="L198" s="87"/>
      <x:c r="M198" s="87"/>
      <x:c r="O198" s="88"/>
      <x:c r="P198" s="91"/>
      <x:c r="Q198" s="91"/>
      <x:c r="R198" s="91"/>
      <x:c r="S198" s="91"/>
      <x:c r="T198" s="91"/>
      <x:c r="U198" s="91"/>
      <x:c r="V198" s="91"/>
      <x:c r="W198" s="89"/>
    </x:row>
    <x:row r="199" spans="1:23" ht="24" customHeight="1">
      <x:c r="A199" s="87">
        <x:v>193</x:v>
      </x:c>
      <x:c r="B199" s="88"/>
      <x:c r="C199" s="88"/>
      <x:c r="D199" s="90"/>
      <x:c r="E199" s="88"/>
      <x:c r="F199" s="87"/>
      <x:c r="G199" s="87"/>
      <x:c r="H199" s="87"/>
      <x:c r="I199" s="87"/>
      <x:c r="J199" s="87" t="str">
        <x:f>IF(C199="","",G199+I199)</x:f>
        <x:v/>
      </x:c>
      <x:c r="K199" s="87"/>
      <x:c r="L199" s="87"/>
      <x:c r="M199" s="87"/>
      <x:c r="N199" s="87" t="str">
        <x:f>IF(C199="","",K199+M199)</x:f>
        <x:v/>
      </x:c>
      <x:c r="O199" s="88"/>
      <x:c r="P199" s="91"/>
      <x:c r="Q199" s="91"/>
      <x:c r="R199" s="91"/>
      <x:c r="S199" s="91"/>
      <x:c r="T199" s="91"/>
      <x:c r="U199" s="91"/>
      <x:c r="V199" s="91"/>
      <x:c r="W199" s="89"/>
    </x:row>
    <x:row r="200" spans="1:23" ht="24" customHeight="1">
      <x:c r="A200" s="87">
        <x:v>194</x:v>
      </x:c>
      <x:c r="B200" s="88"/>
      <x:c r="C200" s="88"/>
      <x:c r="D200" s="90"/>
      <x:c r="E200" s="88"/>
      <x:c r="F200" s="87"/>
      <x:c r="G200" s="87"/>
      <x:c r="H200" s="87"/>
      <x:c r="I200" s="87"/>
      <x:c r="K200" s="87"/>
      <x:c r="L200" s="87"/>
      <x:c r="M200" s="87"/>
      <x:c r="O200" s="88"/>
      <x:c r="P200" s="91"/>
      <x:c r="Q200" s="91"/>
      <x:c r="R200" s="91"/>
      <x:c r="S200" s="91"/>
      <x:c r="T200" s="91"/>
      <x:c r="U200" s="91"/>
      <x:c r="V200" s="91"/>
      <x:c r="W200" s="89"/>
    </x:row>
    <x:row r="201" spans="1:23" ht="24" customHeight="1">
      <x:c r="A201" s="87">
        <x:v>195</x:v>
      </x:c>
      <x:c r="B201" s="88"/>
      <x:c r="C201" s="88"/>
      <x:c r="D201" s="90"/>
      <x:c r="E201" s="88"/>
      <x:c r="F201" s="87"/>
      <x:c r="G201" s="87"/>
      <x:c r="H201" s="87"/>
      <x:c r="I201" s="87"/>
      <x:c r="K201" s="87"/>
      <x:c r="L201" s="87"/>
      <x:c r="M201" s="87"/>
      <x:c r="O201" s="88"/>
      <x:c r="P201" s="91"/>
      <x:c r="Q201" s="91"/>
      <x:c r="R201" s="91"/>
      <x:c r="S201" s="91"/>
      <x:c r="T201" s="91"/>
      <x:c r="U201" s="91"/>
      <x:c r="V201" s="91"/>
      <x:c r="W201" s="89"/>
    </x:row>
    <x:row r="202" spans="1:23" ht="24" customHeight="1">
      <x:c r="A202" s="87">
        <x:v>196</x:v>
      </x:c>
      <x:c r="B202" s="88"/>
      <x:c r="C202" s="88"/>
      <x:c r="D202" s="90"/>
      <x:c r="E202" s="88"/>
      <x:c r="F202" s="87"/>
      <x:c r="G202" s="87"/>
      <x:c r="H202" s="87"/>
      <x:c r="I202" s="87"/>
      <x:c r="K202" s="87"/>
      <x:c r="L202" s="87"/>
      <x:c r="M202" s="87"/>
      <x:c r="O202" s="88"/>
      <x:c r="P202" s="91"/>
      <x:c r="Q202" s="91"/>
      <x:c r="R202" s="91"/>
      <x:c r="S202" s="91"/>
      <x:c r="T202" s="91"/>
      <x:c r="U202" s="91"/>
      <x:c r="V202" s="91"/>
      <x:c r="W202" s="89"/>
    </x:row>
    <x:row r="203" spans="1:23" ht="24" customHeight="1">
      <x:c r="A203" s="87">
        <x:v>197</x:v>
      </x:c>
      <x:c r="B203" s="88"/>
      <x:c r="C203" s="88"/>
      <x:c r="D203" s="90"/>
      <x:c r="E203" s="88"/>
      <x:c r="F203" s="87"/>
      <x:c r="G203" s="87"/>
      <x:c r="H203" s="87"/>
      <x:c r="I203" s="87"/>
      <x:c r="K203" s="87"/>
      <x:c r="L203" s="87"/>
      <x:c r="M203" s="87"/>
      <x:c r="O203" s="88"/>
      <x:c r="P203" s="91"/>
      <x:c r="Q203" s="91"/>
      <x:c r="R203" s="91"/>
      <x:c r="S203" s="91"/>
      <x:c r="T203" s="91"/>
      <x:c r="U203" s="91"/>
      <x:c r="V203" s="91"/>
      <x:c r="W203" s="89"/>
    </x:row>
    <x:row r="204" spans="1:23" ht="24" customHeight="1">
      <x:c r="A204" s="87">
        <x:v>198</x:v>
      </x:c>
      <x:c r="B204" s="88"/>
      <x:c r="C204" s="88"/>
      <x:c r="D204" s="90"/>
      <x:c r="E204" s="88"/>
      <x:c r="F204" s="87"/>
      <x:c r="G204" s="87"/>
      <x:c r="H204" s="87"/>
      <x:c r="I204" s="87"/>
      <x:c r="K204" s="87"/>
      <x:c r="L204" s="87"/>
      <x:c r="M204" s="87"/>
      <x:c r="O204" s="88"/>
      <x:c r="P204" s="91"/>
      <x:c r="Q204" s="91"/>
      <x:c r="R204" s="91"/>
      <x:c r="S204" s="91"/>
      <x:c r="T204" s="91"/>
      <x:c r="U204" s="91"/>
      <x:c r="V204" s="91"/>
      <x:c r="W204" s="89"/>
    </x:row>
    <x:row r="205" spans="1:23" ht="24" customHeight="1">
      <x:c r="A205" s="87">
        <x:v>199</x:v>
      </x:c>
      <x:c r="B205" s="88"/>
      <x:c r="C205" s="88"/>
      <x:c r="D205" s="90"/>
      <x:c r="E205" s="88"/>
      <x:c r="F205" s="87"/>
      <x:c r="G205" s="87"/>
      <x:c r="H205" s="87"/>
      <x:c r="I205" s="87"/>
      <x:c r="K205" s="87"/>
      <x:c r="L205" s="87"/>
      <x:c r="M205" s="87"/>
      <x:c r="O205" s="88"/>
      <x:c r="P205" s="91"/>
      <x:c r="Q205" s="91"/>
      <x:c r="R205" s="91"/>
      <x:c r="S205" s="91"/>
      <x:c r="T205" s="91"/>
      <x:c r="U205" s="91"/>
      <x:c r="V205" s="91"/>
      <x:c r="W205" s="89"/>
    </x:row>
    <x:row r="206" spans="1:23" ht="24" customHeight="1">
      <x:c r="A206" s="87">
        <x:v>200</x:v>
      </x:c>
      <x:c r="B206" s="88"/>
      <x:c r="C206" s="88"/>
      <x:c r="D206" s="90"/>
      <x:c r="E206" s="88"/>
      <x:c r="F206" s="87"/>
      <x:c r="G206" s="87"/>
      <x:c r="H206" s="87"/>
      <x:c r="I206" s="87"/>
      <x:c r="K206" s="87"/>
      <x:c r="L206" s="87"/>
      <x:c r="M206" s="87"/>
      <x:c r="O206" s="88"/>
      <x:c r="P206" s="91"/>
      <x:c r="Q206" s="91"/>
      <x:c r="R206" s="91"/>
      <x:c r="S206" s="91"/>
      <x:c r="T206" s="91"/>
      <x:c r="U206" s="91"/>
      <x:c r="V206" s="91"/>
      <x:c r="W206" s="89"/>
    </x:row>
    <x:row r="207" spans="1:23" ht="24" customHeight="1">
      <x:c r="A207" s="87">
        <x:v>201</x:v>
      </x:c>
      <x:c r="B207" s="88"/>
      <x:c r="C207" s="88"/>
      <x:c r="D207" s="90"/>
      <x:c r="E207" s="88"/>
      <x:c r="F207" s="87"/>
      <x:c r="G207" s="87"/>
      <x:c r="H207" s="87"/>
      <x:c r="I207" s="87"/>
      <x:c r="K207" s="87"/>
      <x:c r="L207" s="87"/>
      <x:c r="M207" s="87"/>
      <x:c r="O207" s="88"/>
      <x:c r="P207" s="91"/>
      <x:c r="Q207" s="91"/>
      <x:c r="R207" s="91"/>
      <x:c r="S207" s="91"/>
      <x:c r="T207" s="91"/>
      <x:c r="U207" s="91"/>
      <x:c r="V207" s="91"/>
      <x:c r="W207" s="89"/>
    </x:row>
    <x:row r="208" spans="1:23" ht="24" customHeight="1">
      <x:c r="A208" s="87">
        <x:v>202</x:v>
      </x:c>
      <x:c r="B208" s="88"/>
      <x:c r="C208" s="88"/>
      <x:c r="D208" s="90"/>
      <x:c r="E208" s="88"/>
      <x:c r="F208" s="87"/>
      <x:c r="G208" s="87"/>
      <x:c r="H208" s="87"/>
      <x:c r="I208" s="87"/>
      <x:c r="K208" s="87"/>
      <x:c r="L208" s="87"/>
      <x:c r="M208" s="87"/>
      <x:c r="O208" s="88"/>
      <x:c r="P208" s="91"/>
      <x:c r="Q208" s="91"/>
      <x:c r="R208" s="91"/>
      <x:c r="S208" s="91"/>
      <x:c r="T208" s="91"/>
      <x:c r="U208" s="91"/>
      <x:c r="V208" s="91"/>
      <x:c r="W208" s="89"/>
    </x:row>
    <x:row r="209" spans="1:23" ht="24" customHeight="1">
      <x:c r="A209" s="87">
        <x:v>203</x:v>
      </x:c>
      <x:c r="B209" s="88"/>
      <x:c r="C209" s="88"/>
      <x:c r="D209" s="90"/>
      <x:c r="E209" s="88"/>
      <x:c r="F209" s="87"/>
      <x:c r="G209" s="87"/>
      <x:c r="H209" s="87"/>
      <x:c r="I209" s="87"/>
      <x:c r="K209" s="87"/>
      <x:c r="L209" s="87"/>
      <x:c r="M209" s="87"/>
      <x:c r="O209" s="88"/>
      <x:c r="P209" s="91"/>
      <x:c r="Q209" s="91"/>
      <x:c r="R209" s="91"/>
      <x:c r="S209" s="91"/>
      <x:c r="T209" s="91"/>
      <x:c r="U209" s="91"/>
      <x:c r="V209" s="91"/>
      <x:c r="W209" s="89"/>
    </x:row>
    <x:row r="210" spans="1:23" ht="24" customHeight="1">
      <x:c r="A210" s="87">
        <x:v>204</x:v>
      </x:c>
      <x:c r="B210" s="88"/>
      <x:c r="C210" s="88"/>
      <x:c r="D210" s="90"/>
      <x:c r="E210" s="88"/>
      <x:c r="F210" s="87"/>
      <x:c r="G210" s="87"/>
      <x:c r="H210" s="87"/>
      <x:c r="I210" s="87"/>
      <x:c r="K210" s="87"/>
      <x:c r="L210" s="87"/>
      <x:c r="M210" s="87"/>
      <x:c r="O210" s="88"/>
      <x:c r="P210" s="91"/>
      <x:c r="Q210" s="91"/>
      <x:c r="R210" s="91"/>
      <x:c r="S210" s="91"/>
      <x:c r="T210" s="91"/>
      <x:c r="U210" s="91"/>
      <x:c r="V210" s="91"/>
      <x:c r="W210" s="89"/>
    </x:row>
    <x:row r="211" spans="1:23" ht="24" customHeight="1">
      <x:c r="A211" s="87">
        <x:v>205</x:v>
      </x:c>
      <x:c r="B211" s="88"/>
      <x:c r="C211" s="88"/>
      <x:c r="D211" s="90"/>
      <x:c r="E211" s="88"/>
      <x:c r="F211" s="87"/>
      <x:c r="G211" s="87"/>
      <x:c r="H211" s="87"/>
      <x:c r="I211" s="87"/>
      <x:c r="K211" s="87"/>
      <x:c r="L211" s="87"/>
      <x:c r="M211" s="87"/>
      <x:c r="O211" s="88"/>
      <x:c r="P211" s="91"/>
      <x:c r="Q211" s="91"/>
      <x:c r="R211" s="91"/>
      <x:c r="S211" s="91"/>
      <x:c r="T211" s="91"/>
      <x:c r="U211" s="91"/>
      <x:c r="V211" s="91"/>
      <x:c r="W211" s="89"/>
    </x:row>
    <x:row r="212" spans="1:23" ht="24" customHeight="1">
      <x:c r="A212" s="87">
        <x:v>206</x:v>
      </x:c>
      <x:c r="B212" s="88"/>
      <x:c r="C212" s="88"/>
      <x:c r="D212" s="90"/>
      <x:c r="E212" s="88"/>
      <x:c r="F212" s="87"/>
      <x:c r="G212" s="87"/>
      <x:c r="H212" s="87"/>
      <x:c r="I212" s="87"/>
      <x:c r="K212" s="87"/>
      <x:c r="L212" s="87"/>
      <x:c r="M212" s="87"/>
      <x:c r="O212" s="88"/>
      <x:c r="P212" s="91"/>
      <x:c r="Q212" s="91"/>
      <x:c r="R212" s="91"/>
      <x:c r="S212" s="91"/>
      <x:c r="T212" s="91"/>
      <x:c r="U212" s="91"/>
      <x:c r="V212" s="91"/>
      <x:c r="W212" s="89"/>
    </x:row>
    <x:row r="213" spans="1:23" ht="24" customHeight="1">
      <x:c r="A213" s="87">
        <x:v>207</x:v>
      </x:c>
      <x:c r="B213" s="88"/>
      <x:c r="C213" s="88"/>
      <x:c r="D213" s="90"/>
      <x:c r="E213" s="88"/>
      <x:c r="F213" s="87"/>
      <x:c r="G213" s="87"/>
      <x:c r="H213" s="87"/>
      <x:c r="I213" s="87"/>
      <x:c r="K213" s="87"/>
      <x:c r="L213" s="87"/>
      <x:c r="M213" s="87"/>
      <x:c r="O213" s="88"/>
      <x:c r="P213" s="91"/>
      <x:c r="Q213" s="91"/>
      <x:c r="R213" s="91"/>
      <x:c r="S213" s="91"/>
      <x:c r="T213" s="91"/>
      <x:c r="U213" s="91"/>
      <x:c r="V213" s="91"/>
      <x:c r="W213" s="89"/>
    </x:row>
    <x:row r="214" spans="1:23" ht="24" customHeight="1">
      <x:c r="A214" s="87">
        <x:v>208</x:v>
      </x:c>
      <x:c r="B214" s="88"/>
      <x:c r="C214" s="88"/>
      <x:c r="D214" s="90"/>
      <x:c r="E214" s="88"/>
      <x:c r="F214" s="87"/>
      <x:c r="G214" s="87"/>
      <x:c r="H214" s="87"/>
      <x:c r="I214" s="87"/>
      <x:c r="K214" s="87"/>
      <x:c r="L214" s="87"/>
      <x:c r="M214" s="87"/>
      <x:c r="O214" s="88"/>
      <x:c r="P214" s="91"/>
      <x:c r="Q214" s="91"/>
      <x:c r="R214" s="91"/>
      <x:c r="S214" s="91"/>
      <x:c r="T214" s="91"/>
      <x:c r="U214" s="91"/>
      <x:c r="V214" s="91"/>
      <x:c r="W214" s="89"/>
    </x:row>
    <x:row r="215" spans="1:23" ht="24" customHeight="1">
      <x:c r="A215" s="87">
        <x:v>209</x:v>
      </x:c>
      <x:c r="B215" s="88"/>
      <x:c r="C215" s="88"/>
      <x:c r="D215" s="90"/>
      <x:c r="E215" s="88"/>
      <x:c r="F215" s="87"/>
      <x:c r="G215" s="87"/>
      <x:c r="H215" s="87"/>
      <x:c r="I215" s="87"/>
      <x:c r="K215" s="87"/>
      <x:c r="L215" s="87"/>
      <x:c r="M215" s="87"/>
      <x:c r="O215" s="88"/>
      <x:c r="P215" s="91"/>
      <x:c r="Q215" s="91"/>
      <x:c r="R215" s="91"/>
      <x:c r="S215" s="91"/>
      <x:c r="T215" s="91"/>
      <x:c r="U215" s="91"/>
      <x:c r="V215" s="91"/>
      <x:c r="W215" s="89"/>
    </x:row>
    <x:row r="216" spans="1:23" ht="24" customHeight="1">
      <x:c r="A216" s="87">
        <x:v>210</x:v>
      </x:c>
      <x:c r="B216" s="88"/>
      <x:c r="C216" s="88"/>
      <x:c r="D216" s="90"/>
      <x:c r="E216" s="88"/>
      <x:c r="F216" s="87"/>
      <x:c r="G216" s="87"/>
      <x:c r="H216" s="87"/>
      <x:c r="I216" s="87"/>
      <x:c r="K216" s="87"/>
      <x:c r="L216" s="87"/>
      <x:c r="M216" s="87"/>
      <x:c r="O216" s="88"/>
      <x:c r="P216" s="91"/>
      <x:c r="Q216" s="91"/>
      <x:c r="R216" s="91"/>
      <x:c r="S216" s="91"/>
      <x:c r="T216" s="91"/>
      <x:c r="U216" s="91"/>
      <x:c r="V216" s="91"/>
      <x:c r="W216" s="89"/>
    </x:row>
    <x:row r="217" spans="1:23" ht="24" customHeight="1">
      <x:c r="A217" s="87">
        <x:v>211</x:v>
      </x:c>
      <x:c r="B217" s="88"/>
      <x:c r="C217" s="88"/>
      <x:c r="D217" s="90"/>
      <x:c r="E217" s="88"/>
      <x:c r="F217" s="87"/>
      <x:c r="G217" s="87"/>
      <x:c r="H217" s="87"/>
      <x:c r="I217" s="87"/>
      <x:c r="K217" s="87"/>
      <x:c r="L217" s="87"/>
      <x:c r="M217" s="87"/>
      <x:c r="O217" s="88"/>
      <x:c r="P217" s="91"/>
      <x:c r="Q217" s="91"/>
      <x:c r="R217" s="91"/>
      <x:c r="S217" s="91"/>
      <x:c r="T217" s="91"/>
      <x:c r="U217" s="91"/>
      <x:c r="V217" s="91"/>
      <x:c r="W217" s="89"/>
    </x:row>
    <x:row r="218" spans="1:23" ht="24" customHeight="1">
      <x:c r="A218" s="87">
        <x:v>212</x:v>
      </x:c>
      <x:c r="B218" s="88"/>
      <x:c r="C218" s="88"/>
      <x:c r="D218" s="90"/>
      <x:c r="E218" s="88"/>
      <x:c r="F218" s="87"/>
      <x:c r="G218" s="87"/>
      <x:c r="H218" s="87"/>
      <x:c r="I218" s="87"/>
      <x:c r="K218" s="87"/>
      <x:c r="L218" s="87"/>
      <x:c r="M218" s="87"/>
      <x:c r="O218" s="88"/>
      <x:c r="P218" s="91"/>
      <x:c r="Q218" s="91"/>
      <x:c r="R218" s="91"/>
      <x:c r="S218" s="91"/>
      <x:c r="T218" s="91"/>
      <x:c r="U218" s="91"/>
      <x:c r="V218" s="91"/>
      <x:c r="W218" s="89"/>
    </x:row>
    <x:row r="219" spans="1:23" ht="24" customHeight="1">
      <x:c r="A219" s="87">
        <x:v>213</x:v>
      </x:c>
      <x:c r="B219" s="88"/>
      <x:c r="C219" s="88"/>
      <x:c r="D219" s="90"/>
      <x:c r="E219" s="88"/>
      <x:c r="F219" s="87"/>
      <x:c r="G219" s="87"/>
      <x:c r="H219" s="87"/>
      <x:c r="I219" s="87"/>
      <x:c r="K219" s="87"/>
      <x:c r="L219" s="87"/>
      <x:c r="M219" s="87"/>
      <x:c r="O219" s="88"/>
      <x:c r="P219" s="91"/>
      <x:c r="Q219" s="91"/>
      <x:c r="R219" s="91"/>
      <x:c r="S219" s="91"/>
      <x:c r="T219" s="91"/>
      <x:c r="U219" s="91"/>
      <x:c r="V219" s="91"/>
      <x:c r="W219" s="89"/>
    </x:row>
    <x:row r="220" spans="1:23" ht="62.10000000000000142109" customHeight="1">
      <x:c r="A220" s="87">
        <x:v>214</x:v>
      </x:c>
      <x:c r="B220" s="88" t="s">
        <x:v>2111</x:v>
      </x:c>
      <x:c r="C220" s="88" t="s">
        <x:v>261</x:v>
      </x:c>
      <x:c r="D220" s="90"/>
      <x:c r="E220" s="88" t="s">
        <x:v>2563</x:v>
      </x:c>
      <x:c r="F220" s="87">
        <x:v>330</x:v>
      </x:c>
      <x:c r="G220" s="87">
        <x:v>38</x:v>
      </x:c>
      <x:c r="H220" s="87" t="s">
        <x:v>2801</x:v>
      </x:c>
      <x:c r="I220" s="87">
        <x:v>7</x:v>
      </x:c>
      <x:c r="J220" s="87">
        <x:v>45</x:v>
      </x:c>
      <x:c r="K220" s="87">
        <x:v>19</x:v>
      </x:c>
      <x:c r="L220" s="87" t="s">
        <x:v>2802</x:v>
      </x:c>
      <x:c r="M220" s="87">
        <x:v>5</x:v>
      </x:c>
      <x:c r="N220" s="87">
        <x:v>24</x:v>
      </x:c>
      <x:c r="O220" s="88" t="s">
        <x:v>2097</x:v>
      </x:c>
      <x:c r="P220" s="91">
        <x:v>30</x:v>
      </x:c>
      <x:c r="Q220" s="91" t="s">
        <x:v>366</x:v>
      </x:c>
      <x:c r="R220" s="91">
        <x:v>30</x:v>
      </x:c>
      <x:c r="S220" s="91" t="s">
        <x:v>2086</x:v>
      </x:c>
      <x:c r="T220" s="91">
        <x:v>25</x:v>
      </x:c>
      <x:c r="U220" s="91" t="s">
        <x:v>2067</x:v>
      </x:c>
      <x:c r="V220" s="91">
        <x:v>15</x:v>
      </x:c>
      <x:c r="W220" s="89" t="s">
        <x:v>1340</x:v>
      </x:c>
    </x:row>
    <x:row r="221" spans="1:23" ht="62.10000000000000142109" customHeight="1">
      <x:c r="A221" s="87">
        <x:v>215</x:v>
      </x:c>
      <x:c r="B221" s="88" t="s">
        <x:v>936</x:v>
      </x:c>
      <x:c r="C221" s="88" t="s">
        <x:v>296</x:v>
      </x:c>
      <x:c r="D221" s="90"/>
      <x:c r="E221" s="88" t="s">
        <x:v>2682</x:v>
      </x:c>
      <x:c r="F221" s="87">
        <x:v>650</x:v>
      </x:c>
      <x:c r="G221" s="87">
        <x:v>54</x:v>
      </x:c>
      <x:c r="H221" s="87" t="s">
        <x:v>2959</x:v>
      </x:c>
      <x:c r="I221" s="87">
        <x:v>11</x:v>
      </x:c>
      <x:c r="J221" s="87">
        <x:v>65</x:v>
      </x:c>
      <x:c r="K221" s="87">
        <x:v>29</x:v>
      </x:c>
      <x:c r="L221" s="87" t="s">
        <x:v>2947</x:v>
      </x:c>
      <x:c r="M221" s="87">
        <x:v>7</x:v>
      </x:c>
      <x:c r="N221" s="87">
        <x:v>36</x:v>
      </x:c>
      <x:c r="O221" s="88" t="s">
        <x:v>2088</x:v>
      </x:c>
      <x:c r="P221" s="91">
        <x:v>30</x:v>
      </x:c>
      <x:c r="Q221" s="91" t="s">
        <x:v>2160</x:v>
      </x:c>
      <x:c r="R221" s="91">
        <x:v>35</x:v>
      </x:c>
      <x:c r="S221" s="91" t="s">
        <x:v>2085</x:v>
      </x:c>
      <x:c r="T221" s="91">
        <x:v>20</x:v>
      </x:c>
      <x:c r="U221" s="91" t="s">
        <x:v>932</x:v>
      </x:c>
      <x:c r="V221" s="91">
        <x:v>15</x:v>
      </x:c>
      <x:c r="W221" s="89" t="s">
        <x:v>3204</x:v>
      </x:c>
    </x:row>
    <x:row r="222" spans="1:23" ht="24" customHeight="1">
      <x:c r="A222" s="87">
        <x:v>216</x:v>
      </x:c>
      <x:c r="B222" s="88"/>
      <x:c r="C222" s="88"/>
      <x:c r="D222" s="90"/>
      <x:c r="E222" s="88"/>
      <x:c r="F222" s="87"/>
      <x:c r="G222" s="87"/>
      <x:c r="H222" s="87"/>
      <x:c r="I222" s="87"/>
      <x:c r="K222" s="87"/>
      <x:c r="L222" s="87"/>
      <x:c r="M222" s="87"/>
      <x:c r="O222" s="88"/>
      <x:c r="P222" s="91"/>
      <x:c r="Q222" s="91"/>
      <x:c r="R222" s="91"/>
      <x:c r="S222" s="91"/>
      <x:c r="T222" s="91"/>
      <x:c r="U222" s="91"/>
      <x:c r="V222" s="91"/>
      <x:c r="W222" s="89"/>
    </x:row>
    <x:row r="223" spans="1:23" ht="24" customHeight="1">
      <x:c r="A223" s="87">
        <x:v>217</x:v>
      </x:c>
      <x:c r="B223" s="88"/>
      <x:c r="C223" s="88"/>
      <x:c r="D223" s="90"/>
      <x:c r="E223" s="88"/>
      <x:c r="F223" s="87"/>
      <x:c r="G223" s="87"/>
      <x:c r="H223" s="87"/>
      <x:c r="I223" s="87"/>
      <x:c r="K223" s="87"/>
      <x:c r="L223" s="87"/>
      <x:c r="M223" s="87"/>
      <x:c r="O223" s="88"/>
      <x:c r="P223" s="91"/>
      <x:c r="Q223" s="91"/>
      <x:c r="R223" s="91"/>
      <x:c r="S223" s="91"/>
      <x:c r="T223" s="91"/>
      <x:c r="U223" s="91"/>
      <x:c r="V223" s="91"/>
      <x:c r="W223" s="89"/>
    </x:row>
    <x:row r="224" spans="1:23" ht="24" customHeight="1">
      <x:c r="A224" s="87">
        <x:v>218</x:v>
      </x:c>
      <x:c r="B224" s="88"/>
      <x:c r="C224" s="88"/>
      <x:c r="D224" s="90"/>
      <x:c r="E224" s="88"/>
      <x:c r="F224" s="87"/>
      <x:c r="G224" s="87"/>
      <x:c r="H224" s="87"/>
      <x:c r="I224" s="87"/>
      <x:c r="K224" s="87"/>
      <x:c r="L224" s="87"/>
      <x:c r="M224" s="87"/>
      <x:c r="O224" s="88"/>
      <x:c r="P224" s="91"/>
      <x:c r="Q224" s="91"/>
      <x:c r="R224" s="91"/>
      <x:c r="S224" s="91"/>
      <x:c r="T224" s="91"/>
      <x:c r="U224" s="91"/>
      <x:c r="V224" s="91"/>
      <x:c r="W224" s="89"/>
    </x:row>
    <x:row r="225" spans="1:23" ht="24" customHeight="1">
      <x:c r="A225" s="87">
        <x:v>219</x:v>
      </x:c>
      <x:c r="B225" s="88"/>
      <x:c r="C225" s="88"/>
      <x:c r="D225" s="90"/>
      <x:c r="E225" s="88"/>
      <x:c r="F225" s="87"/>
      <x:c r="G225" s="87"/>
      <x:c r="H225" s="87"/>
      <x:c r="I225" s="87"/>
      <x:c r="K225" s="87"/>
      <x:c r="L225" s="87"/>
      <x:c r="M225" s="87"/>
      <x:c r="O225" s="88"/>
      <x:c r="P225" s="91"/>
      <x:c r="Q225" s="91"/>
      <x:c r="R225" s="91"/>
      <x:c r="S225" s="91"/>
      <x:c r="T225" s="91"/>
      <x:c r="U225" s="91"/>
      <x:c r="V225" s="91"/>
      <x:c r="W225" s="89"/>
    </x:row>
    <x:row r="226" spans="1:23" ht="24" customHeight="1">
      <x:c r="A226" s="87">
        <x:v>220</x:v>
      </x:c>
      <x:c r="B226" s="88"/>
      <x:c r="C226" s="88"/>
      <x:c r="D226" s="90"/>
      <x:c r="E226" s="88"/>
      <x:c r="F226" s="87"/>
      <x:c r="G226" s="87"/>
      <x:c r="H226" s="87"/>
      <x:c r="I226" s="87"/>
      <x:c r="K226" s="87"/>
      <x:c r="L226" s="87"/>
      <x:c r="M226" s="87"/>
      <x:c r="O226" s="88"/>
      <x:c r="P226" s="91"/>
      <x:c r="Q226" s="91"/>
      <x:c r="R226" s="91"/>
      <x:c r="S226" s="91"/>
      <x:c r="T226" s="91"/>
      <x:c r="U226" s="91"/>
      <x:c r="V226" s="91"/>
      <x:c r="W226" s="89"/>
    </x:row>
    <x:row r="227" spans="1:23" ht="24" customHeight="1">
      <x:c r="A227" s="87">
        <x:v>221</x:v>
      </x:c>
      <x:c r="B227" s="88"/>
      <x:c r="C227" s="88"/>
      <x:c r="D227" s="90"/>
      <x:c r="E227" s="88"/>
      <x:c r="F227" s="87"/>
      <x:c r="G227" s="87"/>
      <x:c r="H227" s="87"/>
      <x:c r="I227" s="87"/>
      <x:c r="K227" s="87"/>
      <x:c r="L227" s="87"/>
      <x:c r="M227" s="87"/>
      <x:c r="O227" s="88"/>
      <x:c r="P227" s="91"/>
      <x:c r="Q227" s="91"/>
      <x:c r="R227" s="91"/>
      <x:c r="S227" s="91"/>
      <x:c r="T227" s="91"/>
      <x:c r="U227" s="91"/>
      <x:c r="V227" s="91"/>
      <x:c r="W227" s="89"/>
    </x:row>
    <x:row r="228" spans="1:23" ht="62.10000000000000142109" customHeight="1">
      <x:c r="A228" s="87">
        <x:v>222</x:v>
      </x:c>
      <x:c r="B228" s="88" t="s">
        <x:v>936</x:v>
      </x:c>
      <x:c r="C228" s="88" t="s">
        <x:v>2100</x:v>
      </x:c>
      <x:c r="D228" s="90"/>
      <x:c r="E228" s="88" t="s">
        <x:v>2682</x:v>
      </x:c>
      <x:c r="F228" s="87">
        <x:v>690</x:v>
      </x:c>
      <x:c r="G228" s="87">
        <x:v>52</x:v>
      </x:c>
      <x:c r="H228" s="87" t="s">
        <x:v>2953</x:v>
      </x:c>
      <x:c r="I228" s="87">
        <x:v>10</x:v>
      </x:c>
      <x:c r="J228" s="87">
        <x:v>62</x:v>
      </x:c>
      <x:c r="K228" s="87">
        <x:v>28</x:v>
      </x:c>
      <x:c r="L228" s="87" t="s">
        <x:v>2966</x:v>
      </x:c>
      <x:c r="M228" s="87">
        <x:v>9</x:v>
      </x:c>
      <x:c r="N228" s="87">
        <x:v>37</x:v>
      </x:c>
      <x:c r="O228" s="88" t="s">
        <x:v>2077</x:v>
      </x:c>
      <x:c r="P228" s="91">
        <x:v>30</x:v>
      </x:c>
      <x:c r="Q228" s="91" t="s">
        <x:v>2089</x:v>
      </x:c>
      <x:c r="R228" s="91">
        <x:v>25</x:v>
      </x:c>
      <x:c r="S228" s="91" t="s">
        <x:v>2116</x:v>
      </x:c>
      <x:c r="T228" s="91">
        <x:v>30</x:v>
      </x:c>
      <x:c r="U228" s="91" t="s">
        <x:v>2082</x:v>
      </x:c>
      <x:c r="V228" s="91">
        <x:v>15</x:v>
      </x:c>
      <x:c r="W228" s="89" t="s">
        <x:v>3583</x:v>
      </x:c>
    </x:row>
    <x:row r="229" spans="1:23" ht="24" customHeight="1">
      <x:c r="A229" s="87">
        <x:v>223</x:v>
      </x:c>
      <x:c r="B229" s="88"/>
      <x:c r="C229" s="88"/>
      <x:c r="D229" s="90"/>
      <x:c r="E229" s="88"/>
      <x:c r="F229" s="87"/>
      <x:c r="G229" s="87"/>
      <x:c r="H229" s="87"/>
      <x:c r="I229" s="87"/>
      <x:c r="K229" s="87"/>
      <x:c r="L229" s="87"/>
      <x:c r="M229" s="87"/>
      <x:c r="O229" s="88"/>
      <x:c r="P229" s="91"/>
      <x:c r="Q229" s="91"/>
      <x:c r="R229" s="91"/>
      <x:c r="S229" s="91"/>
      <x:c r="T229" s="91"/>
      <x:c r="U229" s="91"/>
      <x:c r="V229" s="91"/>
      <x:c r="W229" s="89"/>
    </x:row>
    <x:row r="230" spans="1:23" ht="24" customHeight="1">
      <x:c r="A230" s="87">
        <x:v>224</x:v>
      </x:c>
      <x:c r="B230" s="88"/>
      <x:c r="C230" s="88"/>
      <x:c r="D230" s="90"/>
      <x:c r="E230" s="88"/>
      <x:c r="F230" s="87"/>
      <x:c r="G230" s="87"/>
      <x:c r="H230" s="87"/>
      <x:c r="I230" s="87"/>
      <x:c r="K230" s="87"/>
      <x:c r="L230" s="87"/>
      <x:c r="M230" s="87"/>
      <x:c r="O230" s="88"/>
      <x:c r="P230" s="91"/>
      <x:c r="Q230" s="91"/>
      <x:c r="R230" s="91"/>
      <x:c r="S230" s="91"/>
      <x:c r="T230" s="91"/>
      <x:c r="U230" s="91"/>
      <x:c r="V230" s="91"/>
      <x:c r="W230" s="89"/>
    </x:row>
    <x:row r="231" spans="1:23" ht="24" customHeight="1">
      <x:c r="A231" s="87">
        <x:v>225</x:v>
      </x:c>
      <x:c r="B231" s="88"/>
      <x:c r="C231" s="88"/>
      <x:c r="D231" s="90"/>
      <x:c r="E231" s="88"/>
      <x:c r="F231" s="87"/>
      <x:c r="G231" s="87"/>
      <x:c r="H231" s="87"/>
      <x:c r="I231" s="87"/>
      <x:c r="K231" s="87"/>
      <x:c r="L231" s="87"/>
      <x:c r="M231" s="87"/>
      <x:c r="O231" s="88"/>
      <x:c r="P231" s="91"/>
      <x:c r="Q231" s="91"/>
      <x:c r="R231" s="91"/>
      <x:c r="S231" s="91"/>
      <x:c r="T231" s="91"/>
      <x:c r="U231" s="91"/>
      <x:c r="V231" s="91"/>
      <x:c r="W231" s="89"/>
    </x:row>
    <x:row r="232" spans="1:23" ht="24" customHeight="1">
      <x:c r="A232" s="87">
        <x:v>226</x:v>
      </x:c>
      <x:c r="B232" s="88"/>
      <x:c r="C232" s="88"/>
      <x:c r="D232" s="90"/>
      <x:c r="E232" s="88"/>
      <x:c r="F232" s="87"/>
      <x:c r="G232" s="87"/>
      <x:c r="H232" s="87"/>
      <x:c r="I232" s="87"/>
      <x:c r="K232" s="87"/>
      <x:c r="L232" s="87"/>
      <x:c r="M232" s="87"/>
      <x:c r="O232" s="88"/>
      <x:c r="P232" s="91"/>
      <x:c r="Q232" s="91"/>
      <x:c r="R232" s="91"/>
      <x:c r="S232" s="91"/>
      <x:c r="T232" s="91"/>
      <x:c r="U232" s="91"/>
      <x:c r="V232" s="91"/>
      <x:c r="W232" s="89"/>
    </x:row>
    <x:row r="233" spans="1:23" ht="24" customHeight="1">
      <x:c r="A233" s="87">
        <x:v>227</x:v>
      </x:c>
      <x:c r="B233" s="88"/>
      <x:c r="C233" s="88"/>
      <x:c r="D233" s="90"/>
      <x:c r="E233" s="88"/>
      <x:c r="F233" s="87"/>
      <x:c r="G233" s="87"/>
      <x:c r="H233" s="87"/>
      <x:c r="I233" s="87"/>
      <x:c r="K233" s="87"/>
      <x:c r="L233" s="87"/>
      <x:c r="M233" s="87"/>
      <x:c r="O233" s="88"/>
      <x:c r="P233" s="91"/>
      <x:c r="Q233" s="91"/>
      <x:c r="R233" s="91"/>
      <x:c r="S233" s="91"/>
      <x:c r="T233" s="91"/>
      <x:c r="U233" s="91"/>
      <x:c r="V233" s="91"/>
      <x:c r="W233" s="89"/>
    </x:row>
    <x:row r="234" spans="1:23" ht="24" customHeight="1">
      <x:c r="A234" s="87">
        <x:v>228</x:v>
      </x:c>
      <x:c r="B234" s="88"/>
      <x:c r="C234" s="88"/>
      <x:c r="D234" s="90"/>
      <x:c r="E234" s="88"/>
      <x:c r="F234" s="87"/>
      <x:c r="G234" s="87"/>
      <x:c r="H234" s="87"/>
      <x:c r="I234" s="87"/>
      <x:c r="K234" s="87"/>
      <x:c r="L234" s="87"/>
      <x:c r="M234" s="87"/>
      <x:c r="O234" s="88"/>
      <x:c r="P234" s="91"/>
      <x:c r="Q234" s="91"/>
      <x:c r="R234" s="91"/>
      <x:c r="S234" s="91"/>
      <x:c r="T234" s="91"/>
      <x:c r="U234" s="91"/>
      <x:c r="V234" s="91"/>
      <x:c r="W234" s="89"/>
    </x:row>
    <x:row r="235" spans="1:23" ht="24" customHeight="1">
      <x:c r="A235" s="87">
        <x:v>229</x:v>
      </x:c>
      <x:c r="B235" s="88"/>
      <x:c r="C235" s="88"/>
      <x:c r="D235" s="90"/>
      <x:c r="E235" s="88"/>
      <x:c r="F235" s="87"/>
      <x:c r="G235" s="87"/>
      <x:c r="H235" s="87"/>
      <x:c r="I235" s="87"/>
      <x:c r="K235" s="87"/>
      <x:c r="L235" s="87"/>
      <x:c r="M235" s="87"/>
      <x:c r="O235" s="88"/>
      <x:c r="P235" s="91"/>
      <x:c r="Q235" s="91"/>
      <x:c r="R235" s="91"/>
      <x:c r="S235" s="91"/>
      <x:c r="T235" s="91"/>
      <x:c r="U235" s="91"/>
      <x:c r="V235" s="91"/>
      <x:c r="W235" s="89"/>
    </x:row>
    <x:row r="236" spans="1:23" ht="62.10000000000000142109" customHeight="1">
      <x:c r="A236" s="87">
        <x:v>230</x:v>
      </x:c>
      <x:c r="B236" s="88" t="s">
        <x:v>2111</x:v>
      </x:c>
      <x:c r="C236" s="88" t="s">
        <x:v>369</x:v>
      </x:c>
      <x:c r="D236" s="90"/>
      <x:c r="E236" s="88" t="s">
        <x:v>2682</x:v>
      </x:c>
      <x:c r="F236" s="87">
        <x:v>760</x:v>
      </x:c>
      <x:c r="G236" s="87">
        <x:v>55</x:v>
      </x:c>
      <x:c r="H236" s="87" t="s">
        <x:v>2946</x:v>
      </x:c>
      <x:c r="I236" s="87">
        <x:v>11</x:v>
      </x:c>
      <x:c r="J236" s="87">
        <x:v>66</x:v>
      </x:c>
      <x:c r="K236" s="87">
        <x:v>33</x:v>
      </x:c>
      <x:c r="L236" s="87" t="s">
        <x:v>2962</x:v>
      </x:c>
      <x:c r="M236" s="87">
        <x:v>10</x:v>
      </x:c>
      <x:c r="N236" s="87">
        <x:v>43</x:v>
      </x:c>
      <x:c r="O236" s="88" t="s">
        <x:v>2091</x:v>
      </x:c>
      <x:c r="P236" s="91">
        <x:v>20</x:v>
      </x:c>
      <x:c r="Q236" s="91" t="s">
        <x:v>2099</x:v>
      </x:c>
      <x:c r="R236" s="91">
        <x:v>30</x:v>
      </x:c>
      <x:c r="S236" s="91" t="s">
        <x:v>2083</x:v>
      </x:c>
      <x:c r="T236" s="91">
        <x:v>30</x:v>
      </x:c>
      <x:c r="U236" s="91" t="s">
        <x:v>2103</x:v>
      </x:c>
      <x:c r="V236" s="91">
        <x:v>20</x:v>
      </x:c>
      <x:c r="W236" s="89" t="s">
        <x:v>3191</x:v>
      </x:c>
    </x:row>
    <x:row r="237" spans="1:23" ht="24" customHeight="1">
      <x:c r="A237" s="87">
        <x:v>231</x:v>
      </x:c>
      <x:c r="B237" s="88"/>
      <x:c r="C237" s="88"/>
      <x:c r="D237" s="90"/>
      <x:c r="E237" s="88"/>
      <x:c r="F237" s="87"/>
      <x:c r="G237" s="87"/>
      <x:c r="H237" s="87"/>
      <x:c r="I237" s="87"/>
      <x:c r="K237" s="87"/>
      <x:c r="L237" s="87"/>
      <x:c r="M237" s="87"/>
      <x:c r="O237" s="88"/>
      <x:c r="P237" s="91"/>
      <x:c r="Q237" s="91"/>
      <x:c r="R237" s="91"/>
      <x:c r="S237" s="91"/>
      <x:c r="T237" s="91"/>
      <x:c r="U237" s="91"/>
      <x:c r="V237" s="91"/>
      <x:c r="W237" s="89"/>
    </x:row>
    <x:row r="238" spans="1:23" ht="24" customHeight="1">
      <x:c r="A238" s="87">
        <x:v>232</x:v>
      </x:c>
      <x:c r="B238" s="88"/>
      <x:c r="C238" s="88"/>
      <x:c r="D238" s="90"/>
      <x:c r="E238" s="88"/>
      <x:c r="F238" s="87"/>
      <x:c r="G238" s="87"/>
      <x:c r="H238" s="87"/>
      <x:c r="I238" s="87"/>
      <x:c r="K238" s="87"/>
      <x:c r="L238" s="87"/>
      <x:c r="M238" s="87"/>
      <x:c r="O238" s="88"/>
      <x:c r="P238" s="91"/>
      <x:c r="Q238" s="91"/>
      <x:c r="R238" s="91"/>
      <x:c r="S238" s="91"/>
      <x:c r="T238" s="91"/>
      <x:c r="U238" s="91"/>
      <x:c r="V238" s="91"/>
      <x:c r="W238" s="89"/>
    </x:row>
    <x:row r="239" spans="1:23" ht="24" customHeight="1">
      <x:c r="A239" s="87">
        <x:v>233</x:v>
      </x:c>
      <x:c r="B239" s="88"/>
      <x:c r="C239" s="88"/>
      <x:c r="D239" s="90"/>
      <x:c r="E239" s="88"/>
      <x:c r="F239" s="87"/>
      <x:c r="G239" s="87"/>
      <x:c r="H239" s="87"/>
      <x:c r="I239" s="87"/>
      <x:c r="K239" s="87"/>
      <x:c r="L239" s="87"/>
      <x:c r="M239" s="87"/>
      <x:c r="O239" s="88"/>
      <x:c r="P239" s="91"/>
      <x:c r="Q239" s="91"/>
      <x:c r="R239" s="91"/>
      <x:c r="S239" s="91"/>
      <x:c r="T239" s="91"/>
      <x:c r="U239" s="91"/>
      <x:c r="V239" s="91"/>
      <x:c r="W239" s="89"/>
    </x:row>
    <x:row r="240" spans="1:23" ht="24" customHeight="1">
      <x:c r="A240" s="87">
        <x:v>234</x:v>
      </x:c>
      <x:c r="B240" s="88"/>
      <x:c r="C240" s="88"/>
      <x:c r="D240" s="90"/>
      <x:c r="E240" s="88"/>
      <x:c r="F240" s="87"/>
      <x:c r="G240" s="87"/>
      <x:c r="H240" s="87"/>
      <x:c r="I240" s="87"/>
      <x:c r="K240" s="87"/>
      <x:c r="L240" s="87"/>
      <x:c r="M240" s="87"/>
      <x:c r="O240" s="88"/>
      <x:c r="P240" s="91"/>
      <x:c r="Q240" s="91"/>
      <x:c r="R240" s="91"/>
      <x:c r="S240" s="91"/>
      <x:c r="T240" s="91"/>
      <x:c r="U240" s="91"/>
      <x:c r="V240" s="91"/>
      <x:c r="W240" s="89"/>
    </x:row>
    <x:row r="241" spans="1:23" ht="24" customHeight="1">
      <x:c r="A241" s="87">
        <x:v>235</x:v>
      </x:c>
      <x:c r="B241" s="88"/>
      <x:c r="C241" s="88"/>
      <x:c r="D241" s="90"/>
      <x:c r="E241" s="88"/>
      <x:c r="F241" s="87"/>
      <x:c r="G241" s="87"/>
      <x:c r="H241" s="87"/>
      <x:c r="I241" s="87"/>
      <x:c r="K241" s="87"/>
      <x:c r="L241" s="87"/>
      <x:c r="M241" s="87"/>
      <x:c r="O241" s="88"/>
      <x:c r="P241" s="91"/>
      <x:c r="Q241" s="91"/>
      <x:c r="R241" s="91"/>
      <x:c r="S241" s="91"/>
      <x:c r="T241" s="91"/>
      <x:c r="U241" s="91"/>
      <x:c r="V241" s="91"/>
      <x:c r="W241" s="89"/>
    </x:row>
    <x:row r="242" spans="1:23" ht="62.10000000000000142109" customHeight="1">
      <x:c r="A242" s="87">
        <x:v>236</x:v>
      </x:c>
      <x:c r="B242" s="88" t="s">
        <x:v>936</x:v>
      </x:c>
      <x:c r="C242" s="88" t="s">
        <x:v>276</x:v>
      </x:c>
      <x:c r="D242" s="90"/>
      <x:c r="E242" s="88" t="s">
        <x:v>2690</x:v>
      </x:c>
      <x:c r="F242" s="87">
        <x:v>980</x:v>
      </x:c>
      <x:c r="G242" s="87">
        <x:v>62</x:v>
      </x:c>
      <x:c r="H242" s="87" t="s">
        <x:v>2944</x:v>
      </x:c>
      <x:c r="I242" s="87">
        <x:v>13</x:v>
      </x:c>
      <x:c r="J242" s="87">
        <x:v>75</x:v>
      </x:c>
      <x:c r="K242" s="87">
        <x:v>34</x:v>
      </x:c>
      <x:c r="L242" s="87" t="s">
        <x:v>2812</x:v>
      </x:c>
      <x:c r="M242" s="87">
        <x:v>10</x:v>
      </x:c>
      <x:c r="N242" s="87">
        <x:v>44</x:v>
      </x:c>
      <x:c r="O242" s="88" t="s">
        <x:v>2090</x:v>
      </x:c>
      <x:c r="P242" s="91">
        <x:v>25</x:v>
      </x:c>
      <x:c r="Q242" s="91" t="s">
        <x:v>2084</x:v>
      </x:c>
      <x:c r="R242" s="91">
        <x:v>25</x:v>
      </x:c>
      <x:c r="S242" s="91" t="s">
        <x:v>2075</x:v>
      </x:c>
      <x:c r="T242" s="91">
        <x:v>30</x:v>
      </x:c>
      <x:c r="U242" s="91" t="s">
        <x:v>2072</x:v>
      </x:c>
      <x:c r="V242" s="91">
        <x:v>20</x:v>
      </x:c>
      <x:c r="W242" s="89" t="s">
        <x:v>656</x:v>
      </x:c>
    </x:row>
    <x:row r="243" spans="1:23" ht="24" customHeight="1">
      <x:c r="A243" s="87">
        <x:v>237</x:v>
      </x:c>
      <x:c r="B243" s="88"/>
      <x:c r="C243" s="88"/>
      <x:c r="D243" s="90"/>
      <x:c r="E243" s="88"/>
      <x:c r="F243" s="87"/>
      <x:c r="G243" s="87"/>
      <x:c r="H243" s="87"/>
      <x:c r="I243" s="87"/>
      <x:c r="K243" s="87"/>
      <x:c r="L243" s="87"/>
      <x:c r="M243" s="87"/>
      <x:c r="O243" s="88"/>
      <x:c r="P243" s="91"/>
      <x:c r="Q243" s="91"/>
      <x:c r="R243" s="91"/>
      <x:c r="S243" s="91"/>
      <x:c r="T243" s="91"/>
      <x:c r="U243" s="91"/>
      <x:c r="V243" s="91"/>
      <x:c r="W243" s="89"/>
    </x:row>
    <x:row r="244" spans="1:23" ht="24" customHeight="1">
      <x:c r="A244" s="87">
        <x:v>238</x:v>
      </x:c>
      <x:c r="B244" s="88"/>
      <x:c r="C244" s="88"/>
      <x:c r="D244" s="90"/>
      <x:c r="E244" s="88"/>
      <x:c r="F244" s="87"/>
      <x:c r="G244" s="87"/>
      <x:c r="H244" s="87"/>
      <x:c r="I244" s="87"/>
      <x:c r="K244" s="87"/>
      <x:c r="L244" s="87"/>
      <x:c r="M244" s="87"/>
      <x:c r="O244" s="88"/>
      <x:c r="P244" s="91"/>
      <x:c r="Q244" s="91"/>
      <x:c r="R244" s="91"/>
      <x:c r="S244" s="91"/>
      <x:c r="T244" s="91"/>
      <x:c r="U244" s="91"/>
      <x:c r="V244" s="91"/>
      <x:c r="W244" s="89"/>
    </x:row>
    <x:row r="245" spans="1:23" ht="62.10000000000000142109" customHeight="1">
      <x:c r="A245" s="87">
        <x:v>239</x:v>
      </x:c>
      <x:c r="B245" s="88" t="s">
        <x:v>936</x:v>
      </x:c>
      <x:c r="C245" s="88" t="s">
        <x:v>382</x:v>
      </x:c>
      <x:c r="D245" s="90"/>
      <x:c r="E245" s="88" t="s">
        <x:v>2690</x:v>
      </x:c>
      <x:c r="F245" s="87">
        <x:v>1120</x:v>
      </x:c>
      <x:c r="G245" s="87">
        <x:v>66</x:v>
      </x:c>
      <x:c r="H245" s="87" t="s">
        <x:v>2968</x:v>
      </x:c>
      <x:c r="I245" s="87">
        <x:v>14</x:v>
      </x:c>
      <x:c r="J245" s="87">
        <x:v>80</x:v>
      </x:c>
      <x:c r="K245" s="87">
        <x:v>36</x:v>
      </x:c>
      <x:c r="L245" s="87" t="s">
        <x:v>2938</x:v>
      </x:c>
      <x:c r="M245" s="87">
        <x:v>11</x:v>
      </x:c>
      <x:c r="N245" s="87">
        <x:v>47</x:v>
      </x:c>
      <x:c r="O245" s="88" t="s">
        <x:v>2074</x:v>
      </x:c>
      <x:c r="P245" s="91">
        <x:v>30</x:v>
      </x:c>
      <x:c r="Q245" s="91" t="s">
        <x:v>2093</x:v>
      </x:c>
      <x:c r="R245" s="91">
        <x:v>25</x:v>
      </x:c>
      <x:c r="S245" s="91" t="s">
        <x:v>2098</x:v>
      </x:c>
      <x:c r="T245" s="91">
        <x:v>25</x:v>
      </x:c>
      <x:c r="U245" s="91" t="s">
        <x:v>2127</x:v>
      </x:c>
      <x:c r="V245" s="91">
        <x:v>20</x:v>
      </x:c>
      <x:c r="W245" s="89" t="s">
        <x:v>708</x:v>
      </x:c>
    </x:row>
    <x:row r="246" spans="1:23" ht="62.10000000000000142109" customHeight="1">
      <x:c r="A246" s="87">
        <x:v>240</x:v>
      </x:c>
      <x:c r="B246" s="88" t="s">
        <x:v>2111</x:v>
      </x:c>
      <x:c r="C246" s="88" t="s">
        <x:v>1599</x:v>
      </x:c>
      <x:c r="D246" s="90"/>
      <x:c r="E246" s="88" t="s">
        <x:v>2879</x:v>
      </x:c>
      <x:c r="F246" s="87">
        <x:v>3600</x:v>
      </x:c>
      <x:c r="G246" s="87">
        <x:v>74</x:v>
      </x:c>
      <x:c r="H246" s="87" t="s">
        <x:v>2951</x:v>
      </x:c>
      <x:c r="I246" s="87">
        <x:v>16</x:v>
      </x:c>
      <x:c r="J246" s="87">
        <x:v>90</x:v>
      </x:c>
      <x:c r="K246" s="87">
        <x:v>45</x:v>
      </x:c>
      <x:c r="L246" s="87" t="s">
        <x:v>2949</x:v>
      </x:c>
      <x:c r="M246" s="87">
        <x:v>13</x:v>
      </x:c>
      <x:c r="N246" s="87">
        <x:v>58</x:v>
      </x:c>
      <x:c r="O246" s="88" t="s">
        <x:v>2174</x:v>
      </x:c>
      <x:c r="P246" s="91">
        <x:v>25</x:v>
      </x:c>
      <x:c r="Q246" s="91" t="s">
        <x:v>388</x:v>
      </x:c>
      <x:c r="R246" s="91">
        <x:v>25</x:v>
      </x:c>
      <x:c r="S246" s="91" t="s">
        <x:v>2183</x:v>
      </x:c>
      <x:c r="T246" s="91">
        <x:v>25</x:v>
      </x:c>
      <x:c r="U246" s="91" t="s">
        <x:v>2195</x:v>
      </x:c>
      <x:c r="V246" s="91">
        <x:v>25</x:v>
      </x:c>
      <x:c r="W246" s="89" t="s">
        <x:v>692</x:v>
      </x:c>
    </x:row>
    <x:row r="247" spans="1:23" ht="24" customHeight="1">
      <x:c r="A247" s="87">
        <x:v>241</x:v>
      </x:c>
      <x:c r="B247" s="88"/>
      <x:c r="C247" s="88"/>
      <x:c r="D247" s="90"/>
      <x:c r="E247" s="88"/>
      <x:c r="F247" s="87"/>
      <x:c r="G247" s="87"/>
      <x:c r="H247" s="87"/>
      <x:c r="I247" s="87"/>
      <x:c r="K247" s="87"/>
      <x:c r="L247" s="87"/>
      <x:c r="M247" s="87"/>
      <x:c r="O247" s="88"/>
      <x:c r="P247" s="91"/>
      <x:c r="Q247" s="91"/>
      <x:c r="R247" s="91"/>
      <x:c r="S247" s="91"/>
      <x:c r="T247" s="91"/>
      <x:c r="U247" s="91"/>
      <x:c r="V247" s="91"/>
      <x:c r="W247" s="89"/>
    </x:row>
    <x:row r="248" spans="1:23" ht="24" customHeight="1">
      <x:c r="A248" s="87">
        <x:v>242</x:v>
      </x:c>
      <x:c r="B248" s="88"/>
      <x:c r="C248" s="88"/>
      <x:c r="D248" s="90"/>
      <x:c r="E248" s="88"/>
      <x:c r="F248" s="87"/>
      <x:c r="G248" s="87"/>
      <x:c r="H248" s="87"/>
      <x:c r="I248" s="87"/>
      <x:c r="K248" s="87"/>
      <x:c r="L248" s="87"/>
      <x:c r="M248" s="87"/>
      <x:c r="O248" s="88"/>
      <x:c r="P248" s="91"/>
      <x:c r="Q248" s="91"/>
      <x:c r="R248" s="91"/>
      <x:c r="S248" s="91"/>
      <x:c r="T248" s="91"/>
      <x:c r="U248" s="91"/>
      <x:c r="V248" s="91"/>
      <x:c r="W248" s="89"/>
    </x:row>
    <x:row r="249" spans="1:23" ht="24" customHeight="1">
      <x:c r="A249" s="87">
        <x:v>243</x:v>
      </x:c>
      <x:c r="B249" s="88"/>
      <x:c r="C249" s="88"/>
      <x:c r="D249" s="90"/>
      <x:c r="E249" s="88"/>
      <x:c r="F249" s="87"/>
      <x:c r="G249" s="87"/>
      <x:c r="H249" s="87"/>
      <x:c r="I249" s="87"/>
      <x:c r="K249" s="87"/>
      <x:c r="L249" s="87"/>
      <x:c r="M249" s="87"/>
      <x:c r="O249" s="88"/>
      <x:c r="P249" s="91"/>
      <x:c r="Q249" s="91"/>
      <x:c r="R249" s="91"/>
      <x:c r="S249" s="91"/>
      <x:c r="T249" s="91"/>
      <x:c r="U249" s="91"/>
      <x:c r="V249" s="91"/>
      <x:c r="W249" s="89"/>
    </x:row>
    <x:row r="250" spans="1:23" ht="24" customHeight="1">
      <x:c r="A250" s="87">
        <x:v>244</x:v>
      </x:c>
      <x:c r="B250" s="88"/>
      <x:c r="C250" s="88"/>
      <x:c r="D250" s="90"/>
      <x:c r="E250" s="88"/>
      <x:c r="F250" s="87"/>
      <x:c r="G250" s="87"/>
      <x:c r="H250" s="87"/>
      <x:c r="I250" s="87"/>
      <x:c r="K250" s="87"/>
      <x:c r="L250" s="87"/>
      <x:c r="M250" s="87"/>
      <x:c r="O250" s="88"/>
      <x:c r="P250" s="91"/>
      <x:c r="Q250" s="91"/>
      <x:c r="R250" s="91"/>
      <x:c r="S250" s="91"/>
      <x:c r="T250" s="91"/>
      <x:c r="U250" s="91"/>
      <x:c r="V250" s="91"/>
      <x:c r="W250" s="89"/>
    </x:row>
    <x:row r="251" spans="1:23" ht="62.10000000000000142109" customHeight="1">
      <x:c r="A251" s="87">
        <x:v>245</x:v>
      </x:c>
      <x:c r="B251" s="88" t="s">
        <x:v>936</x:v>
      </x:c>
      <x:c r="C251" s="88" t="s">
        <x:v>1950</x:v>
      </x:c>
      <x:c r="D251" s="90"/>
      <x:c r="E251" s="88" t="s">
        <x:v>2933</x:v>
      </x:c>
      <x:c r="F251" s="87">
        <x:v>6200</x:v>
      </x:c>
      <x:c r="G251" s="87">
        <x:v>84</x:v>
      </x:c>
      <x:c r="H251" s="87" t="s">
        <x:v>2985</x:v>
      </x:c>
      <x:c r="I251" s="87">
        <x:v>18</x:v>
      </x:c>
      <x:c r="J251" s="87">
        <x:v>102</x:v>
      </x:c>
      <x:c r="K251" s="87">
        <x:v>54</x:v>
      </x:c>
      <x:c r="L251" s="87" t="s">
        <x:v>2993</x:v>
      </x:c>
      <x:c r="M251" s="87">
        <x:v>16</x:v>
      </x:c>
      <x:c r="N251" s="87">
        <x:v>70</x:v>
      </x:c>
      <x:c r="O251" s="88" t="s">
        <x:v>389</x:v>
      </x:c>
      <x:c r="P251" s="91">
        <x:v>25</x:v>
      </x:c>
      <x:c r="Q251" s="91" t="s">
        <x:v>364</x:v>
      </x:c>
      <x:c r="R251" s="91">
        <x:v>20</x:v>
      </x:c>
      <x:c r="S251" s="91" t="s">
        <x:v>2183</x:v>
      </x:c>
      <x:c r="T251" s="91">
        <x:v>25</x:v>
      </x:c>
      <x:c r="U251" s="91" t="s">
        <x:v>394</x:v>
      </x:c>
      <x:c r="V251" s="91">
        <x:v>30</x:v>
      </x:c>
      <x:c r="W251" s="89" t="s">
        <x:v>3602</x:v>
      </x:c>
    </x:row>
    <x:row r="252" spans="1:23" ht="24" customHeight="1">
      <x:c r="A252" s="87">
        <x:v>246</x:v>
      </x:c>
      <x:c r="B252" s="88"/>
      <x:c r="C252" s="88"/>
      <x:c r="D252" s="90"/>
      <x:c r="E252" s="88"/>
      <x:c r="F252" s="87"/>
      <x:c r="G252" s="87"/>
      <x:c r="H252" s="87"/>
      <x:c r="I252" s="87"/>
      <x:c r="K252" s="87"/>
      <x:c r="L252" s="87"/>
      <x:c r="M252" s="87"/>
      <x:c r="O252" s="88"/>
      <x:c r="P252" s="91"/>
      <x:c r="Q252" s="91"/>
      <x:c r="R252" s="91"/>
      <x:c r="S252" s="91"/>
      <x:c r="T252" s="91"/>
      <x:c r="U252" s="91"/>
      <x:c r="V252" s="91"/>
      <x:c r="W252" s="89"/>
    </x:row>
    <x:row r="253" spans="1:23" ht="24" customHeight="1">
      <x:c r="A253" s="87">
        <x:v>247</x:v>
      </x:c>
      <x:c r="B253" s="88"/>
      <x:c r="C253" s="88"/>
      <x:c r="D253" s="90"/>
      <x:c r="E253" s="88"/>
      <x:c r="F253" s="87"/>
      <x:c r="G253" s="87"/>
      <x:c r="H253" s="87"/>
      <x:c r="I253" s="87"/>
      <x:c r="K253" s="87"/>
      <x:c r="L253" s="87"/>
      <x:c r="M253" s="87"/>
      <x:c r="O253" s="88"/>
      <x:c r="P253" s="91"/>
      <x:c r="Q253" s="91"/>
      <x:c r="R253" s="91"/>
      <x:c r="S253" s="91"/>
      <x:c r="T253" s="91"/>
      <x:c r="U253" s="91"/>
      <x:c r="V253" s="91"/>
      <x:c r="W253" s="89"/>
    </x:row>
    <x:row r="254" spans="1:23" ht="24" customHeight="1">
      <x:c r="A254" s="87">
        <x:v>248</x:v>
      </x:c>
      <x:c r="B254" s="88"/>
      <x:c r="C254" s="88"/>
      <x:c r="D254" s="90"/>
      <x:c r="E254" s="88"/>
      <x:c r="F254" s="87"/>
      <x:c r="G254" s="87"/>
      <x:c r="H254" s="87"/>
      <x:c r="I254" s="87"/>
      <x:c r="K254" s="87"/>
      <x:c r="L254" s="87"/>
      <x:c r="M254" s="87"/>
      <x:c r="O254" s="88"/>
      <x:c r="P254" s="91"/>
      <x:c r="Q254" s="91"/>
      <x:c r="R254" s="91"/>
      <x:c r="S254" s="91"/>
      <x:c r="T254" s="91"/>
      <x:c r="U254" s="91"/>
      <x:c r="V254" s="91"/>
      <x:c r="W254" s="89"/>
    </x:row>
    <x:row r="255" spans="1:23" ht="24" customHeight="1">
      <x:c r="A255" s="87">
        <x:v>249</x:v>
      </x:c>
      <x:c r="B255" s="88"/>
      <x:c r="C255" s="88"/>
      <x:c r="D255" s="90"/>
      <x:c r="E255" s="88"/>
      <x:c r="F255" s="87"/>
      <x:c r="G255" s="87"/>
      <x:c r="H255" s="87"/>
      <x:c r="I255" s="87"/>
      <x:c r="K255" s="87"/>
      <x:c r="L255" s="87"/>
      <x:c r="M255" s="87"/>
      <x:c r="O255" s="88"/>
      <x:c r="P255" s="91"/>
      <x:c r="Q255" s="91"/>
      <x:c r="R255" s="91"/>
      <x:c r="S255" s="91"/>
      <x:c r="T255" s="91"/>
      <x:c r="U255" s="91"/>
      <x:c r="V255" s="91"/>
      <x:c r="W255" s="89"/>
    </x:row>
    <x:row r="256" spans="1:23" ht="24" customHeight="1">
      <x:c r="A256" s="87">
        <x:v>250</x:v>
      </x:c>
      <x:c r="B256" s="88"/>
      <x:c r="C256" s="88"/>
      <x:c r="D256" s="90"/>
      <x:c r="E256" s="88"/>
      <x:c r="F256" s="87"/>
      <x:c r="G256" s="87"/>
      <x:c r="H256" s="87"/>
      <x:c r="I256" s="87"/>
      <x:c r="K256" s="87"/>
      <x:c r="L256" s="87"/>
      <x:c r="M256" s="87"/>
      <x:c r="O256" s="88"/>
      <x:c r="P256" s="91"/>
      <x:c r="Q256" s="91"/>
      <x:c r="R256" s="91"/>
      <x:c r="S256" s="91"/>
      <x:c r="T256" s="91"/>
      <x:c r="U256" s="91"/>
      <x:c r="V256" s="91"/>
      <x:c r="W256" s="89"/>
    </x:row>
    <x:row r="257" spans="1:23" ht="24" customHeight="1">
      <x:c r="A257" s="87">
        <x:v>251</x:v>
      </x:c>
      <x:c r="B257" s="88"/>
      <x:c r="C257" s="88"/>
      <x:c r="D257" s="90"/>
      <x:c r="E257" s="88"/>
      <x:c r="F257" s="87"/>
      <x:c r="G257" s="87"/>
      <x:c r="H257" s="87"/>
      <x:c r="I257" s="87"/>
      <x:c r="K257" s="87"/>
      <x:c r="L257" s="87"/>
      <x:c r="M257" s="87"/>
      <x:c r="O257" s="88"/>
      <x:c r="P257" s="91"/>
      <x:c r="Q257" s="91"/>
      <x:c r="R257" s="91"/>
      <x:c r="S257" s="91"/>
      <x:c r="T257" s="91"/>
      <x:c r="U257" s="91"/>
      <x:c r="V257" s="91"/>
      <x:c r="W257" s="89"/>
    </x:row>
    <x:row r="258" spans="1:23" ht="24" customHeight="1">
      <x:c r="A258" s="87">
        <x:v>252</x:v>
      </x:c>
      <x:c r="B258" s="88"/>
      <x:c r="C258" s="88"/>
      <x:c r="D258" s="90"/>
      <x:c r="E258" s="88"/>
      <x:c r="F258" s="87"/>
      <x:c r="G258" s="87"/>
      <x:c r="H258" s="87"/>
      <x:c r="I258" s="87"/>
      <x:c r="K258" s="87"/>
      <x:c r="L258" s="87"/>
      <x:c r="M258" s="87"/>
      <x:c r="O258" s="88"/>
      <x:c r="P258" s="91"/>
      <x:c r="Q258" s="91"/>
      <x:c r="R258" s="91"/>
      <x:c r="S258" s="91"/>
      <x:c r="T258" s="91"/>
      <x:c r="U258" s="91"/>
      <x:c r="V258" s="91"/>
      <x:c r="W258" s="89"/>
    </x:row>
    <x:row r="259" spans="1:23" ht="24" customHeight="1">
      <x:c r="A259" s="87">
        <x:v>253</x:v>
      </x:c>
      <x:c r="B259" s="88"/>
      <x:c r="C259" s="88"/>
      <x:c r="D259" s="90"/>
      <x:c r="E259" s="88"/>
      <x:c r="F259" s="87"/>
      <x:c r="G259" s="87"/>
      <x:c r="H259" s="87"/>
      <x:c r="I259" s="87"/>
      <x:c r="K259" s="87"/>
      <x:c r="L259" s="87"/>
      <x:c r="M259" s="87"/>
      <x:c r="O259" s="88"/>
      <x:c r="P259" s="91"/>
      <x:c r="Q259" s="91"/>
      <x:c r="R259" s="91"/>
      <x:c r="S259" s="91"/>
      <x:c r="T259" s="91"/>
      <x:c r="U259" s="91"/>
      <x:c r="V259" s="91"/>
      <x:c r="W259" s="89"/>
    </x:row>
    <x:row r="260" spans="1:23" ht="24" customHeight="1">
      <x:c r="A260" s="87">
        <x:v>254</x:v>
      </x:c>
      <x:c r="B260" s="88"/>
      <x:c r="C260" s="88"/>
      <x:c r="D260" s="90"/>
      <x:c r="E260" s="88"/>
      <x:c r="F260" s="87"/>
      <x:c r="G260" s="87"/>
      <x:c r="H260" s="87"/>
      <x:c r="I260" s="87"/>
      <x:c r="K260" s="87"/>
      <x:c r="L260" s="87"/>
      <x:c r="M260" s="87"/>
      <x:c r="O260" s="88"/>
      <x:c r="P260" s="91"/>
      <x:c r="Q260" s="91"/>
      <x:c r="R260" s="91"/>
      <x:c r="S260" s="91"/>
      <x:c r="T260" s="91"/>
      <x:c r="U260" s="91"/>
      <x:c r="V260" s="91"/>
      <x:c r="W260" s="89"/>
    </x:row>
    <x:row r="261" spans="1:23" ht="24" customHeight="1">
      <x:c r="A261" s="87">
        <x:v>255</x:v>
      </x:c>
      <x:c r="B261" s="88"/>
      <x:c r="C261" s="88"/>
      <x:c r="D261" s="90"/>
      <x:c r="E261" s="88"/>
      <x:c r="F261" s="87"/>
      <x:c r="G261" s="87"/>
      <x:c r="H261" s="87"/>
      <x:c r="I261" s="87"/>
      <x:c r="K261" s="87"/>
      <x:c r="L261" s="87"/>
      <x:c r="M261" s="87"/>
      <x:c r="O261" s="88"/>
      <x:c r="P261" s="91"/>
      <x:c r="Q261" s="91"/>
      <x:c r="R261" s="91"/>
      <x:c r="S261" s="91"/>
      <x:c r="T261" s="91"/>
      <x:c r="U261" s="91"/>
      <x:c r="V261" s="91"/>
      <x:c r="W261" s="89"/>
    </x:row>
    <x:row r="262" spans="1:23" ht="24" customHeight="1">
      <x:c r="A262" s="87">
        <x:v>256</x:v>
      </x:c>
      <x:c r="B262" s="88"/>
      <x:c r="C262" s="88"/>
      <x:c r="D262" s="90"/>
      <x:c r="E262" s="88"/>
      <x:c r="F262" s="87"/>
      <x:c r="G262" s="87"/>
      <x:c r="H262" s="87"/>
      <x:c r="I262" s="87"/>
      <x:c r="K262" s="87"/>
      <x:c r="L262" s="87"/>
      <x:c r="M262" s="87"/>
      <x:c r="O262" s="88"/>
      <x:c r="P262" s="91"/>
      <x:c r="Q262" s="91"/>
      <x:c r="R262" s="91"/>
      <x:c r="S262" s="91"/>
      <x:c r="T262" s="91"/>
      <x:c r="U262" s="91"/>
      <x:c r="V262" s="91"/>
      <x:c r="W262" s="89"/>
    </x:row>
    <x:row r="263" spans="1:23" ht="24" customHeight="1">
      <x:c r="A263" s="87">
        <x:v>257</x:v>
      </x:c>
      <x:c r="B263" s="88"/>
      <x:c r="C263" s="88"/>
      <x:c r="D263" s="90"/>
      <x:c r="E263" s="88"/>
      <x:c r="F263" s="87"/>
      <x:c r="G263" s="87"/>
      <x:c r="H263" s="87"/>
      <x:c r="I263" s="87"/>
      <x:c r="J263" s="87" t="str">
        <x:f>IF(C263="","",G263+I263)</x:f>
        <x:v/>
      </x:c>
      <x:c r="K263" s="87"/>
      <x:c r="L263" s="87"/>
      <x:c r="M263" s="87"/>
      <x:c r="N263" s="87" t="str">
        <x:f>IF(C263="","",K263+M263)</x:f>
        <x:v/>
      </x:c>
      <x:c r="O263" s="88"/>
      <x:c r="P263" s="91"/>
      <x:c r="Q263" s="91"/>
      <x:c r="R263" s="91"/>
      <x:c r="S263" s="91"/>
      <x:c r="T263" s="91"/>
      <x:c r="U263" s="91"/>
      <x:c r="V263" s="91"/>
      <x:c r="W263" s="89"/>
    </x:row>
    <x:row r="264" spans="1:23" ht="24" customHeight="1">
      <x:c r="A264" s="87">
        <x:v>258</x:v>
      </x:c>
      <x:c r="B264" s="88"/>
      <x:c r="C264" s="88"/>
      <x:c r="D264" s="90"/>
      <x:c r="E264" s="88"/>
      <x:c r="F264" s="87"/>
      <x:c r="G264" s="87"/>
      <x:c r="H264" s="87"/>
      <x:c r="I264" s="87"/>
      <x:c r="K264" s="87"/>
      <x:c r="L264" s="87"/>
      <x:c r="M264" s="87"/>
      <x:c r="O264" s="88"/>
      <x:c r="P264" s="91"/>
      <x:c r="Q264" s="91"/>
      <x:c r="R264" s="91"/>
      <x:c r="S264" s="91"/>
      <x:c r="T264" s="91"/>
      <x:c r="U264" s="91"/>
      <x:c r="V264" s="91"/>
      <x:c r="W264" s="89"/>
    </x:row>
    <x:row r="265" spans="1:23" ht="24" customHeight="1">
      <x:c r="A265" s="87">
        <x:v>259</x:v>
      </x:c>
      <x:c r="B265" s="88"/>
      <x:c r="C265" s="88"/>
      <x:c r="D265" s="90"/>
      <x:c r="E265" s="88"/>
      <x:c r="F265" s="87"/>
      <x:c r="G265" s="87"/>
      <x:c r="H265" s="87"/>
      <x:c r="I265" s="87"/>
      <x:c r="K265" s="87"/>
      <x:c r="L265" s="87"/>
      <x:c r="M265" s="87"/>
      <x:c r="O265" s="88"/>
      <x:c r="P265" s="91"/>
      <x:c r="Q265" s="91"/>
      <x:c r="R265" s="91"/>
      <x:c r="S265" s="91"/>
      <x:c r="T265" s="91"/>
      <x:c r="U265" s="91"/>
      <x:c r="V265" s="91"/>
      <x:c r="W265" s="89"/>
    </x:row>
    <x:row r="266" spans="1:23" ht="24" customHeight="1">
      <x:c r="A266" s="87">
        <x:v>260</x:v>
      </x:c>
      <x:c r="B266" s="88"/>
      <x:c r="C266" s="88"/>
      <x:c r="D266" s="90"/>
      <x:c r="E266" s="88"/>
      <x:c r="F266" s="87"/>
      <x:c r="G266" s="87"/>
      <x:c r="H266" s="87"/>
      <x:c r="I266" s="87"/>
      <x:c r="K266" s="87"/>
      <x:c r="L266" s="87"/>
      <x:c r="M266" s="87"/>
      <x:c r="O266" s="88"/>
      <x:c r="P266" s="91"/>
      <x:c r="Q266" s="91"/>
      <x:c r="R266" s="91"/>
      <x:c r="S266" s="91"/>
      <x:c r="T266" s="91"/>
      <x:c r="U266" s="91"/>
      <x:c r="V266" s="91"/>
      <x:c r="W266" s="89"/>
    </x:row>
    <x:row r="267" spans="1:23" ht="24" customHeight="1">
      <x:c r="A267" s="87">
        <x:v>261</x:v>
      </x:c>
      <x:c r="B267" s="88"/>
      <x:c r="C267" s="88"/>
      <x:c r="D267" s="90"/>
      <x:c r="E267" s="88"/>
      <x:c r="F267" s="87"/>
      <x:c r="G267" s="87"/>
      <x:c r="H267" s="87"/>
      <x:c r="I267" s="87"/>
      <x:c r="K267" s="87"/>
      <x:c r="L267" s="87"/>
      <x:c r="M267" s="87"/>
      <x:c r="O267" s="88"/>
      <x:c r="P267" s="91"/>
      <x:c r="Q267" s="91"/>
      <x:c r="R267" s="91"/>
      <x:c r="S267" s="91"/>
      <x:c r="T267" s="91"/>
      <x:c r="U267" s="91"/>
      <x:c r="V267" s="91"/>
      <x:c r="W267" s="89"/>
    </x:row>
    <x:row r="268" spans="1:23" ht="24" customHeight="1">
      <x:c r="A268" s="87">
        <x:v>262</x:v>
      </x:c>
      <x:c r="B268" s="88"/>
      <x:c r="C268" s="88"/>
      <x:c r="D268" s="90"/>
      <x:c r="E268" s="88"/>
      <x:c r="F268" s="87"/>
      <x:c r="G268" s="87"/>
      <x:c r="H268" s="87"/>
      <x:c r="I268" s="87"/>
      <x:c r="K268" s="87"/>
      <x:c r="L268" s="87"/>
      <x:c r="M268" s="87"/>
      <x:c r="O268" s="88"/>
      <x:c r="P268" s="91"/>
      <x:c r="Q268" s="91"/>
      <x:c r="R268" s="91"/>
      <x:c r="S268" s="91"/>
      <x:c r="T268" s="91"/>
      <x:c r="U268" s="91"/>
      <x:c r="V268" s="91"/>
      <x:c r="W268" s="89"/>
    </x:row>
    <x:row r="269" spans="1:23" ht="24" customHeight="1">
      <x:c r="A269" s="87">
        <x:v>263</x:v>
      </x:c>
      <x:c r="B269" s="88"/>
      <x:c r="C269" s="88"/>
      <x:c r="D269" s="90"/>
      <x:c r="E269" s="88"/>
      <x:c r="F269" s="87"/>
      <x:c r="G269" s="87"/>
      <x:c r="H269" s="87"/>
      <x:c r="I269" s="87"/>
      <x:c r="K269" s="87"/>
      <x:c r="L269" s="87"/>
      <x:c r="M269" s="87"/>
      <x:c r="O269" s="88"/>
      <x:c r="P269" s="91"/>
      <x:c r="Q269" s="91"/>
      <x:c r="R269" s="91"/>
      <x:c r="S269" s="91"/>
      <x:c r="T269" s="91"/>
      <x:c r="U269" s="91"/>
      <x:c r="V269" s="91"/>
      <x:c r="W269" s="89"/>
    </x:row>
    <x:row r="270" spans="1:23" ht="24" customHeight="1">
      <x:c r="A270" s="87">
        <x:v>264</x:v>
      </x:c>
      <x:c r="B270" s="88"/>
      <x:c r="C270" s="88"/>
      <x:c r="D270" s="90"/>
      <x:c r="E270" s="88"/>
      <x:c r="F270" s="87"/>
      <x:c r="G270" s="87"/>
      <x:c r="H270" s="87"/>
      <x:c r="I270" s="87"/>
      <x:c r="K270" s="87"/>
      <x:c r="L270" s="87"/>
      <x:c r="M270" s="87"/>
      <x:c r="O270" s="88"/>
      <x:c r="P270" s="91"/>
      <x:c r="Q270" s="91"/>
      <x:c r="R270" s="91"/>
      <x:c r="S270" s="91"/>
      <x:c r="T270" s="91"/>
      <x:c r="U270" s="91"/>
      <x:c r="V270" s="91"/>
      <x:c r="W270" s="89"/>
    </x:row>
    <x:row r="271" spans="1:23" ht="24" customHeight="1">
      <x:c r="A271" s="87">
        <x:v>265</x:v>
      </x:c>
      <x:c r="B271" s="88"/>
      <x:c r="C271" s="88"/>
      <x:c r="D271" s="90"/>
      <x:c r="E271" s="88"/>
      <x:c r="F271" s="87"/>
      <x:c r="G271" s="87"/>
      <x:c r="H271" s="87"/>
      <x:c r="I271" s="87"/>
      <x:c r="K271" s="87"/>
      <x:c r="L271" s="87"/>
      <x:c r="M271" s="87"/>
      <x:c r="O271" s="88"/>
      <x:c r="P271" s="91"/>
      <x:c r="Q271" s="91"/>
      <x:c r="R271" s="91"/>
      <x:c r="S271" s="91"/>
      <x:c r="T271" s="91"/>
      <x:c r="U271" s="91"/>
      <x:c r="V271" s="91"/>
      <x:c r="W271" s="89"/>
    </x:row>
    <x:row r="272" spans="1:23" ht="24" customHeight="1">
      <x:c r="A272" s="87">
        <x:v>266</x:v>
      </x:c>
      <x:c r="B272" s="88"/>
      <x:c r="C272" s="88"/>
      <x:c r="D272" s="90"/>
      <x:c r="E272" s="88"/>
      <x:c r="F272" s="87"/>
      <x:c r="G272" s="87"/>
      <x:c r="H272" s="87"/>
      <x:c r="I272" s="87"/>
      <x:c r="K272" s="87"/>
      <x:c r="L272" s="87"/>
      <x:c r="M272" s="87"/>
      <x:c r="O272" s="88"/>
      <x:c r="P272" s="91"/>
      <x:c r="Q272" s="91"/>
      <x:c r="R272" s="91"/>
      <x:c r="S272" s="91"/>
      <x:c r="T272" s="91"/>
      <x:c r="U272" s="91"/>
      <x:c r="V272" s="91"/>
      <x:c r="W272" s="89"/>
    </x:row>
    <x:row r="273" spans="1:23" ht="24" customHeight="1">
      <x:c r="A273" s="87">
        <x:v>267</x:v>
      </x:c>
      <x:c r="B273" s="88"/>
      <x:c r="C273" s="88"/>
      <x:c r="D273" s="90"/>
      <x:c r="E273" s="88"/>
      <x:c r="F273" s="87"/>
      <x:c r="G273" s="87"/>
      <x:c r="H273" s="87"/>
      <x:c r="I273" s="87"/>
      <x:c r="K273" s="87"/>
      <x:c r="L273" s="87"/>
      <x:c r="M273" s="87"/>
      <x:c r="O273" s="88"/>
      <x:c r="P273" s="91"/>
      <x:c r="Q273" s="91"/>
      <x:c r="R273" s="91"/>
      <x:c r="S273" s="91"/>
      <x:c r="T273" s="91"/>
      <x:c r="U273" s="91"/>
      <x:c r="V273" s="91"/>
      <x:c r="W273" s="89"/>
    </x:row>
    <x:row r="274" spans="1:23" ht="24" customHeight="1">
      <x:c r="A274" s="87">
        <x:v>268</x:v>
      </x:c>
      <x:c r="B274" s="88"/>
      <x:c r="C274" s="88"/>
      <x:c r="D274" s="90"/>
      <x:c r="E274" s="88"/>
      <x:c r="F274" s="87"/>
      <x:c r="G274" s="87"/>
      <x:c r="H274" s="87"/>
      <x:c r="I274" s="87"/>
      <x:c r="K274" s="87"/>
      <x:c r="L274" s="87"/>
      <x:c r="M274" s="87"/>
      <x:c r="O274" s="88"/>
      <x:c r="P274" s="91"/>
      <x:c r="Q274" s="91"/>
      <x:c r="R274" s="91"/>
      <x:c r="S274" s="91"/>
      <x:c r="T274" s="91"/>
      <x:c r="U274" s="91"/>
      <x:c r="V274" s="91"/>
      <x:c r="W274" s="89"/>
    </x:row>
    <x:row r="275" spans="1:23" ht="24" customHeight="1">
      <x:c r="A275" s="87">
        <x:v>269</x:v>
      </x:c>
      <x:c r="B275" s="88"/>
      <x:c r="C275" s="88"/>
      <x:c r="D275" s="90"/>
      <x:c r="E275" s="88"/>
      <x:c r="F275" s="87"/>
      <x:c r="G275" s="87"/>
      <x:c r="H275" s="87"/>
      <x:c r="I275" s="87"/>
      <x:c r="K275" s="87"/>
      <x:c r="L275" s="87"/>
      <x:c r="M275" s="87"/>
      <x:c r="O275" s="88"/>
      <x:c r="P275" s="91"/>
      <x:c r="Q275" s="91"/>
      <x:c r="R275" s="91"/>
      <x:c r="S275" s="91"/>
      <x:c r="T275" s="91"/>
      <x:c r="U275" s="91"/>
      <x:c r="V275" s="91"/>
      <x:c r="W275" s="89"/>
    </x:row>
    <x:row r="276" spans="1:23" ht="24" customHeight="1">
      <x:c r="A276" s="87">
        <x:v>270</x:v>
      </x:c>
      <x:c r="B276" s="88"/>
      <x:c r="C276" s="88"/>
      <x:c r="D276" s="90"/>
      <x:c r="E276" s="88"/>
      <x:c r="F276" s="87"/>
      <x:c r="G276" s="87"/>
      <x:c r="H276" s="87"/>
      <x:c r="I276" s="87"/>
      <x:c r="K276" s="87"/>
      <x:c r="L276" s="87"/>
      <x:c r="M276" s="87"/>
      <x:c r="O276" s="88"/>
      <x:c r="P276" s="91"/>
      <x:c r="Q276" s="91"/>
      <x:c r="R276" s="91"/>
      <x:c r="S276" s="91"/>
      <x:c r="T276" s="91"/>
      <x:c r="U276" s="91"/>
      <x:c r="V276" s="91"/>
      <x:c r="W276" s="89"/>
    </x:row>
    <x:row r="277" spans="1:23" ht="24" customHeight="1">
      <x:c r="A277" s="87">
        <x:v>271</x:v>
      </x:c>
      <x:c r="B277" s="88"/>
      <x:c r="C277" s="88"/>
      <x:c r="D277" s="90"/>
      <x:c r="E277" s="88"/>
      <x:c r="F277" s="87"/>
      <x:c r="G277" s="87"/>
      <x:c r="H277" s="87"/>
      <x:c r="I277" s="87"/>
      <x:c r="K277" s="87"/>
      <x:c r="L277" s="87"/>
      <x:c r="M277" s="87"/>
      <x:c r="O277" s="88"/>
      <x:c r="P277" s="91"/>
      <x:c r="Q277" s="91"/>
      <x:c r="R277" s="91"/>
      <x:c r="S277" s="91"/>
      <x:c r="T277" s="91"/>
      <x:c r="U277" s="91"/>
      <x:c r="V277" s="91"/>
      <x:c r="W277" s="89"/>
    </x:row>
    <x:row r="278" spans="1:23" ht="24" customHeight="1">
      <x:c r="A278" s="87">
        <x:v>272</x:v>
      </x:c>
      <x:c r="B278" s="88"/>
      <x:c r="C278" s="88"/>
      <x:c r="D278" s="90"/>
      <x:c r="E278" s="88"/>
      <x:c r="F278" s="87"/>
      <x:c r="G278" s="87"/>
      <x:c r="H278" s="87"/>
      <x:c r="I278" s="87"/>
      <x:c r="K278" s="87"/>
      <x:c r="L278" s="87"/>
      <x:c r="M278" s="87"/>
      <x:c r="O278" s="88"/>
      <x:c r="P278" s="91"/>
      <x:c r="Q278" s="91"/>
      <x:c r="R278" s="91"/>
      <x:c r="S278" s="91"/>
      <x:c r="T278" s="91"/>
      <x:c r="U278" s="91"/>
      <x:c r="V278" s="91"/>
      <x:c r="W278" s="89"/>
    </x:row>
    <x:row r="279" spans="1:23" ht="24" customHeight="1">
      <x:c r="A279" s="87">
        <x:v>273</x:v>
      </x:c>
      <x:c r="B279" s="88"/>
      <x:c r="C279" s="88"/>
      <x:c r="D279" s="90"/>
      <x:c r="E279" s="88"/>
      <x:c r="F279" s="87"/>
      <x:c r="G279" s="87"/>
      <x:c r="H279" s="87"/>
      <x:c r="I279" s="87"/>
      <x:c r="K279" s="87"/>
      <x:c r="L279" s="87"/>
      <x:c r="M279" s="87"/>
      <x:c r="O279" s="88"/>
      <x:c r="P279" s="91"/>
      <x:c r="Q279" s="91"/>
      <x:c r="R279" s="91"/>
      <x:c r="S279" s="91"/>
      <x:c r="T279" s="91"/>
      <x:c r="U279" s="91"/>
      <x:c r="V279" s="91"/>
      <x:c r="W279" s="89"/>
    </x:row>
    <x:row r="280" spans="1:23" ht="62.10000000000000142109" customHeight="1">
      <x:c r="A280" s="87">
        <x:v>274</x:v>
      </x:c>
      <x:c r="B280" s="88" t="s">
        <x:v>936</x:v>
      </x:c>
      <x:c r="C280" s="88" t="s">
        <x:v>294</x:v>
      </x:c>
      <x:c r="D280" s="90"/>
      <x:c r="E280" s="88" t="s">
        <x:v>2682</x:v>
      </x:c>
      <x:c r="F280" s="87">
        <x:v>920</x:v>
      </x:c>
      <x:c r="G280" s="87">
        <x:v>68</x:v>
      </x:c>
      <x:c r="H280" s="87" t="s">
        <x:v>2971</x:v>
      </x:c>
      <x:c r="I280" s="87">
        <x:v>14</x:v>
      </x:c>
      <x:c r="J280" s="87">
        <x:v>82</x:v>
      </x:c>
      <x:c r="K280" s="87">
        <x:v>38</x:v>
      </x:c>
      <x:c r="L280" s="87" t="s">
        <x:v>2969</x:v>
      </x:c>
      <x:c r="M280" s="87">
        <x:v>10</x:v>
      </x:c>
      <x:c r="N280" s="87">
        <x:v>48</x:v>
      </x:c>
      <x:c r="O280" s="88" t="s">
        <x:v>2110</x:v>
      </x:c>
      <x:c r="P280" s="91">
        <x:v>30</x:v>
      </x:c>
      <x:c r="Q280" s="91" t="s">
        <x:v>391</x:v>
      </x:c>
      <x:c r="R280" s="91">
        <x:v>30</x:v>
      </x:c>
      <x:c r="S280" s="91" t="s">
        <x:v>2185</x:v>
      </x:c>
      <x:c r="T280" s="91">
        <x:v>25</x:v>
      </x:c>
      <x:c r="U280" s="91" t="s">
        <x:v>953</x:v>
      </x:c>
      <x:c r="V280" s="91">
        <x:v>15</x:v>
      </x:c>
      <x:c r="W280" s="89" t="s">
        <x:v>3217</x:v>
      </x:c>
    </x:row>
    <x:row r="281" spans="1:23" ht="62.10000000000000142109" customHeight="1">
      <x:c r="A281" s="87">
        <x:v>275</x:v>
      </x:c>
      <x:c r="B281" s="88" t="s">
        <x:v>936</x:v>
      </x:c>
      <x:c r="C281" s="88" t="s">
        <x:v>269</x:v>
      </x:c>
      <x:c r="D281" s="90"/>
      <x:c r="E281" s="88" t="s">
        <x:v>2682</x:v>
      </x:c>
      <x:c r="F281" s="87">
        <x:v>980</x:v>
      </x:c>
      <x:c r="G281" s="87">
        <x:v>72</x:v>
      </x:c>
      <x:c r="H281" s="87" t="s">
        <x:v>2972</x:v>
      </x:c>
      <x:c r="I281" s="87">
        <x:v>15</x:v>
      </x:c>
      <x:c r="J281" s="87">
        <x:v>87</x:v>
      </x:c>
      <x:c r="K281" s="87">
        <x:v>40</x:v>
      </x:c>
      <x:c r="L281" s="87" t="s">
        <x:v>2977</x:v>
      </x:c>
      <x:c r="M281" s="87">
        <x:v>12</x:v>
      </x:c>
      <x:c r="N281" s="87">
        <x:v>52</x:v>
      </x:c>
      <x:c r="O281" s="88" t="s">
        <x:v>2095</x:v>
      </x:c>
      <x:c r="P281" s="91">
        <x:v>30</x:v>
      </x:c>
      <x:c r="Q281" s="91" t="s">
        <x:v>386</x:v>
      </x:c>
      <x:c r="R281" s="91">
        <x:v>25</x:v>
      </x:c>
      <x:c r="S281" s="91" t="s">
        <x:v>2186</x:v>
      </x:c>
      <x:c r="T281" s="91">
        <x:v>25</x:v>
      </x:c>
      <x:c r="U281" s="91" t="s">
        <x:v>2192</x:v>
      </x:c>
      <x:c r="V281" s="91">
        <x:v>20</x:v>
      </x:c>
      <x:c r="W281" s="89" t="s">
        <x:v>3503</x:v>
      </x:c>
    </x:row>
    <x:row r="282" spans="1:23" ht="62.10000000000000142109" customHeight="1">
      <x:c r="A282" s="87">
        <x:v>276</x:v>
      </x:c>
      <x:c r="B282" s="88" t="s">
        <x:v>936</x:v>
      </x:c>
      <x:c r="C282" s="88" t="s">
        <x:v>277</x:v>
      </x:c>
      <x:c r="D282" s="90"/>
      <x:c r="E282" s="88" t="s">
        <x:v>2682</x:v>
      </x:c>
      <x:c r="F282" s="87">
        <x:v>1080</x:v>
      </x:c>
      <x:c r="G282" s="87">
        <x:v>74</x:v>
      </x:c>
      <x:c r="H282" s="87" t="s">
        <x:v>2973</x:v>
      </x:c>
      <x:c r="I282" s="87">
        <x:v>16</x:v>
      </x:c>
      <x:c r="J282" s="87">
        <x:v>90</x:v>
      </x:c>
      <x:c r="K282" s="87">
        <x:v>42</x:v>
      </x:c>
      <x:c r="L282" s="87" t="s">
        <x:v>2988</x:v>
      </x:c>
      <x:c r="M282" s="87">
        <x:v>12</x:v>
      </x:c>
      <x:c r="N282" s="87">
        <x:v>54</x:v>
      </x:c>
      <x:c r="O282" s="88" t="s">
        <x:v>2171</x:v>
      </x:c>
      <x:c r="P282" s="91">
        <x:v>30</x:v>
      </x:c>
      <x:c r="Q282" s="91" t="s">
        <x:v>2102</x:v>
      </x:c>
      <x:c r="R282" s="91">
        <x:v>30</x:v>
      </x:c>
      <x:c r="S282" s="91" t="s">
        <x:v>2094</x:v>
      </x:c>
      <x:c r="T282" s="91">
        <x:v>20</x:v>
      </x:c>
      <x:c r="U282" s="91" t="s">
        <x:v>2122</x:v>
      </x:c>
      <x:c r="V282" s="91">
        <x:v>20</x:v>
      </x:c>
      <x:c r="W282" s="89" t="s">
        <x:v>3609</x:v>
      </x:c>
    </x:row>
    <x:row r="283" spans="1:23" ht="62.10000000000000142109" customHeight="1">
      <x:c r="A283" s="87">
        <x:v>277</x:v>
      </x:c>
      <x:c r="B283" s="88" t="s">
        <x:v>936</x:v>
      </x:c>
      <x:c r="C283" s="88" t="s">
        <x:v>288</x:v>
      </x:c>
      <x:c r="D283" s="90"/>
      <x:c r="E283" s="88" t="s">
        <x:v>2682</x:v>
      </x:c>
      <x:c r="F283" s="87">
        <x:v>1160</x:v>
      </x:c>
      <x:c r="G283" s="87">
        <x:v>78</x:v>
      </x:c>
      <x:c r="H283" s="87" t="s">
        <x:v>2980</x:v>
      </x:c>
      <x:c r="I283" s="87">
        <x:v>17</x:v>
      </x:c>
      <x:c r="J283" s="87">
        <x:v>95</x:v>
      </x:c>
      <x:c r="K283" s="87">
        <x:v>43</x:v>
      </x:c>
      <x:c r="L283" s="87" t="s">
        <x:v>2981</x:v>
      </x:c>
      <x:c r="M283" s="87">
        <x:v>11</x:v>
      </x:c>
      <x:c r="N283" s="87">
        <x:v>54</x:v>
      </x:c>
      <x:c r="O283" s="88" t="s">
        <x:v>2181</x:v>
      </x:c>
      <x:c r="P283" s="91">
        <x:v>35</x:v>
      </x:c>
      <x:c r="Q283" s="91" t="s">
        <x:v>2190</x:v>
      </x:c>
      <x:c r="R283" s="91">
        <x:v>25</x:v>
      </x:c>
      <x:c r="S283" s="91" t="s">
        <x:v>2198</x:v>
      </x:c>
      <x:c r="T283" s="91">
        <x:v>25</x:v>
      </x:c>
      <x:c r="U283" s="91" t="s">
        <x:v>2175</x:v>
      </x:c>
      <x:c r="V283" s="91">
        <x:v>15</x:v>
      </x:c>
      <x:c r="W283" s="89" t="s">
        <x:v>700</x:v>
      </x:c>
    </x:row>
    <x:row r="284" spans="1:23" ht="24" customHeight="1">
      <x:c r="A284" s="87">
        <x:v>278</x:v>
      </x:c>
      <x:c r="B284" s="88"/>
      <x:c r="C284" s="88"/>
      <x:c r="D284" s="90"/>
      <x:c r="E284" s="88"/>
      <x:c r="F284" s="87"/>
      <x:c r="G284" s="87"/>
      <x:c r="H284" s="87"/>
      <x:c r="I284" s="87"/>
      <x:c r="K284" s="87"/>
      <x:c r="L284" s="87"/>
      <x:c r="M284" s="87"/>
      <x:c r="O284" s="88"/>
      <x:c r="P284" s="91"/>
      <x:c r="Q284" s="91"/>
      <x:c r="R284" s="91"/>
      <x:c r="S284" s="91"/>
      <x:c r="T284" s="91"/>
      <x:c r="U284" s="91"/>
      <x:c r="V284" s="91"/>
      <x:c r="W284" s="89"/>
    </x:row>
    <x:row r="285" spans="1:23" ht="62.10000000000000142109" customHeight="1">
      <x:c r="A285" s="87">
        <x:v>279</x:v>
      </x:c>
      <x:c r="B285" s="88" t="s">
        <x:v>936</x:v>
      </x:c>
      <x:c r="C285" s="88" t="s">
        <x:v>286</x:v>
      </x:c>
      <x:c r="D285" s="90"/>
      <x:c r="E285" s="88" t="s">
        <x:v>2690</x:v>
      </x:c>
      <x:c r="F285" s="87">
        <x:v>1520</x:v>
      </x:c>
      <x:c r="G285" s="87">
        <x:v>83</x:v>
      </x:c>
      <x:c r="H285" s="87" t="s">
        <x:v>2996</x:v>
      </x:c>
      <x:c r="I285" s="87">
        <x:v>19</x:v>
      </x:c>
      <x:c r="J285" s="87">
        <x:v>102</x:v>
      </x:c>
      <x:c r="K285" s="87">
        <x:v>47</x:v>
      </x:c>
      <x:c r="L285" s="87" t="s">
        <x:v>2997</x:v>
      </x:c>
      <x:c r="M285" s="87">
        <x:v>14</x:v>
      </x:c>
      <x:c r="N285" s="87">
        <x:v>61</x:v>
      </x:c>
      <x:c r="O285" s="88" t="s">
        <x:v>2104</x:v>
      </x:c>
      <x:c r="P285" s="91">
        <x:v>25</x:v>
      </x:c>
      <x:c r="Q285" s="91" t="s">
        <x:v>2117</x:v>
      </x:c>
      <x:c r="R285" s="91">
        <x:v>30</x:v>
      </x:c>
      <x:c r="S285" s="91" t="s">
        <x:v>2127</x:v>
      </x:c>
      <x:c r="T285" s="91">
        <x:v>25</x:v>
      </x:c>
      <x:c r="U285" s="91" t="s">
        <x:v>384</x:v>
      </x:c>
      <x:c r="V285" s="91">
        <x:v>20</x:v>
      </x:c>
      <x:c r="W285" s="89" t="s">
        <x:v>1646</x:v>
      </x:c>
    </x:row>
    <x:row r="286" spans="1:23" ht="62.10000000000000142109" customHeight="1">
      <x:c r="A286" s="87">
        <x:v>280</x:v>
      </x:c>
      <x:c r="B286" s="88" t="s">
        <x:v>936</x:v>
      </x:c>
      <x:c r="C286" s="88" t="s">
        <x:v>3417</x:v>
      </x:c>
      <x:c r="D286" s="90"/>
      <x:c r="E286" s="88" t="s">
        <x:v>2690</x:v>
      </x:c>
      <x:c r="F286" s="87">
        <x:v>1800</x:v>
      </x:c>
      <x:c r="G286" s="87">
        <x:v>88</x:v>
      </x:c>
      <x:c r="H286" s="87" t="s">
        <x:v>3012</x:v>
      </x:c>
      <x:c r="I286" s="87">
        <x:v>20</x:v>
      </x:c>
      <x:c r="J286" s="87">
        <x:v>108</x:v>
      </x:c>
      <x:c r="K286" s="87">
        <x:v>50</x:v>
      </x:c>
      <x:c r="L286" s="87" t="s">
        <x:v>3009</x:v>
      </x:c>
      <x:c r="M286" s="87">
        <x:v>15</x:v>
      </x:c>
      <x:c r="N286" s="87">
        <x:v>65</x:v>
      </x:c>
      <x:c r="O286" s="88" t="s">
        <x:v>380</x:v>
      </x:c>
      <x:c r="P286" s="91">
        <x:v>25</x:v>
      </x:c>
      <x:c r="Q286" s="91" t="s">
        <x:v>2120</x:v>
      </x:c>
      <x:c r="R286" s="91">
        <x:v>30</x:v>
      </x:c>
      <x:c r="S286" s="91" t="s">
        <x:v>381</x:v>
      </x:c>
      <x:c r="T286" s="91">
        <x:v>25</x:v>
      </x:c>
      <x:c r="U286" s="91" t="s">
        <x:v>2129</x:v>
      </x:c>
      <x:c r="V286" s="91">
        <x:v>20</x:v>
      </x:c>
      <x:c r="W286" s="89" t="s">
        <x:v>713</x:v>
      </x:c>
    </x:row>
    <x:row r="287" spans="1:23" ht="24" customHeight="1">
      <x:c r="A287" s="87">
        <x:v>281</x:v>
      </x:c>
      <x:c r="B287" s="88"/>
      <x:c r="C287" s="88"/>
      <x:c r="D287" s="90"/>
      <x:c r="E287" s="88"/>
      <x:c r="F287" s="87"/>
      <x:c r="G287" s="87"/>
      <x:c r="H287" s="87"/>
      <x:c r="I287" s="87"/>
      <x:c r="K287" s="87"/>
      <x:c r="L287" s="87"/>
      <x:c r="M287" s="87"/>
      <x:c r="O287" s="88"/>
      <x:c r="P287" s="91"/>
      <x:c r="Q287" s="91"/>
      <x:c r="R287" s="91"/>
      <x:c r="S287" s="91"/>
      <x:c r="T287" s="91"/>
      <x:c r="U287" s="91"/>
      <x:c r="V287" s="91"/>
      <x:c r="W287" s="89"/>
    </x:row>
    <x:row r="288" spans="1:23" ht="24" customHeight="1">
      <x:c r="A288" s="87">
        <x:v>282</x:v>
      </x:c>
      <x:c r="B288" s="88"/>
      <x:c r="C288" s="88"/>
      <x:c r="D288" s="90"/>
      <x:c r="E288" s="88"/>
      <x:c r="F288" s="87"/>
      <x:c r="G288" s="87"/>
      <x:c r="H288" s="87"/>
      <x:c r="I288" s="87"/>
      <x:c r="K288" s="87"/>
      <x:c r="L288" s="87"/>
      <x:c r="M288" s="87"/>
      <x:c r="O288" s="88"/>
      <x:c r="P288" s="91"/>
      <x:c r="Q288" s="91"/>
      <x:c r="R288" s="91"/>
      <x:c r="S288" s="91"/>
      <x:c r="T288" s="91"/>
      <x:c r="U288" s="91"/>
      <x:c r="V288" s="91"/>
      <x:c r="W288" s="89"/>
    </x:row>
    <x:row r="289" spans="1:23" ht="62.10000000000000142109" customHeight="1">
      <x:c r="A289" s="87">
        <x:v>283</x:v>
      </x:c>
      <x:c r="B289" s="88" t="s">
        <x:v>936</x:v>
      </x:c>
      <x:c r="C289" s="88" t="s">
        <x:v>252</x:v>
      </x:c>
      <x:c r="D289" s="90"/>
      <x:c r="E289" s="88" t="s">
        <x:v>2879</x:v>
      </x:c>
      <x:c r="F289" s="87">
        <x:v>5400</x:v>
      </x:c>
      <x:c r="G289" s="87">
        <x:v>98</x:v>
      </x:c>
      <x:c r="H289" s="87" t="s">
        <x:v>3011</x:v>
      </x:c>
      <x:c r="I289" s="87">
        <x:v>23</x:v>
      </x:c>
      <x:c r="J289" s="87">
        <x:v>121</x:v>
      </x:c>
      <x:c r="K289" s="87">
        <x:v>59</x:v>
      </x:c>
      <x:c r="L289" s="87" t="s">
        <x:v>3002</x:v>
      </x:c>
      <x:c r="M289" s="87">
        <x:v>18</x:v>
      </x:c>
      <x:c r="N289" s="87">
        <x:v>77</x:v>
      </x:c>
      <x:c r="O289" s="88" t="s">
        <x:v>2096</x:v>
      </x:c>
      <x:c r="P289" s="91">
        <x:v>25</x:v>
      </x:c>
      <x:c r="Q289" s="91" t="s">
        <x:v>2081</x:v>
      </x:c>
      <x:c r="R289" s="91">
        <x:v>25</x:v>
      </x:c>
      <x:c r="S289" s="91" t="s">
        <x:v>395</x:v>
      </x:c>
      <x:c r="T289" s="91">
        <x:v>25</x:v>
      </x:c>
      <x:c r="U289" s="91" t="s">
        <x:v>2101</x:v>
      </x:c>
      <x:c r="V289" s="91">
        <x:v>25</x:v>
      </x:c>
      <x:c r="W289" s="89" t="s">
        <x:v>3182</x:v>
      </x:c>
    </x:row>
    <x:row r="290" spans="1:23" ht="62.10000000000000142109" customHeight="1">
      <x:c r="A290" s="87">
        <x:v>284</x:v>
      </x:c>
      <x:c r="B290" s="88" t="s">
        <x:v>2111</x:v>
      </x:c>
      <x:c r="C290" s="88" t="s">
        <x:v>1963</x:v>
      </x:c>
      <x:c r="D290" s="90"/>
      <x:c r="E290" s="88" t="s">
        <x:v>2933</x:v>
      </x:c>
      <x:c r="F290" s="87">
        <x:v>8600</x:v>
      </x:c>
      <x:c r="G290" s="87">
        <x:v>112</x:v>
      </x:c>
      <x:c r="H290" s="87" t="s">
        <x:v>3007</x:v>
      </x:c>
      <x:c r="I290" s="87">
        <x:v>28</x:v>
      </x:c>
      <x:c r="J290" s="87">
        <x:v>140</x:v>
      </x:c>
      <x:c r="K290" s="87">
        <x:v>69</x:v>
      </x:c>
      <x:c r="L290" s="87" t="s">
        <x:v>3013</x:v>
      </x:c>
      <x:c r="M290" s="87">
        <x:v>21</x:v>
      </x:c>
      <x:c r="N290" s="87">
        <x:v>90</x:v>
      </x:c>
      <x:c r="O290" s="88" t="s">
        <x:v>2109</x:v>
      </x:c>
      <x:c r="P290" s="91">
        <x:v>25</x:v>
      </x:c>
      <x:c r="Q290" s="91" t="s">
        <x:v>2119</x:v>
      </x:c>
      <x:c r="R290" s="91">
        <x:v>25</x:v>
      </x:c>
      <x:c r="S290" s="91" t="s">
        <x:v>2105</x:v>
      </x:c>
      <x:c r="T290" s="91">
        <x:v>25</x:v>
      </x:c>
      <x:c r="U290" s="91" t="s">
        <x:v>392</x:v>
      </x:c>
      <x:c r="V290" s="91">
        <x:v>25</x:v>
      </x:c>
      <x:c r="W290" s="89" t="s">
        <x:v>1152</x:v>
      </x:c>
    </x:row>
    <x:row r="291" spans="1:23" ht="24" customHeight="1">
      <x:c r="A291" s="87">
        <x:v>285</x:v>
      </x:c>
      <x:c r="B291" s="88"/>
      <x:c r="C291" s="88"/>
      <x:c r="D291" s="90"/>
      <x:c r="E291" s="88"/>
      <x:c r="F291" s="87"/>
      <x:c r="G291" s="87"/>
      <x:c r="H291" s="87"/>
      <x:c r="I291" s="87"/>
      <x:c r="K291" s="87"/>
      <x:c r="L291" s="87"/>
      <x:c r="M291" s="87"/>
      <x:c r="O291" s="88"/>
      <x:c r="P291" s="91"/>
      <x:c r="Q291" s="91"/>
      <x:c r="R291" s="91"/>
      <x:c r="S291" s="91"/>
      <x:c r="T291" s="91"/>
      <x:c r="U291" s="91"/>
      <x:c r="V291" s="91"/>
      <x:c r="W291" s="89"/>
    </x:row>
    <x:row r="292" spans="1:23" ht="24" customHeight="1">
      <x:c r="A292" s="87">
        <x:v>286</x:v>
      </x:c>
      <x:c r="B292" s="88"/>
      <x:c r="C292" s="88"/>
      <x:c r="D292" s="90"/>
      <x:c r="E292" s="88"/>
      <x:c r="F292" s="87"/>
      <x:c r="G292" s="87"/>
      <x:c r="H292" s="87"/>
      <x:c r="I292" s="87"/>
      <x:c r="K292" s="87"/>
      <x:c r="L292" s="87"/>
      <x:c r="M292" s="87"/>
      <x:c r="O292" s="88"/>
      <x:c r="P292" s="91"/>
      <x:c r="Q292" s="91"/>
      <x:c r="R292" s="91"/>
      <x:c r="S292" s="91"/>
      <x:c r="T292" s="91"/>
      <x:c r="U292" s="91"/>
      <x:c r="V292" s="91"/>
      <x:c r="W292" s="89"/>
    </x:row>
    <x:row r="293" spans="1:23" ht="24" customHeight="1">
      <x:c r="A293" s="87">
        <x:v>287</x:v>
      </x:c>
      <x:c r="B293" s="88"/>
      <x:c r="C293" s="88"/>
      <x:c r="D293" s="90"/>
      <x:c r="E293" s="88"/>
      <x:c r="F293" s="87"/>
      <x:c r="G293" s="87"/>
      <x:c r="H293" s="87"/>
      <x:c r="I293" s="87"/>
      <x:c r="K293" s="87"/>
      <x:c r="L293" s="87"/>
      <x:c r="M293" s="87"/>
      <x:c r="O293" s="88"/>
      <x:c r="P293" s="91"/>
      <x:c r="Q293" s="91"/>
      <x:c r="R293" s="91"/>
      <x:c r="S293" s="91"/>
      <x:c r="T293" s="91"/>
      <x:c r="U293" s="91"/>
      <x:c r="V293" s="91"/>
      <x:c r="W293" s="89"/>
    </x:row>
    <x:row r="294" spans="1:23" ht="24" customHeight="1">
      <x:c r="A294" s="87">
        <x:v>288</x:v>
      </x:c>
      <x:c r="B294" s="88"/>
      <x:c r="C294" s="88"/>
      <x:c r="D294" s="90"/>
      <x:c r="E294" s="88"/>
      <x:c r="F294" s="87"/>
      <x:c r="G294" s="87"/>
      <x:c r="H294" s="87"/>
      <x:c r="I294" s="87"/>
      <x:c r="K294" s="87"/>
      <x:c r="L294" s="87"/>
      <x:c r="M294" s="87"/>
      <x:c r="O294" s="88"/>
      <x:c r="P294" s="91"/>
      <x:c r="Q294" s="91"/>
      <x:c r="R294" s="91"/>
      <x:c r="S294" s="91"/>
      <x:c r="T294" s="91"/>
      <x:c r="U294" s="91"/>
      <x:c r="V294" s="91"/>
      <x:c r="W294" s="89"/>
    </x:row>
    <x:row r="295" spans="1:23" ht="24" customHeight="1">
      <x:c r="A295" s="87">
        <x:v>289</x:v>
      </x:c>
      <x:c r="B295" s="88"/>
      <x:c r="C295" s="88"/>
      <x:c r="D295" s="90"/>
      <x:c r="E295" s="88"/>
      <x:c r="F295" s="87"/>
      <x:c r="G295" s="87"/>
      <x:c r="H295" s="87"/>
      <x:c r="I295" s="87"/>
      <x:c r="K295" s="87"/>
      <x:c r="L295" s="87"/>
      <x:c r="M295" s="87"/>
      <x:c r="O295" s="88"/>
      <x:c r="P295" s="91"/>
      <x:c r="Q295" s="91"/>
      <x:c r="R295" s="91"/>
      <x:c r="S295" s="91"/>
      <x:c r="T295" s="91"/>
      <x:c r="U295" s="91"/>
      <x:c r="V295" s="91"/>
      <x:c r="W295" s="89"/>
    </x:row>
    <x:row r="296" spans="1:23" ht="24" customHeight="1">
      <x:c r="A296" s="87">
        <x:v>290</x:v>
      </x:c>
      <x:c r="B296" s="88"/>
      <x:c r="C296" s="88"/>
      <x:c r="D296" s="90"/>
      <x:c r="E296" s="88"/>
      <x:c r="F296" s="87"/>
      <x:c r="G296" s="87"/>
      <x:c r="H296" s="87"/>
      <x:c r="I296" s="87"/>
      <x:c r="K296" s="87"/>
      <x:c r="L296" s="87"/>
      <x:c r="M296" s="87"/>
      <x:c r="O296" s="88"/>
      <x:c r="P296" s="91"/>
      <x:c r="Q296" s="91"/>
      <x:c r="R296" s="91"/>
      <x:c r="S296" s="91"/>
      <x:c r="T296" s="91"/>
      <x:c r="U296" s="91"/>
      <x:c r="V296" s="91"/>
      <x:c r="W296" s="89"/>
    </x:row>
    <x:row r="297" spans="1:23" ht="24" customHeight="1">
      <x:c r="A297" s="87">
        <x:v>291</x:v>
      </x:c>
      <x:c r="B297" s="88"/>
      <x:c r="C297" s="88"/>
      <x:c r="D297" s="90"/>
      <x:c r="E297" s="88"/>
      <x:c r="F297" s="87"/>
      <x:c r="G297" s="87"/>
      <x:c r="H297" s="87"/>
      <x:c r="I297" s="87"/>
      <x:c r="K297" s="87"/>
      <x:c r="L297" s="87"/>
      <x:c r="M297" s="87"/>
      <x:c r="O297" s="88"/>
      <x:c r="P297" s="91"/>
      <x:c r="Q297" s="91"/>
      <x:c r="R297" s="91"/>
      <x:c r="S297" s="91"/>
      <x:c r="T297" s="91"/>
      <x:c r="U297" s="91"/>
      <x:c r="V297" s="91"/>
      <x:c r="W297" s="89"/>
    </x:row>
    <x:row r="298" spans="1:23" ht="24" customHeight="1">
      <x:c r="A298" s="87">
        <x:v>292</x:v>
      </x:c>
      <x:c r="B298" s="88"/>
      <x:c r="C298" s="88"/>
      <x:c r="D298" s="90"/>
      <x:c r="E298" s="88"/>
      <x:c r="F298" s="87"/>
      <x:c r="G298" s="87"/>
      <x:c r="H298" s="87"/>
      <x:c r="I298" s="87"/>
      <x:c r="K298" s="87"/>
      <x:c r="L298" s="87"/>
      <x:c r="M298" s="87"/>
      <x:c r="O298" s="88"/>
      <x:c r="P298" s="91"/>
      <x:c r="Q298" s="91"/>
      <x:c r="R298" s="91"/>
      <x:c r="S298" s="91"/>
      <x:c r="T298" s="91"/>
      <x:c r="U298" s="91"/>
      <x:c r="V298" s="91"/>
      <x:c r="W298" s="89"/>
    </x:row>
    <x:row r="299" spans="1:23" ht="24" customHeight="1">
      <x:c r="A299" s="87">
        <x:v>293</x:v>
      </x:c>
      <x:c r="B299" s="88"/>
      <x:c r="C299" s="88"/>
      <x:c r="D299" s="90"/>
      <x:c r="E299" s="88"/>
      <x:c r="F299" s="87"/>
      <x:c r="G299" s="87"/>
      <x:c r="H299" s="87"/>
      <x:c r="I299" s="87"/>
      <x:c r="K299" s="87"/>
      <x:c r="L299" s="87"/>
      <x:c r="M299" s="87"/>
      <x:c r="O299" s="88"/>
      <x:c r="P299" s="91"/>
      <x:c r="Q299" s="91"/>
      <x:c r="R299" s="91"/>
      <x:c r="S299" s="91"/>
      <x:c r="T299" s="91"/>
      <x:c r="U299" s="91"/>
      <x:c r="V299" s="91"/>
      <x:c r="W299" s="89"/>
    </x:row>
    <x:row r="300" spans="1:23" ht="24" customHeight="1">
      <x:c r="A300" s="87">
        <x:v>294</x:v>
      </x:c>
      <x:c r="B300" s="88"/>
      <x:c r="C300" s="88"/>
      <x:c r="D300" s="90"/>
      <x:c r="E300" s="88"/>
      <x:c r="F300" s="87"/>
      <x:c r="G300" s="87"/>
      <x:c r="H300" s="87"/>
      <x:c r="I300" s="87"/>
      <x:c r="K300" s="87"/>
      <x:c r="L300" s="87"/>
      <x:c r="M300" s="87"/>
      <x:c r="O300" s="88"/>
      <x:c r="P300" s="91"/>
      <x:c r="Q300" s="91"/>
      <x:c r="R300" s="91"/>
      <x:c r="S300" s="91"/>
      <x:c r="T300" s="91"/>
      <x:c r="U300" s="91"/>
      <x:c r="V300" s="91"/>
      <x:c r="W300" s="89"/>
    </x:row>
    <x:row r="301" spans="1:23" ht="24" customHeight="1">
      <x:c r="A301" s="87">
        <x:v>295</x:v>
      </x:c>
      <x:c r="B301" s="88"/>
      <x:c r="C301" s="88"/>
      <x:c r="D301" s="90"/>
      <x:c r="E301" s="88"/>
      <x:c r="F301" s="87"/>
      <x:c r="G301" s="87"/>
      <x:c r="H301" s="87"/>
      <x:c r="I301" s="87"/>
      <x:c r="K301" s="87"/>
      <x:c r="L301" s="87"/>
      <x:c r="M301" s="87"/>
      <x:c r="O301" s="88"/>
      <x:c r="P301" s="91"/>
      <x:c r="Q301" s="91"/>
      <x:c r="R301" s="91"/>
      <x:c r="S301" s="91"/>
      <x:c r="T301" s="91"/>
      <x:c r="U301" s="91"/>
      <x:c r="V301" s="91"/>
      <x:c r="W301" s="89"/>
    </x:row>
    <x:row r="302" spans="1:23" ht="24" customHeight="1">
      <x:c r="A302" s="87">
        <x:v>296</x:v>
      </x:c>
      <x:c r="B302" s="88"/>
      <x:c r="C302" s="88"/>
      <x:c r="D302" s="90"/>
      <x:c r="E302" s="88"/>
      <x:c r="F302" s="87"/>
      <x:c r="G302" s="87"/>
      <x:c r="H302" s="87"/>
      <x:c r="I302" s="87"/>
      <x:c r="K302" s="87"/>
      <x:c r="L302" s="87"/>
      <x:c r="M302" s="87"/>
      <x:c r="O302" s="88"/>
      <x:c r="P302" s="91"/>
      <x:c r="Q302" s="91"/>
      <x:c r="R302" s="91"/>
      <x:c r="S302" s="91"/>
      <x:c r="T302" s="91"/>
      <x:c r="U302" s="91"/>
      <x:c r="V302" s="91"/>
      <x:c r="W302" s="89"/>
    </x:row>
    <x:row r="303" spans="1:23" ht="24" customHeight="1">
      <x:c r="A303" s="87">
        <x:v>297</x:v>
      </x:c>
      <x:c r="B303" s="88"/>
      <x:c r="C303" s="88"/>
      <x:c r="D303" s="90"/>
      <x:c r="E303" s="88"/>
      <x:c r="F303" s="87"/>
      <x:c r="G303" s="87"/>
      <x:c r="H303" s="87"/>
      <x:c r="I303" s="87"/>
      <x:c r="K303" s="87"/>
      <x:c r="L303" s="87"/>
      <x:c r="M303" s="87"/>
      <x:c r="O303" s="88"/>
      <x:c r="P303" s="91"/>
      <x:c r="Q303" s="91"/>
      <x:c r="R303" s="91"/>
      <x:c r="S303" s="91"/>
      <x:c r="T303" s="91"/>
      <x:c r="U303" s="91"/>
      <x:c r="V303" s="91"/>
      <x:c r="W303" s="89"/>
    </x:row>
    <x:row r="304" spans="1:23" ht="24" customHeight="1">
      <x:c r="A304" s="87">
        <x:v>298</x:v>
      </x:c>
      <x:c r="B304" s="88"/>
      <x:c r="C304" s="88"/>
      <x:c r="D304" s="90"/>
      <x:c r="E304" s="88"/>
      <x:c r="F304" s="87"/>
      <x:c r="G304" s="87"/>
      <x:c r="H304" s="87"/>
      <x:c r="I304" s="87"/>
      <x:c r="K304" s="87"/>
      <x:c r="L304" s="87"/>
      <x:c r="M304" s="87"/>
      <x:c r="O304" s="88"/>
      <x:c r="P304" s="91"/>
      <x:c r="Q304" s="91"/>
      <x:c r="R304" s="91"/>
      <x:c r="S304" s="91"/>
      <x:c r="T304" s="91"/>
      <x:c r="U304" s="91"/>
      <x:c r="V304" s="91"/>
      <x:c r="W304" s="89"/>
    </x:row>
    <x:row r="305" spans="1:23" ht="24" customHeight="1">
      <x:c r="A305" s="87">
        <x:v>299</x:v>
      </x:c>
      <x:c r="B305" s="88"/>
      <x:c r="C305" s="88"/>
      <x:c r="D305" s="90"/>
      <x:c r="E305" s="88"/>
      <x:c r="F305" s="87"/>
      <x:c r="G305" s="87"/>
      <x:c r="H305" s="87"/>
      <x:c r="I305" s="87"/>
      <x:c r="K305" s="87"/>
      <x:c r="L305" s="87"/>
      <x:c r="M305" s="87"/>
      <x:c r="O305" s="88"/>
      <x:c r="P305" s="91"/>
      <x:c r="Q305" s="91"/>
      <x:c r="R305" s="91"/>
      <x:c r="S305" s="91"/>
      <x:c r="T305" s="91"/>
      <x:c r="U305" s="91"/>
      <x:c r="V305" s="91"/>
      <x:c r="W305" s="89"/>
    </x:row>
    <x:row r="306" spans="1:23" ht="24" customHeight="1">
      <x:c r="A306" s="87">
        <x:v>300</x:v>
      </x:c>
      <x:c r="B306" s="88"/>
      <x:c r="C306" s="88"/>
      <x:c r="D306" s="90"/>
      <x:c r="E306" s="88"/>
      <x:c r="F306" s="87"/>
      <x:c r="G306" s="87"/>
      <x:c r="H306" s="87"/>
      <x:c r="I306" s="87"/>
      <x:c r="K306" s="87"/>
      <x:c r="L306" s="87"/>
      <x:c r="M306" s="87"/>
      <x:c r="O306" s="88"/>
      <x:c r="P306" s="91"/>
      <x:c r="Q306" s="91"/>
      <x:c r="R306" s="91"/>
      <x:c r="S306" s="91"/>
      <x:c r="T306" s="91"/>
      <x:c r="U306" s="91"/>
      <x:c r="V306" s="91"/>
      <x:c r="W306" s="89"/>
    </x:row>
    <x:row r="307" spans="1:23" ht="24" customHeight="1">
      <x:c r="A307" s="87">
        <x:v>301</x:v>
      </x:c>
      <x:c r="B307" s="88"/>
      <x:c r="C307" s="88"/>
      <x:c r="D307" s="90"/>
      <x:c r="E307" s="88"/>
      <x:c r="F307" s="87"/>
      <x:c r="G307" s="87"/>
      <x:c r="H307" s="87"/>
      <x:c r="I307" s="87"/>
      <x:c r="K307" s="87"/>
      <x:c r="L307" s="87"/>
      <x:c r="M307" s="87"/>
      <x:c r="O307" s="88"/>
      <x:c r="P307" s="91"/>
      <x:c r="Q307" s="91"/>
      <x:c r="R307" s="91"/>
      <x:c r="S307" s="91"/>
      <x:c r="T307" s="91"/>
      <x:c r="U307" s="91"/>
      <x:c r="V307" s="91"/>
      <x:c r="W307" s="89"/>
    </x:row>
    <x:row r="308" spans="1:23" ht="24" customHeight="1">
      <x:c r="A308" s="87">
        <x:v>302</x:v>
      </x:c>
      <x:c r="B308" s="88"/>
      <x:c r="C308" s="88"/>
      <x:c r="D308" s="90"/>
      <x:c r="E308" s="88"/>
      <x:c r="F308" s="87"/>
      <x:c r="G308" s="87"/>
      <x:c r="H308" s="87"/>
      <x:c r="I308" s="87"/>
      <x:c r="K308" s="87"/>
      <x:c r="L308" s="87"/>
      <x:c r="M308" s="87"/>
      <x:c r="O308" s="88"/>
      <x:c r="P308" s="91"/>
      <x:c r="Q308" s="91"/>
      <x:c r="R308" s="91"/>
      <x:c r="S308" s="91"/>
      <x:c r="T308" s="91"/>
      <x:c r="U308" s="91"/>
      <x:c r="V308" s="91"/>
      <x:c r="W308" s="89"/>
    </x:row>
    <x:row r="309" spans="1:23" ht="24" customHeight="1">
      <x:c r="A309" s="87">
        <x:v>303</x:v>
      </x:c>
      <x:c r="B309" s="88"/>
      <x:c r="C309" s="88"/>
      <x:c r="D309" s="90"/>
      <x:c r="E309" s="88"/>
      <x:c r="F309" s="87"/>
      <x:c r="G309" s="87"/>
      <x:c r="H309" s="87"/>
      <x:c r="I309" s="87"/>
      <x:c r="K309" s="87"/>
      <x:c r="L309" s="87"/>
      <x:c r="M309" s="87"/>
      <x:c r="O309" s="88"/>
      <x:c r="P309" s="91"/>
      <x:c r="Q309" s="91"/>
      <x:c r="R309" s="91"/>
      <x:c r="S309" s="91"/>
      <x:c r="T309" s="91"/>
      <x:c r="U309" s="91"/>
      <x:c r="V309" s="91"/>
      <x:c r="W309" s="89"/>
    </x:row>
    <x:row r="310" spans="1:23" ht="24" customHeight="1">
      <x:c r="A310" s="87">
        <x:v>304</x:v>
      </x:c>
      <x:c r="B310" s="88"/>
      <x:c r="C310" s="88"/>
      <x:c r="D310" s="90"/>
      <x:c r="E310" s="88"/>
      <x:c r="F310" s="87"/>
      <x:c r="G310" s="87"/>
      <x:c r="H310" s="87"/>
      <x:c r="I310" s="87"/>
      <x:c r="K310" s="87"/>
      <x:c r="L310" s="87"/>
      <x:c r="M310" s="87"/>
      <x:c r="O310" s="88"/>
      <x:c r="P310" s="91"/>
      <x:c r="Q310" s="91"/>
      <x:c r="R310" s="91"/>
      <x:c r="S310" s="91"/>
      <x:c r="T310" s="91"/>
      <x:c r="U310" s="91"/>
      <x:c r="V310" s="91"/>
      <x:c r="W310" s="89"/>
    </x:row>
    <x:row r="311" spans="1:23" ht="24" customHeight="1">
      <x:c r="A311" s="87">
        <x:v>305</x:v>
      </x:c>
      <x:c r="B311" s="88"/>
      <x:c r="C311" s="88"/>
      <x:c r="D311" s="90"/>
      <x:c r="E311" s="88"/>
      <x:c r="F311" s="87"/>
      <x:c r="G311" s="87"/>
      <x:c r="H311" s="87"/>
      <x:c r="I311" s="87"/>
      <x:c r="K311" s="87"/>
      <x:c r="L311" s="87"/>
      <x:c r="M311" s="87"/>
      <x:c r="O311" s="88"/>
      <x:c r="P311" s="91"/>
      <x:c r="Q311" s="91"/>
      <x:c r="R311" s="91"/>
      <x:c r="S311" s="91"/>
      <x:c r="T311" s="91"/>
      <x:c r="U311" s="91"/>
      <x:c r="V311" s="91"/>
      <x:c r="W311" s="89"/>
    </x:row>
    <x:row r="312" spans="1:23" ht="24" customHeight="1">
      <x:c r="A312" s="87">
        <x:v>306</x:v>
      </x:c>
      <x:c r="B312" s="88"/>
      <x:c r="C312" s="88"/>
      <x:c r="D312" s="90"/>
      <x:c r="E312" s="88"/>
      <x:c r="F312" s="87"/>
      <x:c r="G312" s="87"/>
      <x:c r="H312" s="87"/>
      <x:c r="I312" s="87"/>
      <x:c r="K312" s="87"/>
      <x:c r="L312" s="87"/>
      <x:c r="M312" s="87"/>
      <x:c r="O312" s="88"/>
      <x:c r="P312" s="91"/>
      <x:c r="Q312" s="91"/>
      <x:c r="R312" s="91"/>
      <x:c r="S312" s="91"/>
      <x:c r="T312" s="91"/>
      <x:c r="U312" s="91"/>
      <x:c r="V312" s="91"/>
      <x:c r="W312" s="89"/>
    </x:row>
  </x:sheetData>
  <x:mergeCells count="3">
    <x:mergeCell ref="E1:L1"/>
    <x:mergeCell ref="E2:L5"/>
    <x:mergeCell ref="A6:B6"/>
  </x:mergeCells>
  <x:conditionalFormatting sqref="A7:A312 C7:W312">
    <x:cfRule type="expression" dxfId="25" priority="14">
      <x:formula>$E7="챕터 보스"</x:formula>
    </x:cfRule>
    <x:cfRule type="expression" dxfId="26" priority="13">
      <x:formula>$E7="구역 보스"</x:formula>
    </x:cfRule>
    <x:cfRule type="expression" dxfId="27" priority="12">
      <x:formula>$E7="무리 선도체"</x:formula>
    </x:cfRule>
    <x:cfRule type="expression" dxfId="28" priority="11">
      <x:formula>$E7="강화 변이체"</x:formula>
    </x:cfRule>
    <x:cfRule type="expression" dxfId="29" priority="10">
      <x:formula>$E7="일반 변이체"</x:formula>
    </x:cfRule>
    <x:cfRule type="expression" dxfId="30" priority="9">
      <x:formula>$E7="초기 변이체"</x:formula>
    </x:cfRule>
  </x:conditionalFormatting>
  <x:conditionalFormatting sqref="F7:F312">
    <x:cfRule type="expression" dxfId="24" priority="17">
      <x:formula>AND($C7&lt;&gt;"",F7&lt;0)</x:formula>
    </x:cfRule>
  </x:conditionalFormatting>
  <x:conditionalFormatting sqref="G7:G312">
    <x:cfRule type="expression" dxfId="23" priority="18">
      <x:formula>AND($C7&lt;&gt;"",G7&lt;0)</x:formula>
    </x:cfRule>
  </x:conditionalFormatting>
  <x:conditionalFormatting sqref="I7:I312">
    <x:cfRule type="expression" dxfId="22" priority="19">
      <x:formula>AND($C7&lt;&gt;"",I7&lt;0)</x:formula>
    </x:cfRule>
  </x:conditionalFormatting>
  <x:conditionalFormatting sqref="K7:K312">
    <x:cfRule type="expression" dxfId="21" priority="20">
      <x:formula>AND($C7&lt;&gt;"",K7&lt;0)</x:formula>
    </x:cfRule>
  </x:conditionalFormatting>
  <x:conditionalFormatting sqref="M7:M312">
    <x:cfRule type="expression" dxfId="20" priority="21">
      <x:formula>AND($C7&lt;&gt;"",M7&lt;0)</x:formula>
    </x:cfRule>
  </x:conditionalFormatting>
  <x:conditionalFormatting sqref="J7:J312">
    <x:cfRule type="expression" dxfId="19" priority="22">
      <x:formula>AND($C7&lt;&gt;"",J7&lt;0)</x:formula>
    </x:cfRule>
  </x:conditionalFormatting>
  <x:conditionalFormatting sqref="N7:N312">
    <x:cfRule type="expression" dxfId="18" priority="23">
      <x:formula>AND($C7&lt;&gt;"",N7&lt;0)</x:formula>
    </x:cfRule>
  </x:conditionalFormatting>
  <x:conditionalFormatting sqref="B7:B312">
    <x:cfRule type="expression" dxfId="12" priority="7">
      <x:formula>$E7="챕터 보스"</x:formula>
    </x:cfRule>
    <x:cfRule type="expression" dxfId="13" priority="6">
      <x:formula>$E7="구역 보스"</x:formula>
    </x:cfRule>
    <x:cfRule type="expression" dxfId="14" priority="5">
      <x:formula>$E7="무리 선도체"</x:formula>
    </x:cfRule>
    <x:cfRule type="expression" dxfId="15" priority="4">
      <x:formula>$E7="강화 변이체"</x:formula>
    </x:cfRule>
    <x:cfRule type="expression" dxfId="16" priority="3">
      <x:formula>$E7="일반 변이체"</x:formula>
    </x:cfRule>
    <x:cfRule type="expression" dxfId="17" priority="2">
      <x:formula>$E7="초기 변이체"</x:formula>
    </x:cfRule>
  </x:conditionalFormatting>
  <x:dataValidations count="3">
    <x:dataValidation type="list" sqref="E7:E312">
      <x:formula1>"초기 변이체,일반 변이체,강화 변이체,무리 선도체,구역 보스,챕터 보스"</x:formula1>
    </x:dataValidation>
    <x:dataValidation type="list" sqref="B7:B312">
      <x:formula1>"선공,비선공,조건부 선공"</x:formula1>
    </x:dataValidation>
    <x:dataValidation sqref="P7:P312 V7:V312 T7:T312 R7:R312">
      <x:formula1>0</x:formula1>
      <x:formula2>100</x:formula2>
    </x:dataValidation>
  </x:dataValidation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11"/>
  <x:dimension ref="B2:G12"/>
  <x:sheetViews>
    <x:sheetView topLeftCell="A1" zoomScale="115" zoomScaleNormal="115" zoomScaleSheetLayoutView="115" workbookViewId="0">
      <x:selection activeCell="E15" activeCellId="0" sqref="E15:E15"/>
    </x:sheetView>
  </x:sheetViews>
  <x:sheetFormatPr defaultColWidth="8.93359375" defaultRowHeight="13.19999999999999928946"/>
  <x:cols>
    <x:col min="1" max="1" width="9" style="165"/>
    <x:col min="2" max="3" width="10.25" style="165" customWidth="1"/>
    <x:col min="4" max="5" width="9" style="165"/>
    <x:col min="6" max="7" width="10.125" style="165" customWidth="1"/>
    <x:col min="8" max="16384" width="9" style="165"/>
  </x:cols>
  <x:sheetData>
    <x:row r="2" spans="2:7" ht="21" customHeight="1">
      <x:c r="B2" s="212" t="s">
        <x:v>1950</x:v>
      </x:c>
      <x:c r="C2" s="212"/>
      <x:c r="F2" s="213" t="s">
        <x:v>1448</x:v>
      </x:c>
      <x:c r="G2" s="213"/>
    </x:row>
    <x:row r="3" spans="2:7" ht="74.25" customHeight="1">
      <x:c r="B3" s="214"/>
      <x:c r="C3" s="214"/>
      <x:c r="F3" s="214"/>
      <x:c r="G3" s="214"/>
    </x:row>
    <x:row r="4" spans="2:7" ht="18.75" customHeight="1">
      <x:c r="B4" s="166" t="s">
        <x:v>1443</x:v>
      </x:c>
      <x:c r="C4" s="167">
        <x:f>VLOOKUP($B$2,몬스터!$C$7:$W$290,4,0)</x:f>
        <x:v>6200</x:v>
      </x:c>
      <x:c r="F4" s="166" t="s">
        <x:v>1443</x:v>
      </x:c>
      <x:c r="G4" s="165">
        <x:f>VLOOKUP($F$2,'PC DATA(대차대조표)'!C3:K308,6,0)</x:f>
        <x:v>10</x:v>
      </x:c>
    </x:row>
    <x:row r="5" spans="2:7" ht="18.75" customHeight="1">
      <x:c r="B5" s="166" t="s">
        <x:v>993</x:v>
      </x:c>
      <x:c r="C5" s="167">
        <x:f>VLOOKUP($B$2,몬스터!$C$7:$W$290,5,0)</x:f>
        <x:v>84</x:v>
      </x:c>
      <x:c r="F5" s="166" t="s">
        <x:v>993</x:v>
      </x:c>
      <x:c r="G5" s="165">
        <x:f>VLOOKUP($F$2,'PC DATA(대차대조표)'!C4:K309,4,0)</x:f>
        <x:v>10</x:v>
      </x:c>
    </x:row>
    <x:row r="6" spans="2:7" ht="18.75" customHeight="1">
      <x:c r="B6" s="166" t="s">
        <x:v>2017</x:v>
      </x:c>
      <x:c r="C6" s="167">
        <x:f>VLOOKUP($B$2,몬스터!$C$7:$W$290,7,0)</x:f>
        <x:v>18</x:v>
      </x:c>
      <x:c r="F6" s="166" t="s">
        <x:v>1012</x:v>
      </x:c>
      <x:c r="G6" s="165">
        <x:f>VLOOKUP($F$2,'PC DATA(대차대조표)'!C5:K310,6,0)</x:f>
        <x:v>10</x:v>
      </x:c>
    </x:row>
    <x:row r="7" spans="2:7" ht="18.75" customHeight="1">
      <x:c r="B7" s="166" t="s">
        <x:v>2571</x:v>
      </x:c>
      <x:c r="C7" s="167">
        <x:f>VLOOKUP($B$2,몬스터!$C$7:$W$290,8,0)</x:f>
        <x:v>102</x:v>
      </x:c>
      <x:c r="F7" s="166" t="s">
        <x:v>997</x:v>
      </x:c>
      <x:c r="G7" s="165">
        <x:f>VLOOKUP($F$2,'PC DATA(대차대조표)'!C6:K311,8,0)</x:f>
        <x:v>0</x:v>
      </x:c>
    </x:row>
    <x:row r="8" spans="2:7" ht="18.75" customHeight="1">
      <x:c r="B8" s="166" t="s">
        <x:v>1012</x:v>
      </x:c>
      <x:c r="C8" s="167">
        <x:f>VLOOKUP($B$2,몬스터!$C$7:$W$290,9,0)</x:f>
        <x:v>54</x:v>
      </x:c>
      <x:c r="F8" s="166"/>
      <x:c r="G8" s="165">
        <x:f>VLOOKUP($F$2,'PC DATA(대차대조표)'!C7:K312,6,0)</x:f>
        <x:v>10</x:v>
      </x:c>
    </x:row>
    <x:row r="9" spans="2:7" ht="18.75" customHeight="1">
      <x:c r="B9" s="166" t="s">
        <x:v>1983</x:v>
      </x:c>
      <x:c r="C9" s="167">
        <x:f>VLOOKUP($B$2,몬스터!$C$7:$W$290,11,0)</x:f>
        <x:v>16</x:v>
      </x:c>
      <x:c r="F9" s="166"/>
      <x:c r="G9" s="165">
        <x:f>VLOOKUP($F$2,'PC DATA(대차대조표)'!C8:K313,6,0)</x:f>
        <x:v>10</x:v>
      </x:c>
    </x:row>
    <x:row r="10" spans="2:7" ht="18.75" customHeight="1">
      <x:c r="B10" s="166" t="s">
        <x:v>2570</x:v>
      </x:c>
      <x:c r="C10" s="167">
        <x:f>VLOOKUP($B$2,몬스터!$C$7:$W$290,12,0)</x:f>
        <x:v>70</x:v>
      </x:c>
      <x:c r="F10" s="166"/>
      <x:c r="G10" s="165">
        <x:f>VLOOKUP($F$2,'PC DATA(대차대조표)'!C9:K314,6,0)</x:f>
        <x:v>10</x:v>
      </x:c>
    </x:row>
    <x:row r="11" spans="2:7">
      <x:c r="B11" s="166" t="s">
        <x:v>1442</x:v>
      </x:c>
      <x:c r="C11" s="167" t="str">
        <x:f>VLOOKUP($B$2,몬스터!C7:W290,3,0)</x:f>
        <x:v>챕터 보스</x:v>
      </x:c>
      <x:c r="F11" s="166"/>
      <x:c r="G11" s="165">
        <x:f>VLOOKUP($F$2,'PC DATA(대차대조표)'!C10:K315,6,0)</x:f>
        <x:v>10</x:v>
      </x:c>
    </x:row>
    <x:row r="12" spans="2:3">
      <x:c r="B12" s="166" t="s">
        <x:v>997</x:v>
      </x:c>
      <x:c r="C12" s="167" t="s">
        <x:v>2163</x:v>
      </x:c>
    </x:row>
  </x:sheetData>
  <x:mergeCells count="4">
    <x:mergeCell ref="B2:C2"/>
    <x:mergeCell ref="F2:G2"/>
    <x:mergeCell ref="B3:C3"/>
    <x:mergeCell ref="F3:G3"/>
  </x:mergeCells>
  <x:dataValidations count="3">
    <x:dataValidation type="list" allowBlank="1" showInputMessage="1" showErrorMessage="1" sqref="B2:B2">
      <x:formula1>몬스터_이름</x:formula1>
    </x:dataValidation>
    <x:dataValidation type="list" allowBlank="1" showInputMessage="1" showErrorMessage="1" sqref="F2:G2">
      <x:formula1>캐릭터_이름</x:formula1>
    </x:dataValidation>
    <x:dataValidation type="list" allowBlank="1" showInputMessage="1" showErrorMessage="1" sqref="C12:C12">
      <x:formula1>몬스터_스킬1_이름</x:formula1>
    </x:dataValidation>
  </x:dataValidations>
  <x:pageMargins left="0.69986110925674438477" right="0.69986110925674438477" top="0.75" bottom="0.75" header="0.30000001192092895508" footer="0.30000001192092895508"/>
  <x:pageSetup paperSize="9" scale="100" firstPageNumber="1" fitToWidth="0" fitToHeight="0" orientation="portrait" usePrinterDefaults="1" blackAndWhite="0" draft="0" useFirstPageNumber="0" horizontalDpi="0" verticalDpi="0" copies="1"/>
  <x:legacyDrawing r:id="rId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6"/>
  <x:dimension ref="A1:BH72"/>
  <x:sheetViews>
    <x:sheetView showGridLines="0" topLeftCell="A1" zoomScale="40" zoomScaleNormal="40" zoomScaleSheetLayoutView="40" workbookViewId="0">
      <x:selection activeCell="BK42" activeCellId="0" sqref="BK42:BK42"/>
    </x:sheetView>
  </x:sheetViews>
  <x:sheetFormatPr defaultColWidth="9" defaultRowHeight="13.55000000000000071054"/>
  <x:cols>
    <x:col min="1" max="61" width="4.5" style="69" customWidth="1"/>
    <x:col min="62" max="16384" width="9" style="70"/>
  </x:cols>
  <x:sheetData>
    <x:row r="1" spans="1:60" ht="21.94999999999999928946" customHeight="1">
      <x:c r="A1" s="75"/>
      <x:c r="B1" s="75"/>
      <x:c r="C1" s="75"/>
      <x:c r="D1" s="75"/>
      <x:c r="E1" s="75"/>
      <x:c r="F1" s="75"/>
      <x:c r="G1" s="75"/>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c r="AY1" s="75"/>
      <x:c r="AZ1" s="75"/>
      <x:c r="BA1" s="75"/>
      <x:c r="BB1" s="75"/>
      <x:c r="BC1" s="75"/>
      <x:c r="BD1" s="75"/>
      <x:c r="BE1" s="73"/>
      <x:c r="BF1" s="73"/>
      <x:c r="BG1" s="73"/>
      <x:c r="BH1" s="73"/>
    </x:row>
    <x:row r="2" spans="1:60" ht="30" customHeight="1">
      <x:c r="A2" s="75"/>
      <x:c r="B2" s="215" t="s">
        <x:v>1926</x:v>
      </x:c>
      <x:c r="C2" s="216"/>
      <x:c r="D2" s="216"/>
      <x:c r="E2" s="216"/>
      <x:c r="F2" s="216"/>
      <x:c r="G2" s="216"/>
      <x:c r="H2" s="216"/>
      <x:c r="I2" s="216"/>
      <x:c r="J2" s="216"/>
      <x:c r="K2" s="216"/>
      <x:c r="L2" s="216"/>
      <x:c r="M2" s="216"/>
      <x:c r="N2" s="216"/>
      <x:c r="O2" s="216"/>
      <x:c r="P2" s="216"/>
      <x:c r="Q2" s="216"/>
      <x:c r="R2" s="216"/>
      <x:c r="S2" s="216"/>
      <x:c r="T2" s="216"/>
      <x:c r="U2" s="216"/>
      <x:c r="V2" s="216"/>
      <x:c r="W2" s="216"/>
      <x:c r="X2" s="216"/>
      <x:c r="Y2" s="216"/>
      <x:c r="Z2" s="216"/>
      <x:c r="AA2" s="216"/>
      <x:c r="AB2" s="216"/>
      <x:c r="AC2" s="216"/>
      <x:c r="AD2" s="216"/>
      <x:c r="AE2" s="216"/>
      <x:c r="AF2" s="216"/>
      <x:c r="AG2" s="216"/>
      <x:c r="AH2" s="216"/>
      <x:c r="AI2" s="216"/>
      <x:c r="AJ2" s="216"/>
      <x:c r="AK2" s="216"/>
      <x:c r="AL2" s="216"/>
      <x:c r="AM2" s="216"/>
      <x:c r="AN2" s="216"/>
      <x:c r="AO2" s="216"/>
      <x:c r="AP2" s="216"/>
      <x:c r="AQ2" s="216"/>
      <x:c r="AR2" s="216"/>
      <x:c r="AS2" s="216"/>
      <x:c r="AT2" s="216"/>
      <x:c r="AU2" s="216"/>
      <x:c r="AV2" s="216"/>
      <x:c r="AW2" s="216"/>
      <x:c r="AX2" s="216"/>
      <x:c r="AY2" s="216"/>
      <x:c r="AZ2" s="216"/>
      <x:c r="BA2" s="216"/>
      <x:c r="BB2" s="216"/>
      <x:c r="BC2" s="216"/>
      <x:c r="BD2" s="216"/>
      <x:c r="BE2" s="217"/>
      <x:c r="BF2" s="217"/>
      <x:c r="BG2" s="217"/>
      <x:c r="BH2" s="217"/>
    </x:row>
    <x:row r="3" spans="1:60" ht="32.10000000000000142109" customHeight="1">
      <x:c r="A3" s="75"/>
      <x:c r="B3" s="218" t="s">
        <x:v>3453</x:v>
      </x:c>
      <x:c r="C3" s="218"/>
      <x:c r="D3" s="218"/>
      <x:c r="E3" s="218"/>
      <x:c r="F3" s="218"/>
      <x:c r="G3" s="218"/>
      <x:c r="H3" s="218"/>
      <x:c r="I3" s="218"/>
      <x:c r="J3" s="218"/>
      <x:c r="K3" s="218"/>
      <x:c r="L3" s="218"/>
      <x:c r="M3" s="218"/>
      <x:c r="N3" s="218"/>
      <x:c r="O3" s="218"/>
      <x:c r="P3" s="218"/>
      <x:c r="Q3" s="218"/>
      <x:c r="R3" s="218"/>
      <x:c r="S3" s="218"/>
      <x:c r="T3" s="218"/>
      <x:c r="U3" s="218"/>
      <x:c r="V3" s="218"/>
      <x:c r="W3" s="218"/>
      <x:c r="X3" s="218"/>
      <x:c r="Y3" s="218"/>
      <x:c r="Z3" s="218"/>
      <x:c r="AA3" s="218"/>
      <x:c r="AB3" s="218"/>
      <x:c r="AC3" s="218"/>
      <x:c r="AD3" s="218"/>
      <x:c r="AE3" s="218"/>
      <x:c r="AF3" s="218"/>
      <x:c r="AG3" s="218"/>
      <x:c r="AH3" s="218"/>
      <x:c r="AI3" s="218"/>
      <x:c r="AJ3" s="218"/>
      <x:c r="AK3" s="218"/>
      <x:c r="AL3" s="218"/>
      <x:c r="AM3" s="218"/>
      <x:c r="AN3" s="218"/>
      <x:c r="AO3" s="218"/>
      <x:c r="AP3" s="218"/>
      <x:c r="AQ3" s="218"/>
      <x:c r="AR3" s="218"/>
      <x:c r="AS3" s="218"/>
      <x:c r="AT3" s="218"/>
      <x:c r="AU3" s="218"/>
      <x:c r="AV3" s="218"/>
      <x:c r="AW3" s="218"/>
      <x:c r="AX3" s="218"/>
      <x:c r="AY3" s="218"/>
      <x:c r="AZ3" s="218"/>
      <x:c r="BA3" s="218"/>
      <x:c r="BB3" s="218"/>
      <x:c r="BC3" s="218"/>
      <x:c r="BD3" s="218"/>
      <x:c r="BE3" s="218"/>
      <x:c r="BF3" s="218"/>
      <x:c r="BG3" s="218"/>
      <x:c r="BH3" s="218"/>
    </x:row>
    <x:row r="4" spans="1:60" ht="21.94999999999999928946" customHeight="1">
      <x:c r="A4" s="75"/>
      <x:c r="B4" s="75"/>
      <x:c r="C4" s="75"/>
      <x:c r="D4" s="75"/>
      <x:c r="E4" s="75"/>
      <x:c r="F4" s="75"/>
      <x:c r="G4" s="75"/>
      <x:c r="H4" s="75"/>
      <x:c r="I4" s="75"/>
      <x:c r="J4" s="75"/>
      <x:c r="K4" s="75"/>
      <x:c r="L4" s="75"/>
      <x:c r="M4" s="75"/>
      <x:c r="N4" s="75"/>
      <x:c r="O4" s="75"/>
      <x:c r="P4" s="75"/>
      <x:c r="Q4" s="75"/>
      <x:c r="R4" s="75"/>
      <x:c r="S4" s="75"/>
      <x:c r="T4" s="75"/>
      <x:c r="U4" s="75"/>
      <x:c r="V4" s="75"/>
      <x:c r="W4" s="75"/>
      <x:c r="X4" s="75"/>
      <x:c r="Y4" s="75"/>
      <x:c r="Z4" s="75"/>
      <x:c r="AA4" s="75"/>
      <x:c r="AB4" s="75"/>
      <x:c r="AC4" s="75"/>
      <x:c r="AD4" s="75"/>
      <x:c r="AE4" s="75"/>
      <x:c r="AF4" s="75"/>
      <x:c r="AG4" s="75"/>
      <x:c r="AH4" s="75"/>
      <x:c r="AI4" s="75"/>
      <x:c r="AJ4" s="75"/>
      <x:c r="AK4" s="75"/>
      <x:c r="AL4" s="75"/>
      <x:c r="AM4" s="75"/>
      <x:c r="AN4" s="75"/>
      <x:c r="AO4" s="75"/>
      <x:c r="AP4" s="75"/>
      <x:c r="AQ4" s="75"/>
      <x:c r="AR4" s="75"/>
      <x:c r="AS4" s="75"/>
      <x:c r="AT4" s="75"/>
      <x:c r="AU4" s="75"/>
      <x:c r="AV4" s="75"/>
      <x:c r="AW4" s="75"/>
      <x:c r="AX4" s="75"/>
      <x:c r="AY4" s="75"/>
      <x:c r="AZ4" s="75"/>
      <x:c r="BA4" s="75"/>
      <x:c r="BB4" s="75"/>
      <x:c r="BC4" s="75"/>
      <x:c r="BD4" s="75"/>
      <x:c r="BE4" s="73"/>
      <x:c r="BF4" s="73"/>
      <x:c r="BG4" s="73"/>
      <x:c r="BH4" s="73"/>
    </x:row>
    <x:row r="5" spans="1:60" ht="24" customHeight="1">
      <x:c r="A5" s="75"/>
      <x:c r="B5" s="219" t="s">
        <x:v>1971</x:v>
      </x:c>
      <x:c r="C5" s="219"/>
      <x:c r="D5" s="219"/>
      <x:c r="E5" s="219"/>
      <x:c r="F5" s="219"/>
      <x:c r="G5" s="219"/>
      <x:c r="H5" s="219"/>
      <x:c r="I5" s="75"/>
      <x:c r="J5" s="220" t="s">
        <x:v>1973</x:v>
      </x:c>
      <x:c r="K5" s="220"/>
      <x:c r="L5" s="220"/>
      <x:c r="M5" s="220"/>
      <x:c r="N5" s="220"/>
      <x:c r="O5" s="220"/>
      <x:c r="P5" s="220"/>
      <x:c r="Q5" s="75"/>
      <x:c r="R5" s="221" t="s">
        <x:v>971</x:v>
      </x:c>
      <x:c r="S5" s="221"/>
      <x:c r="T5" s="221"/>
      <x:c r="U5" s="221"/>
      <x:c r="V5" s="221"/>
      <x:c r="W5" s="221"/>
      <x:c r="X5" s="221"/>
      <x:c r="Y5" s="75"/>
      <x:c r="Z5" s="222" t="s">
        <x:v>1972</x:v>
      </x:c>
      <x:c r="AA5" s="222"/>
      <x:c r="AB5" s="222"/>
      <x:c r="AC5" s="222"/>
      <x:c r="AD5" s="222"/>
      <x:c r="AE5" s="222"/>
      <x:c r="AF5" s="222"/>
      <x:c r="AG5" s="75"/>
      <x:c r="AH5" s="223" t="s">
        <x:v>3507</x:v>
      </x:c>
      <x:c r="AI5" s="223"/>
      <x:c r="AJ5" s="223"/>
      <x:c r="AK5" s="223"/>
      <x:c r="AL5" s="223"/>
      <x:c r="AM5" s="223"/>
      <x:c r="AN5" s="223"/>
      <x:c r="AO5" s="223"/>
      <x:c r="AP5" s="223"/>
      <x:c r="AQ5" s="223"/>
      <x:c r="AR5" s="223"/>
      <x:c r="AS5" s="223"/>
      <x:c r="AT5" s="223"/>
      <x:c r="AU5" s="223"/>
      <x:c r="AV5" s="223"/>
      <x:c r="AW5" s="223"/>
      <x:c r="AX5" s="223"/>
      <x:c r="AY5" s="223"/>
      <x:c r="AZ5" s="223"/>
      <x:c r="BA5" s="223"/>
      <x:c r="BB5" s="223"/>
      <x:c r="BC5" s="223"/>
      <x:c r="BD5" s="223"/>
      <x:c r="BE5" s="223"/>
      <x:c r="BF5" s="223"/>
      <x:c r="BG5" s="223"/>
      <x:c r="BH5" s="223"/>
    </x:row>
    <x:row r="6" spans="1:60" ht="21.94999999999999928946" customHeight="1">
      <x:c r="A6" s="75"/>
      <x:c r="B6" s="75"/>
      <x:c r="C6" s="75"/>
      <x:c r="D6" s="75"/>
      <x:c r="E6" s="75"/>
      <x:c r="F6" s="75"/>
      <x:c r="G6" s="75"/>
      <x:c r="H6" s="75"/>
      <x:c r="I6" s="75"/>
      <x:c r="J6" s="75"/>
      <x:c r="K6" s="75"/>
      <x:c r="L6" s="75"/>
      <x:c r="M6" s="75"/>
      <x:c r="N6" s="75"/>
      <x:c r="O6" s="75"/>
      <x:c r="P6" s="75"/>
      <x:c r="Q6" s="75"/>
      <x:c r="R6" s="75"/>
      <x:c r="S6" s="75"/>
      <x:c r="T6" s="75"/>
      <x:c r="U6" s="75"/>
      <x:c r="V6" s="75"/>
      <x:c r="W6" s="75"/>
      <x:c r="X6" s="75"/>
      <x:c r="Y6" s="75"/>
      <x:c r="Z6" s="75"/>
      <x:c r="AA6" s="75"/>
      <x:c r="AB6" s="75"/>
      <x:c r="AC6" s="75"/>
      <x:c r="AD6" s="75"/>
      <x:c r="AE6" s="75"/>
      <x:c r="AF6" s="75"/>
      <x:c r="AG6" s="75"/>
      <x:c r="AH6" s="75"/>
      <x:c r="AI6" s="75"/>
      <x:c r="AJ6" s="75"/>
      <x:c r="AK6" s="75"/>
      <x:c r="AL6" s="75"/>
      <x:c r="AM6" s="75"/>
      <x:c r="AN6" s="75"/>
      <x:c r="AO6" s="75"/>
      <x:c r="AP6" s="75"/>
      <x:c r="AQ6" s="75"/>
      <x:c r="AR6" s="75"/>
      <x:c r="AS6" s="75"/>
      <x:c r="AT6" s="75"/>
      <x:c r="AU6" s="75"/>
      <x:c r="AV6" s="75"/>
      <x:c r="AW6" s="75"/>
      <x:c r="AX6" s="75"/>
      <x:c r="AY6" s="75"/>
      <x:c r="AZ6" s="75"/>
      <x:c r="BA6" s="75"/>
      <x:c r="BB6" s="75"/>
      <x:c r="BC6" s="75"/>
      <x:c r="BD6" s="75"/>
      <x:c r="BE6" s="73"/>
      <x:c r="BF6" s="73"/>
      <x:c r="BG6" s="73"/>
      <x:c r="BH6" s="73"/>
    </x:row>
    <x:row r="7" spans="1:60" ht="21.94999999999999928946" customHeight="1">
      <x:c r="A7" s="75"/>
      <x:c r="B7" s="75"/>
      <x:c r="C7" s="75"/>
      <x:c r="D7" s="75"/>
      <x:c r="E7" s="75"/>
      <x:c r="F7" s="75"/>
      <x:c r="G7" s="75"/>
      <x:c r="H7" s="75"/>
      <x:c r="I7" s="75"/>
      <x:c r="J7" s="75"/>
      <x:c r="K7" s="75"/>
      <x:c r="L7" s="75"/>
      <x:c r="M7" s="75"/>
      <x:c r="N7" s="75"/>
      <x:c r="O7" s="75"/>
      <x:c r="P7" s="75"/>
      <x:c r="Q7" s="75"/>
      <x:c r="R7" s="75"/>
      <x:c r="S7" s="75"/>
      <x:c r="T7" s="75"/>
      <x:c r="U7" s="75"/>
      <x:c r="V7" s="75"/>
      <x:c r="W7" s="75"/>
      <x:c r="X7" s="75"/>
      <x:c r="Y7" s="75"/>
      <x:c r="Z7" s="75"/>
      <x:c r="AA7" s="75"/>
      <x:c r="AB7" s="75"/>
      <x:c r="AC7" s="75"/>
      <x:c r="AD7" s="75"/>
      <x:c r="AE7" s="75"/>
      <x:c r="AF7" s="75"/>
      <x:c r="AG7" s="75"/>
      <x:c r="AH7" s="75"/>
      <x:c r="AI7" s="75"/>
      <x:c r="AJ7" s="75"/>
      <x:c r="AK7" s="75"/>
      <x:c r="AL7" s="75"/>
      <x:c r="AM7" s="75"/>
      <x:c r="AN7" s="75"/>
      <x:c r="AO7" s="75"/>
      <x:c r="AP7" s="75"/>
      <x:c r="AQ7" s="75"/>
      <x:c r="AR7" s="75"/>
      <x:c r="AS7" s="75"/>
      <x:c r="AT7" s="75"/>
      <x:c r="AU7" s="75"/>
      <x:c r="AV7" s="75"/>
      <x:c r="AW7" s="75"/>
      <x:c r="AX7" s="75"/>
      <x:c r="AY7" s="75"/>
      <x:c r="AZ7" s="75"/>
      <x:c r="BA7" s="75"/>
      <x:c r="BB7" s="75"/>
      <x:c r="BC7" s="75"/>
      <x:c r="BD7" s="75"/>
      <x:c r="BE7" s="73"/>
      <x:c r="BF7" s="73"/>
      <x:c r="BG7" s="73"/>
      <x:c r="BH7" s="73"/>
    </x:row>
    <x:row r="8" spans="1:60" ht="21.94999999999999928946" customHeight="1">
      <x:c r="A8" s="75"/>
      <x:c r="B8" s="75"/>
      <x:c r="C8" s="75"/>
      <x:c r="D8" s="75"/>
      <x:c r="E8" s="75"/>
      <x:c r="F8" s="75"/>
      <x:c r="G8" s="75"/>
      <x:c r="H8" s="75"/>
      <x:c r="I8" s="75"/>
      <x:c r="J8" s="75"/>
      <x:c r="K8" s="75"/>
      <x:c r="L8" s="75"/>
      <x:c r="M8" s="75"/>
      <x:c r="N8" s="75"/>
      <x:c r="O8" s="75"/>
      <x:c r="P8" s="75"/>
      <x:c r="Q8" s="75"/>
      <x:c r="R8" s="75"/>
      <x:c r="S8" s="75"/>
      <x:c r="T8" s="75"/>
      <x:c r="U8" s="75"/>
      <x:c r="V8" s="75"/>
      <x:c r="W8" s="75"/>
      <x:c r="X8" s="75"/>
      <x:c r="Y8" s="75"/>
      <x:c r="Z8" s="75"/>
      <x:c r="AA8" s="75"/>
      <x:c r="AB8" s="75"/>
      <x:c r="AC8" s="75"/>
      <x:c r="AD8" s="75"/>
      <x:c r="AE8" s="75"/>
      <x:c r="AF8" s="75"/>
      <x:c r="AG8" s="75"/>
      <x:c r="AH8" s="75"/>
      <x:c r="AI8" s="75"/>
      <x:c r="AJ8" s="75"/>
      <x:c r="AK8" s="75"/>
      <x:c r="AL8" s="75"/>
      <x:c r="AM8" s="75"/>
      <x:c r="AN8" s="75"/>
      <x:c r="AO8" s="75"/>
      <x:c r="AP8" s="75"/>
      <x:c r="AQ8" s="75"/>
      <x:c r="AR8" s="75"/>
      <x:c r="AS8" s="75"/>
      <x:c r="AT8" s="75"/>
      <x:c r="AU8" s="75"/>
      <x:c r="AV8" s="75"/>
      <x:c r="AW8" s="75"/>
      <x:c r="AX8" s="75"/>
      <x:c r="AY8" s="75"/>
      <x:c r="AZ8" s="75"/>
      <x:c r="BA8" s="75"/>
      <x:c r="BB8" s="75"/>
      <x:c r="BC8" s="75"/>
      <x:c r="BD8" s="75"/>
      <x:c r="BE8" s="73"/>
      <x:c r="BF8" s="73"/>
      <x:c r="BG8" s="73"/>
      <x:c r="BH8" s="73"/>
    </x:row>
    <x:row r="9" spans="1:60" ht="21.94999999999999928946" customHeight="1">
      <x:c r="A9" s="75"/>
      <x:c r="B9" s="75"/>
      <x:c r="C9" s="75"/>
      <x:c r="D9" s="75"/>
      <x:c r="E9" s="75"/>
      <x:c r="F9" s="75"/>
      <x:c r="G9" s="75"/>
      <x:c r="H9" s="75"/>
      <x:c r="I9" s="75"/>
      <x:c r="J9" s="75"/>
      <x:c r="K9" s="75"/>
      <x:c r="L9" s="75"/>
      <x:c r="M9" s="75"/>
      <x:c r="N9" s="75"/>
      <x:c r="O9" s="75"/>
      <x:c r="P9" s="75"/>
      <x:c r="Q9" s="75"/>
      <x:c r="R9" s="75"/>
      <x:c r="S9" s="75"/>
      <x:c r="T9" s="75"/>
      <x:c r="U9" s="75"/>
      <x:c r="V9" s="75"/>
      <x:c r="W9" s="75"/>
      <x:c r="X9" s="75"/>
      <x:c r="Y9" s="75"/>
      <x:c r="Z9" s="75"/>
      <x:c r="AA9" s="75"/>
      <x:c r="AB9" s="75"/>
      <x:c r="AC9" s="75"/>
      <x:c r="AD9" s="75"/>
      <x:c r="AE9" s="75"/>
      <x:c r="AF9" s="75"/>
      <x:c r="AG9" s="75"/>
      <x:c r="AH9" s="75"/>
      <x:c r="AI9" s="75"/>
      <x:c r="AJ9" s="75"/>
      <x:c r="AK9" s="75"/>
      <x:c r="AL9" s="75"/>
      <x:c r="AM9" s="75"/>
      <x:c r="AN9" s="75"/>
      <x:c r="AO9" s="75"/>
      <x:c r="AP9" s="75"/>
      <x:c r="AQ9" s="75"/>
      <x:c r="AR9" s="75"/>
      <x:c r="AS9" s="75"/>
      <x:c r="AT9" s="75"/>
      <x:c r="AU9" s="75"/>
      <x:c r="AV9" s="75"/>
      <x:c r="AW9" s="75"/>
      <x:c r="AX9" s="75"/>
      <x:c r="AY9" s="75"/>
      <x:c r="AZ9" s="75"/>
      <x:c r="BA9" s="75"/>
      <x:c r="BB9" s="75"/>
      <x:c r="BC9" s="75"/>
      <x:c r="BD9" s="75"/>
      <x:c r="BE9" s="73"/>
      <x:c r="BF9" s="73"/>
      <x:c r="BG9" s="73"/>
      <x:c r="BH9" s="73"/>
    </x:row>
    <x:row r="10" spans="1:60" ht="21.94999999999999928946" customHeight="1">
      <x:c r="A10" s="75"/>
      <x:c r="B10" s="75"/>
      <x:c r="C10" s="75"/>
      <x:c r="D10" s="75"/>
      <x:c r="E10" s="75"/>
      <x:c r="F10" s="75"/>
      <x:c r="G10" s="75"/>
      <x:c r="H10" s="75"/>
      <x:c r="I10" s="75"/>
      <x:c r="J10" s="75"/>
      <x:c r="K10" s="75"/>
      <x:c r="L10" s="75"/>
      <x:c r="M10" s="75"/>
      <x:c r="N10" s="75"/>
      <x:c r="O10" s="75"/>
      <x:c r="P10" s="75"/>
      <x:c r="Q10" s="75"/>
      <x:c r="R10" s="75"/>
      <x:c r="S10" s="75"/>
      <x:c r="T10" s="75"/>
      <x:c r="U10" s="75"/>
      <x:c r="V10" s="75"/>
      <x:c r="W10" s="75"/>
      <x:c r="X10" s="75"/>
      <x:c r="Y10" s="75"/>
      <x:c r="Z10" s="75"/>
      <x:c r="AA10" s="75"/>
      <x:c r="AB10" s="75"/>
      <x:c r="AC10" s="75"/>
      <x:c r="AD10" s="75"/>
      <x:c r="AE10" s="75"/>
      <x:c r="AF10" s="75"/>
      <x:c r="AG10" s="75"/>
      <x:c r="AH10" s="75"/>
      <x:c r="AI10" s="75"/>
      <x:c r="AJ10" s="75"/>
      <x:c r="AK10" s="75"/>
      <x:c r="AL10" s="75"/>
      <x:c r="AM10" s="75"/>
      <x:c r="AN10" s="75"/>
      <x:c r="AO10" s="75"/>
      <x:c r="AP10" s="75"/>
      <x:c r="AQ10" s="75"/>
      <x:c r="AR10" s="75"/>
      <x:c r="AS10" s="75"/>
      <x:c r="AT10" s="75"/>
      <x:c r="AU10" s="75"/>
      <x:c r="AV10" s="75"/>
      <x:c r="AW10" s="75"/>
      <x:c r="AX10" s="75"/>
      <x:c r="AY10" s="75"/>
      <x:c r="AZ10" s="75"/>
      <x:c r="BA10" s="75"/>
      <x:c r="BB10" s="75"/>
      <x:c r="BC10" s="75"/>
      <x:c r="BD10" s="75"/>
      <x:c r="BE10" s="73"/>
      <x:c r="BF10" s="73"/>
      <x:c r="BG10" s="73"/>
      <x:c r="BH10" s="73"/>
    </x:row>
    <x:row r="11" spans="1:60" ht="21.94999999999999928946" customHeight="1">
      <x:c r="A11" s="75"/>
      <x:c r="B11" s="75"/>
      <x:c r="C11" s="75"/>
      <x:c r="D11" s="75"/>
      <x:c r="E11" s="75"/>
      <x:c r="F11" s="75"/>
      <x:c r="G11" s="75"/>
      <x:c r="H11" s="75"/>
      <x:c r="I11" s="75"/>
      <x:c r="J11" s="75"/>
      <x:c r="K11" s="75"/>
      <x:c r="L11" s="75"/>
      <x:c r="M11" s="75"/>
      <x:c r="N11" s="75"/>
      <x:c r="O11" s="75"/>
      <x:c r="P11" s="75"/>
      <x:c r="Q11" s="75"/>
      <x:c r="R11" s="75"/>
      <x:c r="S11" s="75"/>
      <x:c r="T11" s="75"/>
      <x:c r="U11" s="75"/>
      <x:c r="V11" s="75"/>
      <x:c r="W11" s="75"/>
      <x:c r="X11" s="75"/>
      <x:c r="Y11" s="75"/>
      <x:c r="Z11" s="75"/>
      <x:c r="AA11" s="75"/>
      <x:c r="AB11" s="75"/>
      <x:c r="AC11" s="75"/>
      <x:c r="AD11" s="75"/>
      <x:c r="AE11" s="75"/>
      <x:c r="AF11" s="75"/>
      <x:c r="AG11" s="75"/>
      <x:c r="AH11" s="75"/>
      <x:c r="AI11" s="75"/>
      <x:c r="AJ11" s="75"/>
      <x:c r="AK11" s="75"/>
      <x:c r="AL11" s="75"/>
      <x:c r="AM11" s="75"/>
      <x:c r="AN11" s="75"/>
      <x:c r="AO11" s="75"/>
      <x:c r="AP11" s="75"/>
      <x:c r="AQ11" s="75"/>
      <x:c r="AR11" s="75"/>
      <x:c r="AS11" s="75"/>
      <x:c r="AT11" s="75"/>
      <x:c r="AU11" s="75"/>
      <x:c r="AV11" s="75"/>
      <x:c r="AW11" s="75"/>
      <x:c r="AX11" s="75"/>
      <x:c r="AY11" s="75"/>
      <x:c r="AZ11" s="75"/>
      <x:c r="BA11" s="75"/>
      <x:c r="BB11" s="75"/>
      <x:c r="BC11" s="75"/>
      <x:c r="BD11" s="75"/>
      <x:c r="BE11" s="73"/>
      <x:c r="BF11" s="73"/>
      <x:c r="BG11" s="73"/>
      <x:c r="BH11" s="73"/>
    </x:row>
    <x:row r="12" spans="1:60" ht="21.94999999999999928946" customHeight="1">
      <x:c r="A12" s="75"/>
      <x:c r="B12" s="75"/>
      <x:c r="C12" s="75"/>
      <x:c r="D12" s="75"/>
      <x:c r="E12" s="75"/>
      <x:c r="F12" s="75"/>
      <x:c r="G12" s="75"/>
      <x:c r="H12" s="75"/>
      <x:c r="I12" s="75"/>
      <x:c r="J12" s="75"/>
      <x:c r="K12" s="75"/>
      <x:c r="L12" s="75"/>
      <x:c r="M12" s="75"/>
      <x:c r="N12" s="75"/>
      <x:c r="O12" s="75"/>
      <x:c r="P12" s="75"/>
      <x:c r="Q12" s="75"/>
      <x:c r="R12" s="75"/>
      <x:c r="S12" s="75"/>
      <x:c r="T12" s="75"/>
      <x:c r="U12" s="75"/>
      <x:c r="V12" s="75"/>
      <x:c r="W12" s="75"/>
      <x:c r="X12" s="75"/>
      <x:c r="Y12" s="75"/>
      <x:c r="Z12" s="75"/>
      <x:c r="AA12" s="75"/>
      <x:c r="AB12" s="75"/>
      <x:c r="AC12" s="75"/>
      <x:c r="AD12" s="75"/>
      <x:c r="AE12" s="75"/>
      <x:c r="AF12" s="75"/>
      <x:c r="AG12" s="75"/>
      <x:c r="AH12" s="75"/>
      <x:c r="AI12" s="75"/>
      <x:c r="AJ12" s="75"/>
      <x:c r="AK12" s="75"/>
      <x:c r="AL12" s="75"/>
      <x:c r="AM12" s="75"/>
      <x:c r="AN12" s="75"/>
      <x:c r="AO12" s="75"/>
      <x:c r="AP12" s="75"/>
      <x:c r="AQ12" s="75"/>
      <x:c r="AR12" s="75"/>
      <x:c r="AS12" s="75"/>
      <x:c r="AT12" s="75"/>
      <x:c r="AU12" s="75"/>
      <x:c r="AV12" s="75"/>
      <x:c r="AW12" s="75"/>
      <x:c r="AX12" s="75"/>
      <x:c r="AY12" s="75"/>
      <x:c r="AZ12" s="75"/>
      <x:c r="BA12" s="75"/>
      <x:c r="BB12" s="75"/>
      <x:c r="BC12" s="75"/>
      <x:c r="BD12" s="75"/>
      <x:c r="BE12" s="73"/>
      <x:c r="BF12" s="73"/>
      <x:c r="BG12" s="73"/>
      <x:c r="BH12" s="73"/>
    </x:row>
    <x:row r="13" spans="1:60" ht="21.94999999999999928946" customHeight="1">
      <x:c r="A13" s="75"/>
      <x:c r="B13" s="75"/>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c r="AA13" s="75"/>
      <x:c r="AB13" s="75"/>
      <x:c r="AC13" s="75"/>
      <x:c r="AD13" s="75"/>
      <x:c r="AE13" s="75"/>
      <x:c r="AF13" s="75"/>
      <x:c r="AG13" s="75"/>
      <x:c r="AH13" s="75"/>
      <x:c r="AI13" s="75"/>
      <x:c r="AJ13" s="75"/>
      <x:c r="AK13" s="75"/>
      <x:c r="AL13" s="75"/>
      <x:c r="AM13" s="75"/>
      <x:c r="AN13" s="75"/>
      <x:c r="AO13" s="75"/>
      <x:c r="AP13" s="75"/>
      <x:c r="AQ13" s="75"/>
      <x:c r="AR13" s="75"/>
      <x:c r="AS13" s="75"/>
      <x:c r="AT13" s="75"/>
      <x:c r="AU13" s="75"/>
      <x:c r="AV13" s="75"/>
      <x:c r="AW13" s="75"/>
      <x:c r="AX13" s="75"/>
      <x:c r="AY13" s="75"/>
      <x:c r="AZ13" s="75"/>
      <x:c r="BA13" s="75"/>
      <x:c r="BB13" s="75"/>
      <x:c r="BC13" s="75"/>
      <x:c r="BD13" s="75"/>
      <x:c r="BE13" s="73"/>
      <x:c r="BF13" s="73"/>
      <x:c r="BG13" s="73"/>
      <x:c r="BH13" s="73"/>
    </x:row>
    <x:row r="14" spans="1:60" ht="21.94999999999999928946"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c r="AA14" s="75"/>
      <x:c r="AB14" s="75"/>
      <x:c r="AC14" s="75"/>
      <x:c r="AD14" s="75"/>
      <x:c r="AE14" s="75"/>
      <x:c r="AF14" s="75"/>
      <x:c r="AG14" s="75"/>
      <x:c r="AH14" s="75"/>
      <x:c r="AI14" s="75"/>
      <x:c r="AJ14" s="75"/>
      <x:c r="AK14" s="75"/>
      <x:c r="AL14" s="75"/>
      <x:c r="AM14" s="75"/>
      <x:c r="AN14" s="75"/>
      <x:c r="AO14" s="75"/>
      <x:c r="AP14" s="75"/>
      <x:c r="AQ14" s="75"/>
      <x:c r="AR14" s="75"/>
      <x:c r="AS14" s="75"/>
      <x:c r="AT14" s="75"/>
      <x:c r="AU14" s="75"/>
      <x:c r="AV14" s="75"/>
      <x:c r="AW14" s="75"/>
      <x:c r="AX14" s="75"/>
      <x:c r="AY14" s="75"/>
      <x:c r="AZ14" s="75"/>
      <x:c r="BA14" s="75"/>
      <x:c r="BB14" s="75"/>
      <x:c r="BC14" s="75"/>
      <x:c r="BD14" s="75"/>
      <x:c r="BE14" s="73"/>
      <x:c r="BF14" s="73"/>
      <x:c r="BG14" s="73"/>
      <x:c r="BH14" s="73"/>
    </x:row>
    <x:row r="15" spans="1:60" ht="21.94999999999999928946"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c r="AA15" s="75"/>
      <x:c r="AB15" s="75"/>
      <x:c r="AC15" s="75"/>
      <x:c r="AD15" s="75"/>
      <x:c r="AE15" s="75"/>
      <x:c r="AF15" s="75"/>
      <x:c r="AG15" s="75"/>
      <x:c r="AH15" s="75"/>
      <x:c r="AI15" s="75"/>
      <x:c r="AJ15" s="75"/>
      <x:c r="AK15" s="75"/>
      <x:c r="AL15" s="75"/>
      <x:c r="AM15" s="75"/>
      <x:c r="AN15" s="75"/>
      <x:c r="AO15" s="75"/>
      <x:c r="AP15" s="75"/>
      <x:c r="AQ15" s="75"/>
      <x:c r="AR15" s="75"/>
      <x:c r="AS15" s="75"/>
      <x:c r="AT15" s="75"/>
      <x:c r="AU15" s="75"/>
      <x:c r="AV15" s="75"/>
      <x:c r="AW15" s="75"/>
      <x:c r="AX15" s="75"/>
      <x:c r="AY15" s="75"/>
      <x:c r="AZ15" s="75"/>
      <x:c r="BA15" s="75"/>
      <x:c r="BB15" s="75"/>
      <x:c r="BC15" s="75"/>
      <x:c r="BD15" s="75"/>
      <x:c r="BE15" s="73"/>
      <x:c r="BF15" s="73"/>
      <x:c r="BG15" s="73"/>
      <x:c r="BH15" s="73"/>
    </x:row>
    <x:row r="16" spans="1:60" ht="21.94999999999999928946"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c r="AA16" s="75"/>
      <x:c r="AB16" s="75"/>
      <x:c r="AC16" s="75"/>
      <x:c r="AD16" s="75"/>
      <x:c r="AE16" s="75"/>
      <x:c r="AF16" s="75"/>
      <x:c r="AG16" s="75"/>
      <x:c r="AH16" s="75"/>
      <x:c r="AI16" s="75"/>
      <x:c r="AJ16" s="75"/>
      <x:c r="AK16" s="75"/>
      <x:c r="AL16" s="75"/>
      <x:c r="AM16" s="75"/>
      <x:c r="AN16" s="75"/>
      <x:c r="AO16" s="75"/>
      <x:c r="AP16" s="75"/>
      <x:c r="AQ16" s="75"/>
      <x:c r="AR16" s="75"/>
      <x:c r="AS16" s="75"/>
      <x:c r="AT16" s="75"/>
      <x:c r="AU16" s="75"/>
      <x:c r="AV16" s="75"/>
      <x:c r="AW16" s="75"/>
      <x:c r="AX16" s="75"/>
      <x:c r="AY16" s="75"/>
      <x:c r="AZ16" s="75"/>
      <x:c r="BA16" s="75"/>
      <x:c r="BB16" s="75"/>
      <x:c r="BC16" s="75"/>
      <x:c r="BD16" s="75"/>
      <x:c r="BE16" s="73"/>
      <x:c r="BF16" s="73"/>
      <x:c r="BG16" s="73"/>
      <x:c r="BH16" s="73"/>
    </x:row>
    <x:row r="17" spans="1:60" ht="21.94999999999999928946"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c r="AA17" s="75"/>
      <x:c r="AB17" s="75"/>
      <x:c r="AC17" s="75"/>
      <x:c r="AD17" s="75"/>
      <x:c r="AE17" s="75"/>
      <x:c r="AF17" s="75"/>
      <x:c r="AG17" s="75"/>
      <x:c r="AH17" s="75"/>
      <x:c r="AI17" s="75"/>
      <x:c r="AJ17" s="75"/>
      <x:c r="AK17" s="75"/>
      <x:c r="AL17" s="75"/>
      <x:c r="AM17" s="75"/>
      <x:c r="AN17" s="75"/>
      <x:c r="AO17" s="75"/>
      <x:c r="AP17" s="75"/>
      <x:c r="AQ17" s="75"/>
      <x:c r="AR17" s="75"/>
      <x:c r="AS17" s="75"/>
      <x:c r="AT17" s="75"/>
      <x:c r="AU17" s="75"/>
      <x:c r="AV17" s="75"/>
      <x:c r="AW17" s="75"/>
      <x:c r="AX17" s="75"/>
      <x:c r="AY17" s="75"/>
      <x:c r="AZ17" s="75"/>
      <x:c r="BA17" s="75"/>
      <x:c r="BB17" s="75"/>
      <x:c r="BC17" s="75"/>
      <x:c r="BD17" s="75"/>
      <x:c r="BE17" s="73"/>
      <x:c r="BF17" s="73"/>
      <x:c r="BG17" s="73"/>
      <x:c r="BH17" s="73"/>
    </x:row>
    <x:row r="18" spans="1:60" ht="21.94999999999999928946"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c r="AA18" s="75"/>
      <x:c r="AB18" s="75"/>
      <x:c r="AC18" s="75"/>
      <x:c r="AD18" s="75"/>
      <x:c r="AE18" s="75"/>
      <x:c r="AF18" s="75"/>
      <x:c r="AG18" s="75"/>
      <x:c r="AH18" s="75"/>
      <x:c r="AI18" s="75"/>
      <x:c r="AJ18" s="75"/>
      <x:c r="AK18" s="75"/>
      <x:c r="AL18" s="75"/>
      <x:c r="AM18" s="75"/>
      <x:c r="AN18" s="75"/>
      <x:c r="AO18" s="75"/>
      <x:c r="AP18" s="75"/>
      <x:c r="AQ18" s="75"/>
      <x:c r="AR18" s="75"/>
      <x:c r="AS18" s="75"/>
      <x:c r="AT18" s="75"/>
      <x:c r="AU18" s="75"/>
      <x:c r="AV18" s="75"/>
      <x:c r="AW18" s="75"/>
      <x:c r="AX18" s="75"/>
      <x:c r="AY18" s="75"/>
      <x:c r="AZ18" s="75"/>
      <x:c r="BA18" s="75"/>
      <x:c r="BB18" s="75"/>
      <x:c r="BC18" s="75"/>
      <x:c r="BD18" s="75"/>
      <x:c r="BE18" s="73"/>
      <x:c r="BF18" s="73"/>
      <x:c r="BG18" s="73"/>
      <x:c r="BH18" s="73"/>
    </x:row>
    <x:row r="19" spans="1:60" ht="21.94999999999999928946"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c r="AA19" s="75"/>
      <x:c r="AB19" s="75"/>
      <x:c r="AC19" s="75"/>
      <x:c r="AD19" s="75"/>
      <x:c r="AE19" s="75"/>
      <x:c r="AF19" s="75"/>
      <x:c r="AG19" s="75"/>
      <x:c r="AH19" s="75"/>
      <x:c r="AI19" s="75"/>
      <x:c r="AJ19" s="75"/>
      <x:c r="AK19" s="75"/>
      <x:c r="AL19" s="75"/>
      <x:c r="AM19" s="75"/>
      <x:c r="AN19" s="75"/>
      <x:c r="AO19" s="75"/>
      <x:c r="AP19" s="75"/>
      <x:c r="AQ19" s="75"/>
      <x:c r="AR19" s="75"/>
      <x:c r="AS19" s="75"/>
      <x:c r="AT19" s="75"/>
      <x:c r="AU19" s="75"/>
      <x:c r="AV19" s="75"/>
      <x:c r="AW19" s="75"/>
      <x:c r="AX19" s="75"/>
      <x:c r="AY19" s="75"/>
      <x:c r="AZ19" s="75"/>
      <x:c r="BA19" s="75"/>
      <x:c r="BB19" s="75"/>
      <x:c r="BC19" s="75"/>
      <x:c r="BD19" s="75"/>
      <x:c r="BE19" s="73"/>
      <x:c r="BF19" s="73"/>
      <x:c r="BG19" s="73"/>
      <x:c r="BH19" s="73"/>
    </x:row>
    <x:row r="20" spans="1:60" ht="21.94999999999999928946"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c r="AA20" s="75"/>
      <x:c r="AB20" s="75"/>
      <x:c r="AC20" s="75"/>
      <x:c r="AD20" s="75"/>
      <x:c r="AE20" s="75"/>
      <x:c r="AF20" s="75"/>
      <x:c r="AG20" s="75"/>
      <x:c r="AH20" s="75"/>
      <x:c r="AI20" s="75"/>
      <x:c r="AJ20" s="75"/>
      <x:c r="AK20" s="75"/>
      <x:c r="AL20" s="75"/>
      <x:c r="AM20" s="75"/>
      <x:c r="AN20" s="75"/>
      <x:c r="AO20" s="75"/>
      <x:c r="AP20" s="75"/>
      <x:c r="AQ20" s="75"/>
      <x:c r="AR20" s="75"/>
      <x:c r="AS20" s="75"/>
      <x:c r="AT20" s="75"/>
      <x:c r="AU20" s="75"/>
      <x:c r="AV20" s="75"/>
      <x:c r="AW20" s="75"/>
      <x:c r="AX20" s="75"/>
      <x:c r="AY20" s="75"/>
      <x:c r="AZ20" s="75"/>
      <x:c r="BA20" s="75"/>
      <x:c r="BB20" s="75"/>
      <x:c r="BC20" s="75"/>
      <x:c r="BD20" s="75"/>
      <x:c r="BE20" s="73"/>
      <x:c r="BF20" s="73"/>
      <x:c r="BG20" s="73"/>
      <x:c r="BH20" s="73"/>
    </x:row>
    <x:row r="21" spans="1:60" ht="21.94999999999999928946"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c r="AA21" s="75"/>
      <x:c r="AB21" s="75"/>
      <x:c r="AC21" s="75"/>
      <x:c r="AD21" s="75"/>
      <x:c r="AE21" s="75"/>
      <x:c r="AF21" s="75"/>
      <x:c r="AG21" s="75"/>
      <x:c r="AH21" s="75"/>
      <x:c r="AI21" s="75"/>
      <x:c r="AJ21" s="75"/>
      <x:c r="AK21" s="75"/>
      <x:c r="AL21" s="75"/>
      <x:c r="AM21" s="75"/>
      <x:c r="AN21" s="75"/>
      <x:c r="AO21" s="75"/>
      <x:c r="AP21" s="75"/>
      <x:c r="AQ21" s="75"/>
      <x:c r="AR21" s="75"/>
      <x:c r="AS21" s="75"/>
      <x:c r="AT21" s="75"/>
      <x:c r="AU21" s="75"/>
      <x:c r="AV21" s="75"/>
      <x:c r="AW21" s="75"/>
      <x:c r="AX21" s="75"/>
      <x:c r="AY21" s="75"/>
      <x:c r="AZ21" s="75"/>
      <x:c r="BA21" s="75"/>
      <x:c r="BB21" s="75"/>
      <x:c r="BC21" s="75"/>
      <x:c r="BD21" s="75"/>
      <x:c r="BE21" s="73"/>
      <x:c r="BF21" s="73"/>
      <x:c r="BG21" s="73"/>
      <x:c r="BH21" s="73"/>
    </x:row>
    <x:row r="22" spans="1:60" ht="21.94999999999999928946"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c r="AA22" s="75"/>
      <x:c r="AB22" s="75"/>
      <x:c r="AC22" s="75"/>
      <x:c r="AD22" s="75"/>
      <x:c r="AE22" s="75"/>
      <x:c r="AF22" s="75"/>
      <x:c r="AG22" s="75"/>
      <x:c r="AH22" s="75"/>
      <x:c r="AI22" s="75"/>
      <x:c r="AJ22" s="75"/>
      <x:c r="AK22" s="75"/>
      <x:c r="AL22" s="75"/>
      <x:c r="AM22" s="75"/>
      <x:c r="AN22" s="75"/>
      <x:c r="AO22" s="75"/>
      <x:c r="AP22" s="75"/>
      <x:c r="AQ22" s="75"/>
      <x:c r="AR22" s="75"/>
      <x:c r="AS22" s="75"/>
      <x:c r="AT22" s="75"/>
      <x:c r="AU22" s="75"/>
      <x:c r="AV22" s="75"/>
      <x:c r="AW22" s="75"/>
      <x:c r="AX22" s="75"/>
      <x:c r="AY22" s="75"/>
      <x:c r="AZ22" s="75"/>
      <x:c r="BA22" s="75"/>
      <x:c r="BB22" s="75"/>
      <x:c r="BC22" s="75"/>
      <x:c r="BD22" s="75"/>
      <x:c r="BE22" s="73"/>
      <x:c r="BF22" s="73"/>
      <x:c r="BG22" s="73"/>
      <x:c r="BH22" s="73"/>
    </x:row>
    <x:row r="23" spans="1:60" ht="21.94999999999999928946"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c r="AA23" s="75"/>
      <x:c r="AB23" s="75"/>
      <x:c r="AC23" s="75"/>
      <x:c r="AD23" s="75"/>
      <x:c r="AE23" s="75"/>
      <x:c r="AF23" s="75"/>
      <x:c r="AG23" s="75"/>
      <x:c r="AH23" s="75"/>
      <x:c r="AI23" s="75"/>
      <x:c r="AJ23" s="75"/>
      <x:c r="AK23" s="75"/>
      <x:c r="AL23" s="75"/>
      <x:c r="AM23" s="75"/>
      <x:c r="AN23" s="75"/>
      <x:c r="AO23" s="75"/>
      <x:c r="AP23" s="75"/>
      <x:c r="AQ23" s="75"/>
      <x:c r="AR23" s="75"/>
      <x:c r="AS23" s="75"/>
      <x:c r="AT23" s="75"/>
      <x:c r="AU23" s="75"/>
      <x:c r="AV23" s="75"/>
      <x:c r="AW23" s="75"/>
      <x:c r="AX23" s="75"/>
      <x:c r="AY23" s="75"/>
      <x:c r="AZ23" s="75"/>
      <x:c r="BA23" s="75"/>
      <x:c r="BB23" s="75"/>
      <x:c r="BC23" s="75"/>
      <x:c r="BD23" s="75"/>
      <x:c r="BE23" s="73"/>
      <x:c r="BF23" s="73"/>
      <x:c r="BG23" s="73"/>
      <x:c r="BH23" s="73"/>
    </x:row>
    <x:row r="24" spans="1:60" ht="21.94999999999999928946"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c r="AA24" s="75"/>
      <x:c r="AB24" s="75"/>
      <x:c r="AC24" s="75"/>
      <x:c r="AD24" s="75"/>
      <x:c r="AE24" s="75"/>
      <x:c r="AF24" s="75"/>
      <x:c r="AG24" s="75"/>
      <x:c r="AH24" s="75"/>
      <x:c r="AI24" s="75"/>
      <x:c r="AJ24" s="75"/>
      <x:c r="AK24" s="75"/>
      <x:c r="AL24" s="75"/>
      <x:c r="AM24" s="75"/>
      <x:c r="AN24" s="75"/>
      <x:c r="AO24" s="75"/>
      <x:c r="AP24" s="75"/>
      <x:c r="AQ24" s="75"/>
      <x:c r="AR24" s="75"/>
      <x:c r="AS24" s="75"/>
      <x:c r="AT24" s="75"/>
      <x:c r="AU24" s="75"/>
      <x:c r="AV24" s="75"/>
      <x:c r="AW24" s="75"/>
      <x:c r="AX24" s="75"/>
      <x:c r="AY24" s="75"/>
      <x:c r="AZ24" s="75"/>
      <x:c r="BA24" s="75"/>
      <x:c r="BB24" s="75"/>
      <x:c r="BC24" s="75"/>
      <x:c r="BD24" s="75"/>
      <x:c r="BE24" s="73"/>
      <x:c r="BF24" s="73"/>
      <x:c r="BG24" s="73"/>
      <x:c r="BH24" s="73"/>
    </x:row>
    <x:row r="25" spans="1:60" ht="21.94999999999999928946"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c r="AA25" s="75"/>
      <x:c r="AB25" s="75"/>
      <x:c r="AC25" s="75"/>
      <x:c r="AD25" s="75"/>
      <x:c r="AE25" s="75"/>
      <x:c r="AF25" s="75"/>
      <x:c r="AG25" s="75"/>
      <x:c r="AH25" s="75"/>
      <x:c r="AI25" s="75"/>
      <x:c r="AJ25" s="75"/>
      <x:c r="AK25" s="75"/>
      <x:c r="AL25" s="75"/>
      <x:c r="AM25" s="75"/>
      <x:c r="AN25" s="75"/>
      <x:c r="AO25" s="75"/>
      <x:c r="AP25" s="75"/>
      <x:c r="AQ25" s="75"/>
      <x:c r="AR25" s="75"/>
      <x:c r="AS25" s="75"/>
      <x:c r="AT25" s="75"/>
      <x:c r="AU25" s="75"/>
      <x:c r="AV25" s="75"/>
      <x:c r="AW25" s="75"/>
      <x:c r="AX25" s="75"/>
      <x:c r="AY25" s="75"/>
      <x:c r="AZ25" s="75"/>
      <x:c r="BA25" s="75"/>
      <x:c r="BB25" s="75"/>
      <x:c r="BC25" s="75"/>
      <x:c r="BD25" s="75"/>
      <x:c r="BE25" s="73"/>
      <x:c r="BF25" s="73"/>
      <x:c r="BG25" s="73"/>
      <x:c r="BH25" s="73"/>
    </x:row>
    <x:row r="26" spans="1:60" ht="21.94999999999999928946"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c r="AA26" s="75"/>
      <x:c r="AB26" s="75"/>
      <x:c r="AC26" s="75"/>
      <x:c r="AD26" s="75"/>
      <x:c r="AE26" s="75"/>
      <x:c r="AF26" s="75"/>
      <x:c r="AG26" s="75"/>
      <x:c r="AH26" s="75"/>
      <x:c r="AI26" s="75"/>
      <x:c r="AJ26" s="75"/>
      <x:c r="AK26" s="75"/>
      <x:c r="AL26" s="75"/>
      <x:c r="AM26" s="75"/>
      <x:c r="AN26" s="75"/>
      <x:c r="AO26" s="75"/>
      <x:c r="AP26" s="75"/>
      <x:c r="AQ26" s="75"/>
      <x:c r="AR26" s="75"/>
      <x:c r="AS26" s="75"/>
      <x:c r="AT26" s="75"/>
      <x:c r="AU26" s="75"/>
      <x:c r="AV26" s="75"/>
      <x:c r="AW26" s="75"/>
      <x:c r="AX26" s="75"/>
      <x:c r="AY26" s="75"/>
      <x:c r="AZ26" s="75"/>
      <x:c r="BA26" s="75"/>
      <x:c r="BB26" s="75"/>
      <x:c r="BC26" s="75"/>
      <x:c r="BD26" s="75"/>
      <x:c r="BE26" s="73"/>
      <x:c r="BF26" s="73"/>
      <x:c r="BG26" s="73"/>
      <x:c r="BH26" s="73"/>
    </x:row>
    <x:row r="27" spans="1:60" ht="21.94999999999999928946"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c r="AA27" s="75"/>
      <x:c r="AB27" s="75"/>
      <x:c r="AC27" s="75"/>
      <x:c r="AD27" s="75"/>
      <x:c r="AE27" s="75"/>
      <x:c r="AF27" s="75"/>
      <x:c r="AG27" s="75"/>
      <x:c r="AH27" s="75"/>
      <x:c r="AI27" s="75"/>
      <x:c r="AJ27" s="75"/>
      <x:c r="AK27" s="75"/>
      <x:c r="AL27" s="75"/>
      <x:c r="AM27" s="75"/>
      <x:c r="AN27" s="75"/>
      <x:c r="AO27" s="75"/>
      <x:c r="AP27" s="75"/>
      <x:c r="AQ27" s="75"/>
      <x:c r="AR27" s="75"/>
      <x:c r="AS27" s="75"/>
      <x:c r="AT27" s="75"/>
      <x:c r="AU27" s="75"/>
      <x:c r="AV27" s="75"/>
      <x:c r="AW27" s="75"/>
      <x:c r="AX27" s="75"/>
      <x:c r="AY27" s="75"/>
      <x:c r="AZ27" s="75"/>
      <x:c r="BA27" s="75"/>
      <x:c r="BB27" s="75"/>
      <x:c r="BC27" s="75"/>
      <x:c r="BD27" s="75"/>
      <x:c r="BE27" s="73"/>
      <x:c r="BF27" s="73"/>
      <x:c r="BG27" s="73"/>
      <x:c r="BH27" s="73"/>
    </x:row>
    <x:row r="28" spans="1:60" ht="21.94999999999999928946"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c r="AA28" s="75"/>
      <x:c r="AB28" s="75"/>
      <x:c r="AC28" s="75"/>
      <x:c r="AD28" s="75"/>
      <x:c r="AE28" s="75"/>
      <x:c r="AF28" s="75"/>
      <x:c r="AG28" s="75"/>
      <x:c r="AH28" s="75"/>
      <x:c r="AI28" s="75"/>
      <x:c r="AJ28" s="75"/>
      <x:c r="AK28" s="75"/>
      <x:c r="AL28" s="75"/>
      <x:c r="AM28" s="75"/>
      <x:c r="AN28" s="75"/>
      <x:c r="AO28" s="75"/>
      <x:c r="AP28" s="75"/>
      <x:c r="AQ28" s="75"/>
      <x:c r="AR28" s="75"/>
      <x:c r="AS28" s="75"/>
      <x:c r="AT28" s="75"/>
      <x:c r="AU28" s="75"/>
      <x:c r="AV28" s="75"/>
      <x:c r="AW28" s="75"/>
      <x:c r="AX28" s="75"/>
      <x:c r="AY28" s="75"/>
      <x:c r="AZ28" s="75"/>
      <x:c r="BA28" s="75"/>
      <x:c r="BB28" s="75"/>
      <x:c r="BC28" s="75"/>
      <x:c r="BD28" s="75"/>
      <x:c r="BE28" s="73"/>
      <x:c r="BF28" s="73"/>
      <x:c r="BG28" s="73"/>
      <x:c r="BH28" s="73"/>
    </x:row>
    <x:row r="29" spans="1:60" ht="21.94999999999999928946"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c r="AA29" s="75"/>
      <x:c r="AB29" s="75"/>
      <x:c r="AC29" s="75"/>
      <x:c r="AD29" s="75"/>
      <x:c r="AE29" s="75"/>
      <x:c r="AF29" s="75"/>
      <x:c r="AG29" s="75"/>
      <x:c r="AH29" s="75"/>
      <x:c r="AI29" s="75"/>
      <x:c r="AJ29" s="75"/>
      <x:c r="AK29" s="75"/>
      <x:c r="AL29" s="75"/>
      <x:c r="AM29" s="75"/>
      <x:c r="AN29" s="75"/>
      <x:c r="AO29" s="75"/>
      <x:c r="AP29" s="75"/>
      <x:c r="AQ29" s="75"/>
      <x:c r="AR29" s="75"/>
      <x:c r="AS29" s="75"/>
      <x:c r="AT29" s="75"/>
      <x:c r="AU29" s="75"/>
      <x:c r="AV29" s="75"/>
      <x:c r="AW29" s="75"/>
      <x:c r="AX29" s="75"/>
      <x:c r="AY29" s="75"/>
      <x:c r="AZ29" s="75"/>
      <x:c r="BA29" s="75"/>
      <x:c r="BB29" s="75"/>
      <x:c r="BC29" s="75"/>
      <x:c r="BD29" s="75"/>
      <x:c r="BE29" s="73"/>
      <x:c r="BF29" s="73"/>
      <x:c r="BG29" s="73"/>
      <x:c r="BH29" s="73"/>
    </x:row>
    <x:row r="30" spans="1:60" ht="21.94999999999999928946"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c r="AA30" s="75"/>
      <x:c r="AB30" s="75"/>
      <x:c r="AC30" s="75"/>
      <x:c r="AD30" s="75"/>
      <x:c r="AE30" s="75"/>
      <x:c r="AF30" s="75"/>
      <x:c r="AG30" s="75"/>
      <x:c r="AH30" s="75"/>
      <x:c r="AI30" s="75"/>
      <x:c r="AJ30" s="75"/>
      <x:c r="AK30" s="75"/>
      <x:c r="AL30" s="75"/>
      <x:c r="AM30" s="75"/>
      <x:c r="AN30" s="75"/>
      <x:c r="AO30" s="75"/>
      <x:c r="AP30" s="75"/>
      <x:c r="AQ30" s="75"/>
      <x:c r="AR30" s="75"/>
      <x:c r="AS30" s="75"/>
      <x:c r="AT30" s="75"/>
      <x:c r="AU30" s="75"/>
      <x:c r="AV30" s="75"/>
      <x:c r="AW30" s="75"/>
      <x:c r="AX30" s="75"/>
      <x:c r="AY30" s="75"/>
      <x:c r="AZ30" s="75"/>
      <x:c r="BA30" s="75"/>
      <x:c r="BB30" s="75"/>
      <x:c r="BC30" s="75"/>
      <x:c r="BD30" s="75"/>
      <x:c r="BE30" s="73"/>
      <x:c r="BF30" s="73"/>
      <x:c r="BG30" s="73"/>
      <x:c r="BH30" s="73"/>
    </x:row>
    <x:row r="31" spans="1:60" ht="21.94999999999999928946"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c r="AA31" s="75"/>
      <x:c r="AB31" s="75"/>
      <x:c r="AC31" s="75"/>
      <x:c r="AD31" s="75"/>
      <x:c r="AE31" s="75"/>
      <x:c r="AF31" s="75"/>
      <x:c r="AG31" s="75"/>
      <x:c r="AH31" s="75"/>
      <x:c r="AI31" s="75"/>
      <x:c r="AJ31" s="75"/>
      <x:c r="AK31" s="75"/>
      <x:c r="AL31" s="75"/>
      <x:c r="AM31" s="75"/>
      <x:c r="AN31" s="75"/>
      <x:c r="AO31" s="75"/>
      <x:c r="AP31" s="75"/>
      <x:c r="AQ31" s="75"/>
      <x:c r="AR31" s="75"/>
      <x:c r="AS31" s="75"/>
      <x:c r="AT31" s="75"/>
      <x:c r="AU31" s="75"/>
      <x:c r="AV31" s="75"/>
      <x:c r="AW31" s="75"/>
      <x:c r="AX31" s="75"/>
      <x:c r="AY31" s="75"/>
      <x:c r="AZ31" s="75"/>
      <x:c r="BA31" s="75"/>
      <x:c r="BB31" s="75"/>
      <x:c r="BC31" s="75"/>
      <x:c r="BD31" s="75"/>
      <x:c r="BE31" s="73"/>
      <x:c r="BF31" s="73"/>
      <x:c r="BG31" s="73"/>
      <x:c r="BH31" s="73"/>
    </x:row>
    <x:row r="32" spans="1:60" ht="21.94999999999999928946"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c r="AA32" s="75"/>
      <x:c r="AB32" s="75"/>
      <x:c r="AC32" s="75"/>
      <x:c r="AD32" s="75"/>
      <x:c r="AE32" s="75"/>
      <x:c r="AF32" s="75"/>
      <x:c r="AG32" s="75"/>
      <x:c r="AH32" s="75"/>
      <x:c r="AI32" s="75"/>
      <x:c r="AJ32" s="75"/>
      <x:c r="AK32" s="75"/>
      <x:c r="AL32" s="75"/>
      <x:c r="AM32" s="75"/>
      <x:c r="AN32" s="75"/>
      <x:c r="AO32" s="75"/>
      <x:c r="AP32" s="75"/>
      <x:c r="AQ32" s="75"/>
      <x:c r="AR32" s="75"/>
      <x:c r="AS32" s="75"/>
      <x:c r="AT32" s="75"/>
      <x:c r="AU32" s="75"/>
      <x:c r="AV32" s="75"/>
      <x:c r="AW32" s="75"/>
      <x:c r="AX32" s="75"/>
      <x:c r="AY32" s="75"/>
      <x:c r="AZ32" s="75"/>
      <x:c r="BA32" s="75"/>
      <x:c r="BB32" s="75"/>
      <x:c r="BC32" s="75"/>
      <x:c r="BD32" s="75"/>
      <x:c r="BE32" s="73"/>
      <x:c r="BF32" s="73"/>
      <x:c r="BG32" s="73"/>
      <x:c r="BH32" s="73"/>
    </x:row>
    <x:row r="33" spans="1:60" ht="21.94999999999999928946"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c r="AA33" s="75"/>
      <x:c r="AB33" s="75"/>
      <x:c r="AC33" s="75"/>
      <x:c r="AD33" s="75"/>
      <x:c r="AE33" s="75"/>
      <x:c r="AF33" s="75"/>
      <x:c r="AG33" s="75"/>
      <x:c r="AH33" s="75"/>
      <x:c r="AI33" s="75"/>
      <x:c r="AJ33" s="75"/>
      <x:c r="AK33" s="75"/>
      <x:c r="AL33" s="75"/>
      <x:c r="AM33" s="75"/>
      <x:c r="AN33" s="75"/>
      <x:c r="AO33" s="75"/>
      <x:c r="AP33" s="75"/>
      <x:c r="AQ33" s="75"/>
      <x:c r="AR33" s="75"/>
      <x:c r="AS33" s="75"/>
      <x:c r="AT33" s="75"/>
      <x:c r="AU33" s="75"/>
      <x:c r="AV33" s="75"/>
      <x:c r="AW33" s="75"/>
      <x:c r="AX33" s="75"/>
      <x:c r="AY33" s="75"/>
      <x:c r="AZ33" s="75"/>
      <x:c r="BA33" s="75"/>
      <x:c r="BB33" s="75"/>
      <x:c r="BC33" s="75"/>
      <x:c r="BD33" s="75"/>
      <x:c r="BE33" s="73"/>
      <x:c r="BF33" s="73"/>
      <x:c r="BG33" s="73"/>
      <x:c r="BH33" s="73"/>
    </x:row>
    <x:row r="34" spans="1:60" ht="21.94999999999999928946"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c r="AA34" s="75"/>
      <x:c r="AB34" s="75"/>
      <x:c r="AC34" s="75"/>
      <x:c r="AD34" s="75"/>
      <x:c r="AE34" s="75"/>
      <x:c r="AF34" s="75"/>
      <x:c r="AG34" s="75"/>
      <x:c r="AH34" s="75"/>
      <x:c r="AI34" s="75"/>
      <x:c r="AJ34" s="75"/>
      <x:c r="AK34" s="75"/>
      <x:c r="AL34" s="75"/>
      <x:c r="AM34" s="75"/>
      <x:c r="AN34" s="75"/>
      <x:c r="AO34" s="75"/>
      <x:c r="AP34" s="75"/>
      <x:c r="AQ34" s="75"/>
      <x:c r="AR34" s="75"/>
      <x:c r="AS34" s="75"/>
      <x:c r="AT34" s="75"/>
      <x:c r="AU34" s="75"/>
      <x:c r="AV34" s="75"/>
      <x:c r="AW34" s="75"/>
      <x:c r="AX34" s="75"/>
      <x:c r="AY34" s="75"/>
      <x:c r="AZ34" s="75"/>
      <x:c r="BA34" s="75"/>
      <x:c r="BB34" s="75"/>
      <x:c r="BC34" s="75"/>
      <x:c r="BD34" s="75"/>
      <x:c r="BE34" s="73"/>
      <x:c r="BF34" s="73"/>
      <x:c r="BG34" s="73"/>
      <x:c r="BH34" s="73"/>
    </x:row>
    <x:row r="35" spans="1:60" ht="21.94999999999999928946"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c r="AA35" s="75"/>
      <x:c r="AB35" s="75"/>
      <x:c r="AC35" s="75"/>
      <x:c r="AD35" s="75"/>
      <x:c r="AE35" s="75"/>
      <x:c r="AF35" s="75"/>
      <x:c r="AG35" s="75"/>
      <x:c r="AH35" s="75"/>
      <x:c r="AI35" s="75"/>
      <x:c r="AJ35" s="75"/>
      <x:c r="AK35" s="75"/>
      <x:c r="AL35" s="75"/>
      <x:c r="AM35" s="75"/>
      <x:c r="AN35" s="75"/>
      <x:c r="AO35" s="75"/>
      <x:c r="AP35" s="75"/>
      <x:c r="AQ35" s="75"/>
      <x:c r="AR35" s="75"/>
      <x:c r="AS35" s="75"/>
      <x:c r="AT35" s="75"/>
      <x:c r="AU35" s="75"/>
      <x:c r="AV35" s="75"/>
      <x:c r="AW35" s="75"/>
      <x:c r="AX35" s="75"/>
      <x:c r="AY35" s="75"/>
      <x:c r="AZ35" s="75"/>
      <x:c r="BA35" s="75"/>
      <x:c r="BB35" s="75"/>
      <x:c r="BC35" s="75"/>
      <x:c r="BD35" s="75"/>
      <x:c r="BE35" s="73"/>
      <x:c r="BF35" s="73"/>
      <x:c r="BG35" s="73"/>
      <x:c r="BH35" s="73"/>
    </x:row>
    <x:row r="36" spans="1:60" ht="21.94999999999999928946"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c r="AA36" s="75"/>
      <x:c r="AB36" s="75"/>
      <x:c r="AC36" s="75"/>
      <x:c r="AD36" s="75"/>
      <x:c r="AE36" s="75"/>
      <x:c r="AF36" s="75"/>
      <x:c r="AG36" s="75"/>
      <x:c r="AH36" s="75"/>
      <x:c r="AI36" s="75"/>
      <x:c r="AJ36" s="75"/>
      <x:c r="AK36" s="75"/>
      <x:c r="AL36" s="75"/>
      <x:c r="AM36" s="75"/>
      <x:c r="AN36" s="75"/>
      <x:c r="AO36" s="75"/>
      <x:c r="AP36" s="75"/>
      <x:c r="AQ36" s="75"/>
      <x:c r="AR36" s="75"/>
      <x:c r="AS36" s="75"/>
      <x:c r="AT36" s="75"/>
      <x:c r="AU36" s="75"/>
      <x:c r="AV36" s="75"/>
      <x:c r="AW36" s="75"/>
      <x:c r="AX36" s="75"/>
      <x:c r="AY36" s="75"/>
      <x:c r="AZ36" s="75"/>
      <x:c r="BA36" s="75"/>
      <x:c r="BB36" s="75"/>
      <x:c r="BC36" s="75"/>
      <x:c r="BD36" s="75"/>
      <x:c r="BE36" s="73"/>
      <x:c r="BF36" s="73"/>
      <x:c r="BG36" s="73"/>
      <x:c r="BH36" s="73"/>
    </x:row>
    <x:row r="37" spans="1:60" ht="21.94999999999999928946"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c r="AA37" s="75"/>
      <x:c r="AB37" s="75"/>
      <x:c r="AC37" s="75"/>
      <x:c r="AD37" s="75"/>
      <x:c r="AE37" s="75"/>
      <x:c r="AF37" s="75"/>
      <x:c r="AG37" s="75"/>
      <x:c r="AH37" s="75"/>
      <x:c r="AI37" s="75"/>
      <x:c r="AJ37" s="75"/>
      <x:c r="AK37" s="75"/>
      <x:c r="AL37" s="75"/>
      <x:c r="AM37" s="75"/>
      <x:c r="AN37" s="75"/>
      <x:c r="AO37" s="75"/>
      <x:c r="AP37" s="75"/>
      <x:c r="AQ37" s="75"/>
      <x:c r="AR37" s="75"/>
      <x:c r="AS37" s="75"/>
      <x:c r="AT37" s="75"/>
      <x:c r="AU37" s="75"/>
      <x:c r="AV37" s="75"/>
      <x:c r="AW37" s="75"/>
      <x:c r="AX37" s="75"/>
      <x:c r="AY37" s="75"/>
      <x:c r="AZ37" s="75"/>
      <x:c r="BA37" s="75"/>
      <x:c r="BB37" s="75"/>
      <x:c r="BC37" s="75"/>
      <x:c r="BD37" s="75"/>
      <x:c r="BE37" s="73"/>
      <x:c r="BF37" s="73"/>
      <x:c r="BG37" s="73"/>
      <x:c r="BH37" s="73"/>
    </x:row>
    <x:row r="38" spans="1:60" ht="21.94999999999999928946"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c r="AA38" s="75"/>
      <x:c r="AB38" s="75"/>
      <x:c r="AC38" s="75"/>
      <x:c r="AD38" s="75"/>
      <x:c r="AE38" s="75"/>
      <x:c r="AF38" s="75"/>
      <x:c r="AG38" s="75"/>
      <x:c r="AH38" s="75"/>
      <x:c r="AI38" s="75"/>
      <x:c r="AJ38" s="75"/>
      <x:c r="AK38" s="75"/>
      <x:c r="AL38" s="75"/>
      <x:c r="AM38" s="75"/>
      <x:c r="AN38" s="75"/>
      <x:c r="AO38" s="75"/>
      <x:c r="AP38" s="75"/>
      <x:c r="AQ38" s="75"/>
      <x:c r="AR38" s="75"/>
      <x:c r="AS38" s="75"/>
      <x:c r="AT38" s="75"/>
      <x:c r="AU38" s="75"/>
      <x:c r="AV38" s="75"/>
      <x:c r="AW38" s="75"/>
      <x:c r="AX38" s="75"/>
      <x:c r="AY38" s="75"/>
      <x:c r="AZ38" s="75"/>
      <x:c r="BA38" s="75"/>
      <x:c r="BB38" s="75"/>
      <x:c r="BC38" s="75"/>
      <x:c r="BD38" s="75"/>
      <x:c r="BE38" s="73"/>
      <x:c r="BF38" s="73"/>
      <x:c r="BG38" s="73"/>
      <x:c r="BH38" s="73"/>
    </x:row>
    <x:row r="39" spans="1:60" ht="21.94999999999999928946"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c r="AA39" s="75"/>
      <x:c r="AB39" s="75"/>
      <x:c r="AC39" s="75"/>
      <x:c r="AD39" s="75"/>
      <x:c r="AE39" s="75"/>
      <x:c r="AF39" s="75"/>
      <x:c r="AG39" s="75"/>
      <x:c r="AH39" s="75"/>
      <x:c r="AI39" s="75"/>
      <x:c r="AJ39" s="75"/>
      <x:c r="AK39" s="75"/>
      <x:c r="AL39" s="75"/>
      <x:c r="AM39" s="75"/>
      <x:c r="AN39" s="75"/>
      <x:c r="AO39" s="75"/>
      <x:c r="AP39" s="75"/>
      <x:c r="AQ39" s="75"/>
      <x:c r="AR39" s="75"/>
      <x:c r="AS39" s="75"/>
      <x:c r="AT39" s="75"/>
      <x:c r="AU39" s="75"/>
      <x:c r="AV39" s="75"/>
      <x:c r="AW39" s="75"/>
      <x:c r="AX39" s="75"/>
      <x:c r="AY39" s="75"/>
      <x:c r="AZ39" s="75"/>
      <x:c r="BA39" s="75"/>
      <x:c r="BB39" s="75"/>
      <x:c r="BC39" s="75"/>
      <x:c r="BD39" s="75"/>
      <x:c r="BE39" s="73"/>
      <x:c r="BF39" s="73"/>
      <x:c r="BG39" s="73"/>
      <x:c r="BH39" s="73"/>
    </x:row>
    <x:row r="40" spans="1:60" ht="21.94999999999999928946"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c r="AA40" s="75"/>
      <x:c r="AB40" s="75"/>
      <x:c r="AC40" s="75"/>
      <x:c r="AD40" s="75"/>
      <x:c r="AE40" s="75"/>
      <x:c r="AF40" s="75"/>
      <x:c r="AG40" s="75"/>
      <x:c r="AH40" s="75"/>
      <x:c r="AI40" s="75"/>
      <x:c r="AJ40" s="75"/>
      <x:c r="AK40" s="75"/>
      <x:c r="AL40" s="75"/>
      <x:c r="AM40" s="75"/>
      <x:c r="AN40" s="75"/>
      <x:c r="AO40" s="75"/>
      <x:c r="AP40" s="75"/>
      <x:c r="AQ40" s="75"/>
      <x:c r="AR40" s="75"/>
      <x:c r="AS40" s="75"/>
      <x:c r="AT40" s="75"/>
      <x:c r="AU40" s="75"/>
      <x:c r="AV40" s="75"/>
      <x:c r="AW40" s="75"/>
      <x:c r="AX40" s="75"/>
      <x:c r="AY40" s="75"/>
      <x:c r="AZ40" s="75"/>
      <x:c r="BA40" s="75"/>
      <x:c r="BB40" s="75"/>
      <x:c r="BC40" s="75"/>
      <x:c r="BD40" s="75"/>
      <x:c r="BE40" s="73"/>
      <x:c r="BF40" s="73"/>
      <x:c r="BG40" s="73"/>
      <x:c r="BH40" s="73"/>
    </x:row>
    <x:row r="41" spans="1:60" ht="21.94999999999999928946"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c r="AA41" s="75"/>
      <x:c r="AB41" s="75"/>
      <x:c r="AC41" s="75"/>
      <x:c r="AD41" s="75"/>
      <x:c r="AE41" s="75"/>
      <x:c r="AF41" s="75"/>
      <x:c r="AG41" s="75"/>
      <x:c r="AH41" s="75"/>
      <x:c r="AI41" s="75"/>
      <x:c r="AJ41" s="75"/>
      <x:c r="AK41" s="75"/>
      <x:c r="AL41" s="75"/>
      <x:c r="AM41" s="75"/>
      <x:c r="AN41" s="75"/>
      <x:c r="AO41" s="75"/>
      <x:c r="AP41" s="75"/>
      <x:c r="AQ41" s="75"/>
      <x:c r="AR41" s="75"/>
      <x:c r="AS41" s="75"/>
      <x:c r="AT41" s="75"/>
      <x:c r="AU41" s="75"/>
      <x:c r="AV41" s="75"/>
      <x:c r="AW41" s="75"/>
      <x:c r="AX41" s="75"/>
      <x:c r="AY41" s="75"/>
      <x:c r="AZ41" s="75"/>
      <x:c r="BA41" s="75"/>
      <x:c r="BB41" s="75"/>
      <x:c r="BC41" s="75"/>
      <x:c r="BD41" s="75"/>
      <x:c r="BE41" s="73"/>
      <x:c r="BF41" s="73"/>
      <x:c r="BG41" s="73"/>
      <x:c r="BH41" s="73"/>
    </x:row>
    <x:row r="42" spans="1:60" ht="21.94999999999999928946"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c r="AA42" s="75"/>
      <x:c r="AB42" s="75"/>
      <x:c r="AC42" s="75"/>
      <x:c r="AD42" s="75"/>
      <x:c r="AE42" s="75"/>
      <x:c r="AF42" s="75"/>
      <x:c r="AG42" s="75"/>
      <x:c r="AH42" s="75"/>
      <x:c r="AI42" s="75"/>
      <x:c r="AJ42" s="75"/>
      <x:c r="AK42" s="75"/>
      <x:c r="AL42" s="75"/>
      <x:c r="AM42" s="75"/>
      <x:c r="AN42" s="75"/>
      <x:c r="AO42" s="75"/>
      <x:c r="AP42" s="75"/>
      <x:c r="AQ42" s="75"/>
      <x:c r="AR42" s="75"/>
      <x:c r="AS42" s="75"/>
      <x:c r="AT42" s="75"/>
      <x:c r="AU42" s="75"/>
      <x:c r="AV42" s="75"/>
      <x:c r="AW42" s="75"/>
      <x:c r="AX42" s="75"/>
      <x:c r="AY42" s="75"/>
      <x:c r="AZ42" s="75"/>
      <x:c r="BA42" s="75"/>
      <x:c r="BB42" s="75"/>
      <x:c r="BC42" s="75"/>
      <x:c r="BD42" s="75"/>
      <x:c r="BE42" s="73"/>
      <x:c r="BF42" s="73"/>
      <x:c r="BG42" s="73"/>
      <x:c r="BH42" s="73"/>
    </x:row>
    <x:row r="43" spans="1:60" ht="21.94999999999999928946"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c r="AA43" s="75"/>
      <x:c r="AB43" s="75"/>
      <x:c r="AC43" s="75"/>
      <x:c r="AD43" s="75"/>
      <x:c r="AE43" s="75"/>
      <x:c r="AF43" s="75"/>
      <x:c r="AG43" s="75"/>
      <x:c r="AH43" s="75"/>
      <x:c r="AI43" s="75"/>
      <x:c r="AJ43" s="75"/>
      <x:c r="AK43" s="75"/>
      <x:c r="AL43" s="75"/>
      <x:c r="AM43" s="75"/>
      <x:c r="AN43" s="75"/>
      <x:c r="AO43" s="75"/>
      <x:c r="AP43" s="75"/>
      <x:c r="AQ43" s="75"/>
      <x:c r="AR43" s="75"/>
      <x:c r="AS43" s="75"/>
      <x:c r="AT43" s="75"/>
      <x:c r="AU43" s="75"/>
      <x:c r="AV43" s="75"/>
      <x:c r="AW43" s="75"/>
      <x:c r="AX43" s="75"/>
      <x:c r="AY43" s="75"/>
      <x:c r="AZ43" s="75"/>
      <x:c r="BA43" s="75"/>
      <x:c r="BB43" s="75"/>
      <x:c r="BC43" s="75"/>
      <x:c r="BD43" s="75"/>
      <x:c r="BE43" s="73"/>
      <x:c r="BF43" s="73"/>
      <x:c r="BG43" s="73"/>
      <x:c r="BH43" s="73"/>
    </x:row>
    <x:row r="44" spans="1:60" ht="21.94999999999999928946"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c r="AA44" s="75"/>
      <x:c r="AB44" s="75"/>
      <x:c r="AC44" s="75"/>
      <x:c r="AD44" s="75"/>
      <x:c r="AE44" s="75"/>
      <x:c r="AF44" s="75"/>
      <x:c r="AG44" s="75"/>
      <x:c r="AH44" s="75"/>
      <x:c r="AI44" s="75"/>
      <x:c r="AJ44" s="75"/>
      <x:c r="AK44" s="75"/>
      <x:c r="AL44" s="75"/>
      <x:c r="AM44" s="75"/>
      <x:c r="AN44" s="75"/>
      <x:c r="AO44" s="75"/>
      <x:c r="AP44" s="75"/>
      <x:c r="AQ44" s="75"/>
      <x:c r="AR44" s="75"/>
      <x:c r="AS44" s="75"/>
      <x:c r="AT44" s="75"/>
      <x:c r="AU44" s="75"/>
      <x:c r="AV44" s="75"/>
      <x:c r="AW44" s="75"/>
      <x:c r="AX44" s="75"/>
      <x:c r="AY44" s="75"/>
      <x:c r="AZ44" s="75"/>
      <x:c r="BA44" s="75"/>
      <x:c r="BB44" s="75"/>
      <x:c r="BC44" s="75"/>
      <x:c r="BD44" s="75"/>
      <x:c r="BE44" s="73"/>
      <x:c r="BF44" s="73"/>
      <x:c r="BG44" s="73"/>
      <x:c r="BH44" s="73"/>
    </x:row>
    <x:row r="45" spans="1:60" ht="21.94999999999999928946"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c r="AA45" s="75"/>
      <x:c r="AB45" s="75"/>
      <x:c r="AC45" s="75"/>
      <x:c r="AD45" s="75"/>
      <x:c r="AE45" s="75"/>
      <x:c r="AF45" s="75"/>
      <x:c r="AG45" s="75"/>
      <x:c r="AH45" s="75"/>
      <x:c r="AI45" s="75"/>
      <x:c r="AJ45" s="75"/>
      <x:c r="AK45" s="75"/>
      <x:c r="AL45" s="75"/>
      <x:c r="AM45" s="75"/>
      <x:c r="AN45" s="75"/>
      <x:c r="AO45" s="75"/>
      <x:c r="AP45" s="75"/>
      <x:c r="AQ45" s="75"/>
      <x:c r="AR45" s="75"/>
      <x:c r="AS45" s="75"/>
      <x:c r="AT45" s="75"/>
      <x:c r="AU45" s="75"/>
      <x:c r="AV45" s="75"/>
      <x:c r="AW45" s="75"/>
      <x:c r="AX45" s="75"/>
      <x:c r="AY45" s="75"/>
      <x:c r="AZ45" s="75"/>
      <x:c r="BA45" s="75"/>
      <x:c r="BB45" s="75"/>
      <x:c r="BC45" s="75"/>
      <x:c r="BD45" s="75"/>
      <x:c r="BE45" s="73"/>
      <x:c r="BF45" s="73"/>
      <x:c r="BG45" s="73"/>
      <x:c r="BH45" s="73"/>
    </x:row>
    <x:row r="46" spans="1:60" ht="21.94999999999999928946"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c r="AA46" s="75"/>
      <x:c r="AB46" s="75"/>
      <x:c r="AC46" s="75"/>
      <x:c r="AD46" s="75"/>
      <x:c r="AE46" s="75"/>
      <x:c r="AF46" s="75"/>
      <x:c r="AG46" s="75"/>
      <x:c r="AH46" s="75"/>
      <x:c r="AI46" s="75"/>
      <x:c r="AJ46" s="75"/>
      <x:c r="AK46" s="75"/>
      <x:c r="AL46" s="75"/>
      <x:c r="AM46" s="75"/>
      <x:c r="AN46" s="75"/>
      <x:c r="AO46" s="75"/>
      <x:c r="AP46" s="75"/>
      <x:c r="AQ46" s="75"/>
      <x:c r="AR46" s="75"/>
      <x:c r="AS46" s="75"/>
      <x:c r="AT46" s="75"/>
      <x:c r="AU46" s="75"/>
      <x:c r="AV46" s="75"/>
      <x:c r="AW46" s="75"/>
      <x:c r="AX46" s="75"/>
      <x:c r="AY46" s="75"/>
      <x:c r="AZ46" s="75"/>
      <x:c r="BA46" s="75"/>
      <x:c r="BB46" s="75"/>
      <x:c r="BC46" s="75"/>
      <x:c r="BD46" s="75"/>
      <x:c r="BE46" s="73"/>
      <x:c r="BF46" s="73"/>
      <x:c r="BG46" s="73"/>
      <x:c r="BH46" s="73"/>
    </x:row>
    <x:row r="47" spans="1:60" ht="21.94999999999999928946"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c r="AA47" s="75"/>
      <x:c r="AB47" s="75"/>
      <x:c r="AC47" s="75"/>
      <x:c r="AD47" s="75"/>
      <x:c r="AE47" s="75"/>
      <x:c r="AF47" s="75"/>
      <x:c r="AG47" s="75"/>
      <x:c r="AH47" s="75"/>
      <x:c r="AI47" s="75"/>
      <x:c r="AJ47" s="75"/>
      <x:c r="AK47" s="75"/>
      <x:c r="AL47" s="75"/>
      <x:c r="AM47" s="75"/>
      <x:c r="AN47" s="75"/>
      <x:c r="AO47" s="75"/>
      <x:c r="AP47" s="75"/>
      <x:c r="AQ47" s="75"/>
      <x:c r="AR47" s="75"/>
      <x:c r="AS47" s="75"/>
      <x:c r="AT47" s="75"/>
      <x:c r="AU47" s="75"/>
      <x:c r="AV47" s="75"/>
      <x:c r="AW47" s="75"/>
      <x:c r="AX47" s="75"/>
      <x:c r="AY47" s="75"/>
      <x:c r="AZ47" s="75"/>
      <x:c r="BA47" s="75"/>
      <x:c r="BB47" s="75"/>
      <x:c r="BC47" s="75"/>
      <x:c r="BD47" s="75"/>
      <x:c r="BE47" s="73"/>
      <x:c r="BF47" s="73"/>
      <x:c r="BG47" s="73"/>
      <x:c r="BH47" s="73"/>
    </x:row>
    <x:row r="48" spans="1:60" ht="21.94999999999999928946"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c r="AA48" s="75"/>
      <x:c r="AB48" s="75"/>
      <x:c r="AC48" s="75"/>
      <x:c r="AD48" s="75"/>
      <x:c r="AE48" s="75"/>
      <x:c r="AF48" s="75"/>
      <x:c r="AG48" s="75"/>
      <x:c r="AH48" s="75"/>
      <x:c r="AI48" s="75"/>
      <x:c r="AJ48" s="75"/>
      <x:c r="AK48" s="75"/>
      <x:c r="AL48" s="75"/>
      <x:c r="AM48" s="75"/>
      <x:c r="AN48" s="75"/>
      <x:c r="AO48" s="75"/>
      <x:c r="AP48" s="75"/>
      <x:c r="AQ48" s="75"/>
      <x:c r="AR48" s="75"/>
      <x:c r="AS48" s="75"/>
      <x:c r="AT48" s="75"/>
      <x:c r="AU48" s="75"/>
      <x:c r="AV48" s="75"/>
      <x:c r="AW48" s="75"/>
      <x:c r="AX48" s="75"/>
      <x:c r="AY48" s="75"/>
      <x:c r="AZ48" s="75"/>
      <x:c r="BA48" s="75"/>
      <x:c r="BB48" s="75"/>
      <x:c r="BC48" s="75"/>
      <x:c r="BD48" s="75"/>
      <x:c r="BE48" s="73"/>
      <x:c r="BF48" s="73"/>
      <x:c r="BG48" s="73"/>
      <x:c r="BH48" s="73"/>
    </x:row>
    <x:row r="49" spans="1:60" ht="21.94999999999999928946"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c r="AA49" s="75"/>
      <x:c r="AB49" s="75"/>
      <x:c r="AC49" s="75"/>
      <x:c r="AD49" s="75"/>
      <x:c r="AE49" s="75"/>
      <x:c r="AF49" s="75"/>
      <x:c r="AG49" s="75"/>
      <x:c r="AH49" s="75"/>
      <x:c r="AI49" s="75"/>
      <x:c r="AJ49" s="75"/>
      <x:c r="AK49" s="75"/>
      <x:c r="AL49" s="75"/>
      <x:c r="AM49" s="75"/>
      <x:c r="AN49" s="75"/>
      <x:c r="AO49" s="75"/>
      <x:c r="AP49" s="75"/>
      <x:c r="AQ49" s="75"/>
      <x:c r="AR49" s="75"/>
      <x:c r="AS49" s="75"/>
      <x:c r="AT49" s="75"/>
      <x:c r="AU49" s="75"/>
      <x:c r="AV49" s="75"/>
      <x:c r="AW49" s="75"/>
      <x:c r="AX49" s="75"/>
      <x:c r="AY49" s="75"/>
      <x:c r="AZ49" s="75"/>
      <x:c r="BA49" s="75"/>
      <x:c r="BB49" s="75"/>
      <x:c r="BC49" s="75"/>
      <x:c r="BD49" s="75"/>
      <x:c r="BE49" s="73"/>
      <x:c r="BF49" s="73"/>
      <x:c r="BG49" s="73"/>
      <x:c r="BH49" s="73"/>
    </x:row>
    <x:row r="50" spans="1:60" ht="21.94999999999999928946"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c r="AA50" s="75"/>
      <x:c r="AB50" s="75"/>
      <x:c r="AC50" s="75"/>
      <x:c r="AD50" s="75"/>
      <x:c r="AE50" s="75"/>
      <x:c r="AF50" s="75"/>
      <x:c r="AG50" s="75"/>
      <x:c r="AH50" s="75"/>
      <x:c r="AI50" s="75"/>
      <x:c r="AJ50" s="75"/>
      <x:c r="AK50" s="75"/>
      <x:c r="AL50" s="75"/>
      <x:c r="AM50" s="75"/>
      <x:c r="AN50" s="75"/>
      <x:c r="AO50" s="75"/>
      <x:c r="AP50" s="75"/>
      <x:c r="AQ50" s="75"/>
      <x:c r="AR50" s="75"/>
      <x:c r="AS50" s="75"/>
      <x:c r="AT50" s="75"/>
      <x:c r="AU50" s="75"/>
      <x:c r="AV50" s="75"/>
      <x:c r="AW50" s="75"/>
      <x:c r="AX50" s="75"/>
      <x:c r="AY50" s="75"/>
      <x:c r="AZ50" s="75"/>
      <x:c r="BA50" s="75"/>
      <x:c r="BB50" s="75"/>
      <x:c r="BC50" s="75"/>
      <x:c r="BD50" s="75"/>
      <x:c r="BE50" s="73"/>
      <x:c r="BF50" s="73"/>
      <x:c r="BG50" s="73"/>
      <x:c r="BH50" s="73"/>
    </x:row>
    <x:row r="51" spans="1:60" ht="21.94999999999999928946"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c r="AA51" s="75"/>
      <x:c r="AB51" s="75"/>
      <x:c r="AC51" s="75"/>
      <x:c r="AD51" s="75"/>
      <x:c r="AE51" s="75"/>
      <x:c r="AF51" s="75"/>
      <x:c r="AG51" s="75"/>
      <x:c r="AH51" s="75"/>
      <x:c r="AI51" s="75"/>
      <x:c r="AJ51" s="75"/>
      <x:c r="AK51" s="75"/>
      <x:c r="AL51" s="75"/>
      <x:c r="AM51" s="75"/>
      <x:c r="AN51" s="75"/>
      <x:c r="AO51" s="75"/>
      <x:c r="AP51" s="75"/>
      <x:c r="AQ51" s="75"/>
      <x:c r="AR51" s="75"/>
      <x:c r="AS51" s="75"/>
      <x:c r="AT51" s="75"/>
      <x:c r="AU51" s="75"/>
      <x:c r="AV51" s="75"/>
      <x:c r="AW51" s="75"/>
      <x:c r="AX51" s="75"/>
      <x:c r="AY51" s="75"/>
      <x:c r="AZ51" s="75"/>
      <x:c r="BA51" s="75"/>
      <x:c r="BB51" s="75"/>
      <x:c r="BC51" s="75"/>
      <x:c r="BD51" s="75"/>
      <x:c r="BE51" s="73"/>
      <x:c r="BF51" s="73"/>
      <x:c r="BG51" s="73"/>
      <x:c r="BH51" s="73"/>
    </x:row>
    <x:row r="52" spans="1:60" ht="21.94999999999999928946"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c r="AA52" s="75"/>
      <x:c r="AB52" s="75"/>
      <x:c r="AC52" s="75"/>
      <x:c r="AD52" s="75"/>
      <x:c r="AE52" s="75"/>
      <x:c r="AF52" s="75"/>
      <x:c r="AG52" s="75"/>
      <x:c r="AH52" s="75"/>
      <x:c r="AI52" s="75"/>
      <x:c r="AJ52" s="75"/>
      <x:c r="AK52" s="75"/>
      <x:c r="AL52" s="75"/>
      <x:c r="AM52" s="75"/>
      <x:c r="AN52" s="75"/>
      <x:c r="AO52" s="75"/>
      <x:c r="AP52" s="75"/>
      <x:c r="AQ52" s="75"/>
      <x:c r="AR52" s="75"/>
      <x:c r="AS52" s="75"/>
      <x:c r="AT52" s="75"/>
      <x:c r="AU52" s="75"/>
      <x:c r="AV52" s="75"/>
      <x:c r="AW52" s="75"/>
      <x:c r="AX52" s="75"/>
      <x:c r="AY52" s="75"/>
      <x:c r="AZ52" s="75"/>
      <x:c r="BA52" s="75"/>
      <x:c r="BB52" s="75"/>
      <x:c r="BC52" s="75"/>
      <x:c r="BD52" s="75"/>
      <x:c r="BE52" s="73"/>
      <x:c r="BF52" s="73"/>
      <x:c r="BG52" s="73"/>
      <x:c r="BH52" s="73"/>
    </x:row>
    <x:row r="53" spans="1:60" ht="21.94999999999999928946"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c r="AA53" s="75"/>
      <x:c r="AB53" s="75"/>
      <x:c r="AC53" s="75"/>
      <x:c r="AD53" s="75"/>
      <x:c r="AE53" s="75"/>
      <x:c r="AF53" s="75"/>
      <x:c r="AG53" s="75"/>
      <x:c r="AH53" s="75"/>
      <x:c r="AI53" s="75"/>
      <x:c r="AJ53" s="75"/>
      <x:c r="AK53" s="75"/>
      <x:c r="AL53" s="75"/>
      <x:c r="AM53" s="75"/>
      <x:c r="AN53" s="75"/>
      <x:c r="AO53" s="75"/>
      <x:c r="AP53" s="75"/>
      <x:c r="AQ53" s="75"/>
      <x:c r="AR53" s="75"/>
      <x:c r="AS53" s="75"/>
      <x:c r="AT53" s="75"/>
      <x:c r="AU53" s="75"/>
      <x:c r="AV53" s="75"/>
      <x:c r="AW53" s="75"/>
      <x:c r="AX53" s="75"/>
      <x:c r="AY53" s="75"/>
      <x:c r="AZ53" s="75"/>
      <x:c r="BA53" s="75"/>
      <x:c r="BB53" s="75"/>
      <x:c r="BC53" s="75"/>
      <x:c r="BD53" s="75"/>
      <x:c r="BE53" s="73"/>
      <x:c r="BF53" s="73"/>
      <x:c r="BG53" s="73"/>
      <x:c r="BH53" s="73"/>
    </x:row>
    <x:row r="54" spans="1:60" ht="21.94999999999999928946"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c r="AA54" s="75"/>
      <x:c r="AB54" s="75"/>
      <x:c r="AC54" s="75"/>
      <x:c r="AD54" s="75"/>
      <x:c r="AE54" s="75"/>
      <x:c r="AF54" s="75"/>
      <x:c r="AG54" s="75"/>
      <x:c r="AH54" s="75"/>
      <x:c r="AI54" s="75"/>
      <x:c r="AJ54" s="75"/>
      <x:c r="AK54" s="75"/>
      <x:c r="AL54" s="75"/>
      <x:c r="AM54" s="75"/>
      <x:c r="AN54" s="75"/>
      <x:c r="AO54" s="75"/>
      <x:c r="AP54" s="75"/>
      <x:c r="AQ54" s="75"/>
      <x:c r="AR54" s="75"/>
      <x:c r="AS54" s="75"/>
      <x:c r="AT54" s="75"/>
      <x:c r="AU54" s="75"/>
      <x:c r="AV54" s="75"/>
      <x:c r="AW54" s="75"/>
      <x:c r="AX54" s="75"/>
      <x:c r="AY54" s="75"/>
      <x:c r="AZ54" s="75"/>
      <x:c r="BA54" s="75"/>
      <x:c r="BB54" s="75"/>
      <x:c r="BC54" s="75"/>
      <x:c r="BD54" s="75"/>
      <x:c r="BE54" s="73"/>
      <x:c r="BF54" s="73"/>
      <x:c r="BG54" s="73"/>
      <x:c r="BH54" s="73"/>
    </x:row>
    <x:row r="55" spans="1:60" ht="21.94999999999999928946"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c r="AA55" s="75"/>
      <x:c r="AB55" s="75"/>
      <x:c r="AC55" s="75"/>
      <x:c r="AD55" s="75"/>
      <x:c r="AE55" s="75"/>
      <x:c r="AF55" s="75"/>
      <x:c r="AG55" s="75"/>
      <x:c r="AH55" s="75"/>
      <x:c r="AI55" s="75"/>
      <x:c r="AJ55" s="75"/>
      <x:c r="AK55" s="75"/>
      <x:c r="AL55" s="75"/>
      <x:c r="AM55" s="75"/>
      <x:c r="AN55" s="75"/>
      <x:c r="AO55" s="75"/>
      <x:c r="AP55" s="75"/>
      <x:c r="AQ55" s="75"/>
      <x:c r="AR55" s="75"/>
      <x:c r="AS55" s="75"/>
      <x:c r="AT55" s="75"/>
      <x:c r="AU55" s="75"/>
      <x:c r="AV55" s="75"/>
      <x:c r="AW55" s="75"/>
      <x:c r="AX55" s="75"/>
      <x:c r="AY55" s="75"/>
      <x:c r="AZ55" s="75"/>
      <x:c r="BA55" s="75"/>
      <x:c r="BB55" s="75"/>
      <x:c r="BC55" s="75"/>
      <x:c r="BD55" s="75"/>
      <x:c r="BE55" s="73"/>
      <x:c r="BF55" s="73"/>
      <x:c r="BG55" s="73"/>
      <x:c r="BH55" s="73"/>
    </x:row>
    <x:row r="56" spans="1:60" ht="21.94999999999999928946"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c r="AA56" s="75"/>
      <x:c r="AB56" s="75"/>
      <x:c r="AC56" s="75"/>
      <x:c r="AD56" s="75"/>
      <x:c r="AE56" s="75"/>
      <x:c r="AF56" s="75"/>
      <x:c r="AG56" s="75"/>
      <x:c r="AH56" s="75"/>
      <x:c r="AI56" s="75"/>
      <x:c r="AJ56" s="75"/>
      <x:c r="AK56" s="75"/>
      <x:c r="AL56" s="75"/>
      <x:c r="AM56" s="75"/>
      <x:c r="AN56" s="75"/>
      <x:c r="AO56" s="75"/>
      <x:c r="AP56" s="75"/>
      <x:c r="AQ56" s="75"/>
      <x:c r="AR56" s="75"/>
      <x:c r="AS56" s="75"/>
      <x:c r="AT56" s="75"/>
      <x:c r="AU56" s="75"/>
      <x:c r="AV56" s="75"/>
      <x:c r="AW56" s="75"/>
      <x:c r="AX56" s="75"/>
      <x:c r="AY56" s="75"/>
      <x:c r="AZ56" s="75"/>
      <x:c r="BA56" s="75"/>
      <x:c r="BB56" s="75"/>
      <x:c r="BC56" s="75"/>
      <x:c r="BD56" s="75"/>
      <x:c r="BE56" s="73"/>
      <x:c r="BF56" s="73"/>
      <x:c r="BG56" s="73"/>
      <x:c r="BH56" s="73"/>
    </x:row>
    <x:row r="57" spans="1:60" ht="21.94999999999999928946"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c r="AA57" s="75"/>
      <x:c r="AB57" s="75"/>
      <x:c r="AC57" s="75"/>
      <x:c r="AD57" s="75"/>
      <x:c r="AE57" s="75"/>
      <x:c r="AF57" s="75"/>
      <x:c r="AG57" s="75"/>
      <x:c r="AH57" s="75"/>
      <x:c r="AI57" s="75"/>
      <x:c r="AJ57" s="75"/>
      <x:c r="AK57" s="75"/>
      <x:c r="AL57" s="75"/>
      <x:c r="AM57" s="75"/>
      <x:c r="AN57" s="75"/>
      <x:c r="AO57" s="75"/>
      <x:c r="AP57" s="75"/>
      <x:c r="AQ57" s="75"/>
      <x:c r="AR57" s="75"/>
      <x:c r="AS57" s="75"/>
      <x:c r="AT57" s="75"/>
      <x:c r="AU57" s="75"/>
      <x:c r="AV57" s="75"/>
      <x:c r="AW57" s="75"/>
      <x:c r="AX57" s="75"/>
      <x:c r="AY57" s="75"/>
      <x:c r="AZ57" s="75"/>
      <x:c r="BA57" s="75"/>
      <x:c r="BB57" s="75"/>
      <x:c r="BC57" s="75"/>
      <x:c r="BD57" s="75"/>
      <x:c r="BE57" s="73"/>
      <x:c r="BF57" s="73"/>
      <x:c r="BG57" s="73"/>
      <x:c r="BH57" s="73"/>
    </x:row>
    <x:row r="58" spans="1:60" ht="21.94999999999999928946"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c r="AA58" s="75"/>
      <x:c r="AB58" s="75"/>
      <x:c r="AC58" s="75"/>
      <x:c r="AD58" s="75"/>
      <x:c r="AE58" s="75"/>
      <x:c r="AF58" s="75"/>
      <x:c r="AG58" s="75"/>
      <x:c r="AH58" s="75"/>
      <x:c r="AI58" s="75"/>
      <x:c r="AJ58" s="75"/>
      <x:c r="AK58" s="75"/>
      <x:c r="AL58" s="75"/>
      <x:c r="AM58" s="75"/>
      <x:c r="AN58" s="75"/>
      <x:c r="AO58" s="75"/>
      <x:c r="AP58" s="75"/>
      <x:c r="AQ58" s="75"/>
      <x:c r="AR58" s="75"/>
      <x:c r="AS58" s="75"/>
      <x:c r="AT58" s="75"/>
      <x:c r="AU58" s="75"/>
      <x:c r="AV58" s="75"/>
      <x:c r="AW58" s="75"/>
      <x:c r="AX58" s="75"/>
      <x:c r="AY58" s="75"/>
      <x:c r="AZ58" s="75"/>
      <x:c r="BA58" s="75"/>
      <x:c r="BB58" s="75"/>
      <x:c r="BC58" s="75"/>
      <x:c r="BD58" s="75"/>
      <x:c r="BE58" s="73"/>
      <x:c r="BF58" s="73"/>
      <x:c r="BG58" s="73"/>
      <x:c r="BH58" s="73"/>
    </x:row>
    <x:row r="59" spans="1:60" ht="21.94999999999999928946"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c r="AA59" s="75"/>
      <x:c r="AB59" s="75"/>
      <x:c r="AC59" s="75"/>
      <x:c r="AD59" s="75"/>
      <x:c r="AE59" s="75"/>
      <x:c r="AF59" s="75"/>
      <x:c r="AG59" s="75"/>
      <x:c r="AH59" s="75"/>
      <x:c r="AI59" s="75"/>
      <x:c r="AJ59" s="75"/>
      <x:c r="AK59" s="75"/>
      <x:c r="AL59" s="75"/>
      <x:c r="AM59" s="75"/>
      <x:c r="AN59" s="75"/>
      <x:c r="AO59" s="75"/>
      <x:c r="AP59" s="75"/>
      <x:c r="AQ59" s="75"/>
      <x:c r="AR59" s="75"/>
      <x:c r="AS59" s="75"/>
      <x:c r="AT59" s="75"/>
      <x:c r="AU59" s="75"/>
      <x:c r="AV59" s="75"/>
      <x:c r="AW59" s="75"/>
      <x:c r="AX59" s="75"/>
      <x:c r="AY59" s="75"/>
      <x:c r="AZ59" s="75"/>
      <x:c r="BA59" s="75"/>
      <x:c r="BB59" s="75"/>
      <x:c r="BC59" s="75"/>
      <x:c r="BD59" s="75"/>
      <x:c r="BE59" s="73"/>
      <x:c r="BF59" s="73"/>
      <x:c r="BG59" s="73"/>
      <x:c r="BH59" s="73"/>
    </x:row>
    <x:row r="60" spans="1:60" ht="21.94999999999999928946"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c r="AA60" s="75"/>
      <x:c r="AB60" s="75"/>
      <x:c r="AC60" s="75"/>
      <x:c r="AD60" s="75"/>
      <x:c r="AE60" s="75"/>
      <x:c r="AF60" s="75"/>
      <x:c r="AG60" s="75"/>
      <x:c r="AH60" s="75"/>
      <x:c r="AI60" s="75"/>
      <x:c r="AJ60" s="75"/>
      <x:c r="AK60" s="75"/>
      <x:c r="AL60" s="75"/>
      <x:c r="AM60" s="75"/>
      <x:c r="AN60" s="75"/>
      <x:c r="AO60" s="75"/>
      <x:c r="AP60" s="75"/>
      <x:c r="AQ60" s="75"/>
      <x:c r="AR60" s="75"/>
      <x:c r="AS60" s="75"/>
      <x:c r="AT60" s="75"/>
      <x:c r="AU60" s="75"/>
      <x:c r="AV60" s="75"/>
      <x:c r="AW60" s="75"/>
      <x:c r="AX60" s="75"/>
      <x:c r="AY60" s="75"/>
      <x:c r="AZ60" s="75"/>
      <x:c r="BA60" s="75"/>
      <x:c r="BB60" s="75"/>
      <x:c r="BC60" s="75"/>
      <x:c r="BD60" s="75"/>
      <x:c r="BE60" s="73"/>
      <x:c r="BF60" s="73"/>
      <x:c r="BG60" s="73"/>
      <x:c r="BH60" s="73"/>
    </x:row>
    <x:row r="61" spans="1:60" ht="21.94999999999999928946"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c r="AA61" s="75"/>
      <x:c r="AB61" s="75"/>
      <x:c r="AC61" s="75"/>
      <x:c r="AD61" s="75"/>
      <x:c r="AE61" s="75"/>
      <x:c r="AF61" s="75"/>
      <x:c r="AG61" s="75"/>
      <x:c r="AH61" s="75"/>
      <x:c r="AI61" s="75"/>
      <x:c r="AJ61" s="75"/>
      <x:c r="AK61" s="75"/>
      <x:c r="AL61" s="75"/>
      <x:c r="AM61" s="75"/>
      <x:c r="AN61" s="75"/>
      <x:c r="AO61" s="75"/>
      <x:c r="AP61" s="75"/>
      <x:c r="AQ61" s="75"/>
      <x:c r="AR61" s="75"/>
      <x:c r="AS61" s="75"/>
      <x:c r="AT61" s="75"/>
      <x:c r="AU61" s="75"/>
      <x:c r="AV61" s="75"/>
      <x:c r="AW61" s="75"/>
      <x:c r="AX61" s="75"/>
      <x:c r="AY61" s="75"/>
      <x:c r="AZ61" s="75"/>
      <x:c r="BA61" s="75"/>
      <x:c r="BB61" s="75"/>
      <x:c r="BC61" s="75"/>
      <x:c r="BD61" s="75"/>
      <x:c r="BE61" s="73"/>
      <x:c r="BF61" s="73"/>
      <x:c r="BG61" s="73"/>
      <x:c r="BH61" s="73"/>
    </x:row>
    <x:row r="62" spans="1:60" ht="21.94999999999999928946"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c r="AA62" s="75"/>
      <x:c r="AB62" s="75"/>
      <x:c r="AC62" s="75"/>
      <x:c r="AD62" s="75"/>
      <x:c r="AE62" s="75"/>
      <x:c r="AF62" s="75"/>
      <x:c r="AG62" s="75"/>
      <x:c r="AH62" s="75"/>
      <x:c r="AI62" s="75"/>
      <x:c r="AJ62" s="75"/>
      <x:c r="AK62" s="75"/>
      <x:c r="AL62" s="75"/>
      <x:c r="AM62" s="75"/>
      <x:c r="AN62" s="75"/>
      <x:c r="AO62" s="75"/>
      <x:c r="AP62" s="75"/>
      <x:c r="AQ62" s="75"/>
      <x:c r="AR62" s="75"/>
      <x:c r="AS62" s="75"/>
      <x:c r="AT62" s="75"/>
      <x:c r="AU62" s="75"/>
      <x:c r="AV62" s="75"/>
      <x:c r="AW62" s="75"/>
      <x:c r="AX62" s="75"/>
      <x:c r="AY62" s="75"/>
      <x:c r="AZ62" s="75"/>
      <x:c r="BA62" s="75"/>
      <x:c r="BB62" s="75"/>
      <x:c r="BC62" s="75"/>
      <x:c r="BD62" s="75"/>
      <x:c r="BE62" s="73"/>
      <x:c r="BF62" s="73"/>
      <x:c r="BG62" s="73"/>
      <x:c r="BH62" s="73"/>
    </x:row>
    <x:row r="63" spans="1:60" ht="21.94999999999999928946"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c r="AA63" s="75"/>
      <x:c r="AB63" s="75"/>
      <x:c r="AC63" s="75"/>
      <x:c r="AD63" s="75"/>
      <x:c r="AE63" s="75"/>
      <x:c r="AF63" s="75"/>
      <x:c r="AG63" s="75"/>
      <x:c r="AH63" s="75"/>
      <x:c r="AI63" s="75"/>
      <x:c r="AJ63" s="75"/>
      <x:c r="AK63" s="75"/>
      <x:c r="AL63" s="75"/>
      <x:c r="AM63" s="75"/>
      <x:c r="AN63" s="75"/>
      <x:c r="AO63" s="75"/>
      <x:c r="AP63" s="75"/>
      <x:c r="AQ63" s="75"/>
      <x:c r="AR63" s="75"/>
      <x:c r="AS63" s="75"/>
      <x:c r="AT63" s="75"/>
      <x:c r="AU63" s="75"/>
      <x:c r="AV63" s="75"/>
      <x:c r="AW63" s="75"/>
      <x:c r="AX63" s="75"/>
      <x:c r="AY63" s="75"/>
      <x:c r="AZ63" s="75"/>
      <x:c r="BA63" s="75"/>
      <x:c r="BB63" s="75"/>
      <x:c r="BC63" s="75"/>
      <x:c r="BD63" s="75"/>
      <x:c r="BE63" s="73"/>
      <x:c r="BF63" s="73"/>
      <x:c r="BG63" s="73"/>
      <x:c r="BH63" s="73"/>
    </x:row>
    <x:row r="64" spans="1:60" ht="21.94999999999999928946"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c r="AA64" s="75"/>
      <x:c r="AB64" s="75"/>
      <x:c r="AC64" s="75"/>
      <x:c r="AD64" s="75"/>
      <x:c r="AE64" s="75"/>
      <x:c r="AF64" s="75"/>
      <x:c r="AG64" s="75"/>
      <x:c r="AH64" s="75"/>
      <x:c r="AI64" s="75"/>
      <x:c r="AJ64" s="75"/>
      <x:c r="AK64" s="75"/>
      <x:c r="AL64" s="75"/>
      <x:c r="AM64" s="75"/>
      <x:c r="AN64" s="75"/>
      <x:c r="AO64" s="75"/>
      <x:c r="AP64" s="75"/>
      <x:c r="AQ64" s="75"/>
      <x:c r="AR64" s="75"/>
      <x:c r="AS64" s="75"/>
      <x:c r="AT64" s="75"/>
      <x:c r="AU64" s="75"/>
      <x:c r="AV64" s="75"/>
      <x:c r="AW64" s="75"/>
      <x:c r="AX64" s="75"/>
      <x:c r="AY64" s="75"/>
      <x:c r="AZ64" s="75"/>
      <x:c r="BA64" s="75"/>
      <x:c r="BB64" s="75"/>
      <x:c r="BC64" s="75"/>
      <x:c r="BD64" s="75"/>
      <x:c r="BE64" s="73"/>
      <x:c r="BF64" s="73"/>
      <x:c r="BG64" s="73"/>
      <x:c r="BH64" s="73"/>
    </x:row>
    <x:row r="65" spans="1:60" ht="21.94999999999999928946"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c r="AA65" s="75"/>
      <x:c r="AB65" s="75"/>
      <x:c r="AC65" s="75"/>
      <x:c r="AD65" s="75"/>
      <x:c r="AE65" s="75"/>
      <x:c r="AF65" s="75"/>
      <x:c r="AG65" s="75"/>
      <x:c r="AH65" s="75"/>
      <x:c r="AI65" s="75"/>
      <x:c r="AJ65" s="75"/>
      <x:c r="AK65" s="75"/>
      <x:c r="AL65" s="75"/>
      <x:c r="AM65" s="75"/>
      <x:c r="AN65" s="75"/>
      <x:c r="AO65" s="75"/>
      <x:c r="AP65" s="75"/>
      <x:c r="AQ65" s="75"/>
      <x:c r="AR65" s="75"/>
      <x:c r="AS65" s="75"/>
      <x:c r="AT65" s="75"/>
      <x:c r="AU65" s="75"/>
      <x:c r="AV65" s="75"/>
      <x:c r="AW65" s="75"/>
      <x:c r="AX65" s="75"/>
      <x:c r="AY65" s="75"/>
      <x:c r="AZ65" s="75"/>
      <x:c r="BA65" s="75"/>
      <x:c r="BB65" s="75"/>
      <x:c r="BC65" s="75"/>
      <x:c r="BD65" s="75"/>
      <x:c r="BE65" s="73"/>
      <x:c r="BF65" s="73"/>
      <x:c r="BG65" s="73"/>
      <x:c r="BH65" s="73"/>
    </x:row>
    <x:row r="66" spans="1:60" ht="18"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c r="AA66" s="75"/>
      <x:c r="AB66" s="75"/>
      <x:c r="AC66" s="75"/>
      <x:c r="AD66" s="75"/>
      <x:c r="AE66" s="75"/>
      <x:c r="AF66" s="75"/>
      <x:c r="AG66" s="75"/>
      <x:c r="AH66" s="75"/>
      <x:c r="AI66" s="75"/>
      <x:c r="AJ66" s="75"/>
      <x:c r="AK66" s="75"/>
      <x:c r="AL66" s="75"/>
      <x:c r="AM66" s="75"/>
      <x:c r="AN66" s="75"/>
      <x:c r="AO66" s="75"/>
      <x:c r="AP66" s="75"/>
      <x:c r="AQ66" s="75"/>
      <x:c r="AR66" s="75"/>
      <x:c r="AS66" s="75"/>
      <x:c r="AT66" s="75"/>
      <x:c r="AU66" s="75"/>
      <x:c r="AV66" s="75"/>
      <x:c r="AW66" s="75"/>
      <x:c r="AX66" s="75"/>
      <x:c r="AY66" s="75"/>
      <x:c r="AZ66" s="75"/>
      <x:c r="BA66" s="75"/>
      <x:c r="BB66" s="75"/>
      <x:c r="BC66" s="75"/>
      <x:c r="BD66" s="75"/>
      <x:c r="BE66" s="73"/>
      <x:c r="BF66" s="73"/>
      <x:c r="BG66" s="73"/>
      <x:c r="BH66" s="73"/>
    </x:row>
    <x:row r="67" spans="1:60" ht="18"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c r="AA67" s="75"/>
      <x:c r="AB67" s="75"/>
      <x:c r="AC67" s="75"/>
      <x:c r="AD67" s="75"/>
      <x:c r="AE67" s="75"/>
      <x:c r="AF67" s="75"/>
      <x:c r="AG67" s="75"/>
      <x:c r="AH67" s="75"/>
      <x:c r="AI67" s="75"/>
      <x:c r="AJ67" s="75"/>
      <x:c r="AK67" s="75"/>
      <x:c r="AL67" s="75"/>
      <x:c r="AM67" s="75"/>
      <x:c r="AN67" s="75"/>
      <x:c r="AO67" s="75"/>
      <x:c r="AP67" s="75"/>
      <x:c r="AQ67" s="75"/>
      <x:c r="AR67" s="75"/>
      <x:c r="AS67" s="75"/>
      <x:c r="AT67" s="75"/>
      <x:c r="AU67" s="75"/>
      <x:c r="AV67" s="75"/>
      <x:c r="AW67" s="75"/>
      <x:c r="AX67" s="75"/>
      <x:c r="AY67" s="75"/>
      <x:c r="AZ67" s="75"/>
      <x:c r="BA67" s="75"/>
      <x:c r="BB67" s="75"/>
      <x:c r="BC67" s="75"/>
      <x:c r="BD67" s="75"/>
      <x:c r="BE67" s="73"/>
      <x:c r="BF67" s="73"/>
      <x:c r="BG67" s="73"/>
      <x:c r="BH67" s="73"/>
    </x:row>
    <x:row r="68" spans="1:60" ht="18"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c r="AA68" s="75"/>
      <x:c r="AB68" s="75"/>
      <x:c r="AC68" s="75"/>
      <x:c r="AD68" s="75"/>
      <x:c r="AE68" s="75"/>
      <x:c r="AF68" s="75"/>
      <x:c r="AG68" s="75"/>
      <x:c r="AH68" s="75"/>
      <x:c r="AI68" s="75"/>
      <x:c r="AJ68" s="75"/>
      <x:c r="AK68" s="75"/>
      <x:c r="AL68" s="75"/>
      <x:c r="AM68" s="75"/>
      <x:c r="AN68" s="75"/>
      <x:c r="AO68" s="75"/>
      <x:c r="AP68" s="75"/>
      <x:c r="AQ68" s="75"/>
      <x:c r="AR68" s="75"/>
      <x:c r="AS68" s="75"/>
      <x:c r="AT68" s="75"/>
      <x:c r="AU68" s="75"/>
      <x:c r="AV68" s="75"/>
      <x:c r="AW68" s="75"/>
      <x:c r="AX68" s="75"/>
      <x:c r="AY68" s="75"/>
      <x:c r="AZ68" s="75"/>
      <x:c r="BA68" s="75"/>
      <x:c r="BB68" s="75"/>
      <x:c r="BC68" s="75"/>
      <x:c r="BD68" s="75"/>
      <x:c r="BE68" s="73"/>
      <x:c r="BF68" s="73"/>
      <x:c r="BG68" s="73"/>
      <x:c r="BH68" s="73"/>
    </x:row>
    <x:row r="69" spans="1:60" ht="18"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c r="AA69" s="75"/>
      <x:c r="AB69" s="75"/>
      <x:c r="AC69" s="75"/>
      <x:c r="AD69" s="75"/>
      <x:c r="AE69" s="75"/>
      <x:c r="AF69" s="75"/>
      <x:c r="AG69" s="75"/>
      <x:c r="AH69" s="75"/>
      <x:c r="AI69" s="75"/>
      <x:c r="AJ69" s="75"/>
      <x:c r="AK69" s="75"/>
      <x:c r="AL69" s="75"/>
      <x:c r="AM69" s="75"/>
      <x:c r="AN69" s="75"/>
      <x:c r="AO69" s="75"/>
      <x:c r="AP69" s="75"/>
      <x:c r="AQ69" s="75"/>
      <x:c r="AR69" s="75"/>
      <x:c r="AS69" s="75"/>
      <x:c r="AT69" s="75"/>
      <x:c r="AU69" s="75"/>
      <x:c r="AV69" s="75"/>
      <x:c r="AW69" s="75"/>
      <x:c r="AX69" s="75"/>
      <x:c r="AY69" s="75"/>
      <x:c r="AZ69" s="75"/>
      <x:c r="BA69" s="75"/>
      <x:c r="BB69" s="75"/>
      <x:c r="BC69" s="75"/>
      <x:c r="BD69" s="75"/>
      <x:c r="BE69" s="73"/>
      <x:c r="BF69" s="73"/>
      <x:c r="BG69" s="73"/>
      <x:c r="BH69" s="73"/>
    </x:row>
    <x:row r="70" spans="1:60" ht="18" customHeight="1">
      <x:c r="A70" s="75"/>
      <x:c r="B70" s="224" t="s">
        <x:v>1109</x:v>
      </x:c>
      <x:c r="C70" s="224"/>
      <x:c r="D70" s="224"/>
      <x:c r="E70" s="224"/>
      <x:c r="F70" s="224"/>
      <x:c r="G70" s="224"/>
      <x:c r="H70" s="224"/>
      <x:c r="I70" s="224"/>
      <x:c r="J70" s="224"/>
      <x:c r="K70" s="224"/>
      <x:c r="L70" s="224"/>
      <x:c r="M70" s="224"/>
      <x:c r="N70" s="224"/>
      <x:c r="O70" s="224"/>
      <x:c r="P70" s="224"/>
      <x:c r="Q70" s="224"/>
      <x:c r="R70" s="224"/>
      <x:c r="S70" s="224"/>
      <x:c r="T70" s="224"/>
      <x:c r="U70" s="224"/>
      <x:c r="V70" s="224"/>
      <x:c r="W70" s="224"/>
      <x:c r="X70" s="224"/>
      <x:c r="Y70" s="224"/>
      <x:c r="Z70" s="224"/>
      <x:c r="AA70" s="75"/>
      <x:c r="AB70" s="75"/>
      <x:c r="AC70" s="75"/>
      <x:c r="AD70" s="75"/>
      <x:c r="AE70" s="75"/>
      <x:c r="AF70" s="75"/>
      <x:c r="AG70" s="75"/>
      <x:c r="AH70" s="75"/>
      <x:c r="AI70" s="75"/>
      <x:c r="AJ70" s="75"/>
      <x:c r="AK70" s="75"/>
      <x:c r="AL70" s="75"/>
      <x:c r="AM70" s="75"/>
      <x:c r="AN70" s="75"/>
      <x:c r="AO70" s="75"/>
      <x:c r="AP70" s="75"/>
      <x:c r="AQ70" s="75"/>
      <x:c r="AR70" s="75"/>
      <x:c r="AS70" s="75"/>
      <x:c r="AT70" s="75"/>
      <x:c r="AU70" s="75"/>
      <x:c r="AV70" s="75"/>
      <x:c r="AW70" s="75"/>
      <x:c r="AX70" s="75"/>
      <x:c r="AY70" s="75"/>
      <x:c r="AZ70" s="75"/>
      <x:c r="BA70" s="75"/>
      <x:c r="BB70" s="75"/>
      <x:c r="BC70" s="75"/>
      <x:c r="BD70" s="75"/>
      <x:c r="BE70" s="73"/>
      <x:c r="BF70" s="73"/>
      <x:c r="BG70" s="73"/>
      <x:c r="BH70" s="73"/>
    </x:row>
    <x:row r="71" spans="1:60" ht="18" customHeight="1">
      <x:c r="A71" s="73"/>
      <x:c r="B71" s="225"/>
      <x:c r="C71" s="225"/>
      <x:c r="D71" s="225"/>
      <x:c r="E71" s="225"/>
      <x:c r="F71" s="225"/>
      <x:c r="G71" s="225"/>
      <x:c r="H71" s="225"/>
      <x:c r="I71" s="225"/>
      <x:c r="J71" s="225"/>
      <x:c r="K71" s="225"/>
      <x:c r="L71" s="225"/>
      <x:c r="M71" s="225"/>
      <x:c r="N71" s="225"/>
      <x:c r="O71" s="225"/>
      <x:c r="P71" s="225"/>
      <x:c r="Q71" s="225"/>
      <x:c r="R71" s="225"/>
      <x:c r="S71" s="225"/>
      <x:c r="T71" s="225"/>
      <x:c r="U71" s="225"/>
      <x:c r="V71" s="225"/>
      <x:c r="W71" s="225"/>
      <x:c r="X71" s="225"/>
      <x:c r="Y71" s="225"/>
      <x:c r="Z71" s="225"/>
      <x:c r="AA71" s="73"/>
      <x:c r="AB71" s="73"/>
      <x:c r="AC71" s="73"/>
      <x:c r="AD71" s="73"/>
      <x:c r="AE71" s="73"/>
      <x:c r="AF71" s="73"/>
      <x:c r="AG71" s="73"/>
      <x:c r="AH71" s="73"/>
      <x:c r="AI71" s="73"/>
      <x:c r="AJ71" s="73"/>
      <x:c r="AK71" s="73"/>
      <x:c r="AL71" s="73"/>
      <x:c r="AM71" s="73"/>
      <x:c r="AN71" s="73"/>
      <x:c r="AO71" s="73"/>
      <x:c r="AP71" s="73"/>
      <x:c r="AQ71" s="73"/>
      <x:c r="AR71" s="73"/>
      <x:c r="AS71" s="73"/>
      <x:c r="AT71" s="73"/>
      <x:c r="AU71" s="73"/>
      <x:c r="AV71" s="73"/>
      <x:c r="AW71" s="73"/>
      <x:c r="AX71" s="73"/>
      <x:c r="AY71" s="73"/>
      <x:c r="AZ71" s="73"/>
      <x:c r="BA71" s="73"/>
      <x:c r="BB71" s="73"/>
      <x:c r="BC71" s="73"/>
      <x:c r="BD71" s="73"/>
      <x:c r="BE71" s="73"/>
      <x:c r="BF71" s="73"/>
      <x:c r="BG71" s="73"/>
      <x:c r="BH71" s="73"/>
    </x:row>
    <x:row r="72" spans="1:60" ht="18" customHeight="1">
      <x:c r="A72" s="73"/>
      <x:c r="B72" s="225"/>
      <x:c r="C72" s="225"/>
      <x:c r="D72" s="225"/>
      <x:c r="E72" s="225"/>
      <x:c r="F72" s="225"/>
      <x:c r="G72" s="225"/>
      <x:c r="H72" s="225"/>
      <x:c r="I72" s="225"/>
      <x:c r="J72" s="225"/>
      <x:c r="K72" s="225"/>
      <x:c r="L72" s="225"/>
      <x:c r="M72" s="225"/>
      <x:c r="N72" s="225"/>
      <x:c r="O72" s="225"/>
      <x:c r="P72" s="225"/>
      <x:c r="Q72" s="225"/>
      <x:c r="R72" s="225"/>
      <x:c r="S72" s="225"/>
      <x:c r="T72" s="225"/>
      <x:c r="U72" s="225"/>
      <x:c r="V72" s="225"/>
      <x:c r="W72" s="225"/>
      <x:c r="X72" s="225"/>
      <x:c r="Y72" s="225"/>
      <x:c r="Z72" s="225"/>
      <x:c r="AA72" s="73"/>
      <x:c r="AB72" s="73"/>
      <x:c r="AC72" s="73"/>
      <x:c r="AD72" s="73"/>
      <x:c r="AE72" s="73"/>
      <x:c r="AF72" s="73"/>
      <x:c r="AG72" s="73"/>
      <x:c r="AH72" s="73"/>
      <x:c r="AI72" s="73"/>
      <x:c r="AJ72" s="73"/>
      <x:c r="AK72" s="73"/>
      <x:c r="AL72" s="73"/>
      <x:c r="AM72" s="73"/>
      <x:c r="AN72" s="73"/>
      <x:c r="AO72" s="73"/>
      <x:c r="AP72" s="73"/>
      <x:c r="AQ72" s="73"/>
      <x:c r="AR72" s="73"/>
      <x:c r="AS72" s="73"/>
      <x:c r="AT72" s="73"/>
      <x:c r="AU72" s="73"/>
      <x:c r="AV72" s="73"/>
      <x:c r="AW72" s="73"/>
      <x:c r="AX72" s="73"/>
      <x:c r="AY72" s="73"/>
      <x:c r="AZ72" s="73"/>
      <x:c r="BA72" s="73"/>
      <x:c r="BB72" s="73"/>
      <x:c r="BC72" s="73"/>
      <x:c r="BD72" s="73"/>
      <x:c r="BE72" s="73"/>
      <x:c r="BF72" s="73"/>
      <x:c r="BG72" s="73"/>
      <x:c r="BH72" s="73"/>
    </x:row>
    <x:row r="73" ht="18" customHeight="1"/>
    <x:row r="74" ht="18" customHeight="1"/>
    <x:row r="75" ht="18" customHeight="1"/>
    <x:row r="76" ht="18" customHeight="1"/>
    <x:row r="77" ht="18" customHeight="1"/>
    <x:row r="78" ht="18" customHeight="1"/>
    <x:row r="79" ht="18" customHeight="1"/>
    <x:row r="80" ht="18" customHeight="1"/>
  </x:sheetData>
  <x:mergeCells count="8">
    <x:mergeCell ref="B2:BH2"/>
    <x:mergeCell ref="B3:BH3"/>
    <x:mergeCell ref="B5:H5"/>
    <x:mergeCell ref="J5:P5"/>
    <x:mergeCell ref="R5:X5"/>
    <x:mergeCell ref="Z5:AF5"/>
    <x:mergeCell ref="AH5:BH5"/>
    <x:mergeCell ref="B70:Z72"/>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8"/>
  <x:dimension ref="A1:D106"/>
  <x:sheetViews>
    <x:sheetView showGridLines="0" topLeftCell="A1" zoomScaleNormal="100" zoomScaleSheetLayoutView="100" workbookViewId="0">
      <x:selection activeCell="A1" activeCellId="0" sqref="A1:A1"/>
    </x:sheetView>
  </x:sheetViews>
  <x:sheetFormatPr defaultColWidth="8.875" defaultRowHeight="13.55000000000000071054"/>
  <x:cols>
    <x:col min="1" max="1" width="26" customWidth="1"/>
    <x:col min="2" max="2" width="42" customWidth="1"/>
    <x:col min="3" max="3" width="24" customWidth="1"/>
    <x:col min="4" max="4" width="50" customWidth="1"/>
  </x:cols>
  <x:sheetData>
    <x:row r="1" spans="1:4" ht="27.94999999999999928946" customHeight="1">
      <x:c r="A1" s="226" t="s">
        <x:v>811</x:v>
      </x:c>
      <x:c r="B1" s="226"/>
      <x:c r="C1" s="226"/>
      <x:c r="D1" s="226"/>
    </x:row>
    <x:row r="2" spans="1:4" ht="30" customHeight="1">
      <x:c r="A2" s="227" t="s">
        <x:v>1518</x:v>
      </x:c>
      <x:c r="B2" s="227"/>
      <x:c r="C2" s="227"/>
      <x:c r="D2" s="227"/>
    </x:row>
    <x:row r="3" spans="1:4" ht="27.94999999999999928946" customHeight="1">
      <x:c r="A3" s="228" t="s">
        <x:v>3389</x:v>
      </x:c>
      <x:c r="B3" s="229"/>
      <x:c r="C3" s="229"/>
      <x:c r="D3" s="230"/>
    </x:row>
    <x:row r="4" spans="1:4" ht="27.94999999999999928946" customHeight="1">
      <x:c r="A4" s="33" t="s">
        <x:v>1013</x:v>
      </x:c>
      <x:c r="B4" s="30" t="s">
        <x:v>1943</x:v>
      </x:c>
      <x:c r="C4" s="30" t="s">
        <x:v>1977</x:v>
      </x:c>
      <x:c r="D4" s="34" t="s">
        <x:v>278</x:v>
      </x:c>
    </x:row>
    <x:row r="5" spans="1:4" ht="27.94999999999999928946" customHeight="1">
      <x:c r="A5" s="26" t="s">
        <x:v>2059</x:v>
      </x:c>
      <x:c r="B5" s="14" t="s">
        <x:v>3620</x:v>
      </x:c>
      <x:c r="C5" s="14" t="s">
        <x:v>1949</x:v>
      </x:c>
      <x:c r="D5" s="15" t="s">
        <x:v>1081</x:v>
      </x:c>
    </x:row>
    <x:row r="6" spans="1:4" ht="27.94999999999999928946" customHeight="1">
      <x:c r="A6" s="26" t="s">
        <x:v>2069</x:v>
      </x:c>
      <x:c r="B6" s="14" t="s">
        <x:v>3109</x:v>
      </x:c>
      <x:c r="C6" s="14" t="s">
        <x:v>1949</x:v>
      </x:c>
      <x:c r="D6" s="15" t="s">
        <x:v>3355</x:v>
      </x:c>
    </x:row>
    <x:row r="7" spans="1:4" ht="27.94999999999999928946" customHeight="1">
      <x:c r="A7" s="26" t="s">
        <x:v>483</x:v>
      </x:c>
      <x:c r="B7" s="14" t="s">
        <x:v>1503</x:v>
      </x:c>
      <x:c r="C7" s="14" t="s">
        <x:v>299</x:v>
      </x:c>
      <x:c r="D7" s="15" t="s">
        <x:v>164</x:v>
      </x:c>
    </x:row>
    <x:row r="8" spans="1:4" ht="27.94999999999999928946" customHeight="1">
      <x:c r="A8" s="26" t="s">
        <x:v>2045</x:v>
      </x:c>
      <x:c r="B8" s="14" t="s">
        <x:v>3623</x:v>
      </x:c>
      <x:c r="C8" s="14" t="s">
        <x:v>1978</x:v>
      </x:c>
      <x:c r="D8" s="15" t="s">
        <x:v>2296</x:v>
      </x:c>
    </x:row>
    <x:row r="9" spans="1:4" ht="27.94999999999999928946" customHeight="1">
      <x:c r="A9" s="26" t="s">
        <x:v>2042</x:v>
      </x:c>
      <x:c r="B9" s="14" t="s">
        <x:v>1300</x:v>
      </x:c>
      <x:c r="C9" s="14" t="s">
        <x:v>1951</x:v>
      </x:c>
      <x:c r="D9" s="15" t="s">
        <x:v>3616</x:v>
      </x:c>
    </x:row>
    <x:row r="10" spans="1:4" ht="27.94999999999999928946" customHeight="1">
      <x:c r="A10" s="26" t="s">
        <x:v>2018</x:v>
      </x:c>
      <x:c r="B10" s="14" t="s">
        <x:v>1090</x:v>
      </x:c>
      <x:c r="C10" s="14" t="s">
        <x:v>272</x:v>
      </x:c>
      <x:c r="D10" s="15" t="s">
        <x:v>853</x:v>
      </x:c>
    </x:row>
    <x:row r="11" spans="1:4" ht="27.94999999999999928946" customHeight="1">
      <x:c r="A11" s="26" t="s">
        <x:v>2047</x:v>
      </x:c>
      <x:c r="B11" s="14" t="s">
        <x:v>3062</x:v>
      </x:c>
      <x:c r="C11" s="14" t="s">
        <x:v>309</x:v>
      </x:c>
      <x:c r="D11" s="15" t="s">
        <x:v>3095</x:v>
      </x:c>
    </x:row>
    <x:row r="12" spans="1:4" ht="27.94999999999999928946" customHeight="1">
      <x:c r="A12" s="26" t="s">
        <x:v>2043</x:v>
      </x:c>
      <x:c r="B12" s="14" t="s">
        <x:v>3613</x:v>
      </x:c>
      <x:c r="C12" s="14" t="s">
        <x:v>982</x:v>
      </x:c>
      <x:c r="D12" s="15" t="s">
        <x:v>3112</x:v>
      </x:c>
    </x:row>
    <x:row r="13" spans="1:4" ht="27.94999999999999928946" customHeight="1">
      <x:c r="A13" s="26" t="s">
        <x:v>473</x:v>
      </x:c>
      <x:c r="B13" s="14" t="s">
        <x:v>3105</x:v>
      </x:c>
      <x:c r="C13" s="14" t="s">
        <x:v>285</x:v>
      </x:c>
      <x:c r="D13" s="15" t="s">
        <x:v>786</x:v>
      </x:c>
    </x:row>
    <x:row r="14" spans="1:4" ht="27.94999999999999928946" customHeight="1">
      <x:c r="A14" s="26" t="s">
        <x:v>2066</x:v>
      </x:c>
      <x:c r="B14" s="14" t="s">
        <x:v>3633</x:v>
      </x:c>
      <x:c r="C14" s="14" t="s">
        <x:v>279</x:v>
      </x:c>
      <x:c r="D14" s="15" t="s">
        <x:v>3622</x:v>
      </x:c>
    </x:row>
    <x:row r="15" spans="1:4" ht="27.94999999999999928946" customHeight="1">
      <x:c r="A15" s="26" t="s">
        <x:v>478</x:v>
      </x:c>
      <x:c r="B15" s="14" t="s">
        <x:v>3050</x:v>
      </x:c>
      <x:c r="C15" s="14" t="s">
        <x:v>1976</x:v>
      </x:c>
      <x:c r="D15" s="15" t="s">
        <x:v>877</x:v>
      </x:c>
    </x:row>
    <x:row r="16" spans="1:4" ht="27.94999999999999928946" customHeight="1">
      <x:c r="A16" s="26" t="s">
        <x:v>477</x:v>
      </x:c>
      <x:c r="B16" s="14" t="s">
        <x:v>3615</x:v>
      </x:c>
      <x:c r="C16" s="14" t="s">
        <x:v>283</x:v>
      </x:c>
      <x:c r="D16" s="15" t="s">
        <x:v>3074</x:v>
      </x:c>
    </x:row>
    <x:row r="17" spans="1:4" ht="27.94999999999999928946" customHeight="1">
      <x:c r="A17" s="26" t="s">
        <x:v>417</x:v>
      </x:c>
      <x:c r="B17" s="14" t="s">
        <x:v>3077</x:v>
      </x:c>
      <x:c r="C17" s="14" t="s">
        <x:v>300</x:v>
      </x:c>
      <x:c r="D17" s="15" t="s">
        <x:v>1723</x:v>
      </x:c>
    </x:row>
    <x:row r="18" spans="1:4" ht="27.94999999999999928946" customHeight="1">
      <x:c r="A18" s="26" t="s">
        <x:v>2050</x:v>
      </x:c>
      <x:c r="B18" s="14" t="s">
        <x:v>792</x:v>
      </x:c>
      <x:c r="C18" s="14" t="s">
        <x:v>298</x:v>
      </x:c>
      <x:c r="D18" s="15" t="s">
        <x:v>3103</x:v>
      </x:c>
    </x:row>
    <x:row r="19" spans="1:4" ht="27.94999999999999928946" customHeight="1">
      <x:c r="A19" s="26" t="s">
        <x:v>3419</x:v>
      </x:c>
      <x:c r="B19" s="14" t="s">
        <x:v>797</x:v>
      </x:c>
      <x:c r="C19" s="14" t="s">
        <x:v>1956</x:v>
      </x:c>
      <x:c r="D19" s="15" t="s">
        <x:v>1812</x:v>
      </x:c>
    </x:row>
    <x:row r="20" spans="1:4" ht="27.94999999999999928946" customHeight="1">
      <x:c r="A20" s="26" t="s">
        <x:v>3409</x:v>
      </x:c>
      <x:c r="B20" s="14" t="s">
        <x:v>799</x:v>
      </x:c>
      <x:c r="C20" s="14" t="s">
        <x:v>1966</x:v>
      </x:c>
      <x:c r="D20" s="15" t="s">
        <x:v>3346</x:v>
      </x:c>
    </x:row>
    <x:row r="21" spans="1:4" ht="27.94999999999999928946" customHeight="1">
      <x:c r="A21" s="26" t="s">
        <x:v>532</x:v>
      </x:c>
      <x:c r="B21" s="14" t="s">
        <x:v>3096</x:v>
      </x:c>
      <x:c r="C21" s="14" t="s">
        <x:v>290</x:v>
      </x:c>
      <x:c r="D21" s="15" t="s">
        <x:v>3063</x:v>
      </x:c>
    </x:row>
    <x:row r="22" spans="1:4" ht="27.94999999999999928946" customHeight="1">
      <x:c r="A22" s="26" t="s">
        <x:v>315</x:v>
      </x:c>
      <x:c r="B22" s="14" t="s">
        <x:v>3090</x:v>
      </x:c>
      <x:c r="C22" s="14" t="s">
        <x:v>304</x:v>
      </x:c>
      <x:c r="D22" s="15" t="s">
        <x:v>3052</x:v>
      </x:c>
    </x:row>
    <x:row r="23" spans="1:4" ht="27.94999999999999928946" customHeight="1">
      <x:c r="A23" s="26" t="s">
        <x:v>3412</x:v>
      </x:c>
      <x:c r="B23" s="14" t="s">
        <x:v>3636</x:v>
      </x:c>
      <x:c r="C23" s="14" t="s">
        <x:v>1976</x:v>
      </x:c>
      <x:c r="D23" s="15" t="s">
        <x:v>2525</x:v>
      </x:c>
    </x:row>
    <x:row r="24" spans="1:4" ht="27.94999999999999928946" customHeight="1">
      <x:c r="A24" s="26" t="s">
        <x:v>295</x:v>
      </x:c>
      <x:c r="B24" s="14" t="s">
        <x:v>2289</x:v>
      </x:c>
      <x:c r="C24" s="14" t="s">
        <x:v>3377</x:v>
      </x:c>
      <x:c r="D24" s="15" t="s">
        <x:v>1231</x:v>
      </x:c>
    </x:row>
    <x:row r="25" spans="1:4" ht="27.94999999999999928946" customHeight="1">
      <x:c r="A25" s="26" t="s">
        <x:v>1987</x:v>
      </x:c>
      <x:c r="B25" s="14" t="s">
        <x:v>3618</x:v>
      </x:c>
      <x:c r="C25" s="14" t="s">
        <x:v>538</x:v>
      </x:c>
      <x:c r="D25" s="15" t="s">
        <x:v>3426</x:v>
      </x:c>
    </x:row>
    <x:row r="26" spans="1:4" ht="27.94999999999999928946" customHeight="1">
      <x:c r="A26" s="26" t="s">
        <x:v>419</x:v>
      </x:c>
      <x:c r="B26" s="14" t="s">
        <x:v>3614</x:v>
      </x:c>
      <x:c r="C26" s="14" t="s">
        <x:v>284</x:v>
      </x:c>
      <x:c r="D26" s="15" t="s">
        <x:v>1087</x:v>
      </x:c>
    </x:row>
    <x:row r="27" spans="1:4" ht="27.94999999999999928946" customHeight="1">
      <x:c r="A27" s="26" t="s">
        <x:v>3382</x:v>
      </x:c>
      <x:c r="B27" s="14" t="s">
        <x:v>3619</x:v>
      </x:c>
      <x:c r="C27" s="14" t="s">
        <x:v>287</x:v>
      </x:c>
      <x:c r="D27" s="15" t="s">
        <x:v>3617</x:v>
      </x:c>
    </x:row>
    <x:row r="28" spans="1:4" ht="27.94999999999999928946" customHeight="1">
      <x:c r="A28" s="26" t="s">
        <x:v>2032</x:v>
      </x:c>
      <x:c r="B28" s="14" t="s">
        <x:v>3081</x:v>
      </x:c>
      <x:c r="C28" s="14" t="s">
        <x:v>855</x:v>
      </x:c>
      <x:c r="D28" s="15" t="s">
        <x:v>3085</x:v>
      </x:c>
    </x:row>
    <x:row r="29" spans="1:4" ht="27.94999999999999928946" customHeight="1">
      <x:c r="A29" s="26" t="s">
        <x:v>3398</x:v>
      </x:c>
      <x:c r="B29" s="14" t="s">
        <x:v>813</x:v>
      </x:c>
      <x:c r="C29" s="14" t="s">
        <x:v>291</x:v>
      </x:c>
      <x:c r="D29" s="15" t="s">
        <x:v>2646</x:v>
      </x:c>
    </x:row>
    <x:row r="30" spans="1:4" ht="27.94999999999999928946" customHeight="1">
      <x:c r="A30" s="26" t="s">
        <x:v>418</x:v>
      </x:c>
      <x:c r="B30" s="14" t="s">
        <x:v>3638</x:v>
      </x:c>
      <x:c r="C30" s="14" t="s">
        <x:v>303</x:v>
      </x:c>
      <x:c r="D30" s="15" t="s">
        <x:v>1095</x:v>
      </x:c>
    </x:row>
    <x:row r="31" spans="1:4" ht="27.94999999999999928946" customHeight="1">
      <x:c r="A31" s="231" t="s">
        <x:v>550</x:v>
      </x:c>
      <x:c r="B31" s="232"/>
      <x:c r="C31" s="232"/>
      <x:c r="D31" s="233"/>
    </x:row>
    <x:row r="32" spans="1:4" ht="27.94999999999999928946" customHeight="1">
      <x:c r="A32" s="33" t="s">
        <x:v>1013</x:v>
      </x:c>
      <x:c r="B32" s="30" t="s">
        <x:v>1943</x:v>
      </x:c>
      <x:c r="C32" s="30" t="s">
        <x:v>1977</x:v>
      </x:c>
      <x:c r="D32" s="34" t="s">
        <x:v>278</x:v>
      </x:c>
    </x:row>
    <x:row r="33" spans="1:4" ht="27.94999999999999928946" customHeight="1">
      <x:c r="A33" s="26" t="s">
        <x:v>3383</x:v>
      </x:c>
      <x:c r="B33" s="14" t="s">
        <x:v>529</x:v>
      </x:c>
      <x:c r="C33" s="14" t="s">
        <x:v>1020</x:v>
      </x:c>
      <x:c r="D33" s="15" t="s">
        <x:v>527</x:v>
      </x:c>
    </x:row>
    <x:row r="34" spans="1:4" ht="27.94999999999999928946" customHeight="1">
      <x:c r="A34" s="26" t="s">
        <x:v>483</x:v>
      </x:c>
      <x:c r="B34" s="14" t="s">
        <x:v>643</x:v>
      </x:c>
      <x:c r="C34" s="14" t="s">
        <x:v>307</x:v>
      </x:c>
      <x:c r="D34" s="15" t="s">
        <x:v>1045</x:v>
      </x:c>
    </x:row>
    <x:row r="35" spans="1:4" ht="27.94999999999999928946" customHeight="1">
      <x:c r="A35" s="26" t="s">
        <x:v>2564</x:v>
      </x:c>
      <x:c r="B35" s="14" t="s">
        <x:v>833</x:v>
      </x:c>
      <x:c r="C35" s="14" t="s">
        <x:v>313</x:v>
      </x:c>
      <x:c r="D35" s="15" t="s">
        <x:v>3365</x:v>
      </x:c>
    </x:row>
    <x:row r="36" spans="1:4" ht="27.94999999999999928946" customHeight="1">
      <x:c r="A36" s="26" t="s">
        <x:v>319</x:v>
      </x:c>
      <x:c r="B36" s="14" t="s">
        <x:v>645</x:v>
      </x:c>
      <x:c r="C36" s="14" t="s">
        <x:v>317</x:v>
      </x:c>
      <x:c r="D36" s="15" t="s">
        <x:v>2301</x:v>
      </x:c>
    </x:row>
    <x:row r="37" spans="1:4" ht="27.94999999999999928946" customHeight="1">
      <x:c r="A37" s="26" t="s">
        <x:v>2569</x:v>
      </x:c>
      <x:c r="B37" s="14" t="s">
        <x:v>810</x:v>
      </x:c>
      <x:c r="C37" s="14" t="s">
        <x:v>305</x:v>
      </x:c>
      <x:c r="D37" s="15" t="s">
        <x:v>2553</x:v>
      </x:c>
    </x:row>
    <x:row r="38" spans="1:4" ht="27.94999999999999928946" customHeight="1">
      <x:c r="A38" s="26" t="s">
        <x:v>302</x:v>
      </x:c>
      <x:c r="B38" s="14" t="s">
        <x:v>829</x:v>
      </x:c>
      <x:c r="C38" s="14" t="s">
        <x:v>1593</x:v>
      </x:c>
      <x:c r="D38" s="15" t="s">
        <x:v>3624</x:v>
      </x:c>
    </x:row>
    <x:row r="39" spans="1:4" ht="27.94999999999999928946" customHeight="1">
      <x:c r="A39" s="26" t="s">
        <x:v>997</x:v>
      </x:c>
      <x:c r="B39" s="14" t="s">
        <x:v>823</x:v>
      </x:c>
      <x:c r="C39" s="14" t="s">
        <x:v>1990</x:v>
      </x:c>
      <x:c r="D39" s="15" t="s">
        <x:v>3053</x:v>
      </x:c>
    </x:row>
    <x:row r="40" spans="1:4" ht="27.94999999999999928946" customHeight="1">
      <x:c r="A40" s="26" t="s">
        <x:v>311</x:v>
      </x:c>
      <x:c r="B40" s="14" t="s">
        <x:v>2271</x:v>
      </x:c>
      <x:c r="C40" s="14" t="s">
        <x:v>312</x:v>
      </x:c>
      <x:c r="D40" s="15" t="s">
        <x:v>3341</x:v>
      </x:c>
    </x:row>
    <x:row r="41" spans="1:4" ht="27.94999999999999928946" customHeight="1">
      <x:c r="A41" s="231" t="s">
        <x:v>1642</x:v>
      </x:c>
      <x:c r="B41" s="232"/>
      <x:c r="C41" s="232"/>
      <x:c r="D41" s="233"/>
    </x:row>
    <x:row r="42" spans="1:4" ht="27.94999999999999928946" customHeight="1">
      <x:c r="A42" s="33" t="s">
        <x:v>1013</x:v>
      </x:c>
      <x:c r="B42" s="30" t="s">
        <x:v>1943</x:v>
      </x:c>
      <x:c r="C42" s="30" t="s">
        <x:v>1977</x:v>
      </x:c>
      <x:c r="D42" s="34" t="s">
        <x:v>278</x:v>
      </x:c>
    </x:row>
    <x:row r="43" spans="1:4" ht="27.94999999999999928946" customHeight="1">
      <x:c r="A43" s="234" t="s">
        <x:v>805</x:v>
      </x:c>
      <x:c r="B43" s="224" t="s">
        <x:v>3371</x:v>
      </x:c>
      <x:c r="C43" s="224" t="s">
        <x:v>3420</x:v>
      </x:c>
      <x:c r="D43" s="235" t="s">
        <x:v>986</x:v>
      </x:c>
    </x:row>
    <x:row r="44" spans="1:4" ht="27.94999999999999928946" customHeight="1">
      <x:c r="A44" s="26" t="s">
        <x:v>826</x:v>
      </x:c>
      <x:c r="B44" s="14" t="s">
        <x:v>1195</x:v>
      </x:c>
      <x:c r="C44" s="14" t="s">
        <x:v>310</x:v>
      </x:c>
      <x:c r="D44" s="15" t="s">
        <x:v>986</x:v>
      </x:c>
    </x:row>
    <x:row r="45" spans="1:4" ht="27.94999999999999928946" customHeight="1">
      <x:c r="A45" s="26" t="s">
        <x:v>856</x:v>
      </x:c>
      <x:c r="B45" s="14" t="s">
        <x:v>852</x:v>
      </x:c>
      <x:c r="C45" s="14" t="s">
        <x:v>1194</x:v>
      </x:c>
      <x:c r="D45" s="15" t="s">
        <x:v>986</x:v>
      </x:c>
    </x:row>
    <x:row r="46" spans="1:4" ht="27.94999999999999928946" customHeight="1">
      <x:c r="A46" s="26" t="s">
        <x:v>3370</x:v>
      </x:c>
      <x:c r="B46" s="14" t="s">
        <x:v>843</x:v>
      </x:c>
      <x:c r="C46" s="14" t="s">
        <x:v>3424</x:v>
      </x:c>
      <x:c r="D46" s="15" t="s">
        <x:v>986</x:v>
      </x:c>
    </x:row>
    <x:row r="47" spans="1:4" ht="27.94999999999999928946" customHeight="1">
      <x:c r="A47" s="26" t="s">
        <x:v>848</x:v>
      </x:c>
      <x:c r="B47" s="14" t="s">
        <x:v>851</x:v>
      </x:c>
      <x:c r="C47" s="14" t="s">
        <x:v>3411</x:v>
      </x:c>
      <x:c r="D47" s="15" t="s">
        <x:v>931</x:v>
      </x:c>
    </x:row>
    <x:row r="48" spans="1:4" ht="27.94999999999999928946" customHeight="1">
      <x:c r="A48" s="26" t="s">
        <x:v>1192</x:v>
      </x:c>
      <x:c r="B48" s="14" t="s">
        <x:v>1199</x:v>
      </x:c>
      <x:c r="C48" s="14" t="s">
        <x:v>872</x:v>
      </x:c>
      <x:c r="D48" s="15" t="s">
        <x:v>986</x:v>
      </x:c>
    </x:row>
    <x:row r="49" spans="1:4" ht="27.94999999999999928946" customHeight="1">
      <x:c r="A49" s="26" t="s">
        <x:v>3372</x:v>
      </x:c>
      <x:c r="B49" s="14" t="s">
        <x:v>3051</x:v>
      </x:c>
      <x:c r="C49" s="14" t="s">
        <x:v>3394</x:v>
      </x:c>
      <x:c r="D49" s="15" t="s">
        <x:v>986</x:v>
      </x:c>
    </x:row>
    <x:row r="50" spans="1:4" ht="27.94999999999999928946" customHeight="1">
      <x:c r="A50" s="26" t="s">
        <x:v>3385</x:v>
      </x:c>
      <x:c r="B50" s="14" t="s">
        <x:v>1595</x:v>
      </x:c>
      <x:c r="C50" s="14" t="s">
        <x:v>1582</x:v>
      </x:c>
      <x:c r="D50" s="15" t="s">
        <x:v>986</x:v>
      </x:c>
    </x:row>
    <x:row r="51" spans="1:4" ht="27.94999999999999928946" customHeight="1">
      <x:c r="A51" s="26" t="s">
        <x:v>3413</x:v>
      </x:c>
      <x:c r="B51" s="14" t="s">
        <x:v>807</x:v>
      </x:c>
      <x:c r="C51" s="14" t="s">
        <x:v>858</x:v>
      </x:c>
      <x:c r="D51" s="15" t="s">
        <x:v>328</x:v>
      </x:c>
    </x:row>
    <x:row r="52" spans="1:4" ht="27.94999999999999928946" customHeight="1">
      <x:c r="A52" s="231" t="s">
        <x:v>1555</x:v>
      </x:c>
      <x:c r="B52" s="232"/>
      <x:c r="C52" s="232"/>
      <x:c r="D52" s="233"/>
    </x:row>
    <x:row r="53" spans="1:4" ht="27.94999999999999928946" customHeight="1">
      <x:c r="A53" s="33" t="s">
        <x:v>1013</x:v>
      </x:c>
      <x:c r="B53" s="30" t="s">
        <x:v>1943</x:v>
      </x:c>
      <x:c r="C53" s="30" t="s">
        <x:v>1977</x:v>
      </x:c>
      <x:c r="D53" s="34" t="s">
        <x:v>278</x:v>
      </x:c>
    </x:row>
    <x:row r="54" spans="1:4" ht="27.94999999999999928946" customHeight="1">
      <x:c r="A54" s="26" t="s">
        <x:v>417</x:v>
      </x:c>
      <x:c r="B54" s="14" t="s">
        <x:v>814</x:v>
      </x:c>
      <x:c r="C54" s="14" t="s">
        <x:v>1970</x:v>
      </x:c>
      <x:c r="D54" s="15" t="s">
        <x:v>2581</x:v>
      </x:c>
    </x:row>
    <x:row r="55" spans="1:4" ht="27.94999999999999928946" customHeight="1">
      <x:c r="A55" s="26" t="s">
        <x:v>1998</x:v>
      </x:c>
      <x:c r="B55" s="14" t="s">
        <x:v>3627</x:v>
      </x:c>
      <x:c r="C55" s="14" t="s">
        <x:v>1970</x:v>
      </x:c>
      <x:c r="D55" s="15" t="s">
        <x:v>2582</x:v>
      </x:c>
    </x:row>
    <x:row r="56" spans="1:4" ht="27.94999999999999928946" customHeight="1">
      <x:c r="A56" s="234" t="s">
        <x:v>1964</x:v>
      </x:c>
      <x:c r="B56" s="224" t="s">
        <x:v>812</x:v>
      </x:c>
      <x:c r="C56" s="224" t="s">
        <x:v>301</x:v>
      </x:c>
      <x:c r="D56" s="235" t="s">
        <x:v>1609</x:v>
      </x:c>
    </x:row>
    <x:row r="57" spans="1:4" ht="27.94999999999999928946" customHeight="1">
      <x:c r="A57" s="26" t="s">
        <x:v>1987</x:v>
      </x:c>
      <x:c r="B57" s="14" t="s">
        <x:v>3060</x:v>
      </x:c>
      <x:c r="C57" s="14" t="s">
        <x:v>1946</x:v>
      </x:c>
      <x:c r="D57" s="15" t="s">
        <x:v>2539</x:v>
      </x:c>
    </x:row>
    <x:row r="58" spans="1:4" ht="27.94999999999999928946" customHeight="1">
      <x:c r="A58" s="26" t="s">
        <x:v>1985</x:v>
      </x:c>
      <x:c r="B58" s="14" t="s">
        <x:v>3640</x:v>
      </x:c>
      <x:c r="C58" s="14" t="s">
        <x:v>330</x:v>
      </x:c>
      <x:c r="D58" s="15" t="s">
        <x:v>1720</x:v>
      </x:c>
    </x:row>
    <x:row r="59" spans="1:4" ht="27.94999999999999928946" customHeight="1">
      <x:c r="A59" s="26" t="s">
        <x:v>1955</x:v>
      </x:c>
      <x:c r="B59" s="14" t="s">
        <x:v>1294</x:v>
      </x:c>
      <x:c r="C59" s="14" t="s">
        <x:v>329</x:v>
      </x:c>
      <x:c r="D59" s="15" t="s">
        <x:v>1200</x:v>
      </x:c>
    </x:row>
    <x:row r="60" spans="1:4" ht="27.94999999999999928946" customHeight="1">
      <x:c r="A60" s="26" t="s">
        <x:v>1926</x:v>
      </x:c>
      <x:c r="B60" s="14" t="s">
        <x:v>3642</x:v>
      </x:c>
      <x:c r="C60" s="14" t="s">
        <x:v>322</x:v>
      </x:c>
      <x:c r="D60" s="15" t="s">
        <x:v>1639</x:v>
      </x:c>
    </x:row>
    <x:row r="61" spans="1:4" ht="27.94999999999999928946" customHeight="1">
      <x:c r="A61" s="231" t="s">
        <x:v>798</x:v>
      </x:c>
      <x:c r="B61" s="232"/>
      <x:c r="C61" s="232"/>
      <x:c r="D61" s="233"/>
    </x:row>
    <x:row r="62" spans="1:4" ht="27.94999999999999928946" customHeight="1">
      <x:c r="A62" s="33" t="s">
        <x:v>1013</x:v>
      </x:c>
      <x:c r="B62" s="30" t="s">
        <x:v>1943</x:v>
      </x:c>
      <x:c r="C62" s="30" t="s">
        <x:v>1977</x:v>
      </x:c>
      <x:c r="D62" s="34" t="s">
        <x:v>278</x:v>
      </x:c>
    </x:row>
    <x:row r="63" spans="1:4" ht="27.94999999999999928946" customHeight="1">
      <x:c r="A63" s="26" t="s">
        <x:v>326</x:v>
      </x:c>
      <x:c r="B63" s="14" t="s">
        <x:v>1600</x:v>
      </x:c>
      <x:c r="C63" s="14" t="s">
        <x:v>3399</x:v>
      </x:c>
      <x:c r="D63" s="15" t="s">
        <x:v>819</x:v>
      </x:c>
    </x:row>
    <x:row r="64" spans="1:4" ht="27.94999999999999928946" customHeight="1">
      <x:c r="A64" s="26" t="s">
        <x:v>289</x:v>
      </x:c>
      <x:c r="B64" s="14" t="s">
        <x:v>804</x:v>
      </x:c>
      <x:c r="C64" s="14" t="s">
        <x:v>3404</x:v>
      </x:c>
      <x:c r="D64" s="15" t="s">
        <x:v>626</x:v>
      </x:c>
    </x:row>
    <x:row r="65" spans="1:4" ht="27.94999999999999928946" customHeight="1">
      <x:c r="A65" s="26" t="s">
        <x:v>297</x:v>
      </x:c>
      <x:c r="B65" s="14" t="s">
        <x:v>816</x:v>
      </x:c>
      <x:c r="C65" s="14" t="s">
        <x:v>3397</x:v>
      </x:c>
      <x:c r="D65" s="15" t="s">
        <x:v>831</x:v>
      </x:c>
    </x:row>
    <x:row r="66" spans="1:4" ht="27.94999999999999928946" customHeight="1">
      <x:c r="A66" s="26" t="s">
        <x:v>1928</x:v>
      </x:c>
      <x:c r="B66" s="14" t="s">
        <x:v>1573</x:v>
      </x:c>
      <x:c r="C66" s="14" t="s">
        <x:v>3414</x:v>
      </x:c>
      <x:c r="D66" s="15" t="s">
        <x:v>821</x:v>
      </x:c>
    </x:row>
    <x:row r="67" spans="1:4" ht="27.94999999999999928946" customHeight="1">
      <x:c r="A67" s="26" t="s">
        <x:v>989</x:v>
      </x:c>
      <x:c r="B67" s="14" t="s">
        <x:v>806</x:v>
      </x:c>
      <x:c r="C67" s="14" t="s">
        <x:v>3261</x:v>
      </x:c>
      <x:c r="D67" s="15" t="s">
        <x:v>802</x:v>
      </x:c>
    </x:row>
    <x:row r="68" spans="1:4" ht="27.94999999999999928946" customHeight="1">
      <x:c r="A68" s="27" t="s">
        <x:v>1016</x:v>
      </x:c>
      <x:c r="B68" s="16" t="s">
        <x:v>1565</x:v>
      </x:c>
      <x:c r="C68" s="16" t="s">
        <x:v>1957</x:v>
      </x:c>
      <x:c r="D68" s="17" t="s">
        <x:v>2536</x:v>
      </x:c>
    </x:row>
    <x:row r="69" spans="1:4" ht="24.94999999999999928946" customHeight="1">
      <x:c r="A69" s="55" t="s">
        <x:v>1197</x:v>
      </x:c>
      <x:c r="B69" s="55"/>
      <x:c r="C69" s="55"/>
      <x:c r="D69" s="55"/>
    </x:row>
    <x:row r="70" spans="1:4" ht="27.94999999999999928946" customHeight="1">
      <x:c r="A70" s="51" t="s">
        <x:v>1004</x:v>
      </x:c>
      <x:c r="B70" s="51" t="s">
        <x:v>306</x:v>
      </x:c>
      <x:c r="C70" s="51" t="s">
        <x:v>308</x:v>
      </x:c>
      <x:c r="D70" s="51" t="s">
        <x:v>845</x:v>
      </x:c>
    </x:row>
    <x:row r="71" spans="1:4" ht="44.10000000000000142109" customHeight="1">
      <x:c r="A71" s="14" t="s">
        <x:v>963</x:v>
      </x:c>
      <x:c r="B71" s="14" t="s">
        <x:v>644</x:v>
      </x:c>
      <x:c r="C71" s="14" t="s">
        <x:v>1371</x:v>
      </x:c>
      <x:c r="D71" s="14" t="s">
        <x:v>2234</x:v>
      </x:c>
    </x:row>
    <x:row r="72" spans="1:4" ht="44.10000000000000142109" customHeight="1">
      <x:c r="A72" s="14" t="s">
        <x:v>1932</x:v>
      </x:c>
      <x:c r="B72" s="14" t="s">
        <x:v>818</x:v>
      </x:c>
      <x:c r="C72" s="14" t="s">
        <x:v>3071</x:v>
      </x:c>
      <x:c r="D72" s="14" t="s">
        <x:v>1681</x:v>
      </x:c>
    </x:row>
    <x:row r="73" spans="1:4" ht="44.10000000000000142109" customHeight="1">
      <x:c r="A73" s="14" t="s">
        <x:v>1025</x:v>
      </x:c>
      <x:c r="B73" s="14" t="s">
        <x:v>3403</x:v>
      </x:c>
      <x:c r="C73" s="14" t="s">
        <x:v>3632</x:v>
      </x:c>
      <x:c r="D73" s="14" t="s">
        <x:v>3635</x:v>
      </x:c>
    </x:row>
    <x:row r="74" spans="1:4" ht="44.10000000000000142109" customHeight="1">
      <x:c r="A74" s="14" t="s">
        <x:v>1014</x:v>
      </x:c>
      <x:c r="B74" s="14" t="s">
        <x:v>1602</x:v>
      </x:c>
      <x:c r="C74" s="14" t="s">
        <x:v>3066</x:v>
      </x:c>
      <x:c r="D74" s="14" t="s">
        <x:v>1319</x:v>
      </x:c>
    </x:row>
    <x:row r="75" spans="1:4" ht="44.10000000000000142109" customHeight="1">
      <x:c r="A75" s="14" t="s">
        <x:v>988</x:v>
      </x:c>
      <x:c r="B75" s="14" t="s">
        <x:v>339</x:v>
      </x:c>
      <x:c r="C75" s="14" t="s">
        <x:v>835</x:v>
      </x:c>
      <x:c r="D75" s="14" t="s">
        <x:v>204</x:v>
      </x:c>
    </x:row>
    <x:row r="76" spans="1:4" ht="44.10000000000000142109" customHeight="1">
      <x:c r="A76" s="14" t="s">
        <x:v>1001</x:v>
      </x:c>
      <x:c r="B76" s="14" t="s">
        <x:v>327</x:v>
      </x:c>
      <x:c r="C76" s="14" t="s">
        <x:v>846</x:v>
      </x:c>
      <x:c r="D76" s="14" t="s">
        <x:v>3444</x:v>
      </x:c>
    </x:row>
    <x:row r="77" spans="1:4" ht="44.10000000000000142109" customHeight="1">
      <x:c r="A77" s="55" t="s">
        <x:v>1015</x:v>
      </x:c>
      <x:c r="B77" s="55" t="s">
        <x:v>345</x:v>
      </x:c>
      <x:c r="C77" s="55" t="s">
        <x:v>3107</x:v>
      </x:c>
      <x:c r="D77" s="55" t="s">
        <x:v>1351</x:v>
      </x:c>
    </x:row>
    <x:row r="78" spans="1:4" ht="27.94999999999999928946" customHeight="1">
      <x:c r="A78" s="51" t="s">
        <x:v>1560</x:v>
      </x:c>
      <x:c r="B78" s="51"/>
      <x:c r="C78" s="51"/>
      <x:c r="D78" s="51"/>
    </x:row>
    <x:row r="79" spans="1:4" ht="42" customHeight="1">
      <x:c r="A79" s="14" t="s">
        <x:v>1979</x:v>
      </x:c>
      <x:c r="B79" s="14" t="s">
        <x:v>1021</x:v>
      </x:c>
      <x:c r="C79" s="14" t="s">
        <x:v>996</x:v>
      </x:c>
      <x:c r="D79" s="14" t="s">
        <x:v>1996</x:v>
      </x:c>
    </x:row>
    <x:row r="80" spans="1:4" ht="36" customHeight="1">
      <x:c r="A80" s="14" t="s">
        <x:v>318</x:v>
      </x:c>
      <x:c r="B80" s="14" t="s">
        <x:v>1009</x:v>
      </x:c>
      <x:c r="C80" s="14" t="s">
        <x:v>1009</x:v>
      </x:c>
      <x:c r="D80" s="14" t="s">
        <x:v>3087</x:v>
      </x:c>
    </x:row>
    <x:row r="81" spans="1:4" ht="36" customHeight="1">
      <x:c r="A81" s="14" t="s">
        <x:v>331</x:v>
      </x:c>
      <x:c r="B81" s="14" t="s">
        <x:v>970</x:v>
      </x:c>
      <x:c r="C81" s="14" t="s">
        <x:v>1017</x:v>
      </x:c>
      <x:c r="D81" s="14" t="s">
        <x:v>828</x:v>
      </x:c>
    </x:row>
    <x:row r="82" spans="1:4" ht="36" customHeight="1">
      <x:c r="A82" s="14" t="s">
        <x:v>1636</x:v>
      </x:c>
      <x:c r="B82" s="14" t="s">
        <x:v>987</x:v>
      </x:c>
      <x:c r="C82" s="14" t="s">
        <x:v>1011</x:v>
      </x:c>
      <x:c r="D82" s="14" t="s">
        <x:v>809</x:v>
      </x:c>
    </x:row>
    <x:row r="83" spans="1:4" ht="36" customHeight="1">
      <x:c r="A83" s="14" t="s">
        <x:v>407</x:v>
      </x:c>
      <x:c r="B83" s="14" t="s">
        <x:v>943</x:v>
      </x:c>
      <x:c r="C83" s="14" t="s">
        <x:v>1000</x:v>
      </x:c>
      <x:c r="D83" s="14" t="s">
        <x:v>832</x:v>
      </x:c>
    </x:row>
    <x:row r="84" spans="1:4" ht="36" customHeight="1">
      <x:c r="A84" s="14" t="s">
        <x:v>817</x:v>
      </x:c>
      <x:c r="B84" s="14" t="s">
        <x:v>987</x:v>
      </x:c>
      <x:c r="C84" s="14" t="s">
        <x:v>1008</x:v>
      </x:c>
      <x:c r="D84" s="14" t="s">
        <x:v>865</x:v>
      </x:c>
    </x:row>
    <x:row r="85" spans="1:4" ht="36" customHeight="1">
      <x:c r="A85" s="14" t="s">
        <x:v>1572</x:v>
      </x:c>
      <x:c r="B85" s="14" t="s">
        <x:v>1024</x:v>
      </x:c>
      <x:c r="C85" s="14" t="s">
        <x:v>1040</x:v>
      </x:c>
      <x:c r="D85" s="14" t="s">
        <x:v>3082</x:v>
      </x:c>
    </x:row>
    <x:row r="86" spans="1:4" ht="36" customHeight="1">
      <x:c r="A86" s="14" t="s">
        <x:v>886</x:v>
      </x:c>
      <x:c r="B86" s="14" t="s">
        <x:v>987</x:v>
      </x:c>
      <x:c r="C86" s="14" t="s">
        <x:v>1034</x:v>
      </x:c>
      <x:c r="D86" s="14" t="s">
        <x:v>3111</x:v>
      </x:c>
    </x:row>
    <x:row r="87" spans="1:4" ht="36" customHeight="1">
      <x:c r="A87" s="14" t="s">
        <x:v>2000</x:v>
      </x:c>
      <x:c r="B87" s="14" t="s">
        <x:v>1947</x:v>
      </x:c>
      <x:c r="C87" s="14" t="s">
        <x:v>994</x:v>
      </x:c>
      <x:c r="D87" s="14" t="s">
        <x:v>800</x:v>
      </x:c>
    </x:row>
    <x:row r="88" spans="1:4" ht="36" customHeight="1">
      <x:c r="A88" s="14" t="s">
        <x:v>3407</x:v>
      </x:c>
      <x:c r="B88" s="14" t="s">
        <x:v>1958</x:v>
      </x:c>
      <x:c r="C88" s="14" t="s">
        <x:v>1042</x:v>
      </x:c>
      <x:c r="D88" s="14" t="s">
        <x:v>822</x:v>
      </x:c>
    </x:row>
    <x:row r="89" spans="1:4" ht="36" customHeight="1">
      <x:c r="A89" s="52" t="s">
        <x:v>3386</x:v>
      </x:c>
      <x:c r="B89" s="52" t="s">
        <x:v>1022</x:v>
      </x:c>
      <x:c r="C89" s="52" t="s">
        <x:v>1007</x:v>
      </x:c>
      <x:c r="D89" s="52" t="s">
        <x:v>3639</x:v>
      </x:c>
    </x:row>
    <x:row r="90" spans="1:4" ht="36" customHeight="1">
      <x:c r="A90" s="52" t="s">
        <x:v>1542</x:v>
      </x:c>
      <x:c r="B90" s="52" t="s">
        <x:v>943</x:v>
      </x:c>
      <x:c r="C90" s="52" t="s">
        <x:v>995</x:v>
      </x:c>
      <x:c r="D90" s="52" t="s">
        <x:v>3214</x:v>
      </x:c>
    </x:row>
    <x:row r="91" spans="1:4" ht="36" customHeight="1">
      <x:c r="A91" s="52" t="s">
        <x:v>887</x:v>
      </x:c>
      <x:c r="B91" s="52" t="s">
        <x:v>939</x:v>
      </x:c>
      <x:c r="C91" s="52" t="s">
        <x:v>1041</x:v>
      </x:c>
      <x:c r="D91" s="52" t="s">
        <x:v>3218</x:v>
      </x:c>
    </x:row>
    <x:row r="92" spans="1:4" ht="36" customHeight="1">
      <x:c r="A92" s="52" t="s">
        <x:v>1190</x:v>
      </x:c>
      <x:c r="B92" s="52" t="s">
        <x:v>1952</x:v>
      </x:c>
      <x:c r="C92" s="52" t="s">
        <x:v>1029</x:v>
      </x:c>
      <x:c r="D92" s="52" t="s">
        <x:v>3621</x:v>
      </x:c>
    </x:row>
    <x:row r="93" spans="1:4" ht="36" customHeight="1">
      <x:c r="A93" s="52" t="s">
        <x:v>583</x:v>
      </x:c>
      <x:c r="B93" s="52" t="s">
        <x:v>943</x:v>
      </x:c>
      <x:c r="C93" s="52" t="s">
        <x:v>1031</x:v>
      </x:c>
      <x:c r="D93" s="52" t="s">
        <x:v>3216</x:v>
      </x:c>
    </x:row>
    <x:row r="94" spans="1:4" ht="36" customHeight="1">
      <x:c r="A94" s="52" t="s">
        <x:v>876</x:v>
      </x:c>
      <x:c r="B94" s="52" t="s">
        <x:v>943</x:v>
      </x:c>
      <x:c r="C94" s="52" t="s">
        <x:v>1018</x:v>
      </x:c>
      <x:c r="D94" s="52" t="s">
        <x:v>3242</x:v>
      </x:c>
    </x:row>
    <x:row r="95" spans="1:4" ht="36" customHeight="1">
      <x:c r="A95" s="52" t="s">
        <x:v>314</x:v>
      </x:c>
      <x:c r="B95" s="52" t="s">
        <x:v>1019</x:v>
      </x:c>
      <x:c r="C95" s="52" t="s">
        <x:v>1039</x:v>
      </x:c>
      <x:c r="D95" s="52" t="s">
        <x:v>3376</x:v>
      </x:c>
    </x:row>
    <x:row r="96" spans="1:4" ht="36" customHeight="1">
      <x:c r="A96" s="52" t="s">
        <x:v>1592</x:v>
      </x:c>
      <x:c r="B96" s="52" t="s">
        <x:v>1019</x:v>
      </x:c>
      <x:c r="C96" s="52" t="s">
        <x:v>955</x:v>
      </x:c>
      <x:c r="D96" s="52" t="s">
        <x:v>864</x:v>
      </x:c>
    </x:row>
    <x:row r="97" spans="1:4" ht="36" customHeight="1">
      <x:c r="A97" s="52" t="s">
        <x:v>338</x:v>
      </x:c>
      <x:c r="B97" s="52" t="s">
        <x:v>970</x:v>
      </x:c>
      <x:c r="C97" s="52" t="s">
        <x:v>991</x:v>
      </x:c>
      <x:c r="D97" s="52" t="s">
        <x:v>3235</x:v>
      </x:c>
    </x:row>
    <x:row r="98" spans="1:4" ht="36" customHeight="1">
      <x:c r="A98" s="52" t="s">
        <x:v>827</x:v>
      </x:c>
      <x:c r="B98" s="52" t="s">
        <x:v>970</x:v>
      </x:c>
      <x:c r="C98" s="52" t="s">
        <x:v>1975</x:v>
      </x:c>
      <x:c r="D98" s="52" t="s">
        <x:v>3211</x:v>
      </x:c>
    </x:row>
    <x:row r="99" spans="1:4">
      <x:c r="A99" s="52" t="s">
        <x:v>333</x:v>
      </x:c>
      <x:c r="B99" s="52"/>
      <x:c r="C99" s="52"/>
      <x:c r="D99" s="52"/>
    </x:row>
    <x:row r="100" spans="1:4">
      <x:c r="A100" s="52" t="s">
        <x:v>956</x:v>
      </x:c>
      <x:c r="B100" s="52" t="s">
        <x:v>335</x:v>
      </x:c>
      <x:c r="C100" s="52" t="s">
        <x:v>1968</x:v>
      </x:c>
      <x:c r="D100" s="52" t="s">
        <x:v>1044</x:v>
      </x:c>
    </x:row>
    <x:row r="101" spans="1:4" ht="51.95000000000000284217" customHeight="1">
      <x:c r="A101" s="52" t="s">
        <x:v>1980</x:v>
      </x:c>
      <x:c r="B101" s="52" t="s">
        <x:v>1975</x:v>
      </x:c>
      <x:c r="C101" s="52" t="s">
        <x:v>1075</x:v>
      </x:c>
      <x:c r="D101" s="52" t="s">
        <x:v>2288</x:v>
      </x:c>
    </x:row>
    <x:row r="102" spans="1:4" ht="51.95000000000000284217" customHeight="1">
      <x:c r="A102" s="52" t="s">
        <x:v>1980</x:v>
      </x:c>
      <x:c r="B102" s="52" t="s">
        <x:v>1953</x:v>
      </x:c>
      <x:c r="C102" s="52" t="s">
        <x:v>808</x:v>
      </x:c>
      <x:c r="D102" s="52" t="s">
        <x:v>324</x:v>
      </x:c>
    </x:row>
    <x:row r="103" spans="1:4" ht="51.95000000000000284217" customHeight="1">
      <x:c r="A103" s="52" t="s">
        <x:v>3408</x:v>
      </x:c>
      <x:c r="B103" s="52" t="s">
        <x:v>1974</x:v>
      </x:c>
      <x:c r="C103" s="52" t="s">
        <x:v>3267</x:v>
      </x:c>
      <x:c r="D103" s="52" t="s">
        <x:v>3207</x:v>
      </x:c>
    </x:row>
    <x:row r="104" spans="1:4" ht="51.95000000000000284217" customHeight="1">
      <x:c r="A104" s="52" t="s">
        <x:v>3408</x:v>
      </x:c>
      <x:c r="B104" s="52" t="s">
        <x:v>1993</x:v>
      </x:c>
      <x:c r="C104" s="52" t="s">
        <x:v>840</x:v>
      </x:c>
      <x:c r="D104" s="52" t="s">
        <x:v>316</x:v>
      </x:c>
    </x:row>
    <x:row r="105" spans="1:4" ht="51.95000000000000284217" customHeight="1">
      <x:c r="A105" s="52" t="s">
        <x:v>323</x:v>
      </x:c>
      <x:c r="B105" s="52" t="s">
        <x:v>1033</x:v>
      </x:c>
      <x:c r="C105" s="52" t="s">
        <x:v>796</x:v>
      </x:c>
      <x:c r="D105" s="52" t="s">
        <x:v>834</x:v>
      </x:c>
    </x:row>
    <x:row r="106" spans="1:4" ht="51.95000000000000284217" customHeight="1">
      <x:c r="A106" s="52" t="s">
        <x:v>337</x:v>
      </x:c>
      <x:c r="B106" s="52" t="s">
        <x:v>325</x:v>
      </x:c>
      <x:c r="C106" s="52" t="s">
        <x:v>1086</x:v>
      </x:c>
      <x:c r="D106" s="52" t="s">
        <x:v>634</x:v>
      </x:c>
    </x:row>
  </x:sheetData>
  <x:mergeCells count="9">
    <x:mergeCell ref="A1:D1"/>
    <x:mergeCell ref="A2:D2"/>
    <x:mergeCell ref="A3:D3"/>
    <x:mergeCell ref="A31:D31"/>
    <x:mergeCell ref="A41:D41"/>
    <x:mergeCell ref="A43:D43"/>
    <x:mergeCell ref="A52:D52"/>
    <x:mergeCell ref="A56:D56"/>
    <x:mergeCell ref="A61:D61"/>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9"/>
  <x:dimension ref="A1:J310"/>
  <x:sheetViews>
    <x:sheetView showGridLines="0" topLeftCell="A1" zoomScaleNormal="100" zoomScaleSheetLayoutView="100" workbookViewId="0">
      <x:selection activeCell="A1" activeCellId="0" sqref="A1:A1"/>
    </x:sheetView>
  </x:sheetViews>
  <x:sheetFormatPr defaultColWidth="8.875" defaultRowHeight="13.55000000000000071054"/>
  <x:cols>
    <x:col min="1" max="1" width="13.625" customWidth="1"/>
    <x:col min="2" max="2" width="9.875" customWidth="1"/>
    <x:col min="3" max="3" width="9.75" customWidth="1"/>
    <x:col min="4" max="4" width="16.625" customWidth="1"/>
    <x:col min="5" max="5" width="20" customWidth="1"/>
    <x:col min="6" max="6" width="14.75" customWidth="1"/>
    <x:col min="7" max="7" width="12" customWidth="1"/>
    <x:col min="8" max="8" width="16" customWidth="1"/>
    <x:col min="9" max="9" width="49" customWidth="1"/>
    <x:col min="10" max="10" width="16" customWidth="1"/>
  </x:cols>
  <x:sheetData>
    <x:row r="1" spans="1:10" ht="27.94999999999999928946" customHeight="1">
      <x:c r="A1" s="226" t="s">
        <x:v>3400</x:v>
      </x:c>
      <x:c r="B1" s="226"/>
      <x:c r="C1" s="226"/>
      <x:c r="D1" s="226"/>
      <x:c r="E1" s="226"/>
      <x:c r="F1" s="226"/>
      <x:c r="G1" s="226"/>
      <x:c r="H1" s="226"/>
      <x:c r="I1" s="226"/>
      <x:c r="J1" s="226"/>
    </x:row>
    <x:row r="2" spans="1:10" ht="33.95000000000000284217" customHeight="1">
      <x:c r="A2" s="227" t="s">
        <x:v>1494</x:v>
      </x:c>
      <x:c r="B2" s="227" t="s">
        <x:v>2644</x:v>
      </x:c>
      <x:c r="C2" s="227"/>
      <x:c r="D2" s="227"/>
      <x:c r="E2" s="227"/>
      <x:c r="F2" s="227"/>
      <x:c r="G2" s="227"/>
      <x:c r="H2" s="227"/>
      <x:c r="I2" s="227"/>
      <x:c r="J2" s="227"/>
    </x:row>
    <x:row r="3" spans="1:10" ht="32.10000000000000142109" customHeight="1">
      <x:c r="A3" s="44" t="s">
        <x:v>1991</x:v>
      </x:c>
      <x:c r="B3" s="45">
        <x:v>306</x:v>
      </x:c>
      <x:c r="C3" s="45" t="s">
        <x:v>341</x:v>
      </x:c>
      <x:c r="D3" s="45">
        <x:v>2.8599999999999999</x:v>
      </x:c>
      <x:c r="E3" s="24" t="s">
        <x:v>357</x:v>
      </x:c>
      <x:c r="F3" s="24">
        <x:v>8.1199999999999992</x:v>
      </x:c>
      <x:c r="G3" s="24" t="s">
        <x:v>334</x:v>
      </x:c>
      <x:c r="H3" s="24">
        <x:v>5</x:v>
      </x:c>
      <x:c r="I3" s="50" t="s">
        <x:v>859</x:v>
      </x:c>
      <x:c r="J3" s="25">
        <x:v>0.19241898148148148</x:v>
      </x:c>
    </x:row>
    <x:row r="4" spans="1:10" ht="20.10000000000000142109" customHeight="1">
      <x:c r="A4" s="42" t="s">
        <x:v>483</x:v>
      </x:c>
      <x:c r="B4" s="42" t="s">
        <x:v>3409</x:v>
      </x:c>
      <x:c r="C4" s="42" t="s">
        <x:v>532</x:v>
      </x:c>
      <x:c r="D4" s="42" t="s">
        <x:v>3401</x:v>
      </x:c>
      <x:c r="E4" s="14"/>
      <x:c r="F4" s="14"/>
      <x:c r="G4" s="14"/>
      <x:c r="H4" s="14"/>
      <x:c r="I4" s="14"/>
      <x:c r="J4" s="14"/>
    </x:row>
    <x:row r="5" spans="1:10" ht="20.10000000000000142109" customHeight="1">
      <x:c r="A5" s="10">
        <x:v>1</x:v>
      </x:c>
      <x:c r="B5" s="10">
        <x:v>3</x:v>
      </x:c>
      <x:c r="C5" s="10">
        <x:v>0</x:v>
      </x:c>
      <x:c r="D5" s="48">
        <x:v>0.00052083333333333333</x:v>
      </x:c>
      <x:c r="E5" s="14"/>
      <x:c r="F5" s="14"/>
      <x:c r="G5" s="14"/>
      <x:c r="H5" s="14"/>
      <x:c r="I5" s="14"/>
      <x:c r="J5" s="14"/>
    </x:row>
    <x:row r="6" spans="1:10" ht="20.10000000000000142109" customHeight="1">
      <x:c r="A6" s="10">
        <x:v>2</x:v>
      </x:c>
      <x:c r="B6" s="10">
        <x:v>5</x:v>
      </x:c>
      <x:c r="C6" s="10">
        <x:v>0</x:v>
      </x:c>
      <x:c r="D6" s="48">
        <x:v>0.00063657407407407413</x:v>
      </x:c>
      <x:c r="E6" s="14"/>
      <x:c r="F6" s="14"/>
      <x:c r="G6" s="14"/>
      <x:c r="H6" s="14"/>
      <x:c r="I6" s="14"/>
      <x:c r="J6" s="14"/>
    </x:row>
    <x:row r="7" spans="1:10" ht="20.10000000000000142109" customHeight="1">
      <x:c r="A7" s="10">
        <x:v>3</x:v>
      </x:c>
      <x:c r="B7" s="10">
        <x:v>8</x:v>
      </x:c>
      <x:c r="C7" s="10">
        <x:v>0</x:v>
      </x:c>
      <x:c r="D7" s="48">
        <x:v>0.00086805555555555551</x:v>
      </x:c>
      <x:c r="E7" s="14"/>
      <x:c r="F7" s="14"/>
      <x:c r="G7" s="14"/>
      <x:c r="H7" s="14"/>
      <x:c r="I7" s="14"/>
      <x:c r="J7" s="14"/>
    </x:row>
    <x:row r="8" spans="1:10" ht="20.10000000000000142109" customHeight="1">
      <x:c r="A8" s="10">
        <x:v>4</x:v>
      </x:c>
      <x:c r="B8" s="10">
        <x:v>11</x:v>
      </x:c>
      <x:c r="C8" s="10">
        <x:v>0</x:v>
      </x:c>
      <x:c r="D8" s="48">
        <x:v>0.0012152777777777778</x:v>
      </x:c>
      <x:c r="E8" s="14"/>
      <x:c r="F8" s="14"/>
      <x:c r="G8" s="14"/>
      <x:c r="H8" s="14"/>
      <x:c r="I8" s="14"/>
      <x:c r="J8" s="14"/>
    </x:row>
    <x:row r="9" spans="1:10" ht="20.10000000000000142109" customHeight="1">
      <x:c r="A9" s="10">
        <x:v>5</x:v>
      </x:c>
      <x:c r="B9" s="10">
        <x:v>13</x:v>
      </x:c>
      <x:c r="C9" s="10">
        <x:v>0</x:v>
      </x:c>
      <x:c r="D9" s="48">
        <x:v>0.0013888888888888889</x:v>
      </x:c>
      <x:c r="E9" s="14"/>
      <x:c r="F9" s="14"/>
      <x:c r="G9" s="14"/>
      <x:c r="H9" s="14"/>
      <x:c r="I9" s="14"/>
      <x:c r="J9" s="14"/>
    </x:row>
    <x:row r="10" spans="1:10" ht="20.10000000000000142109" customHeight="1">
      <x:c r="A10" s="10">
        <x:v>6</x:v>
      </x:c>
      <x:c r="B10" s="10">
        <x:v>15</x:v>
      </x:c>
      <x:c r="C10" s="10">
        <x:v>0</x:v>
      </x:c>
      <x:c r="D10" s="48">
        <x:v>0.0015625</x:v>
      </x:c>
      <x:c r="E10" s="14"/>
      <x:c r="F10" s="14"/>
      <x:c r="G10" s="14"/>
      <x:c r="H10" s="14"/>
      <x:c r="I10" s="14"/>
      <x:c r="J10" s="14"/>
    </x:row>
    <x:row r="11" spans="1:10" ht="20.10000000000000142109" customHeight="1">
      <x:c r="A11" s="10">
        <x:v>7</x:v>
      </x:c>
      <x:c r="B11" s="10">
        <x:v>18</x:v>
      </x:c>
      <x:c r="C11" s="10">
        <x:v>15</x:v>
      </x:c>
      <x:c r="D11" s="48">
        <x:v>0.0017939814814814815</x:v>
      </x:c>
      <x:c r="E11" s="14"/>
      <x:c r="F11" s="14"/>
      <x:c r="G11" s="14"/>
      <x:c r="H11" s="14"/>
      <x:c r="I11" s="14"/>
      <x:c r="J11" s="14"/>
    </x:row>
    <x:row r="12" spans="1:10" ht="20.10000000000000142109" customHeight="1">
      <x:c r="A12" s="10">
        <x:v>8</x:v>
      </x:c>
      <x:c r="B12" s="10">
        <x:v>22</x:v>
      </x:c>
      <x:c r="C12" s="10">
        <x:v>15</x:v>
      </x:c>
      <x:c r="D12" s="48">
        <x:v>0.0021412037037037038</x:v>
      </x:c>
      <x:c r="E12" s="14"/>
      <x:c r="F12" s="14"/>
      <x:c r="G12" s="14"/>
      <x:c r="H12" s="14"/>
      <x:c r="I12" s="14"/>
      <x:c r="J12" s="14"/>
    </x:row>
    <x:row r="13" spans="1:10" ht="20.10000000000000142109" customHeight="1">
      <x:c r="A13" s="10">
        <x:v>9</x:v>
      </x:c>
      <x:c r="B13" s="10">
        <x:v>25</x:v>
      </x:c>
      <x:c r="C13" s="10">
        <x:v>15</x:v>
      </x:c>
      <x:c r="D13" s="48">
        <x:v>0.0023148148148148147</x:v>
      </x:c>
      <x:c r="E13" s="14"/>
      <x:c r="F13" s="14"/>
      <x:c r="G13" s="14"/>
      <x:c r="H13" s="14"/>
      <x:c r="I13" s="14"/>
      <x:c r="J13" s="14"/>
    </x:row>
    <x:row r="14" spans="1:10" ht="20.10000000000000142109" customHeight="1">
      <x:c r="A14" s="10">
        <x:v>10</x:v>
      </x:c>
      <x:c r="B14" s="10">
        <x:v>28</x:v>
      </x:c>
      <x:c r="C14" s="10">
        <x:v>15</x:v>
      </x:c>
      <x:c r="D14" s="48">
        <x:v>0.002662037037037037</x:v>
      </x:c>
      <x:c r="E14" s="14"/>
      <x:c r="F14" s="14"/>
      <x:c r="G14" s="14"/>
      <x:c r="H14" s="14"/>
      <x:c r="I14" s="14"/>
      <x:c r="J14" s="14"/>
    </x:row>
    <x:row r="15" spans="1:10" ht="20.10000000000000142109" customHeight="1">
      <x:c r="A15" s="10">
        <x:v>11</x:v>
      </x:c>
      <x:c r="B15" s="10">
        <x:v>31</x:v>
      </x:c>
      <x:c r="C15" s="10">
        <x:v>28</x:v>
      </x:c>
      <x:c r="D15" s="48">
        <x:v>0.0032407407407407406</x:v>
      </x:c>
      <x:c r="E15" s="14"/>
      <x:c r="F15" s="14"/>
      <x:c r="G15" s="14"/>
      <x:c r="H15" s="14"/>
      <x:c r="I15" s="14"/>
      <x:c r="J15" s="14"/>
    </x:row>
    <x:row r="16" spans="1:10" ht="20.10000000000000142109" customHeight="1">
      <x:c r="A16" s="10">
        <x:v>12</x:v>
      </x:c>
      <x:c r="B16" s="10">
        <x:v>34</x:v>
      </x:c>
      <x:c r="C16" s="10">
        <x:v>28</x:v>
      </x:c>
      <x:c r="D16" s="48">
        <x:v>0.0038194444444444443</x:v>
      </x:c>
      <x:c r="E16" s="14"/>
      <x:c r="F16" s="14"/>
      <x:c r="G16" s="14"/>
      <x:c r="H16" s="14"/>
      <x:c r="I16" s="14"/>
      <x:c r="J16" s="14"/>
    </x:row>
    <x:row r="17" spans="1:10" ht="20.10000000000000142109" customHeight="1">
      <x:c r="A17" s="10">
        <x:v>13</x:v>
      </x:c>
      <x:c r="B17" s="10">
        <x:v>37</x:v>
      </x:c>
      <x:c r="C17" s="10">
        <x:v>28</x:v>
      </x:c>
      <x:c r="D17" s="48">
        <x:v>0.0043981481481481484</x:v>
      </x:c>
      <x:c r="E17" s="14"/>
      <x:c r="F17" s="14"/>
      <x:c r="G17" s="14"/>
      <x:c r="H17" s="14"/>
      <x:c r="I17" s="14"/>
      <x:c r="J17" s="14"/>
    </x:row>
    <x:row r="18" spans="1:10" ht="20.10000000000000142109" customHeight="1">
      <x:c r="A18" s="10">
        <x:v>14</x:v>
      </x:c>
      <x:c r="B18" s="10">
        <x:v>40</x:v>
      </x:c>
      <x:c r="C18" s="10">
        <x:v>37</x:v>
      </x:c>
      <x:c r="D18" s="48">
        <x:v>0.0046875</x:v>
      </x:c>
      <x:c r="E18" s="14"/>
      <x:c r="F18" s="14"/>
      <x:c r="G18" s="14"/>
      <x:c r="H18" s="14"/>
      <x:c r="I18" s="14"/>
      <x:c r="J18" s="14"/>
    </x:row>
    <x:row r="19" spans="1:10" ht="20.10000000000000142109" customHeight="1">
      <x:c r="A19" s="10">
        <x:v>15</x:v>
      </x:c>
      <x:c r="B19" s="10">
        <x:v>44</x:v>
      </x:c>
      <x:c r="C19" s="10">
        <x:v>37</x:v>
      </x:c>
      <x:c r="D19" s="48">
        <x:v>0.0051504629629629626</x:v>
      </x:c>
      <x:c r="E19" s="14"/>
      <x:c r="F19" s="14"/>
      <x:c r="G19" s="14"/>
      <x:c r="H19" s="14"/>
      <x:c r="I19" s="14"/>
      <x:c r="J19" s="14"/>
    </x:row>
    <x:row r="20" spans="1:10" ht="20.10000000000000142109" customHeight="1">
      <x:c r="A20" s="10">
        <x:v>16</x:v>
      </x:c>
      <x:c r="B20" s="10">
        <x:v>47</x:v>
      </x:c>
      <x:c r="C20" s="10">
        <x:v>37</x:v>
      </x:c>
      <x:c r="D20" s="48">
        <x:v>0.0053819444444444444</x:v>
      </x:c>
      <x:c r="E20" s="14"/>
      <x:c r="F20" s="14"/>
      <x:c r="G20" s="14"/>
      <x:c r="H20" s="14"/>
      <x:c r="I20" s="14"/>
      <x:c r="J20" s="14"/>
    </x:row>
    <x:row r="21" spans="1:10" ht="20.10000000000000142109" customHeight="1">
      <x:c r="A21" s="10">
        <x:v>17</x:v>
      </x:c>
      <x:c r="B21" s="10">
        <x:v>50</x:v>
      </x:c>
      <x:c r="C21" s="10">
        <x:v>47</x:v>
      </x:c>
      <x:c r="D21" s="48">
        <x:v>0.0057870370370370367</x:v>
      </x:c>
      <x:c r="E21" s="14"/>
      <x:c r="F21" s="14"/>
      <x:c r="G21" s="14"/>
      <x:c r="H21" s="14"/>
      <x:c r="I21" s="14"/>
      <x:c r="J21" s="14"/>
    </x:row>
    <x:row r="22" spans="1:10" ht="20.10000000000000142109" customHeight="1">
      <x:c r="A22" s="10">
        <x:v>18</x:v>
      </x:c>
      <x:c r="B22" s="10">
        <x:v>53</x:v>
      </x:c>
      <x:c r="C22" s="10">
        <x:v>47</x:v>
      </x:c>
      <x:c r="D22" s="48">
        <x:v>0.0061342592592592594</x:v>
      </x:c>
      <x:c r="E22" s="14"/>
      <x:c r="F22" s="14"/>
      <x:c r="G22" s="14"/>
      <x:c r="H22" s="14"/>
      <x:c r="I22" s="14"/>
      <x:c r="J22" s="14"/>
    </x:row>
    <x:row r="23" spans="1:10" ht="20.10000000000000142109" customHeight="1">
      <x:c r="A23" s="10">
        <x:v>19</x:v>
      </x:c>
      <x:c r="B23" s="10">
        <x:v>56</x:v>
      </x:c>
      <x:c r="C23" s="10">
        <x:v>53</x:v>
      </x:c>
      <x:c r="D23" s="48">
        <x:v>0.0067129629629629631</x:v>
      </x:c>
      <x:c r="E23" s="14"/>
      <x:c r="F23" s="14"/>
      <x:c r="G23" s="14"/>
      <x:c r="H23" s="14"/>
      <x:c r="I23" s="14"/>
      <x:c r="J23" s="14"/>
    </x:row>
    <x:row r="24" spans="1:10" ht="20.10000000000000142109" customHeight="1">
      <x:c r="A24" s="10">
        <x:v>20</x:v>
      </x:c>
      <x:c r="B24" s="10">
        <x:v>59</x:v>
      </x:c>
      <x:c r="C24" s="10">
        <x:v>53</x:v>
      </x:c>
      <x:c r="D24" s="48">
        <x:v>0.0072916666666666668</x:v>
      </x:c>
      <x:c r="E24" s="14"/>
      <x:c r="F24" s="14"/>
      <x:c r="G24" s="14"/>
      <x:c r="H24" s="14"/>
      <x:c r="I24" s="14"/>
      <x:c r="J24" s="14"/>
    </x:row>
    <x:row r="25" spans="1:10" ht="20.10000000000000142109" customHeight="1">
      <x:c r="A25" s="10">
        <x:v>21</x:v>
      </x:c>
      <x:c r="B25" s="10">
        <x:v>63</x:v>
      </x:c>
      <x:c r="C25" s="10">
        <x:v>53</x:v>
      </x:c>
      <x:c r="D25" s="48">
        <x:v>0.0078125</x:v>
      </x:c>
      <x:c r="E25" s="14"/>
      <x:c r="F25" s="14"/>
      <x:c r="G25" s="14"/>
      <x:c r="H25" s="14"/>
      <x:c r="I25" s="14"/>
      <x:c r="J25" s="14"/>
    </x:row>
    <x:row r="26" spans="1:10" ht="20.10000000000000142109" customHeight="1">
      <x:c r="A26" s="10">
        <x:v>22</x:v>
      </x:c>
      <x:c r="B26" s="10">
        <x:v>69</x:v>
      </x:c>
      <x:c r="C26" s="10">
        <x:v>53</x:v>
      </x:c>
      <x:c r="D26" s="48">
        <x:v>0.0092013888888888892</x:v>
      </x:c>
      <x:c r="E26" s="14"/>
      <x:c r="F26" s="14"/>
      <x:c r="G26" s="14"/>
      <x:c r="H26" s="14"/>
      <x:c r="I26" s="14"/>
      <x:c r="J26" s="14"/>
    </x:row>
    <x:row r="27" spans="1:10" ht="20.10000000000000142109" customHeight="1">
      <x:c r="A27" s="10">
        <x:v>23</x:v>
      </x:c>
      <x:c r="B27" s="10">
        <x:v>75</x:v>
      </x:c>
      <x:c r="C27" s="10">
        <x:v>53</x:v>
      </x:c>
      <x:c r="D27" s="48">
        <x:v>0.010590277777777778</x:v>
      </x:c>
      <x:c r="E27" s="14"/>
      <x:c r="F27" s="14"/>
      <x:c r="G27" s="14"/>
      <x:c r="H27" s="14"/>
      <x:c r="I27" s="14"/>
      <x:c r="J27" s="14"/>
    </x:row>
    <x:row r="28" spans="1:10" ht="20.10000000000000142109" customHeight="1">
      <x:c r="A28" s="10">
        <x:v>24</x:v>
      </x:c>
      <x:c r="B28" s="10">
        <x:v>81</x:v>
      </x:c>
      <x:c r="C28" s="10">
        <x:v>53</x:v>
      </x:c>
      <x:c r="D28" s="48">
        <x:v>0.011631944444444445</x:v>
      </x:c>
      <x:c r="E28" s="14"/>
      <x:c r="F28" s="29" t="s">
        <x:v>966</x:v>
      </x:c>
      <x:c r="G28" s="30" t="s">
        <x:v>2001</x:v>
      </x:c>
      <x:c r="H28" s="30" t="s">
        <x:v>1035</x:v>
      </x:c>
      <x:c r="I28" s="30" t="s">
        <x:v>990</x:v>
      </x:c>
      <x:c r="J28" s="31" t="s">
        <x:v>1002</x:v>
      </x:c>
    </x:row>
    <x:row r="29" spans="1:10" ht="20.10000000000000142109" customHeight="1">
      <x:c r="A29" s="10">
        <x:v>25</x:v>
      </x:c>
      <x:c r="B29" s="10">
        <x:v>84</x:v>
      </x:c>
      <x:c r="C29" s="10">
        <x:v>53</x:v>
      </x:c>
      <x:c r="D29" s="48">
        <x:v>0.012210648148148148</x:v>
      </x:c>
      <x:c r="E29" s="14"/>
      <x:c r="F29" s="18" t="s">
        <x:v>413</x:v>
      </x:c>
      <x:c r="G29" s="19">
        <x:v>37</x:v>
      </x:c>
      <x:c r="H29" s="36">
        <x:v>0.016493055555555556</x:v>
      </x:c>
      <x:c r="I29" s="36">
        <x:v>0.014351851851851852</x:v>
      </x:c>
      <x:c r="J29" s="37">
        <x:v>0.013310185185185185</x:v>
      </x:c>
    </x:row>
    <x:row r="30" spans="1:10" ht="20.10000000000000142109" customHeight="1">
      <x:c r="A30" s="10">
        <x:v>26</x:v>
      </x:c>
      <x:c r="B30" s="10">
        <x:v>87</x:v>
      </x:c>
      <x:c r="C30" s="10">
        <x:v>84</x:v>
      </x:c>
      <x:c r="D30" s="48">
        <x:v>0.01238425925925926</x:v>
      </x:c>
      <x:c r="E30" s="14"/>
      <x:c r="F30" s="20" t="s">
        <x:v>431</x:v>
      </x:c>
      <x:c r="G30" s="21">
        <x:v>32</x:v>
      </x:c>
      <x:c r="H30" s="38">
        <x:v>0.014467592592592593</x:v>
      </x:c>
      <x:c r="I30" s="38">
        <x:v>0.01255787037037037</x:v>
      </x:c>
      <x:c r="J30" s="39">
        <x:v>0.012094907407407407</x:v>
      </x:c>
    </x:row>
    <x:row r="31" spans="1:10" ht="20.10000000000000142109" customHeight="1">
      <x:c r="A31" s="10">
        <x:v>27</x:v>
      </x:c>
      <x:c r="B31" s="10">
        <x:v>91</x:v>
      </x:c>
      <x:c r="C31" s="10">
        <x:v>87</x:v>
      </x:c>
      <x:c r="D31" s="48">
        <x:v>0.012731481481481481</x:v>
      </x:c>
      <x:c r="E31" s="14"/>
      <x:c r="F31" s="20" t="s">
        <x:v>414</x:v>
      </x:c>
      <x:c r="G31" s="21">
        <x:v>45</x:v>
      </x:c>
      <x:c r="H31" s="38">
        <x:v>0.0265625</x:v>
      </x:c>
      <x:c r="I31" s="38">
        <x:v>0.023321759259259261</x:v>
      </x:c>
      <x:c r="J31" s="39">
        <x:v>0.020833333333333332</x:v>
      </x:c>
    </x:row>
    <x:row r="32" spans="1:10" ht="20.10000000000000142109" customHeight="1">
      <x:c r="A32" s="10">
        <x:v>28</x:v>
      </x:c>
      <x:c r="B32" s="10">
        <x:v>96</x:v>
      </x:c>
      <x:c r="C32" s="10">
        <x:v>87</x:v>
      </x:c>
      <x:c r="D32" s="48">
        <x:v>0.013136574074074075</x:v>
      </x:c>
      <x:c r="E32" s="14"/>
      <x:c r="F32" s="20" t="s">
        <x:v>433</x:v>
      </x:c>
      <x:c r="G32" s="21">
        <x:v>39</x:v>
      </x:c>
      <x:c r="H32" s="38">
        <x:v>0.024537037037037038</x:v>
      </x:c>
      <x:c r="I32" s="38">
        <x:v>0.021180555555555557</x:v>
      </x:c>
      <x:c r="J32" s="39">
        <x:v>0.020081018518518519</x:v>
      </x:c>
    </x:row>
    <x:row r="33" spans="1:10" ht="20.10000000000000142109" customHeight="1">
      <x:c r="A33" s="10">
        <x:v>29</x:v>
      </x:c>
      <x:c r="B33" s="10">
        <x:v>102</x:v>
      </x:c>
      <x:c r="C33" s="10">
        <x:v>87</x:v>
      </x:c>
      <x:c r="D33" s="48">
        <x:v>0.013599537037037038</x:v>
      </x:c>
      <x:c r="E33" s="14"/>
      <x:c r="F33" s="22" t="s">
        <x:v>437</x:v>
      </x:c>
      <x:c r="G33" s="23">
        <x:v>41</x:v>
      </x:c>
      <x:c r="H33" s="40">
        <x:v>0.045543981481481484</x:v>
      </x:c>
      <x:c r="I33" s="40">
        <x:v>0.038252314814814815</x:v>
      </x:c>
      <x:c r="J33" s="41">
        <x:v>0.037210648148148145</x:v>
      </x:c>
    </x:row>
    <x:row r="34" spans="1:10" ht="20.10000000000000142109" customHeight="1">
      <x:c r="A34" s="10">
        <x:v>30</x:v>
      </x:c>
      <x:c r="B34" s="10">
        <x:v>107</x:v>
      </x:c>
      <x:c r="C34" s="10">
        <x:v>87</x:v>
      </x:c>
      <x:c r="D34" s="48">
        <x:v>0.0140625</x:v>
      </x:c>
      <x:c r="E34" s="14"/>
      <x:c r="F34" s="20" t="s">
        <x:v>438</x:v>
      </x:c>
      <x:c r="G34" s="21">
        <x:v>63</x:v>
      </x:c>
      <x:c r="H34" s="38">
        <x:v>0.055960648148148148</x:v>
      </x:c>
      <x:c r="I34" s="38">
        <x:v>0.047222222222222221</x:v>
      </x:c>
      <x:c r="J34" s="39">
        <x:v>0.042650462962962965</x:v>
      </x:c>
    </x:row>
    <x:row r="35" spans="1:10" ht="20.10000000000000142109" customHeight="1">
      <x:c r="A35" s="10">
        <x:v>31</x:v>
      </x:c>
      <x:c r="B35" s="10">
        <x:v>110</x:v>
      </x:c>
      <x:c r="C35" s="10">
        <x:v>87</x:v>
      </x:c>
      <x:c r="D35" s="48">
        <x:v>0.014293981481481482</x:v>
      </x:c>
      <x:c r="E35" s="14"/>
      <x:c r="F35" s="22" t="s">
        <x:v>226</x:v>
      </x:c>
      <x:c r="G35" s="23">
        <x:v>49</x:v>
      </x:c>
      <x:c r="H35" s="40">
        <x:v>0.058564814814814813</x:v>
      </x:c>
      <x:c r="I35" s="40">
        <x:v>0.050057870370370371</x:v>
      </x:c>
      <x:c r="J35" s="41">
        <x:v>0.046122685185185183</x:v>
      </x:c>
    </x:row>
    <x:row r="36" spans="1:10" ht="20.10000000000000142109" customHeight="1">
      <x:c r="A36" s="10">
        <x:v>32</x:v>
      </x:c>
      <x:c r="B36" s="10">
        <x:v>113</x:v>
      </x:c>
      <x:c r="C36" s="10">
        <x:v>87</x:v>
      </x:c>
      <x:c r="D36" s="48">
        <x:v>0.014525462962962962</x:v>
      </x:c>
      <x:c r="E36" s="14"/>
      <x:c r="F36" s="10"/>
      <x:c r="G36" s="10"/>
      <x:c r="H36" s="10"/>
      <x:c r="I36" s="10"/>
      <x:c r="J36" s="14"/>
    </x:row>
    <x:row r="37" spans="1:10" ht="20.10000000000000142109" customHeight="1">
      <x:c r="A37" s="10">
        <x:v>33</x:v>
      </x:c>
      <x:c r="B37" s="10">
        <x:v>116</x:v>
      </x:c>
      <x:c r="C37" s="10">
        <x:v>113</x:v>
      </x:c>
      <x:c r="D37" s="48">
        <x:v>0.014988425925925926</x:v>
      </x:c>
      <x:c r="E37" s="14"/>
      <x:c r="F37" s="10"/>
      <x:c r="G37" s="46"/>
      <x:c r="H37" s="46"/>
      <x:c r="I37" s="9"/>
      <x:c r="J37" s="14"/>
    </x:row>
    <x:row r="38" spans="1:10" ht="20.10000000000000142109" customHeight="1">
      <x:c r="A38" s="10">
        <x:v>34</x:v>
      </x:c>
      <x:c r="B38" s="10">
        <x:v>120</x:v>
      </x:c>
      <x:c r="C38" s="10">
        <x:v>113</x:v>
      </x:c>
      <x:c r="D38" s="48">
        <x:v>0.015335648148148149</x:v>
      </x:c>
      <x:c r="E38" s="14"/>
      <x:c r="F38" s="10" t="s">
        <x:v>1995</x:v>
      </x:c>
      <x:c r="G38" s="46" t="s">
        <x:v>1032</x:v>
      </x:c>
      <x:c r="H38" s="46" t="s">
        <x:v>1960</x:v>
      </x:c>
      <x:c r="I38" s="9" t="s">
        <x:v>1994</x:v>
      </x:c>
      <x:c r="J38" s="14" t="s">
        <x:v>1927</x:v>
      </x:c>
    </x:row>
    <x:row r="39" spans="1:10" ht="20.10000000000000142109" customHeight="1">
      <x:c r="A39" s="10">
        <x:v>35</x:v>
      </x:c>
      <x:c r="B39" s="10">
        <x:v>125</x:v>
      </x:c>
      <x:c r="C39" s="10">
        <x:v>113</x:v>
      </x:c>
      <x:c r="D39" s="48">
        <x:v>0.01579861111111111</x:v>
      </x:c>
      <x:c r="E39" s="14"/>
      <x:c r="F39" s="10" t="s">
        <x:v>963</x:v>
      </x:c>
      <x:c r="G39" s="46">
        <x:v>0</x:v>
      </x:c>
      <x:c r="H39" s="46" t="s">
        <x:v>3418</x:v>
      </x:c>
      <x:c r="I39" s="9" t="s">
        <x:v>3443</x:v>
      </x:c>
      <x:c r="J39" s="14" t="s">
        <x:v>1393</x:v>
      </x:c>
    </x:row>
    <x:row r="40" spans="1:10" ht="20.10000000000000142109" customHeight="1">
      <x:c r="A40" s="10">
        <x:v>36</x:v>
      </x:c>
      <x:c r="B40" s="10">
        <x:v>128</x:v>
      </x:c>
      <x:c r="C40" s="10">
        <x:v>113</x:v>
      </x:c>
      <x:c r="D40" s="48">
        <x:v>0.016087962962962965</x:v>
      </x:c>
      <x:c r="E40" s="14"/>
      <x:c r="F40" s="10" t="s">
        <x:v>1932</x:v>
      </x:c>
      <x:c r="G40" s="46">
        <x:v>0</x:v>
      </x:c>
      <x:c r="H40" s="46" t="s">
        <x:v>1946</x:v>
      </x:c>
      <x:c r="I40" s="9" t="s">
        <x:v>3210</x:v>
      </x:c>
      <x:c r="J40" s="14" t="s">
        <x:v>1114</x:v>
      </x:c>
    </x:row>
    <x:row r="41" spans="1:10" ht="20.10000000000000142109" customHeight="1">
      <x:c r="A41" s="11">
        <x:v>37</x:v>
      </x:c>
      <x:c r="B41" s="11">
        <x:v>132</x:v>
      </x:c>
      <x:c r="C41" s="11">
        <x:v>128</x:v>
      </x:c>
      <x:c r="D41" s="48">
        <x:v>0.016493055555555556</x:v>
      </x:c>
      <x:c r="E41" s="14"/>
      <x:c r="F41" s="10" t="s">
        <x:v>1025</x:v>
      </x:c>
      <x:c r="G41" s="46">
        <x:v>45</x:v>
      </x:c>
      <x:c r="H41" s="46" t="s">
        <x:v>1945</x:v>
      </x:c>
      <x:c r="I41" s="9" t="s">
        <x:v>3653</x:v>
      </x:c>
      <x:c r="J41" s="14" t="s">
        <x:v>3421</x:v>
      </x:c>
    </x:row>
    <x:row r="42" spans="1:10" ht="20.10000000000000142109" customHeight="1">
      <x:c r="A42" s="11">
        <x:v>38</x:v>
      </x:c>
      <x:c r="B42" s="11">
        <x:v>135</x:v>
      </x:c>
      <x:c r="C42" s="11">
        <x:v>132</x:v>
      </x:c>
      <x:c r="D42" s="48">
        <x:v>0.016782407407407409</x:v>
      </x:c>
      <x:c r="E42" s="14"/>
      <x:c r="F42" s="10" t="s">
        <x:v>1014</x:v>
      </x:c>
      <x:c r="G42" s="46">
        <x:v>75</x:v>
      </x:c>
      <x:c r="H42" s="46" t="s">
        <x:v>1962</x:v>
      </x:c>
      <x:c r="I42" s="9" t="s">
        <x:v>1498</x:v>
      </x:c>
      <x:c r="J42" s="14" t="s">
        <x:v>882</x:v>
      </x:c>
    </x:row>
    <x:row r="43" spans="1:10" ht="20.10000000000000142109" customHeight="1">
      <x:c r="A43" s="11">
        <x:v>39</x:v>
      </x:c>
      <x:c r="B43" s="11">
        <x:v>138</x:v>
      </x:c>
      <x:c r="C43" s="11">
        <x:v>132</x:v>
      </x:c>
      <x:c r="D43" s="48">
        <x:v>0.01695601851851852</x:v>
      </x:c>
      <x:c r="E43" s="14"/>
      <x:c r="F43" s="14" t="s">
        <x:v>988</x:v>
      </x:c>
      <x:c r="G43" s="14">
        <x:v>50</x:v>
      </x:c>
      <x:c r="H43" s="14" t="s">
        <x:v>1009</x:v>
      </x:c>
      <x:c r="I43" s="14" t="s">
        <x:v>3644</x:v>
      </x:c>
      <x:c r="J43" s="14" t="s">
        <x:v>621</x:v>
      </x:c>
    </x:row>
    <x:row r="44" spans="1:10" ht="20.10000000000000142109" customHeight="1">
      <x:c r="A44" s="11">
        <x:v>40</x:v>
      </x:c>
      <x:c r="B44" s="11">
        <x:v>140</x:v>
      </x:c>
      <x:c r="C44" s="11">
        <x:v>132</x:v>
      </x:c>
      <x:c r="D44" s="48">
        <x:v>0.01712962962962963</x:v>
      </x:c>
      <x:c r="E44" s="14"/>
      <x:c r="F44" s="14" t="s">
        <x:v>1001</x:v>
      </x:c>
      <x:c r="G44" s="14">
        <x:v>45</x:v>
      </x:c>
      <x:c r="H44" s="14" t="s">
        <x:v>1009</x:v>
      </x:c>
      <x:c r="I44" s="14" t="s">
        <x:v>3232</x:v>
      </x:c>
      <x:c r="J44" s="14" t="s">
        <x:v>629</x:v>
      </x:c>
    </x:row>
    <x:row r="45" spans="1:10" ht="20.10000000000000142109" customHeight="1">
      <x:c r="A45" s="11">
        <x:v>41</x:v>
      </x:c>
      <x:c r="B45" s="11">
        <x:v>143</x:v>
      </x:c>
      <x:c r="C45" s="11">
        <x:v>132</x:v>
      </x:c>
      <x:c r="D45" s="48">
        <x:v>0.017476851851851851</x:v>
      </x:c>
      <x:c r="E45" s="14"/>
      <x:c r="F45" s="14" t="s">
        <x:v>1015</x:v>
      </x:c>
      <x:c r="G45" s="14">
        <x:v>50</x:v>
      </x:c>
      <x:c r="H45" s="14" t="s">
        <x:v>1975</x:v>
      </x:c>
      <x:c r="I45" s="14" t="s">
        <x:v>3107</x:v>
      </x:c>
      <x:c r="J45" s="14" t="s">
        <x:v>3187</x:v>
      </x:c>
    </x:row>
    <x:row r="46" spans="1:10" ht="20.10000000000000142109" customHeight="1">
      <x:c r="A46" s="11">
        <x:v>42</x:v>
      </x:c>
      <x:c r="B46" s="11">
        <x:v>148</x:v>
      </x:c>
      <x:c r="C46" s="11">
        <x:v>132</x:v>
      </x:c>
      <x:c r="D46" s="48">
        <x:v>0.017766203703703704</x:v>
      </x:c>
      <x:c r="E46" s="14"/>
      <x:c r="F46" s="14"/>
      <x:c r="G46" s="14"/>
      <x:c r="H46" s="14"/>
      <x:c r="I46" s="14"/>
      <x:c r="J46" s="14"/>
    </x:row>
    <x:row r="47" spans="1:10" ht="20.10000000000000142109" customHeight="1">
      <x:c r="A47" s="11">
        <x:v>43</x:v>
      </x:c>
      <x:c r="B47" s="11">
        <x:v>151</x:v>
      </x:c>
      <x:c r="C47" s="11">
        <x:v>132</x:v>
      </x:c>
      <x:c r="D47" s="48">
        <x:v>0.017997685185185186</x:v>
      </x:c>
      <x:c r="E47" s="14"/>
      <x:c r="F47" s="14"/>
      <x:c r="G47" s="14"/>
      <x:c r="H47" s="14"/>
      <x:c r="I47" s="14"/>
      <x:c r="J47" s="14"/>
    </x:row>
    <x:row r="48" spans="1:10" ht="20.10000000000000142109" customHeight="1">
      <x:c r="A48" s="11">
        <x:v>44</x:v>
      </x:c>
      <x:c r="B48" s="11">
        <x:v>156</x:v>
      </x:c>
      <x:c r="C48" s="11">
        <x:v>132</x:v>
      </x:c>
      <x:c r="D48" s="48">
        <x:v>0.018692129629629628</x:v>
      </x:c>
      <x:c r="E48" s="14"/>
      <x:c r="F48" s="14"/>
      <x:c r="G48" s="14"/>
      <x:c r="H48" s="14"/>
      <x:c r="I48" s="14"/>
      <x:c r="J48" s="14"/>
    </x:row>
    <x:row r="49" spans="1:10" ht="20.10000000000000142109" customHeight="1">
      <x:c r="A49" s="11">
        <x:v>45</x:v>
      </x:c>
      <x:c r="B49" s="11">
        <x:v>160</x:v>
      </x:c>
      <x:c r="C49" s="11">
        <x:v>132</x:v>
      </x:c>
      <x:c r="D49" s="48">
        <x:v>0.019328703703703702</x:v>
      </x:c>
      <x:c r="E49" s="14"/>
      <x:c r="F49" s="14"/>
      <x:c r="G49" s="14"/>
      <x:c r="H49" s="14"/>
      <x:c r="I49" s="14"/>
      <x:c r="J49" s="14"/>
    </x:row>
    <x:row r="50" spans="1:10" ht="20.10000000000000142109" customHeight="1">
      <x:c r="A50" s="11">
        <x:v>46</x:v>
      </x:c>
      <x:c r="B50" s="11">
        <x:v>163</x:v>
      </x:c>
      <x:c r="C50" s="11">
        <x:v>132</x:v>
      </x:c>
      <x:c r="D50" s="48">
        <x:v>0.019907407407407408</x:v>
      </x:c>
      <x:c r="E50" s="14"/>
      <x:c r="F50" s="14"/>
      <x:c r="G50" s="14"/>
      <x:c r="H50" s="14"/>
      <x:c r="I50" s="14"/>
      <x:c r="J50" s="14"/>
    </x:row>
    <x:row r="51" spans="1:10" ht="20.10000000000000142109" customHeight="1">
      <x:c r="A51" s="11">
        <x:v>47</x:v>
      </x:c>
      <x:c r="B51" s="11">
        <x:v>166</x:v>
      </x:c>
      <x:c r="C51" s="11">
        <x:v>132</x:v>
      </x:c>
      <x:c r="D51" s="48">
        <x:v>0.020486111111111111</x:v>
      </x:c>
      <x:c r="E51" s="14"/>
      <x:c r="F51" s="14"/>
      <x:c r="G51" s="14"/>
      <x:c r="H51" s="14"/>
      <x:c r="I51" s="14"/>
      <x:c r="J51" s="14"/>
    </x:row>
    <x:row r="52" spans="1:10" ht="20.10000000000000142109" customHeight="1">
      <x:c r="A52" s="11">
        <x:v>48</x:v>
      </x:c>
      <x:c r="B52" s="11">
        <x:v>169</x:v>
      </x:c>
      <x:c r="C52" s="11">
        <x:v>132</x:v>
      </x:c>
      <x:c r="D52" s="48">
        <x:v>0.021064814814814814</x:v>
      </x:c>
      <x:c r="E52" s="14"/>
      <x:c r="F52" s="14"/>
      <x:c r="G52" s="14"/>
      <x:c r="H52" s="14"/>
      <x:c r="I52" s="14"/>
      <x:c r="J52" s="14"/>
    </x:row>
    <x:row r="53" spans="1:10" ht="20.10000000000000142109" customHeight="1">
      <x:c r="A53" s="11">
        <x:v>49</x:v>
      </x:c>
      <x:c r="B53" s="11">
        <x:v>174</x:v>
      </x:c>
      <x:c r="C53" s="11">
        <x:v>132</x:v>
      </x:c>
      <x:c r="D53" s="48">
        <x:v>0.021643518518518517</x:v>
      </x:c>
      <x:c r="E53" s="14"/>
      <x:c r="F53" s="14"/>
      <x:c r="G53" s="14"/>
      <x:c r="H53" s="14"/>
      <x:c r="I53" s="14"/>
      <x:c r="J53" s="14"/>
    </x:row>
    <x:row r="54" spans="1:10" ht="20.10000000000000142109" customHeight="1">
      <x:c r="A54" s="11">
        <x:v>50</x:v>
      </x:c>
      <x:c r="B54" s="11">
        <x:v>177</x:v>
      </x:c>
      <x:c r="C54" s="11">
        <x:v>132</x:v>
      </x:c>
      <x:c r="D54" s="48">
        <x:v>0.022048611111111113</x:v>
      </x:c>
      <x:c r="E54" s="14"/>
      <x:c r="F54" s="14"/>
      <x:c r="G54" s="14"/>
      <x:c r="H54" s="14"/>
      <x:c r="I54" s="14"/>
      <x:c r="J54" s="14"/>
    </x:row>
    <x:row r="55" spans="1:10" ht="20.10000000000000142109" customHeight="1">
      <x:c r="A55" s="11">
        <x:v>51</x:v>
      </x:c>
      <x:c r="B55" s="11">
        <x:v>181</x:v>
      </x:c>
      <x:c r="C55" s="11">
        <x:v>132</x:v>
      </x:c>
      <x:c r="D55" s="48">
        <x:v>0.022569444444444444</x:v>
      </x:c>
      <x:c r="E55" s="14"/>
      <x:c r="F55" s="14"/>
      <x:c r="G55" s="14"/>
      <x:c r="H55" s="14"/>
      <x:c r="I55" s="14"/>
      <x:c r="J55" s="14"/>
    </x:row>
    <x:row r="56" spans="1:10" ht="20.10000000000000142109" customHeight="1">
      <x:c r="A56" s="11">
        <x:v>52</x:v>
      </x:c>
      <x:c r="B56" s="11">
        <x:v>187</x:v>
      </x:c>
      <x:c r="C56" s="11">
        <x:v>132</x:v>
      </x:c>
      <x:c r="D56" s="48">
        <x:v>0.023321759259259261</x:v>
      </x:c>
      <x:c r="E56" s="14"/>
      <x:c r="F56" s="14"/>
      <x:c r="G56" s="14"/>
      <x:c r="H56" s="14"/>
      <x:c r="I56" s="14"/>
      <x:c r="J56" s="14"/>
    </x:row>
    <x:row r="57" spans="1:10" ht="20.10000000000000142109" customHeight="1">
      <x:c r="A57" s="11">
        <x:v>53</x:v>
      </x:c>
      <x:c r="B57" s="11">
        <x:v>191</x:v>
      </x:c>
      <x:c r="C57" s="11">
        <x:v>132</x:v>
      </x:c>
      <x:c r="D57" s="48">
        <x:v>0.023668981481481482</x:v>
      </x:c>
      <x:c r="E57" s="14"/>
      <x:c r="F57" s="14"/>
      <x:c r="G57" s="14"/>
      <x:c r="H57" s="14"/>
      <x:c r="I57" s="14"/>
      <x:c r="J57" s="14"/>
    </x:row>
    <x:row r="58" spans="1:10" ht="20.10000000000000142109" customHeight="1">
      <x:c r="A58" s="11">
        <x:v>54</x:v>
      </x:c>
      <x:c r="B58" s="11">
        <x:v>196</x:v>
      </x:c>
      <x:c r="C58" s="11">
        <x:v>132</x:v>
      </x:c>
      <x:c r="D58" s="48">
        <x:v>0.024131944444444445</x:v>
      </x:c>
      <x:c r="E58" s="14"/>
      <x:c r="F58" s="14"/>
      <x:c r="G58" s="14"/>
      <x:c r="H58" s="14"/>
      <x:c r="I58" s="14"/>
      <x:c r="J58" s="14"/>
    </x:row>
    <x:row r="59" spans="1:10" ht="20.10000000000000142109" customHeight="1">
      <x:c r="A59" s="11">
        <x:v>55</x:v>
      </x:c>
      <x:c r="B59" s="11">
        <x:v>201</x:v>
      </x:c>
      <x:c r="C59" s="11">
        <x:v>132</x:v>
      </x:c>
      <x:c r="D59" s="48">
        <x:v>0.02476851851851852</x:v>
      </x:c>
      <x:c r="E59" s="14"/>
      <x:c r="F59" s="14"/>
      <x:c r="G59" s="14"/>
      <x:c r="H59" s="14"/>
      <x:c r="I59" s="14"/>
      <x:c r="J59" s="14"/>
    </x:row>
    <x:row r="60" spans="1:10" ht="20.10000000000000142109" customHeight="1">
      <x:c r="A60" s="11">
        <x:v>56</x:v>
      </x:c>
      <x:c r="B60" s="11">
        <x:v>204</x:v>
      </x:c>
      <x:c r="C60" s="11">
        <x:v>132</x:v>
      </x:c>
      <x:c r="D60" s="48">
        <x:v>0.025057870370370369</x:v>
      </x:c>
      <x:c r="E60" s="14"/>
      <x:c r="F60" s="14"/>
      <x:c r="G60" s="14"/>
      <x:c r="H60" s="14"/>
      <x:c r="I60" s="14"/>
      <x:c r="J60" s="14"/>
    </x:row>
    <x:row r="61" spans="1:10" ht="20.10000000000000142109" customHeight="1">
      <x:c r="A61" s="11">
        <x:v>57</x:v>
      </x:c>
      <x:c r="B61" s="11">
        <x:v>208</x:v>
      </x:c>
      <x:c r="C61" s="11">
        <x:v>132</x:v>
      </x:c>
      <x:c r="D61" s="48">
        <x:v>0.025405092592592594</x:v>
      </x:c>
      <x:c r="E61" s="14"/>
      <x:c r="F61" s="14"/>
      <x:c r="G61" s="14"/>
      <x:c r="H61" s="14"/>
      <x:c r="I61" s="14"/>
      <x:c r="J61" s="14"/>
    </x:row>
    <x:row r="62" spans="1:10" ht="20.10000000000000142109" customHeight="1">
      <x:c r="A62" s="11">
        <x:v>58</x:v>
      </x:c>
      <x:c r="B62" s="11">
        <x:v>212</x:v>
      </x:c>
      <x:c r="C62" s="11">
        <x:v>208</x:v>
      </x:c>
      <x:c r="D62" s="48">
        <x:v>0.025636574074074076</x:v>
      </x:c>
      <x:c r="E62" s="14"/>
      <x:c r="F62" s="14"/>
      <x:c r="G62" s="14"/>
      <x:c r="H62" s="14"/>
      <x:c r="I62" s="14"/>
      <x:c r="J62" s="14"/>
    </x:row>
    <x:row r="63" spans="1:10" ht="20.10000000000000142109" customHeight="1">
      <x:c r="A63" s="11">
        <x:v>59</x:v>
      </x:c>
      <x:c r="B63" s="11">
        <x:v>216</x:v>
      </x:c>
      <x:c r="C63" s="11">
        <x:v>208</x:v>
      </x:c>
      <x:c r="D63" s="48">
        <x:v>0.026215277777777778</x:v>
      </x:c>
      <x:c r="E63" s="14"/>
      <x:c r="F63" s="14"/>
      <x:c r="G63" s="14"/>
      <x:c r="H63" s="14"/>
      <x:c r="I63" s="14"/>
      <x:c r="J63" s="14"/>
    </x:row>
    <x:row r="64" spans="1:10" ht="20.10000000000000142109" customHeight="1">
      <x:c r="A64" s="11">
        <x:v>60</x:v>
      </x:c>
      <x:c r="B64" s="11">
        <x:v>221</x:v>
      </x:c>
      <x:c r="C64" s="11">
        <x:v>208</x:v>
      </x:c>
      <x:c r="D64" s="48">
        <x:v>0.026967592592592592</x:v>
      </x:c>
      <x:c r="E64" s="14"/>
      <x:c r="F64" s="14"/>
      <x:c r="G64" s="14"/>
      <x:c r="H64" s="14"/>
      <x:c r="I64" s="14"/>
      <x:c r="J64" s="14"/>
    </x:row>
    <x:row r="65" spans="1:10" ht="20.10000000000000142109" customHeight="1">
      <x:c r="A65" s="11">
        <x:v>61</x:v>
      </x:c>
      <x:c r="B65" s="11">
        <x:v>226</x:v>
      </x:c>
      <x:c r="C65" s="11">
        <x:v>208</x:v>
      </x:c>
      <x:c r="D65" s="48">
        <x:v>0.027604166666666666</x:v>
      </x:c>
      <x:c r="E65" s="14"/>
      <x:c r="F65" s="14"/>
      <x:c r="G65" s="14"/>
      <x:c r="H65" s="14"/>
      <x:c r="I65" s="14"/>
      <x:c r="J65" s="14"/>
    </x:row>
    <x:row r="66" spans="1:10" ht="20.10000000000000142109" customHeight="1">
      <x:c r="A66" s="11">
        <x:v>62</x:v>
      </x:c>
      <x:c r="B66" s="11">
        <x:v>232</x:v>
      </x:c>
      <x:c r="C66" s="11">
        <x:v>208</x:v>
      </x:c>
      <x:c r="D66" s="48">
        <x:v>0.028182870370370372</x:v>
      </x:c>
      <x:c r="E66" s="14"/>
      <x:c r="F66" s="14"/>
      <x:c r="G66" s="14"/>
      <x:c r="H66" s="14"/>
      <x:c r="I66" s="14"/>
      <x:c r="J66" s="14"/>
    </x:row>
    <x:row r="67" spans="1:10" ht="20.10000000000000142109" customHeight="1">
      <x:c r="A67" s="11">
        <x:v>63</x:v>
      </x:c>
      <x:c r="B67" s="11">
        <x:v>237</x:v>
      </x:c>
      <x:c r="C67" s="11">
        <x:v>208</x:v>
      </x:c>
      <x:c r="D67" s="48">
        <x:v>0.02841435185185185</x:v>
      </x:c>
      <x:c r="E67" s="14"/>
      <x:c r="F67" s="14"/>
      <x:c r="G67" s="14"/>
      <x:c r="H67" s="14"/>
      <x:c r="I67" s="14"/>
      <x:c r="J67" s="14"/>
    </x:row>
    <x:row r="68" spans="1:10" ht="20.10000000000000142109" customHeight="1">
      <x:c r="A68" s="11">
        <x:v>64</x:v>
      </x:c>
      <x:c r="B68" s="11">
        <x:v>241</x:v>
      </x:c>
      <x:c r="C68" s="11">
        <x:v>237</x:v>
      </x:c>
      <x:c r="D68" s="48">
        <x:v>0.028587962962962965</x:v>
      </x:c>
      <x:c r="E68" s="14"/>
      <x:c r="F68" s="14"/>
      <x:c r="G68" s="14"/>
      <x:c r="H68" s="14"/>
      <x:c r="I68" s="14"/>
      <x:c r="J68" s="14"/>
    </x:row>
    <x:row r="69" spans="1:10" ht="20.10000000000000142109" customHeight="1">
      <x:c r="A69" s="11">
        <x:v>65</x:v>
      </x:c>
      <x:c r="B69" s="11">
        <x:v>245</x:v>
      </x:c>
      <x:c r="C69" s="11">
        <x:v>241</x:v>
      </x:c>
      <x:c r="D69" s="48">
        <x:v>0.029050925925925924</x:v>
      </x:c>
      <x:c r="E69" s="14"/>
      <x:c r="F69" s="14"/>
      <x:c r="G69" s="14"/>
      <x:c r="H69" s="14"/>
      <x:c r="I69" s="14"/>
      <x:c r="J69" s="14"/>
    </x:row>
    <x:row r="70" spans="1:10" ht="20.10000000000000142109" customHeight="1">
      <x:c r="A70" s="11">
        <x:v>66</x:v>
      </x:c>
      <x:c r="B70" s="11">
        <x:v>249</x:v>
      </x:c>
      <x:c r="C70" s="11">
        <x:v>241</x:v>
      </x:c>
      <x:c r="D70" s="48">
        <x:v>0.029513888888888888</x:v>
      </x:c>
      <x:c r="E70" s="14"/>
      <x:c r="F70" s="14"/>
      <x:c r="G70" s="14"/>
      <x:c r="H70" s="14"/>
      <x:c r="I70" s="14"/>
      <x:c r="J70" s="14"/>
    </x:row>
    <x:row r="71" spans="1:10" ht="20.10000000000000142109" customHeight="1">
      <x:c r="A71" s="11">
        <x:v>67</x:v>
      </x:c>
      <x:c r="B71" s="11">
        <x:v>253</x:v>
      </x:c>
      <x:c r="C71" s="11">
        <x:v>241</x:v>
      </x:c>
      <x:c r="D71" s="48">
        <x:v>0.030034722222222223</x:v>
      </x:c>
      <x:c r="E71" s="14"/>
      <x:c r="F71" s="14"/>
      <x:c r="G71" s="14"/>
      <x:c r="H71" s="14"/>
      <x:c r="I71" s="14"/>
      <x:c r="J71" s="14"/>
    </x:row>
    <x:row r="72" spans="1:10" ht="20.10000000000000142109" customHeight="1">
      <x:c r="A72" s="11">
        <x:v>68</x:v>
      </x:c>
      <x:c r="B72" s="11">
        <x:v>256</x:v>
      </x:c>
      <x:c r="C72" s="11">
        <x:v>253</x:v>
      </x:c>
      <x:c r="D72" s="48">
        <x:v>0.030439814814814815</x:v>
      </x:c>
      <x:c r="E72" s="14"/>
      <x:c r="F72" s="14"/>
      <x:c r="G72" s="14"/>
      <x:c r="H72" s="14"/>
      <x:c r="I72" s="14"/>
      <x:c r="J72" s="14"/>
    </x:row>
    <x:row r="73" spans="1:10" ht="20.10000000000000142109" customHeight="1">
      <x:c r="A73" s="11">
        <x:v>69</x:v>
      </x:c>
      <x:c r="B73" s="11">
        <x:v>260</x:v>
      </x:c>
      <x:c r="C73" s="11">
        <x:v>253</x:v>
      </x:c>
      <x:c r="D73" s="48">
        <x:v>0.030960648148148147</x:v>
      </x:c>
      <x:c r="E73" s="14"/>
      <x:c r="F73" s="14"/>
      <x:c r="G73" s="14"/>
      <x:c r="H73" s="14"/>
      <x:c r="I73" s="14"/>
      <x:c r="J73" s="14"/>
    </x:row>
    <x:row r="74" spans="1:10" ht="20.10000000000000142109" customHeight="1">
      <x:c r="A74" s="11">
        <x:v>70</x:v>
      </x:c>
      <x:c r="B74" s="11">
        <x:v>263</x:v>
      </x:c>
      <x:c r="C74" s="11">
        <x:v>260</x:v>
      </x:c>
      <x:c r="D74" s="48">
        <x:v>0.031134259259259261</x:v>
      </x:c>
      <x:c r="E74" s="14"/>
      <x:c r="F74" s="14"/>
      <x:c r="G74" s="14"/>
      <x:c r="H74" s="14"/>
      <x:c r="I74" s="14"/>
      <x:c r="J74" s="14"/>
    </x:row>
    <x:row r="75" spans="1:10" ht="20.10000000000000142109" customHeight="1">
      <x:c r="A75" s="11">
        <x:v>71</x:v>
      </x:c>
      <x:c r="B75" s="11">
        <x:v>267</x:v>
      </x:c>
      <x:c r="C75" s="11">
        <x:v>260</x:v>
      </x:c>
      <x:c r="D75" s="48">
        <x:v>0.03142361111111111</x:v>
      </x:c>
      <x:c r="E75" s="14"/>
      <x:c r="F75" s="14"/>
      <x:c r="G75" s="14"/>
      <x:c r="H75" s="14"/>
      <x:c r="I75" s="14"/>
      <x:c r="J75" s="14"/>
    </x:row>
    <x:row r="76" spans="1:10" ht="20.10000000000000142109" customHeight="1">
      <x:c r="A76" s="11">
        <x:v>72</x:v>
      </x:c>
      <x:c r="B76" s="11">
        <x:v>272</x:v>
      </x:c>
      <x:c r="C76" s="11">
        <x:v>260</x:v>
      </x:c>
      <x:c r="D76" s="48">
        <x:v>0.031944444444444442</x:v>
      </x:c>
      <x:c r="E76" s="14"/>
      <x:c r="F76" s="14"/>
      <x:c r="G76" s="14"/>
      <x:c r="H76" s="14"/>
      <x:c r="I76" s="14"/>
      <x:c r="J76" s="14"/>
    </x:row>
    <x:row r="77" spans="1:10" ht="20.10000000000000142109" customHeight="1">
      <x:c r="A77" s="11">
        <x:v>73</x:v>
      </x:c>
      <x:c r="B77" s="11">
        <x:v>278</x:v>
      </x:c>
      <x:c r="C77" s="11">
        <x:v>260</x:v>
      </x:c>
      <x:c r="D77" s="48">
        <x:v>0.032581018518518516</x:v>
      </x:c>
      <x:c r="E77" s="14"/>
      <x:c r="F77" s="14"/>
      <x:c r="G77" s="14"/>
      <x:c r="H77" s="14"/>
      <x:c r="I77" s="14"/>
      <x:c r="J77" s="14"/>
    </x:row>
    <x:row r="78" spans="1:10" ht="20.10000000000000142109" customHeight="1">
      <x:c r="A78" s="11">
        <x:v>74</x:v>
      </x:c>
      <x:c r="B78" s="11">
        <x:v>283</x:v>
      </x:c>
      <x:c r="C78" s="11">
        <x:v>278</x:v>
      </x:c>
      <x:c r="D78" s="48">
        <x:v>0.032928240740740744</x:v>
      </x:c>
      <x:c r="E78" s="14"/>
      <x:c r="F78" s="14"/>
      <x:c r="G78" s="14"/>
      <x:c r="H78" s="14"/>
      <x:c r="I78" s="14"/>
      <x:c r="J78" s="14"/>
    </x:row>
    <x:row r="79" spans="1:10" ht="20.10000000000000142109" customHeight="1">
      <x:c r="A79" s="11">
        <x:v>75</x:v>
      </x:c>
      <x:c r="B79" s="11">
        <x:v>289</x:v>
      </x:c>
      <x:c r="C79" s="11">
        <x:v>278</x:v>
      </x:c>
      <x:c r="D79" s="48">
        <x:v>0.033680555555555554</x:v>
      </x:c>
      <x:c r="E79" s="14"/>
      <x:c r="F79" s="14"/>
      <x:c r="G79" s="14"/>
      <x:c r="H79" s="14"/>
      <x:c r="I79" s="14"/>
      <x:c r="J79" s="14"/>
    </x:row>
    <x:row r="80" spans="1:10" ht="20.10000000000000142109" customHeight="1">
      <x:c r="A80" s="11">
        <x:v>76</x:v>
      </x:c>
      <x:c r="B80" s="11">
        <x:v>292</x:v>
      </x:c>
      <x:c r="C80" s="11">
        <x:v>289</x:v>
      </x:c>
      <x:c r="D80" s="48">
        <x:v>0.03408564814814815</x:v>
      </x:c>
      <x:c r="E80" s="14"/>
      <x:c r="F80" s="14"/>
      <x:c r="G80" s="14"/>
      <x:c r="H80" s="14"/>
      <x:c r="I80" s="14"/>
      <x:c r="J80" s="14"/>
    </x:row>
    <x:row r="81" spans="1:10" ht="20.10000000000000142109" customHeight="1">
      <x:c r="A81" s="11">
        <x:v>77</x:v>
      </x:c>
      <x:c r="B81" s="11">
        <x:v>296</x:v>
      </x:c>
      <x:c r="C81" s="11">
        <x:v>289</x:v>
      </x:c>
      <x:c r="D81" s="48">
        <x:v>0.034548611111111113</x:v>
      </x:c>
      <x:c r="E81" s="14"/>
      <x:c r="F81" s="14"/>
      <x:c r="G81" s="14"/>
      <x:c r="H81" s="14"/>
      <x:c r="I81" s="14"/>
      <x:c r="J81" s="14"/>
    </x:row>
    <x:row r="82" spans="1:10" ht="20.10000000000000142109" customHeight="1">
      <x:c r="A82" s="11">
        <x:v>78</x:v>
      </x:c>
      <x:c r="B82" s="11">
        <x:v>301</x:v>
      </x:c>
      <x:c r="C82" s="11">
        <x:v>289</x:v>
      </x:c>
      <x:c r="D82" s="48">
        <x:v>0.035474537037037035</x:v>
      </x:c>
      <x:c r="E82" s="14"/>
      <x:c r="F82" s="14"/>
      <x:c r="G82" s="14"/>
      <x:c r="H82" s="14"/>
      <x:c r="I82" s="14"/>
      <x:c r="J82" s="14"/>
    </x:row>
    <x:row r="83" spans="1:10" ht="20.10000000000000142109" customHeight="1">
      <x:c r="A83" s="11">
        <x:v>79</x:v>
      </x:c>
      <x:c r="B83" s="11">
        <x:v>309</x:v>
      </x:c>
      <x:c r="C83" s="11">
        <x:v>289</x:v>
      </x:c>
      <x:c r="D83" s="48">
        <x:v>0.035879629629629629</x:v>
      </x:c>
      <x:c r="E83" s="14"/>
      <x:c r="F83" s="14"/>
      <x:c r="G83" s="14"/>
      <x:c r="H83" s="14"/>
      <x:c r="I83" s="14"/>
      <x:c r="J83" s="14"/>
    </x:row>
    <x:row r="84" spans="1:10" ht="20.10000000000000142109" customHeight="1">
      <x:c r="A84" s="11">
        <x:v>80</x:v>
      </x:c>
      <x:c r="B84" s="11">
        <x:v>313</x:v>
      </x:c>
      <x:c r="C84" s="11">
        <x:v>289</x:v>
      </x:c>
      <x:c r="D84" s="48">
        <x:v>0.036342592592592593</x:v>
      </x:c>
      <x:c r="E84" s="14"/>
      <x:c r="F84" s="14"/>
      <x:c r="G84" s="14"/>
      <x:c r="H84" s="14"/>
      <x:c r="I84" s="14"/>
      <x:c r="J84" s="14"/>
    </x:row>
    <x:row r="85" spans="1:10" ht="20.10000000000000142109" customHeight="1">
      <x:c r="A85" s="11">
        <x:v>81</x:v>
      </x:c>
      <x:c r="B85" s="11">
        <x:v>316</x:v>
      </x:c>
      <x:c r="C85" s="11">
        <x:v>289</x:v>
      </x:c>
      <x:c r="D85" s="48">
        <x:v>0.036747685185185182</x:v>
      </x:c>
      <x:c r="E85" s="14"/>
      <x:c r="F85" s="14"/>
      <x:c r="G85" s="14"/>
      <x:c r="H85" s="14"/>
      <x:c r="I85" s="14"/>
      <x:c r="J85" s="14"/>
    </x:row>
    <x:row r="86" spans="1:10" ht="20.10000000000000142109" customHeight="1">
      <x:c r="A86" s="11">
        <x:v>82</x:v>
      </x:c>
      <x:c r="B86" s="11">
        <x:v>320</x:v>
      </x:c>
      <x:c r="C86" s="11">
        <x:v>289</x:v>
      </x:c>
      <x:c r="D86" s="48">
        <x:v>0.03726851851851852</x:v>
      </x:c>
      <x:c r="E86" s="14"/>
      <x:c r="F86" s="14"/>
      <x:c r="G86" s="14"/>
      <x:c r="H86" s="14"/>
      <x:c r="I86" s="14"/>
      <x:c r="J86" s="14"/>
    </x:row>
    <x:row r="87" spans="1:10" ht="20.10000000000000142109" customHeight="1">
      <x:c r="A87" s="11">
        <x:v>83</x:v>
      </x:c>
      <x:c r="B87" s="11">
        <x:v>325</x:v>
      </x:c>
      <x:c r="C87" s="11">
        <x:v>320</x:v>
      </x:c>
      <x:c r="D87" s="48">
        <x:v>0.037731481481481484</x:v>
      </x:c>
      <x:c r="E87" s="14"/>
      <x:c r="F87" s="14"/>
      <x:c r="G87" s="14"/>
      <x:c r="H87" s="14"/>
      <x:c r="I87" s="14"/>
      <x:c r="J87" s="14"/>
    </x:row>
    <x:row r="88" spans="1:10" ht="20.10000000000000142109" customHeight="1">
      <x:c r="A88" s="11">
        <x:v>84</x:v>
      </x:c>
      <x:c r="B88" s="11">
        <x:v>335</x:v>
      </x:c>
      <x:c r="C88" s="11">
        <x:v>320</x:v>
      </x:c>
      <x:c r="D88" s="48">
        <x:v>0.039004629629629632</x:v>
      </x:c>
      <x:c r="E88" s="14"/>
      <x:c r="F88" s="14"/>
      <x:c r="G88" s="14"/>
      <x:c r="H88" s="14"/>
      <x:c r="I88" s="14"/>
      <x:c r="J88" s="14"/>
    </x:row>
    <x:row r="89" spans="1:10" ht="20.10000000000000142109" customHeight="1">
      <x:c r="A89" s="11">
        <x:v>85</x:v>
      </x:c>
      <x:c r="B89" s="11">
        <x:v>339</x:v>
      </x:c>
      <x:c r="C89" s="11">
        <x:v>320</x:v>
      </x:c>
      <x:c r="D89" s="48">
        <x:v>0.039351851851851853</x:v>
      </x:c>
      <x:c r="E89" s="14"/>
      <x:c r="F89" s="14"/>
      <x:c r="G89" s="14"/>
      <x:c r="H89" s="14"/>
      <x:c r="I89" s="14"/>
      <x:c r="J89" s="14"/>
    </x:row>
    <x:row r="90" spans="1:10" ht="20.10000000000000142109" customHeight="1">
      <x:c r="A90" s="11">
        <x:v>86</x:v>
      </x:c>
      <x:c r="B90" s="11">
        <x:v>343</x:v>
      </x:c>
      <x:c r="C90" s="11">
        <x:v>339</x:v>
      </x:c>
      <x:c r="D90" s="48">
        <x:v>0.039756944444444442</x:v>
      </x:c>
      <x:c r="E90" s="14"/>
      <x:c r="F90" s="14"/>
      <x:c r="G90" s="14"/>
      <x:c r="H90" s="14"/>
      <x:c r="I90" s="14"/>
      <x:c r="J90" s="14"/>
    </x:row>
    <x:row r="91" spans="1:10" ht="20.10000000000000142109" customHeight="1">
      <x:c r="A91" s="11">
        <x:v>87</x:v>
      </x:c>
      <x:c r="B91" s="11">
        <x:v>347</x:v>
      </x:c>
      <x:c r="C91" s="11">
        <x:v>343</x:v>
      </x:c>
      <x:c r="D91" s="48">
        <x:v>0.04027777777777778</x:v>
      </x:c>
      <x:c r="E91" s="14"/>
      <x:c r="F91" s="14"/>
      <x:c r="G91" s="14"/>
      <x:c r="H91" s="14"/>
      <x:c r="I91" s="14"/>
      <x:c r="J91" s="14"/>
    </x:row>
    <x:row r="92" spans="1:10" ht="20.10000000000000142109" customHeight="1">
      <x:c r="A92" s="11">
        <x:v>88</x:v>
      </x:c>
      <x:c r="B92" s="11">
        <x:v>351</x:v>
      </x:c>
      <x:c r="C92" s="11">
        <x:v>343</x:v>
      </x:c>
      <x:c r="D92" s="48">
        <x:v>0.040798611111111112</x:v>
      </x:c>
      <x:c r="E92" s="14"/>
      <x:c r="F92" s="14"/>
      <x:c r="G92" s="14"/>
      <x:c r="H92" s="14"/>
      <x:c r="I92" s="14"/>
      <x:c r="J92" s="14"/>
    </x:row>
    <x:row r="93" spans="1:10" ht="20.10000000000000142109" customHeight="1">
      <x:c r="A93" s="11">
        <x:v>89</x:v>
      </x:c>
      <x:c r="B93" s="11">
        <x:v>355</x:v>
      </x:c>
      <x:c r="C93" s="11">
        <x:v>343</x:v>
      </x:c>
      <x:c r="D93" s="48">
        <x:v>0.041319444444444443</x:v>
      </x:c>
      <x:c r="E93" s="14"/>
      <x:c r="F93" s="14"/>
      <x:c r="G93" s="14"/>
      <x:c r="H93" s="14"/>
      <x:c r="I93" s="14"/>
      <x:c r="J93" s="14"/>
    </x:row>
    <x:row r="94" spans="1:10" ht="20.10000000000000142109" customHeight="1">
      <x:c r="A94" s="11">
        <x:v>90</x:v>
      </x:c>
      <x:c r="B94" s="11">
        <x:v>359</x:v>
      </x:c>
      <x:c r="C94" s="11">
        <x:v>343</x:v>
      </x:c>
      <x:c r="D94" s="48">
        <x:v>0.041782407407407407</x:v>
      </x:c>
      <x:c r="E94" s="14"/>
      <x:c r="F94" s="14"/>
      <x:c r="G94" s="14"/>
      <x:c r="H94" s="14"/>
      <x:c r="I94" s="14"/>
      <x:c r="J94" s="14"/>
    </x:row>
    <x:row r="95" spans="1:10" ht="20.10000000000000142109" customHeight="1">
      <x:c r="A95" s="11">
        <x:v>91</x:v>
      </x:c>
      <x:c r="B95" s="11">
        <x:v>363</x:v>
      </x:c>
      <x:c r="C95" s="11">
        <x:v>343</x:v>
      </x:c>
      <x:c r="D95" s="48">
        <x:v>0.042303240740740738</x:v>
      </x:c>
      <x:c r="E95" s="14"/>
      <x:c r="F95" s="14"/>
      <x:c r="G95" s="14"/>
      <x:c r="H95" s="14"/>
      <x:c r="I95" s="14"/>
      <x:c r="J95" s="14"/>
    </x:row>
    <x:row r="96" spans="1:10" ht="20.10000000000000142109" customHeight="1">
      <x:c r="A96" s="11">
        <x:v>92</x:v>
      </x:c>
      <x:c r="B96" s="11">
        <x:v>368</x:v>
      </x:c>
      <x:c r="C96" s="11">
        <x:v>343</x:v>
      </x:c>
      <x:c r="D96" s="48">
        <x:v>0.043229166666666666</x:v>
      </x:c>
      <x:c r="E96" s="14"/>
      <x:c r="F96" s="14"/>
      <x:c r="G96" s="14"/>
      <x:c r="H96" s="14"/>
      <x:c r="I96" s="14"/>
      <x:c r="J96" s="14"/>
    </x:row>
    <x:row r="97" spans="1:10" ht="20.10000000000000142109" customHeight="1">
      <x:c r="A97" s="11">
        <x:v>93</x:v>
      </x:c>
      <x:c r="B97" s="11">
        <x:v>372</x:v>
      </x:c>
      <x:c r="C97" s="11">
        <x:v>343</x:v>
      </x:c>
      <x:c r="D97" s="48">
        <x:v>0.04375</x:v>
      </x:c>
      <x:c r="E97" s="14"/>
      <x:c r="F97" s="14"/>
      <x:c r="G97" s="14"/>
      <x:c r="H97" s="14"/>
      <x:c r="I97" s="14"/>
      <x:c r="J97" s="14"/>
    </x:row>
    <x:row r="98" spans="1:10" ht="20.10000000000000142109" customHeight="1">
      <x:c r="A98" s="11">
        <x:v>94</x:v>
      </x:c>
      <x:c r="B98" s="11">
        <x:v>376</x:v>
      </x:c>
      <x:c r="C98" s="11">
        <x:v>343</x:v>
      </x:c>
      <x:c r="D98" s="48">
        <x:v>0.044270833333333336</x:v>
      </x:c>
      <x:c r="E98" s="14"/>
      <x:c r="F98" s="14"/>
      <x:c r="G98" s="14"/>
      <x:c r="H98" s="14"/>
      <x:c r="I98" s="14"/>
      <x:c r="J98" s="14"/>
    </x:row>
    <x:row r="99" spans="1:10" ht="20.10000000000000142109" customHeight="1">
      <x:c r="A99" s="11">
        <x:v>95</x:v>
      </x:c>
      <x:c r="B99" s="11">
        <x:v>380</x:v>
      </x:c>
      <x:c r="C99" s="11">
        <x:v>343</x:v>
      </x:c>
      <x:c r="D99" s="48">
        <x:v>0.044791666666666667</x:v>
      </x:c>
      <x:c r="E99" s="14"/>
      <x:c r="F99" s="14"/>
      <x:c r="G99" s="14"/>
      <x:c r="H99" s="14"/>
      <x:c r="I99" s="14"/>
      <x:c r="J99" s="14"/>
    </x:row>
    <x:row r="100" spans="1:10" ht="20.10000000000000142109" customHeight="1">
      <x:c r="A100" s="11">
        <x:v>96</x:v>
      </x:c>
      <x:c r="B100" s="11">
        <x:v>384</x:v>
      </x:c>
      <x:c r="C100" s="11">
        <x:v>380</x:v>
      </x:c>
      <x:c r="D100" s="48">
        <x:v>0.0453125</x:v>
      </x:c>
      <x:c r="E100" s="14"/>
      <x:c r="F100" s="14"/>
      <x:c r="G100" s="14"/>
      <x:c r="H100" s="14"/>
      <x:c r="I100" s="14"/>
      <x:c r="J100" s="14"/>
    </x:row>
    <x:row r="101" spans="1:10" ht="20.10000000000000142109" customHeight="1">
      <x:c r="A101" s="11">
        <x:v>97</x:v>
      </x:c>
      <x:c r="B101" s="11">
        <x:v>389</x:v>
      </x:c>
      <x:c r="C101" s="11">
        <x:v>380</x:v>
      </x:c>
      <x:c r="D101" s="48">
        <x:v>0.04670138888888889</x:v>
      </x:c>
      <x:c r="E101" s="14"/>
      <x:c r="F101" s="14"/>
      <x:c r="G101" s="14"/>
      <x:c r="H101" s="14"/>
      <x:c r="I101" s="14"/>
      <x:c r="J101" s="14"/>
    </x:row>
    <x:row r="102" spans="1:10" ht="20.10000000000000142109" customHeight="1">
      <x:c r="A102" s="11">
        <x:v>98</x:v>
      </x:c>
      <x:c r="B102" s="11">
        <x:v>392</x:v>
      </x:c>
      <x:c r="C102" s="11">
        <x:v>380</x:v>
      </x:c>
      <x:c r="D102" s="48">
        <x:v>0.047280092592592596</x:v>
      </x:c>
      <x:c r="E102" s="14"/>
      <x:c r="F102" s="14"/>
      <x:c r="G102" s="14"/>
      <x:c r="H102" s="14"/>
      <x:c r="I102" s="14"/>
      <x:c r="J102" s="14"/>
    </x:row>
    <x:row r="103" spans="1:10" ht="20.10000000000000142109" customHeight="1">
      <x:c r="A103" s="11">
        <x:v>99</x:v>
      </x:c>
      <x:c r="B103" s="11">
        <x:v>396</x:v>
      </x:c>
      <x:c r="C103" s="11">
        <x:v>380</x:v>
      </x:c>
      <x:c r="D103" s="48">
        <x:v>0.047800925925925927</x:v>
      </x:c>
      <x:c r="E103" s="14"/>
      <x:c r="F103" s="14"/>
      <x:c r="G103" s="14"/>
      <x:c r="H103" s="14"/>
      <x:c r="I103" s="14"/>
      <x:c r="J103" s="14"/>
    </x:row>
    <x:row r="104" spans="1:10" ht="20.10000000000000142109" customHeight="1">
      <x:c r="A104" s="11">
        <x:v>100</x:v>
      </x:c>
      <x:c r="B104" s="11">
        <x:v>403</x:v>
      </x:c>
      <x:c r="C104" s="11">
        <x:v>380</x:v>
      </x:c>
      <x:c r="D104" s="48">
        <x:v>0.049189814814814818</x:v>
      </x:c>
      <x:c r="E104" s="14"/>
      <x:c r="F104" s="14"/>
      <x:c r="G104" s="14"/>
      <x:c r="H104" s="14"/>
      <x:c r="I104" s="14"/>
      <x:c r="J104" s="14"/>
    </x:row>
    <x:row r="105" spans="1:10" ht="20.10000000000000142109" customHeight="1">
      <x:c r="A105" s="11">
        <x:v>101</x:v>
      </x:c>
      <x:c r="B105" s="11">
        <x:v>406</x:v>
      </x:c>
      <x:c r="C105" s="11">
        <x:v>380</x:v>
      </x:c>
      <x:c r="D105" s="48">
        <x:v>0.049768518518518517</x:v>
      </x:c>
      <x:c r="E105" s="14"/>
      <x:c r="F105" s="14"/>
      <x:c r="G105" s="14"/>
      <x:c r="H105" s="14"/>
      <x:c r="I105" s="14"/>
      <x:c r="J105" s="14"/>
    </x:row>
    <x:row r="106" spans="1:10" ht="20.10000000000000142109" customHeight="1">
      <x:c r="A106" s="11">
        <x:v>102</x:v>
      </x:c>
      <x:c r="B106" s="11">
        <x:v>409</x:v>
      </x:c>
      <x:c r="C106" s="11">
        <x:v>380</x:v>
      </x:c>
      <x:c r="D106" s="48">
        <x:v>0.050347222222222224</x:v>
      </x:c>
      <x:c r="E106" s="14"/>
      <x:c r="F106" s="14"/>
      <x:c r="G106" s="14"/>
      <x:c r="H106" s="14"/>
      <x:c r="I106" s="14"/>
      <x:c r="J106" s="14"/>
    </x:row>
    <x:row r="107" spans="1:10" ht="20.10000000000000142109" customHeight="1">
      <x:c r="A107" s="11">
        <x:v>103</x:v>
      </x:c>
      <x:c r="B107" s="11">
        <x:v>414</x:v>
      </x:c>
      <x:c r="C107" s="11">
        <x:v>380</x:v>
      </x:c>
      <x:c r="D107" s="48">
        <x:v>0.051273148148148151</x:v>
      </x:c>
      <x:c r="E107" s="14"/>
      <x:c r="F107" s="14"/>
      <x:c r="G107" s="14"/>
      <x:c r="H107" s="14"/>
      <x:c r="I107" s="14"/>
      <x:c r="J107" s="14"/>
    </x:row>
    <x:row r="108" spans="1:10" ht="20.10000000000000142109" customHeight="1">
      <x:c r="A108" s="11">
        <x:v>104</x:v>
      </x:c>
      <x:c r="B108" s="11">
        <x:v>417</x:v>
      </x:c>
      <x:c r="C108" s="11">
        <x:v>380</x:v>
      </x:c>
      <x:c r="D108" s="48">
        <x:v>0.05185185185185185</x:v>
      </x:c>
      <x:c r="E108" s="14"/>
      <x:c r="F108" s="14"/>
      <x:c r="G108" s="14"/>
      <x:c r="H108" s="14"/>
      <x:c r="I108" s="14"/>
      <x:c r="J108" s="14"/>
    </x:row>
    <x:row r="109" spans="1:10" ht="20.10000000000000142109" customHeight="1">
      <x:c r="A109" s="11">
        <x:v>105</x:v>
      </x:c>
      <x:c r="B109" s="11">
        <x:v>421</x:v>
      </x:c>
      <x:c r="C109" s="11">
        <x:v>417</x:v>
      </x:c>
      <x:c r="D109" s="48">
        <x:v>0.052372685185185182</x:v>
      </x:c>
      <x:c r="E109" s="14"/>
      <x:c r="F109" s="14"/>
      <x:c r="G109" s="14"/>
      <x:c r="H109" s="14"/>
      <x:c r="I109" s="14"/>
      <x:c r="J109" s="14"/>
    </x:row>
    <x:row r="110" spans="1:10" ht="20.10000000000000142109" customHeight="1">
      <x:c r="A110" s="11">
        <x:v>106</x:v>
      </x:c>
      <x:c r="B110" s="11">
        <x:v>425</x:v>
      </x:c>
      <x:c r="C110" s="11">
        <x:v>417</x:v>
      </x:c>
      <x:c r="D110" s="48">
        <x:v>0.05289351851851852</x:v>
      </x:c>
      <x:c r="E110" s="14"/>
      <x:c r="F110" s="14"/>
      <x:c r="G110" s="14"/>
      <x:c r="H110" s="14"/>
      <x:c r="I110" s="14"/>
      <x:c r="J110" s="14"/>
    </x:row>
    <x:row r="111" spans="1:10" ht="20.10000000000000142109" customHeight="1">
      <x:c r="A111" s="11">
        <x:v>107</x:v>
      </x:c>
      <x:c r="B111" s="11">
        <x:v>429</x:v>
      </x:c>
      <x:c r="C111" s="11">
        <x:v>417</x:v>
      </x:c>
      <x:c r="D111" s="48">
        <x:v>0.053356481481481484</x:v>
      </x:c>
      <x:c r="E111" s="14"/>
      <x:c r="F111" s="14"/>
      <x:c r="G111" s="14"/>
      <x:c r="H111" s="14"/>
      <x:c r="I111" s="14"/>
      <x:c r="J111" s="14"/>
    </x:row>
    <x:row r="112" spans="1:10" ht="20.10000000000000142109" customHeight="1">
      <x:c r="A112" s="11">
        <x:v>108</x:v>
      </x:c>
      <x:c r="B112" s="11">
        <x:v>434</x:v>
      </x:c>
      <x:c r="C112" s="11">
        <x:v>417</x:v>
      </x:c>
      <x:c r="D112" s="48">
        <x:v>0.054282407407407404</x:v>
      </x:c>
      <x:c r="E112" s="14"/>
      <x:c r="F112" s="14"/>
      <x:c r="G112" s="14"/>
      <x:c r="H112" s="14"/>
      <x:c r="I112" s="14"/>
      <x:c r="J112" s="14"/>
    </x:row>
    <x:row r="113" spans="1:10" ht="20.10000000000000142109" customHeight="1">
      <x:c r="A113" s="11">
        <x:v>109</x:v>
      </x:c>
      <x:c r="B113" s="11">
        <x:v>438</x:v>
      </x:c>
      <x:c r="C113" s="11">
        <x:v>434</x:v>
      </x:c>
      <x:c r="D113" s="48">
        <x:v>0.054803240740740743</x:v>
      </x:c>
      <x:c r="E113" s="14"/>
      <x:c r="F113" s="14"/>
      <x:c r="G113" s="14"/>
      <x:c r="H113" s="14"/>
      <x:c r="I113" s="14"/>
      <x:c r="J113" s="14"/>
    </x:row>
    <x:row r="114" spans="1:10" ht="20.10000000000000142109" customHeight="1">
      <x:c r="A114" s="11">
        <x:v>110</x:v>
      </x:c>
      <x:c r="B114" s="11">
        <x:v>442</x:v>
      </x:c>
      <x:c r="C114" s="11">
        <x:v>434</x:v>
      </x:c>
      <x:c r="D114" s="48">
        <x:v>0.055266203703703706</x:v>
      </x:c>
      <x:c r="E114" s="14"/>
      <x:c r="F114" s="14"/>
      <x:c r="G114" s="14"/>
      <x:c r="H114" s="14"/>
      <x:c r="I114" s="14"/>
      <x:c r="J114" s="14"/>
    </x:row>
    <x:row r="115" spans="1:10" ht="20.10000000000000142109" customHeight="1">
      <x:c r="A115" s="11">
        <x:v>111</x:v>
      </x:c>
      <x:c r="B115" s="11">
        <x:v>450</x:v>
      </x:c>
      <x:c r="C115" s="11">
        <x:v>434</x:v>
      </x:c>
      <x:c r="D115" s="48">
        <x:v>0.055960648148148148</x:v>
      </x:c>
      <x:c r="E115" s="14"/>
      <x:c r="F115" s="14"/>
      <x:c r="G115" s="14"/>
      <x:c r="H115" s="14"/>
      <x:c r="I115" s="14"/>
      <x:c r="J115" s="14"/>
    </x:row>
    <x:row r="116" spans="1:10" ht="20.10000000000000142109" customHeight="1">
      <x:c r="A116" s="11">
        <x:v>112</x:v>
      </x:c>
      <x:c r="B116" s="11">
        <x:v>454</x:v>
      </x:c>
      <x:c r="C116" s="11">
        <x:v>434</x:v>
      </x:c>
      <x:c r="D116" s="48">
        <x:v>0.05648148148148148</x:v>
      </x:c>
      <x:c r="E116" s="14"/>
      <x:c r="F116" s="14"/>
      <x:c r="G116" s="14"/>
      <x:c r="H116" s="14"/>
      <x:c r="I116" s="14"/>
      <x:c r="J116" s="14"/>
    </x:row>
    <x:row r="117" spans="1:10" ht="20.10000000000000142109" customHeight="1">
      <x:c r="A117" s="11">
        <x:v>113</x:v>
      </x:c>
      <x:c r="B117" s="11">
        <x:v>458</x:v>
      </x:c>
      <x:c r="C117" s="11">
        <x:v>434</x:v>
      </x:c>
      <x:c r="D117" s="48">
        <x:v>0.057002314814814818</x:v>
      </x:c>
      <x:c r="E117" s="14"/>
      <x:c r="F117" s="14"/>
      <x:c r="G117" s="14"/>
      <x:c r="H117" s="14"/>
      <x:c r="I117" s="14"/>
      <x:c r="J117" s="14"/>
    </x:row>
    <x:row r="118" spans="1:10" ht="20.10000000000000142109" customHeight="1">
      <x:c r="A118" s="11">
        <x:v>114</x:v>
      </x:c>
      <x:c r="B118" s="11">
        <x:v>462</x:v>
      </x:c>
      <x:c r="C118" s="11">
        <x:v>434</x:v>
      </x:c>
      <x:c r="D118" s="48">
        <x:v>0.05752314814814815</x:v>
      </x:c>
      <x:c r="E118" s="14"/>
      <x:c r="F118" s="14"/>
      <x:c r="G118" s="14"/>
      <x:c r="H118" s="14"/>
      <x:c r="I118" s="14"/>
      <x:c r="J118" s="14"/>
    </x:row>
    <x:row r="119" spans="1:10" ht="20.10000000000000142109" customHeight="1">
      <x:c r="A119" s="11">
        <x:v>115</x:v>
      </x:c>
      <x:c r="B119" s="11">
        <x:v>465</x:v>
      </x:c>
      <x:c r="C119" s="11">
        <x:v>462</x:v>
      </x:c>
      <x:c r="D119" s="48">
        <x:v>0.0578125</x:v>
      </x:c>
      <x:c r="E119" s="14"/>
      <x:c r="F119" s="14"/>
      <x:c r="G119" s="14"/>
      <x:c r="H119" s="14"/>
      <x:c r="I119" s="14"/>
      <x:c r="J119" s="14"/>
    </x:row>
    <x:row r="120" spans="1:10" ht="20.10000000000000142109" customHeight="1">
      <x:c r="A120" s="11">
        <x:v>116</x:v>
      </x:c>
      <x:c r="B120" s="11">
        <x:v>469</x:v>
      </x:c>
      <x:c r="C120" s="11">
        <x:v>462</x:v>
      </x:c>
      <x:c r="D120" s="48">
        <x:v>0.058333333333333334</x:v>
      </x:c>
      <x:c r="E120" s="14"/>
      <x:c r="F120" s="14"/>
      <x:c r="G120" s="14"/>
      <x:c r="H120" s="14"/>
      <x:c r="I120" s="14"/>
      <x:c r="J120" s="14"/>
    </x:row>
    <x:row r="121" spans="1:10" ht="20.10000000000000142109" customHeight="1">
      <x:c r="A121" s="11">
        <x:v>117</x:v>
      </x:c>
      <x:c r="B121" s="11">
        <x:v>474</x:v>
      </x:c>
      <x:c r="C121" s="11">
        <x:v>462</x:v>
      </x:c>
      <x:c r="D121" s="48">
        <x:v>0.059259259259259262</x:v>
      </x:c>
      <x:c r="E121" s="14"/>
      <x:c r="F121" s="14"/>
      <x:c r="G121" s="14"/>
      <x:c r="H121" s="14"/>
      <x:c r="I121" s="14"/>
      <x:c r="J121" s="14"/>
    </x:row>
    <x:row r="122" spans="1:10" ht="20.10000000000000142109" customHeight="1">
      <x:c r="A122" s="11">
        <x:v>118</x:v>
      </x:c>
      <x:c r="B122" s="11">
        <x:v>477</x:v>
      </x:c>
      <x:c r="C122" s="11">
        <x:v>462</x:v>
      </x:c>
      <x:c r="D122" s="48">
        <x:v>0.060300925925925924</x:v>
      </x:c>
      <x:c r="E122" s="14"/>
      <x:c r="F122" s="14"/>
      <x:c r="G122" s="14"/>
      <x:c r="H122" s="14"/>
      <x:c r="I122" s="14"/>
      <x:c r="J122" s="14"/>
    </x:row>
    <x:row r="123" spans="1:10" ht="20.10000000000000142109" customHeight="1">
      <x:c r="A123" s="11">
        <x:v>119</x:v>
      </x:c>
      <x:c r="B123" s="11">
        <x:v>483</x:v>
      </x:c>
      <x:c r="C123" s="11">
        <x:v>462</x:v>
      </x:c>
      <x:c r="D123" s="48">
        <x:v>0.060821759259259256</x:v>
      </x:c>
      <x:c r="E123" s="14"/>
      <x:c r="F123" s="14"/>
      <x:c r="G123" s="14"/>
      <x:c r="H123" s="14"/>
      <x:c r="I123" s="14"/>
      <x:c r="J123" s="14"/>
    </x:row>
    <x:row r="124" spans="1:10" ht="20.10000000000000142109" customHeight="1">
      <x:c r="A124" s="11">
        <x:v>120</x:v>
      </x:c>
      <x:c r="B124" s="11">
        <x:v>488</x:v>
      </x:c>
      <x:c r="C124" s="11">
        <x:v>462</x:v>
      </x:c>
      <x:c r="D124" s="48">
        <x:v>0.061747685185185183</x:v>
      </x:c>
      <x:c r="E124" s="14"/>
      <x:c r="F124" s="14"/>
      <x:c r="G124" s="14"/>
      <x:c r="H124" s="14"/>
      <x:c r="I124" s="14"/>
      <x:c r="J124" s="14"/>
    </x:row>
    <x:row r="125" spans="1:10" ht="20.10000000000000142109" customHeight="1">
      <x:c r="A125" s="11">
        <x:v>121</x:v>
      </x:c>
      <x:c r="B125" s="11">
        <x:v>492</x:v>
      </x:c>
      <x:c r="C125" s="11">
        <x:v>488</x:v>
      </x:c>
      <x:c r="D125" s="48">
        <x:v>0.062210648148148147</x:v>
      </x:c>
      <x:c r="E125" s="14"/>
      <x:c r="F125" s="14"/>
      <x:c r="G125" s="14"/>
      <x:c r="H125" s="14"/>
      <x:c r="I125" s="14"/>
      <x:c r="J125" s="14"/>
    </x:row>
    <x:row r="126" spans="1:10" ht="20.10000000000000142109" customHeight="1">
      <x:c r="A126" s="11">
        <x:v>122</x:v>
      </x:c>
      <x:c r="B126" s="11">
        <x:v>497</x:v>
      </x:c>
      <x:c r="C126" s="11">
        <x:v>488</x:v>
      </x:c>
      <x:c r="D126" s="48">
        <x:v>0.062847222222222221</x:v>
      </x:c>
      <x:c r="E126" s="14"/>
      <x:c r="F126" s="14"/>
      <x:c r="G126" s="14"/>
      <x:c r="H126" s="14"/>
      <x:c r="I126" s="14"/>
      <x:c r="J126" s="14"/>
    </x:row>
    <x:row r="127" spans="1:10" ht="20.10000000000000142109" customHeight="1">
      <x:c r="A127" s="11">
        <x:v>123</x:v>
      </x:c>
      <x:c r="B127" s="11">
        <x:v>503</x:v>
      </x:c>
      <x:c r="C127" s="11">
        <x:v>488</x:v>
      </x:c>
      <x:c r="D127" s="48">
        <x:v>0.063773148148148148</x:v>
      </x:c>
      <x:c r="E127" s="14"/>
      <x:c r="F127" s="14"/>
      <x:c r="G127" s="14"/>
      <x:c r="H127" s="14"/>
      <x:c r="I127" s="14"/>
      <x:c r="J127" s="14"/>
    </x:row>
    <x:row r="128" spans="1:10" ht="20.10000000000000142109" customHeight="1">
      <x:c r="A128" s="11">
        <x:v>124</x:v>
      </x:c>
      <x:c r="B128" s="11">
        <x:v>509</x:v>
      </x:c>
      <x:c r="C128" s="11">
        <x:v>488</x:v>
      </x:c>
      <x:c r="D128" s="48">
        <x:v>0.064641203703703701</x:v>
      </x:c>
      <x:c r="E128" s="14"/>
      <x:c r="F128" s="14"/>
      <x:c r="G128" s="14"/>
      <x:c r="H128" s="14"/>
      <x:c r="I128" s="14"/>
      <x:c r="J128" s="14"/>
    </x:row>
    <x:row r="129" spans="1:10" ht="20.10000000000000142109" customHeight="1">
      <x:c r="A129" s="11">
        <x:v>125</x:v>
      </x:c>
      <x:c r="B129" s="11">
        <x:v>515</x:v>
      </x:c>
      <x:c r="C129" s="11">
        <x:v>488</x:v>
      </x:c>
      <x:c r="D129" s="48">
        <x:v>0.065277777777777782</x:v>
      </x:c>
      <x:c r="E129" s="14"/>
      <x:c r="F129" s="14"/>
      <x:c r="G129" s="14"/>
      <x:c r="H129" s="14"/>
      <x:c r="I129" s="14"/>
      <x:c r="J129" s="14"/>
    </x:row>
    <x:row r="130" spans="1:10" ht="20.10000000000000142109" customHeight="1">
      <x:c r="A130" s="11">
        <x:v>126</x:v>
      </x:c>
      <x:c r="B130" s="11">
        <x:v>522</x:v>
      </x:c>
      <x:c r="C130" s="11">
        <x:v>488</x:v>
      </x:c>
      <x:c r="D130" s="48">
        <x:v>0.065972222222222224</x:v>
      </x:c>
      <x:c r="E130" s="14"/>
      <x:c r="F130" s="14"/>
      <x:c r="G130" s="14"/>
      <x:c r="H130" s="14"/>
      <x:c r="I130" s="14"/>
      <x:c r="J130" s="14"/>
    </x:row>
    <x:row r="131" spans="1:10" ht="20.10000000000000142109" customHeight="1">
      <x:c r="A131" s="11">
        <x:v>127</x:v>
      </x:c>
      <x:c r="B131" s="11">
        <x:v>529</x:v>
      </x:c>
      <x:c r="C131" s="11">
        <x:v>488</x:v>
      </x:c>
      <x:c r="D131" s="48">
        <x:v>0.06643518518518518</x:v>
      </x:c>
      <x:c r="E131" s="14"/>
      <x:c r="F131" s="14"/>
      <x:c r="G131" s="14"/>
      <x:c r="H131" s="14"/>
      <x:c r="I131" s="14"/>
      <x:c r="J131" s="14"/>
    </x:row>
    <x:row r="132" spans="1:10" ht="20.10000000000000142109" customHeight="1">
      <x:c r="A132" s="11">
        <x:v>128</x:v>
      </x:c>
      <x:c r="B132" s="11">
        <x:v>535</x:v>
      </x:c>
      <x:c r="C132" s="11">
        <x:v>488</x:v>
      </x:c>
      <x:c r="D132" s="48">
        <x:v>0.066898148148148151</x:v>
      </x:c>
      <x:c r="E132" s="14"/>
      <x:c r="F132" s="14"/>
      <x:c r="G132" s="14"/>
      <x:c r="H132" s="14"/>
      <x:c r="I132" s="14"/>
      <x:c r="J132" s="14"/>
    </x:row>
    <x:row r="133" spans="1:10" ht="20.10000000000000142109" customHeight="1">
      <x:c r="A133" s="11">
        <x:v>129</x:v>
      </x:c>
      <x:c r="B133" s="11">
        <x:v>541</x:v>
      </x:c>
      <x:c r="C133" s="11">
        <x:v>488</x:v>
      </x:c>
      <x:c r="D133" s="48">
        <x:v>0.067245370370370372</x:v>
      </x:c>
      <x:c r="E133" s="14"/>
      <x:c r="F133" s="14"/>
      <x:c r="G133" s="14"/>
      <x:c r="H133" s="14"/>
      <x:c r="I133" s="14"/>
      <x:c r="J133" s="14"/>
    </x:row>
    <x:row r="134" spans="1:10" ht="20.10000000000000142109" customHeight="1">
      <x:c r="A134" s="11">
        <x:v>130</x:v>
      </x:c>
      <x:c r="B134" s="11">
        <x:v>550</x:v>
      </x:c>
      <x:c r="C134" s="11">
        <x:v>488</x:v>
      </x:c>
      <x:c r="D134" s="48">
        <x:v>0.068113425925925924</x:v>
      </x:c>
      <x:c r="E134" s="14"/>
      <x:c r="F134" s="14"/>
      <x:c r="G134" s="14"/>
      <x:c r="H134" s="14"/>
      <x:c r="I134" s="14"/>
      <x:c r="J134" s="14"/>
    </x:row>
    <x:row r="135" spans="1:10" ht="20.10000000000000142109" customHeight="1">
      <x:c r="A135" s="11">
        <x:v>131</x:v>
      </x:c>
      <x:c r="B135" s="11">
        <x:v>552</x:v>
      </x:c>
      <x:c r="C135" s="11">
        <x:v>488</x:v>
      </x:c>
      <x:c r="D135" s="48">
        <x:v>0.06834490740740741</x:v>
      </x:c>
      <x:c r="E135" s="14"/>
      <x:c r="F135" s="14"/>
      <x:c r="G135" s="14"/>
      <x:c r="H135" s="14"/>
      <x:c r="I135" s="14"/>
      <x:c r="J135" s="14"/>
    </x:row>
    <x:row r="136" spans="1:10" ht="20.10000000000000142109" customHeight="1">
      <x:c r="A136" s="11">
        <x:v>132</x:v>
      </x:c>
      <x:c r="B136" s="11">
        <x:v>556</x:v>
      </x:c>
      <x:c r="C136" s="11">
        <x:v>488</x:v>
      </x:c>
      <x:c r="D136" s="48">
        <x:v>0.068576388888888895</x:v>
      </x:c>
      <x:c r="E136" s="14"/>
      <x:c r="F136" s="14"/>
      <x:c r="G136" s="14"/>
      <x:c r="H136" s="14"/>
      <x:c r="I136" s="14"/>
      <x:c r="J136" s="14"/>
    </x:row>
    <x:row r="137" spans="1:10" ht="20.10000000000000142109" customHeight="1">
      <x:c r="A137" s="11">
        <x:v>133</x:v>
      </x:c>
      <x:c r="B137" s="11">
        <x:v>559</x:v>
      </x:c>
      <x:c r="C137" s="11">
        <x:v>488</x:v>
      </x:c>
      <x:c r="D137" s="48">
        <x:v>0.068923611111111116</x:v>
      </x:c>
      <x:c r="E137" s="14"/>
      <x:c r="F137" s="14"/>
      <x:c r="G137" s="14"/>
      <x:c r="H137" s="14"/>
      <x:c r="I137" s="14"/>
      <x:c r="J137" s="14"/>
    </x:row>
    <x:row r="138" spans="1:10" ht="20.10000000000000142109" customHeight="1">
      <x:c r="A138" s="11">
        <x:v>134</x:v>
      </x:c>
      <x:c r="B138" s="11">
        <x:v>561</x:v>
      </x:c>
      <x:c r="C138" s="11">
        <x:v>488</x:v>
      </x:c>
      <x:c r="D138" s="48">
        <x:v>0.069328703703703698</x:v>
      </x:c>
      <x:c r="E138" s="14"/>
      <x:c r="F138" s="14"/>
      <x:c r="G138" s="14"/>
      <x:c r="H138" s="14"/>
      <x:c r="I138" s="14"/>
      <x:c r="J138" s="14"/>
    </x:row>
    <x:row r="139" spans="1:10" ht="20.10000000000000142109" customHeight="1">
      <x:c r="A139" s="11">
        <x:v>135</x:v>
      </x:c>
      <x:c r="B139" s="11">
        <x:v>564</x:v>
      </x:c>
      <x:c r="C139" s="11">
        <x:v>561</x:v>
      </x:c>
      <x:c r="D139" s="48">
        <x:v>0.069907407407407404</x:v>
      </x:c>
      <x:c r="E139" s="14"/>
      <x:c r="F139" s="14"/>
      <x:c r="G139" s="14"/>
      <x:c r="H139" s="14"/>
      <x:c r="I139" s="14"/>
      <x:c r="J139" s="14"/>
    </x:row>
    <x:row r="140" spans="1:10" ht="20.10000000000000142109" customHeight="1">
      <x:c r="A140" s="11">
        <x:v>136</x:v>
      </x:c>
      <x:c r="B140" s="11">
        <x:v>567</x:v>
      </x:c>
      <x:c r="C140" s="11">
        <x:v>561</x:v>
      </x:c>
      <x:c r="D140" s="48">
        <x:v>0.07048611111111111</x:v>
      </x:c>
      <x:c r="E140" s="14"/>
      <x:c r="F140" s="14"/>
      <x:c r="G140" s="14"/>
      <x:c r="H140" s="14"/>
      <x:c r="I140" s="14"/>
      <x:c r="J140" s="14"/>
    </x:row>
    <x:row r="141" spans="1:10" ht="20.10000000000000142109" customHeight="1">
      <x:c r="A141" s="11">
        <x:v>137</x:v>
      </x:c>
      <x:c r="B141" s="11">
        <x:v>570</x:v>
      </x:c>
      <x:c r="C141" s="11">
        <x:v>561</x:v>
      </x:c>
      <x:c r="D141" s="48">
        <x:v>0.071064814814814817</x:v>
      </x:c>
      <x:c r="E141" s="14"/>
      <x:c r="F141" s="14"/>
      <x:c r="G141" s="14"/>
      <x:c r="H141" s="14"/>
      <x:c r="I141" s="14"/>
      <x:c r="J141" s="14"/>
    </x:row>
    <x:row r="142" spans="1:10" ht="20.10000000000000142109" customHeight="1">
      <x:c r="A142" s="11">
        <x:v>138</x:v>
      </x:c>
      <x:c r="B142" s="11">
        <x:v>573</x:v>
      </x:c>
      <x:c r="C142" s="11">
        <x:v>561</x:v>
      </x:c>
      <x:c r="D142" s="48">
        <x:v>0.071643518518518523</x:v>
      </x:c>
      <x:c r="E142" s="14"/>
      <x:c r="F142" s="14"/>
      <x:c r="G142" s="14"/>
      <x:c r="H142" s="14"/>
      <x:c r="I142" s="14"/>
      <x:c r="J142" s="14"/>
    </x:row>
    <x:row r="143" spans="1:10" ht="20.10000000000000142109" customHeight="1">
      <x:c r="A143" s="11">
        <x:v>139</x:v>
      </x:c>
      <x:c r="B143" s="11">
        <x:v>576</x:v>
      </x:c>
      <x:c r="C143" s="11">
        <x:v>573</x:v>
      </x:c>
      <x:c r="D143" s="48">
        <x:v>0.071817129629629634</x:v>
      </x:c>
      <x:c r="E143" s="14"/>
      <x:c r="F143" s="14"/>
      <x:c r="G143" s="14"/>
      <x:c r="H143" s="14"/>
      <x:c r="I143" s="14"/>
      <x:c r="J143" s="14"/>
    </x:row>
    <x:row r="144" spans="1:10" ht="20.10000000000000142109" customHeight="1">
      <x:c r="A144" s="11">
        <x:v>140</x:v>
      </x:c>
      <x:c r="B144" s="11">
        <x:v>581</x:v>
      </x:c>
      <x:c r="C144" s="11">
        <x:v>573</x:v>
      </x:c>
      <x:c r="D144" s="48">
        <x:v>0.072222222222222215</x:v>
      </x:c>
      <x:c r="E144" s="14"/>
      <x:c r="F144" s="14"/>
      <x:c r="G144" s="14"/>
      <x:c r="H144" s="14"/>
      <x:c r="I144" s="14"/>
      <x:c r="J144" s="14"/>
    </x:row>
    <x:row r="145" spans="1:10" ht="20.10000000000000142109" customHeight="1">
      <x:c r="A145" s="11">
        <x:v>141</x:v>
      </x:c>
      <x:c r="B145" s="11">
        <x:v>590</x:v>
      </x:c>
      <x:c r="C145" s="11">
        <x:v>573</x:v>
      </x:c>
      <x:c r="D145" s="48">
        <x:v>0.072858796296296297</x:v>
      </x:c>
      <x:c r="E145" s="14"/>
      <x:c r="F145" s="14"/>
      <x:c r="G145" s="14"/>
      <x:c r="H145" s="14"/>
      <x:c r="I145" s="14"/>
      <x:c r="J145" s="14"/>
    </x:row>
    <x:row r="146" spans="1:10" ht="20.10000000000000142109" customHeight="1">
      <x:c r="A146" s="11">
        <x:v>142</x:v>
      </x:c>
      <x:c r="B146" s="11">
        <x:v>598</x:v>
      </x:c>
      <x:c r="C146" s="11">
        <x:v>573</x:v>
      </x:c>
      <x:c r="D146" s="48">
        <x:v>0.073090277777777782</x:v>
      </x:c>
      <x:c r="E146" s="14"/>
      <x:c r="F146" s="14"/>
      <x:c r="G146" s="14"/>
      <x:c r="H146" s="14"/>
      <x:c r="I146" s="14"/>
      <x:c r="J146" s="14"/>
    </x:row>
    <x:row r="147" spans="1:10" ht="20.10000000000000142109" customHeight="1">
      <x:c r="A147" s="11">
        <x:v>143</x:v>
      </x:c>
      <x:c r="B147" s="11">
        <x:v>601</x:v>
      </x:c>
      <x:c r="C147" s="11">
        <x:v>573</x:v>
      </x:c>
      <x:c r="D147" s="48">
        <x:v>0.073668981481481488</x:v>
      </x:c>
      <x:c r="E147" s="14"/>
      <x:c r="F147" s="14"/>
      <x:c r="G147" s="14"/>
      <x:c r="H147" s="14"/>
      <x:c r="I147" s="14"/>
      <x:c r="J147" s="14"/>
    </x:row>
    <x:row r="148" spans="1:10" ht="20.10000000000000142109" customHeight="1">
      <x:c r="A148" s="11">
        <x:v>144</x:v>
      </x:c>
      <x:c r="B148" s="11">
        <x:v>605</x:v>
      </x:c>
      <x:c r="C148" s="11">
        <x:v>601</x:v>
      </x:c>
      <x:c r="D148" s="48">
        <x:v>0.073958333333333334</x:v>
      </x:c>
      <x:c r="E148" s="14"/>
      <x:c r="F148" s="14"/>
      <x:c r="G148" s="14"/>
      <x:c r="H148" s="14"/>
      <x:c r="I148" s="14"/>
      <x:c r="J148" s="14"/>
    </x:row>
    <x:row r="149" spans="1:10" ht="20.10000000000000142109" customHeight="1">
      <x:c r="A149" s="11">
        <x:v>145</x:v>
      </x:c>
      <x:c r="B149" s="11">
        <x:v>608</x:v>
      </x:c>
      <x:c r="C149" s="11">
        <x:v>601</x:v>
      </x:c>
      <x:c r="D149" s="48">
        <x:v>0.074421296296296291</x:v>
      </x:c>
      <x:c r="E149" s="14"/>
      <x:c r="F149" s="14"/>
      <x:c r="G149" s="14"/>
      <x:c r="H149" s="14"/>
      <x:c r="I149" s="14"/>
      <x:c r="J149" s="14"/>
    </x:row>
    <x:row r="150" spans="1:10" ht="20.10000000000000142109" customHeight="1">
      <x:c r="A150" s="11">
        <x:v>146</x:v>
      </x:c>
      <x:c r="B150" s="11">
        <x:v>620</x:v>
      </x:c>
      <x:c r="C150" s="11">
        <x:v>601</x:v>
      </x:c>
      <x:c r="D150" s="48">
        <x:v>0.075925925925925924</x:v>
      </x:c>
      <x:c r="E150" s="14"/>
      <x:c r="F150" s="14"/>
      <x:c r="G150" s="14"/>
      <x:c r="H150" s="14"/>
      <x:c r="I150" s="14"/>
      <x:c r="J150" s="14"/>
    </x:row>
    <x:row r="151" spans="1:10" ht="20.10000000000000142109" customHeight="1">
      <x:c r="A151" s="11">
        <x:v>147</x:v>
      </x:c>
      <x:c r="B151" s="11">
        <x:v>631</x:v>
      </x:c>
      <x:c r="C151" s="11">
        <x:v>601</x:v>
      </x:c>
      <x:c r="D151" s="48">
        <x:v>0.076967592592592587</x:v>
      </x:c>
      <x:c r="E151" s="14"/>
      <x:c r="F151" s="14"/>
      <x:c r="G151" s="14"/>
      <x:c r="H151" s="14"/>
      <x:c r="I151" s="14"/>
      <x:c r="J151" s="14"/>
    </x:row>
    <x:row r="152" spans="1:10" ht="20.10000000000000142109" customHeight="1">
      <x:c r="A152" s="11">
        <x:v>148</x:v>
      </x:c>
      <x:c r="B152" s="11">
        <x:v>643</x:v>
      </x:c>
      <x:c r="C152" s="11">
        <x:v>601</x:v>
      </x:c>
      <x:c r="D152" s="48">
        <x:v>0.078587962962962954</x:v>
      </x:c>
      <x:c r="E152" s="14"/>
      <x:c r="F152" s="14"/>
      <x:c r="G152" s="14"/>
      <x:c r="H152" s="14"/>
      <x:c r="I152" s="14"/>
      <x:c r="J152" s="14"/>
    </x:row>
    <x:row r="153" spans="1:10" ht="20.10000000000000142109" customHeight="1">
      <x:c r="A153" s="11">
        <x:v>149</x:v>
      </x:c>
      <x:c r="B153" s="11">
        <x:v>646</x:v>
      </x:c>
      <x:c r="C153" s="11">
        <x:v>601</x:v>
      </x:c>
      <x:c r="D153" s="48">
        <x:v>0.078819444444444442</x:v>
      </x:c>
      <x:c r="E153" s="14"/>
      <x:c r="F153" s="14"/>
      <x:c r="G153" s="14"/>
      <x:c r="H153" s="14"/>
      <x:c r="I153" s="14"/>
      <x:c r="J153" s="14"/>
    </x:row>
    <x:row r="154" spans="1:10" ht="20.10000000000000142109" customHeight="1">
      <x:c r="A154" s="11">
        <x:v>150</x:v>
      </x:c>
      <x:c r="B154" s="11">
        <x:v>651</x:v>
      </x:c>
      <x:c r="C154" s="11">
        <x:v>646</x:v>
      </x:c>
      <x:c r="D154" s="48">
        <x:v>0.08009259259259259</x:v>
      </x:c>
      <x:c r="E154" s="14"/>
      <x:c r="F154" s="14"/>
      <x:c r="G154" s="14"/>
      <x:c r="H154" s="14"/>
      <x:c r="I154" s="14"/>
      <x:c r="J154" s="14"/>
    </x:row>
    <x:row r="155" spans="1:10" ht="20.10000000000000142109" customHeight="1">
      <x:c r="A155" s="11">
        <x:v>151</x:v>
      </x:c>
      <x:c r="B155" s="11">
        <x:v>655</x:v>
      </x:c>
      <x:c r="C155" s="11">
        <x:v>646</x:v>
      </x:c>
      <x:c r="D155" s="48">
        <x:v>0.081423611111111113</x:v>
      </x:c>
      <x:c r="E155" s="14"/>
      <x:c r="F155" s="14"/>
      <x:c r="G155" s="14"/>
      <x:c r="H155" s="14"/>
      <x:c r="I155" s="14"/>
      <x:c r="J155" s="14"/>
    </x:row>
    <x:row r="156" spans="1:10" ht="20.10000000000000142109" customHeight="1">
      <x:c r="A156" s="11">
        <x:v>152</x:v>
      </x:c>
      <x:c r="B156" s="11">
        <x:v>658</x:v>
      </x:c>
      <x:c r="C156" s="11">
        <x:v>646</x:v>
      </x:c>
      <x:c r="D156" s="48">
        <x:v>0.08200231481481482</x:v>
      </x:c>
      <x:c r="E156" s="14"/>
      <x:c r="F156" s="14"/>
      <x:c r="G156" s="14"/>
      <x:c r="H156" s="14"/>
      <x:c r="I156" s="14"/>
      <x:c r="J156" s="14"/>
    </x:row>
    <x:row r="157" spans="1:10" ht="20.10000000000000142109" customHeight="1">
      <x:c r="A157" s="11">
        <x:v>153</x:v>
      </x:c>
      <x:c r="B157" s="11">
        <x:v>662</x:v>
      </x:c>
      <x:c r="C157" s="11">
        <x:v>646</x:v>
      </x:c>
      <x:c r="D157" s="48">
        <x:v>0.082870370370370372</x:v>
      </x:c>
      <x:c r="E157" s="14"/>
      <x:c r="F157" s="14"/>
      <x:c r="G157" s="14"/>
      <x:c r="H157" s="14"/>
      <x:c r="I157" s="14"/>
      <x:c r="J157" s="14"/>
    </x:row>
    <x:row r="158" spans="1:10" ht="20.10000000000000142109" customHeight="1">
      <x:c r="A158" s="11">
        <x:v>154</x:v>
      </x:c>
      <x:c r="B158" s="11">
        <x:v>668</x:v>
      </x:c>
      <x:c r="C158" s="11">
        <x:v>662</x:v>
      </x:c>
      <x:c r="D158" s="48">
        <x:v>0.083912037037037035</x:v>
      </x:c>
      <x:c r="E158" s="14"/>
      <x:c r="F158" s="14"/>
      <x:c r="G158" s="14"/>
      <x:c r="H158" s="14"/>
      <x:c r="I158" s="14"/>
      <x:c r="J158" s="14"/>
    </x:row>
    <x:row r="159" spans="1:10" ht="20.10000000000000142109" customHeight="1">
      <x:c r="A159" s="11">
        <x:v>155</x:v>
      </x:c>
      <x:c r="B159" s="11">
        <x:v>672</x:v>
      </x:c>
      <x:c r="C159" s="11">
        <x:v>662</x:v>
      </x:c>
      <x:c r="D159" s="48">
        <x:v>0.084432870370370366</x:v>
      </x:c>
      <x:c r="E159" s="14"/>
      <x:c r="F159" s="14"/>
      <x:c r="G159" s="14"/>
      <x:c r="H159" s="14"/>
      <x:c r="I159" s="14"/>
      <x:c r="J159" s="14"/>
    </x:row>
    <x:row r="160" spans="1:10" ht="20.10000000000000142109" customHeight="1">
      <x:c r="A160" s="11">
        <x:v>156</x:v>
      </x:c>
      <x:c r="B160" s="11">
        <x:v>678</x:v>
      </x:c>
      <x:c r="C160" s="11">
        <x:v>662</x:v>
      </x:c>
      <x:c r="D160" s="48">
        <x:v>0.085474537037037046</x:v>
      </x:c>
      <x:c r="E160" s="14"/>
      <x:c r="F160" s="14"/>
      <x:c r="G160" s="14"/>
      <x:c r="H160" s="14"/>
      <x:c r="I160" s="14"/>
      <x:c r="J160" s="14"/>
    </x:row>
    <x:row r="161" spans="1:10" ht="20.10000000000000142109" customHeight="1">
      <x:c r="A161" s="11">
        <x:v>157</x:v>
      </x:c>
      <x:c r="B161" s="11">
        <x:v>682</x:v>
      </x:c>
      <x:c r="C161" s="11">
        <x:v>662</x:v>
      </x:c>
      <x:c r="D161" s="48">
        <x:v>0.085995370370370375</x:v>
      </x:c>
      <x:c r="E161" s="14"/>
      <x:c r="F161" s="14"/>
      <x:c r="G161" s="14"/>
      <x:c r="H161" s="14"/>
      <x:c r="I161" s="14"/>
      <x:c r="J161" s="14"/>
    </x:row>
    <x:row r="162" spans="1:10" ht="20.10000000000000142109" customHeight="1">
      <x:c r="A162" s="11">
        <x:v>158</x:v>
      </x:c>
      <x:c r="B162" s="11">
        <x:v>687</x:v>
      </x:c>
      <x:c r="C162" s="11">
        <x:v>662</x:v>
      </x:c>
      <x:c r="D162" s="48">
        <x:v>0.086921296296296302</x:v>
      </x:c>
      <x:c r="E162" s="14"/>
      <x:c r="F162" s="14"/>
      <x:c r="G162" s="14"/>
      <x:c r="H162" s="14"/>
      <x:c r="I162" s="14"/>
      <x:c r="J162" s="14"/>
    </x:row>
    <x:row r="163" spans="1:10" ht="20.10000000000000142109" customHeight="1">
      <x:c r="A163" s="11">
        <x:v>159</x:v>
      </x:c>
      <x:c r="B163" s="11">
        <x:v>693</x:v>
      </x:c>
      <x:c r="C163" s="11">
        <x:v>687</x:v>
      </x:c>
      <x:c r="D163" s="48">
        <x:v>0.087384259259259259</x:v>
      </x:c>
      <x:c r="E163" s="14"/>
      <x:c r="F163" s="14"/>
      <x:c r="G163" s="14"/>
      <x:c r="H163" s="14"/>
      <x:c r="I163" s="14"/>
      <x:c r="J163" s="14"/>
    </x:row>
    <x:row r="164" spans="1:10" ht="20.10000000000000142109" customHeight="1">
      <x:c r="A164" s="11">
        <x:v>160</x:v>
      </x:c>
      <x:c r="B164" s="11">
        <x:v>702</x:v>
      </x:c>
      <x:c r="C164" s="11">
        <x:v>687</x:v>
      </x:c>
      <x:c r="D164" s="48">
        <x:v>0.08790509259259259</x:v>
      </x:c>
      <x:c r="E164" s="14"/>
      <x:c r="F164" s="14"/>
      <x:c r="G164" s="14"/>
      <x:c r="H164" s="14"/>
      <x:c r="I164" s="14"/>
      <x:c r="J164" s="14"/>
    </x:row>
    <x:row r="165" spans="1:10" ht="20.10000000000000142109" customHeight="1">
      <x:c r="A165" s="11">
        <x:v>161</x:v>
      </x:c>
      <x:c r="B165" s="11">
        <x:v>705</x:v>
      </x:c>
      <x:c r="C165" s="11">
        <x:v>687</x:v>
      </x:c>
      <x:c r="D165" s="48">
        <x:v>0.088483796296296297</x:v>
      </x:c>
      <x:c r="E165" s="14"/>
      <x:c r="F165" s="14"/>
      <x:c r="G165" s="14"/>
      <x:c r="H165" s="14"/>
      <x:c r="I165" s="14"/>
      <x:c r="J165" s="14"/>
    </x:row>
    <x:row r="166" spans="1:10" ht="20.10000000000000142109" customHeight="1">
      <x:c r="A166" s="11">
        <x:v>162</x:v>
      </x:c>
      <x:c r="B166" s="11">
        <x:v>709</x:v>
      </x:c>
      <x:c r="C166" s="11">
        <x:v>705</x:v>
      </x:c>
      <x:c r="D166" s="48">
        <x:v>0.088773148148148143</x:v>
      </x:c>
      <x:c r="E166" s="14"/>
      <x:c r="F166" s="14"/>
      <x:c r="G166" s="14"/>
      <x:c r="H166" s="14"/>
      <x:c r="I166" s="14"/>
      <x:c r="J166" s="14"/>
    </x:row>
    <x:row r="167" spans="1:10" ht="20.10000000000000142109" customHeight="1">
      <x:c r="A167" s="11">
        <x:v>163</x:v>
      </x:c>
      <x:c r="B167" s="11">
        <x:v>721</x:v>
      </x:c>
      <x:c r="C167" s="11">
        <x:v>705</x:v>
      </x:c>
      <x:c r="D167" s="48">
        <x:v>0.089641203703703709</x:v>
      </x:c>
      <x:c r="E167" s="14"/>
      <x:c r="F167" s="14"/>
      <x:c r="G167" s="14"/>
      <x:c r="H167" s="14"/>
      <x:c r="I167" s="14"/>
      <x:c r="J167" s="14"/>
    </x:row>
    <x:row r="168" spans="1:10" ht="20.10000000000000142109" customHeight="1">
      <x:c r="A168" s="11">
        <x:v>164</x:v>
      </x:c>
      <x:c r="B168" s="11">
        <x:v>733</x:v>
      </x:c>
      <x:c r="C168" s="11">
        <x:v>705</x:v>
      </x:c>
      <x:c r="D168" s="48">
        <x:v>0.090393518518518512</x:v>
      </x:c>
      <x:c r="E168" s="14"/>
      <x:c r="F168" s="14"/>
      <x:c r="G168" s="14"/>
      <x:c r="H168" s="14"/>
      <x:c r="I168" s="14"/>
      <x:c r="J168" s="14"/>
    </x:row>
    <x:row r="169" spans="1:10" ht="20.10000000000000142109" customHeight="1">
      <x:c r="A169" s="11">
        <x:v>165</x:v>
      </x:c>
      <x:c r="B169" s="11">
        <x:v>745</x:v>
      </x:c>
      <x:c r="C169" s="11">
        <x:v>705</x:v>
      </x:c>
      <x:c r="D169" s="48">
        <x:v>0.091145833333333329</x:v>
      </x:c>
      <x:c r="E169" s="14"/>
      <x:c r="F169" s="14"/>
      <x:c r="G169" s="14"/>
      <x:c r="H169" s="14"/>
      <x:c r="I169" s="14"/>
      <x:c r="J169" s="14"/>
    </x:row>
    <x:row r="170" spans="1:10" ht="20.10000000000000142109" customHeight="1">
      <x:c r="A170" s="11">
        <x:v>166</x:v>
      </x:c>
      <x:c r="B170" s="11">
        <x:v>757</x:v>
      </x:c>
      <x:c r="C170" s="11">
        <x:v>705</x:v>
      </x:c>
      <x:c r="D170" s="48">
        <x:v>0.092303240740740741</x:v>
      </x:c>
      <x:c r="E170" s="14"/>
      <x:c r="F170" s="14"/>
      <x:c r="G170" s="14"/>
      <x:c r="H170" s="14"/>
      <x:c r="I170" s="14"/>
      <x:c r="J170" s="14"/>
    </x:row>
    <x:row r="171" spans="1:10" ht="20.10000000000000142109" customHeight="1">
      <x:c r="A171" s="11">
        <x:v>167</x:v>
      </x:c>
      <x:c r="B171" s="11">
        <x:v>769</x:v>
      </x:c>
      <x:c r="C171" s="11">
        <x:v>705</x:v>
      </x:c>
      <x:c r="D171" s="48">
        <x:v>0.093460648148148154</x:v>
      </x:c>
      <x:c r="E171" s="14"/>
      <x:c r="F171" s="14"/>
      <x:c r="G171" s="14"/>
      <x:c r="H171" s="14"/>
      <x:c r="I171" s="14"/>
      <x:c r="J171" s="14"/>
    </x:row>
    <x:row r="172" spans="1:10" ht="20.10000000000000142109" customHeight="1">
      <x:c r="A172" s="11">
        <x:v>168</x:v>
      </x:c>
      <x:c r="B172" s="11">
        <x:v>781</x:v>
      </x:c>
      <x:c r="C172" s="11">
        <x:v>705</x:v>
      </x:c>
      <x:c r="D172" s="48">
        <x:v>0.09571759259259259</x:v>
      </x:c>
      <x:c r="E172" s="14"/>
      <x:c r="F172" s="14"/>
      <x:c r="G172" s="14"/>
      <x:c r="H172" s="14"/>
      <x:c r="I172" s="14"/>
      <x:c r="J172" s="14"/>
    </x:row>
    <x:row r="173" spans="1:10" ht="20.10000000000000142109" customHeight="1">
      <x:c r="A173" s="11">
        <x:v>169</x:v>
      </x:c>
      <x:c r="B173" s="11">
        <x:v>784</x:v>
      </x:c>
      <x:c r="C173" s="11">
        <x:v>705</x:v>
      </x:c>
      <x:c r="D173" s="48">
        <x:v>0.096238425925925922</x:v>
      </x:c>
      <x:c r="E173" s="14"/>
      <x:c r="F173" s="14"/>
      <x:c r="G173" s="14"/>
      <x:c r="H173" s="14"/>
      <x:c r="I173" s="14"/>
      <x:c r="J173" s="14"/>
    </x:row>
    <x:row r="174" spans="1:10" ht="20.10000000000000142109" customHeight="1">
      <x:c r="A174" s="11">
        <x:v>170</x:v>
      </x:c>
      <x:c r="B174" s="11">
        <x:v>788</x:v>
      </x:c>
      <x:c r="C174" s="11">
        <x:v>784</x:v>
      </x:c>
      <x:c r="D174" s="48">
        <x:v>0.097164351851851849</x:v>
      </x:c>
      <x:c r="E174" s="14"/>
      <x:c r="F174" s="14"/>
      <x:c r="G174" s="14"/>
      <x:c r="H174" s="14"/>
      <x:c r="I174" s="14"/>
      <x:c r="J174" s="14"/>
    </x:row>
    <x:row r="175" spans="1:10" ht="20.10000000000000142109" customHeight="1">
      <x:c r="A175" s="11">
        <x:v>171</x:v>
      </x:c>
      <x:c r="B175" s="11">
        <x:v>793</x:v>
      </x:c>
      <x:c r="C175" s="11">
        <x:v>784</x:v>
      </x:c>
      <x:c r="D175" s="48">
        <x:v>0.098726851851851857</x:v>
      </x:c>
      <x:c r="E175" s="14"/>
      <x:c r="F175" s="14"/>
      <x:c r="G175" s="14"/>
      <x:c r="H175" s="14"/>
      <x:c r="I175" s="14"/>
      <x:c r="J175" s="14"/>
    </x:row>
    <x:row r="176" spans="1:10" ht="20.10000000000000142109" customHeight="1">
      <x:c r="A176" s="11">
        <x:v>172</x:v>
      </x:c>
      <x:c r="B176" s="11">
        <x:v>798</x:v>
      </x:c>
      <x:c r="C176" s="11">
        <x:v>784</x:v>
      </x:c>
      <x:c r="D176" s="48">
        <x:v>0.099884259259259256</x:v>
      </x:c>
      <x:c r="E176" s="14"/>
      <x:c r="F176" s="14"/>
      <x:c r="G176" s="14"/>
      <x:c r="H176" s="14"/>
      <x:c r="I176" s="14"/>
      <x:c r="J176" s="14"/>
    </x:row>
    <x:row r="177" spans="1:10" ht="20.10000000000000142109" customHeight="1">
      <x:c r="A177" s="11">
        <x:v>173</x:v>
      </x:c>
      <x:c r="B177" s="11">
        <x:v>802</x:v>
      </x:c>
      <x:c r="C177" s="11">
        <x:v>784</x:v>
      </x:c>
      <x:c r="D177" s="48">
        <x:v>0.10040509259259259</x:v>
      </x:c>
      <x:c r="E177" s="14"/>
      <x:c r="F177" s="14"/>
      <x:c r="G177" s="14"/>
      <x:c r="H177" s="14"/>
      <x:c r="I177" s="14"/>
      <x:c r="J177" s="14"/>
    </x:row>
    <x:row r="178" spans="1:10" ht="20.10000000000000142109" customHeight="1">
      <x:c r="A178" s="11">
        <x:v>174</x:v>
      </x:c>
      <x:c r="B178" s="11">
        <x:v>805</x:v>
      </x:c>
      <x:c r="C178" s="11">
        <x:v>802</x:v>
      </x:c>
      <x:c r="D178" s="48">
        <x:v>0.10069444444444445</x:v>
      </x:c>
      <x:c r="E178" s="14"/>
      <x:c r="F178" s="14"/>
      <x:c r="G178" s="14"/>
      <x:c r="H178" s="14"/>
      <x:c r="I178" s="14"/>
      <x:c r="J178" s="14"/>
    </x:row>
    <x:row r="179" spans="1:10" ht="20.10000000000000142109" customHeight="1">
      <x:c r="A179" s="10">
        <x:v>175</x:v>
      </x:c>
      <x:c r="B179" s="10">
        <x:v>809</x:v>
      </x:c>
      <x:c r="C179" s="10">
        <x:v>802</x:v>
      </x:c>
      <x:c r="D179" s="48">
        <x:v>0.10121527777777778</x:v>
      </x:c>
      <x:c r="E179" s="14"/>
      <x:c r="F179" s="14"/>
      <x:c r="G179" s="14"/>
      <x:c r="H179" s="14"/>
      <x:c r="I179" s="14"/>
      <x:c r="J179" s="14"/>
    </x:row>
    <x:row r="180" spans="1:10" ht="20.10000000000000142109" customHeight="1">
      <x:c r="A180" s="10">
        <x:v>176</x:v>
      </x:c>
      <x:c r="B180" s="10">
        <x:v>814</x:v>
      </x:c>
      <x:c r="C180" s="10">
        <x:v>802</x:v>
      </x:c>
      <x:c r="D180" s="48">
        <x:v>0.1015625</x:v>
      </x:c>
      <x:c r="E180" s="14"/>
      <x:c r="F180" s="14"/>
      <x:c r="G180" s="14"/>
      <x:c r="H180" s="14"/>
      <x:c r="I180" s="14"/>
      <x:c r="J180" s="14"/>
    </x:row>
    <x:row r="181" spans="1:10" ht="20.10000000000000142109" customHeight="1">
      <x:c r="A181" s="10">
        <x:v>177</x:v>
      </x:c>
      <x:c r="B181" s="10">
        <x:v>819</x:v>
      </x:c>
      <x:c r="C181" s="10">
        <x:v>802</x:v>
      </x:c>
      <x:c r="D181" s="48">
        <x:v>0.10202546296296296</x:v>
      </x:c>
      <x:c r="E181" s="14"/>
      <x:c r="F181" s="14"/>
      <x:c r="G181" s="14"/>
      <x:c r="H181" s="14"/>
      <x:c r="I181" s="14"/>
      <x:c r="J181" s="14"/>
    </x:row>
    <x:row r="182" spans="1:10" ht="20.10000000000000142109" customHeight="1">
      <x:c r="A182" s="10">
        <x:v>178</x:v>
      </x:c>
      <x:c r="B182" s="10">
        <x:v>831</x:v>
      </x:c>
      <x:c r="C182" s="10">
        <x:v>819</x:v>
      </x:c>
      <x:c r="D182" s="48">
        <x:v>0.10422453703703703</x:v>
      </x:c>
      <x:c r="E182" s="14"/>
      <x:c r="F182" s="14"/>
      <x:c r="G182" s="14"/>
      <x:c r="H182" s="14"/>
      <x:c r="I182" s="14"/>
      <x:c r="J182" s="14"/>
    </x:row>
    <x:row r="183" spans="1:10" ht="20.10000000000000142109" customHeight="1">
      <x:c r="A183" s="10">
        <x:v>179</x:v>
      </x:c>
      <x:c r="B183" s="10">
        <x:v>843</x:v>
      </x:c>
      <x:c r="C183" s="10">
        <x:v>819</x:v>
      </x:c>
      <x:c r="D183" s="48">
        <x:v>0.10642361111111111</x:v>
      </x:c>
      <x:c r="E183" s="14"/>
      <x:c r="F183" s="14"/>
      <x:c r="G183" s="14"/>
      <x:c r="H183" s="14"/>
      <x:c r="I183" s="14"/>
      <x:c r="J183" s="14"/>
    </x:row>
    <x:row r="184" spans="1:10" ht="20.10000000000000142109" customHeight="1">
      <x:c r="A184" s="10">
        <x:v>180</x:v>
      </x:c>
      <x:c r="B184" s="10">
        <x:v>855</x:v>
      </x:c>
      <x:c r="C184" s="10">
        <x:v>819</x:v>
      </x:c>
      <x:c r="D184" s="48">
        <x:v>0.10902777777777778</x:v>
      </x:c>
      <x:c r="E184" s="14"/>
      <x:c r="F184" s="14"/>
      <x:c r="G184" s="14"/>
      <x:c r="H184" s="14"/>
      <x:c r="I184" s="14"/>
      <x:c r="J184" s="14"/>
    </x:row>
    <x:row r="185" spans="1:10" ht="20.10000000000000142109" customHeight="1">
      <x:c r="A185" s="10">
        <x:v>181</x:v>
      </x:c>
      <x:c r="B185" s="10">
        <x:v>867</x:v>
      </x:c>
      <x:c r="C185" s="10">
        <x:v>819</x:v>
      </x:c>
      <x:c r="D185" s="48">
        <x:v>0.11319444444444444</x:v>
      </x:c>
      <x:c r="E185" s="14"/>
      <x:c r="F185" s="14"/>
      <x:c r="G185" s="14"/>
      <x:c r="H185" s="14"/>
      <x:c r="I185" s="14"/>
      <x:c r="J185" s="14"/>
    </x:row>
    <x:row r="186" spans="1:10" ht="20.10000000000000142109" customHeight="1">
      <x:c r="A186" s="10">
        <x:v>182</x:v>
      </x:c>
      <x:c r="B186" s="10">
        <x:v>871</x:v>
      </x:c>
      <x:c r="C186" s="10">
        <x:v>867</x:v>
      </x:c>
      <x:c r="D186" s="48">
        <x:v>0.11371527777777778</x:v>
      </x:c>
      <x:c r="E186" s="14"/>
      <x:c r="F186" s="14"/>
      <x:c r="G186" s="14"/>
      <x:c r="H186" s="14"/>
      <x:c r="I186" s="14"/>
      <x:c r="J186" s="14"/>
    </x:row>
    <x:row r="187" spans="1:10" ht="20.10000000000000142109" customHeight="1">
      <x:c r="A187" s="10">
        <x:v>183</x:v>
      </x:c>
      <x:c r="B187" s="10">
        <x:v>875</x:v>
      </x:c>
      <x:c r="C187" s="10">
        <x:v>871</x:v>
      </x:c>
      <x:c r="D187" s="48">
        <x:v>0.11475694444444444</x:v>
      </x:c>
      <x:c r="E187" s="14"/>
      <x:c r="F187" s="14"/>
      <x:c r="G187" s="14"/>
      <x:c r="H187" s="14"/>
      <x:c r="I187" s="14"/>
      <x:c r="J187" s="14"/>
    </x:row>
    <x:row r="188" spans="1:10" ht="20.10000000000000142109" customHeight="1">
      <x:c r="A188" s="10">
        <x:v>184</x:v>
      </x:c>
      <x:c r="B188" s="10">
        <x:v>879</x:v>
      </x:c>
      <x:c r="C188" s="10">
        <x:v>871</x:v>
      </x:c>
      <x:c r="D188" s="48">
        <x:v>0.11533564814814815</x:v>
      </x:c>
      <x:c r="E188" s="14"/>
      <x:c r="F188" s="14"/>
      <x:c r="G188" s="14"/>
      <x:c r="H188" s="14"/>
      <x:c r="I188" s="14"/>
      <x:c r="J188" s="14"/>
    </x:row>
    <x:row r="189" spans="1:10" ht="20.10000000000000142109" customHeight="1">
      <x:c r="A189" s="10">
        <x:v>185</x:v>
      </x:c>
      <x:c r="B189" s="10">
        <x:v>885</x:v>
      </x:c>
      <x:c r="C189" s="10">
        <x:v>871</x:v>
      </x:c>
      <x:c r="D189" s="48">
        <x:v>0.11672453703703704</x:v>
      </x:c>
      <x:c r="E189" s="14"/>
      <x:c r="F189" s="14"/>
      <x:c r="G189" s="14"/>
      <x:c r="H189" s="14"/>
      <x:c r="I189" s="14"/>
      <x:c r="J189" s="14"/>
    </x:row>
    <x:row r="190" spans="1:10" ht="20.10000000000000142109" customHeight="1">
      <x:c r="A190" s="10">
        <x:v>186</x:v>
      </x:c>
      <x:c r="B190" s="10">
        <x:v>893</x:v>
      </x:c>
      <x:c r="C190" s="10">
        <x:v>871</x:v>
      </x:c>
      <x:c r="D190" s="48">
        <x:v>0.11903935185185185</x:v>
      </x:c>
      <x:c r="E190" s="14"/>
      <x:c r="F190" s="14"/>
      <x:c r="G190" s="14"/>
      <x:c r="H190" s="14"/>
      <x:c r="I190" s="14"/>
      <x:c r="J190" s="14"/>
    </x:row>
    <x:row r="191" spans="1:10" ht="20.10000000000000142109" customHeight="1">
      <x:c r="A191" s="10">
        <x:v>187</x:v>
      </x:c>
      <x:c r="B191" s="10">
        <x:v>898</x:v>
      </x:c>
      <x:c r="C191" s="10">
        <x:v>871</x:v>
      </x:c>
      <x:c r="D191" s="48">
        <x:v>0.11984953703703703</x:v>
      </x:c>
      <x:c r="E191" s="14"/>
      <x:c r="F191" s="14"/>
      <x:c r="G191" s="14"/>
      <x:c r="H191" s="14"/>
      <x:c r="I191" s="14"/>
      <x:c r="J191" s="14"/>
    </x:row>
    <x:row r="192" spans="1:10" ht="20.10000000000000142109" customHeight="1">
      <x:c r="A192" s="10">
        <x:v>188</x:v>
      </x:c>
      <x:c r="B192" s="10">
        <x:v>906</x:v>
      </x:c>
      <x:c r="C192" s="10">
        <x:v>871</x:v>
      </x:c>
      <x:c r="D192" s="48">
        <x:v>0.12193287037037037</x:v>
      </x:c>
      <x:c r="E192" s="14"/>
      <x:c r="F192" s="14"/>
      <x:c r="G192" s="14"/>
      <x:c r="H192" s="14"/>
      <x:c r="I192" s="14"/>
      <x:c r="J192" s="14"/>
    </x:row>
    <x:row r="193" spans="1:10" ht="20.10000000000000142109" customHeight="1">
      <x:c r="A193" s="10">
        <x:v>189</x:v>
      </x:c>
      <x:c r="B193" s="10">
        <x:v>911</x:v>
      </x:c>
      <x:c r="C193" s="10">
        <x:v>871</x:v>
      </x:c>
      <x:c r="D193" s="48">
        <x:v>0.12366898148148148</x:v>
      </x:c>
      <x:c r="E193" s="14"/>
      <x:c r="F193" s="14"/>
      <x:c r="G193" s="14"/>
      <x:c r="H193" s="14"/>
      <x:c r="I193" s="14"/>
      <x:c r="J193" s="14"/>
    </x:row>
    <x:row r="194" spans="1:10" ht="20.10000000000000142109" customHeight="1">
      <x:c r="A194" s="10">
        <x:v>190</x:v>
      </x:c>
      <x:c r="B194" s="10">
        <x:v>917</x:v>
      </x:c>
      <x:c r="C194" s="10">
        <x:v>871</x:v>
      </x:c>
      <x:c r="D194" s="48">
        <x:v>0.12505787037037036</x:v>
      </x:c>
      <x:c r="E194" s="14"/>
      <x:c r="F194" s="14"/>
      <x:c r="G194" s="14"/>
      <x:c r="H194" s="14"/>
      <x:c r="I194" s="14"/>
      <x:c r="J194" s="14"/>
    </x:row>
    <x:row r="195" spans="1:10" ht="20.10000000000000142109" customHeight="1">
      <x:c r="A195" s="10">
        <x:v>191</x:v>
      </x:c>
      <x:c r="B195" s="10">
        <x:v>921</x:v>
      </x:c>
      <x:c r="C195" s="10">
        <x:v>871</x:v>
      </x:c>
      <x:c r="D195" s="48">
        <x:v>0.1259837962962963</x:v>
      </x:c>
      <x:c r="E195" s="14"/>
      <x:c r="F195" s="14"/>
      <x:c r="G195" s="14"/>
      <x:c r="H195" s="14"/>
      <x:c r="I195" s="14"/>
      <x:c r="J195" s="14"/>
    </x:row>
    <x:row r="196" spans="1:10" ht="20.10000000000000142109" customHeight="1">
      <x:c r="A196" s="10">
        <x:v>192</x:v>
      </x:c>
      <x:c r="B196" s="10">
        <x:v>925</x:v>
      </x:c>
      <x:c r="C196" s="10">
        <x:v>921</x:v>
      </x:c>
      <x:c r="D196" s="48">
        <x:v>0.12685185185185185</x:v>
      </x:c>
      <x:c r="E196" s="14"/>
      <x:c r="F196" s="14"/>
      <x:c r="G196" s="14"/>
      <x:c r="H196" s="14"/>
      <x:c r="I196" s="14"/>
      <x:c r="J196" s="14"/>
    </x:row>
    <x:row r="197" spans="1:10" ht="20.10000000000000142109" customHeight="1">
      <x:c r="A197" s="10">
        <x:v>193</x:v>
      </x:c>
      <x:c r="B197" s="10">
        <x:v>929</x:v>
      </x:c>
      <x:c r="C197" s="10">
        <x:v>921</x:v>
      </x:c>
      <x:c r="D197" s="48">
        <x:v>0.12783564814814816</x:v>
      </x:c>
      <x:c r="E197" s="14"/>
      <x:c r="F197" s="14"/>
      <x:c r="G197" s="14"/>
      <x:c r="H197" s="14"/>
      <x:c r="I197" s="14"/>
      <x:c r="J197" s="14"/>
    </x:row>
    <x:row r="198" spans="1:10" ht="20.10000000000000142109" customHeight="1">
      <x:c r="A198" s="10">
        <x:v>194</x:v>
      </x:c>
      <x:c r="B198" s="10">
        <x:v>932</x:v>
      </x:c>
      <x:c r="C198" s="10">
        <x:v>921</x:v>
      </x:c>
      <x:c r="D198" s="48">
        <x:v>0.12841435185185185</x:v>
      </x:c>
      <x:c r="E198" s="14"/>
      <x:c r="F198" s="14"/>
      <x:c r="G198" s="14"/>
      <x:c r="H198" s="14"/>
      <x:c r="I198" s="14"/>
      <x:c r="J198" s="14"/>
    </x:row>
    <x:row r="199" spans="1:10" ht="20.10000000000000142109" customHeight="1">
      <x:c r="A199" s="10">
        <x:v>195</x:v>
      </x:c>
      <x:c r="B199" s="10">
        <x:v>935</x:v>
      </x:c>
      <x:c r="C199" s="10">
        <x:v>932</x:v>
      </x:c>
      <x:c r="D199" s="48">
        <x:v>0.12876157407407407</x:v>
      </x:c>
      <x:c r="E199" s="14"/>
      <x:c r="F199" s="14"/>
      <x:c r="G199" s="14"/>
      <x:c r="H199" s="14"/>
      <x:c r="I199" s="14"/>
      <x:c r="J199" s="14"/>
    </x:row>
    <x:row r="200" spans="1:10" ht="20.10000000000000142109" customHeight="1">
      <x:c r="A200" s="10">
        <x:v>196</x:v>
      </x:c>
      <x:c r="B200" s="10">
        <x:v>939</x:v>
      </x:c>
      <x:c r="C200" s="10">
        <x:v>932</x:v>
      </x:c>
      <x:c r="D200" s="48">
        <x:v>0.12968750000000001</x:v>
      </x:c>
      <x:c r="E200" s="14"/>
      <x:c r="F200" s="14"/>
      <x:c r="G200" s="14"/>
      <x:c r="H200" s="14"/>
      <x:c r="I200" s="14"/>
      <x:c r="J200" s="14"/>
    </x:row>
    <x:row r="201" spans="1:10" ht="20.10000000000000142109" customHeight="1">
      <x:c r="A201" s="10">
        <x:v>197</x:v>
      </x:c>
      <x:c r="B201" s="10">
        <x:v>943</x:v>
      </x:c>
      <x:c r="C201" s="10">
        <x:v>932</x:v>
      </x:c>
      <x:c r="D201" s="48">
        <x:v>0.13020833333333334</x:v>
      </x:c>
      <x:c r="E201" s="14"/>
      <x:c r="F201" s="14"/>
      <x:c r="G201" s="14"/>
      <x:c r="H201" s="14"/>
      <x:c r="I201" s="14"/>
      <x:c r="J201" s="14"/>
    </x:row>
    <x:row r="202" spans="1:10" ht="20.10000000000000142109" customHeight="1">
      <x:c r="A202" s="10">
        <x:v>198</x:v>
      </x:c>
      <x:c r="B202" s="10">
        <x:v>947</x:v>
      </x:c>
      <x:c r="C202" s="10">
        <x:v>932</x:v>
      </x:c>
      <x:c r="D202" s="48">
        <x:v>0.13125000000000001</x:v>
      </x:c>
      <x:c r="E202" s="14"/>
      <x:c r="F202" s="14"/>
      <x:c r="G202" s="14"/>
      <x:c r="H202" s="14"/>
      <x:c r="I202" s="14"/>
      <x:c r="J202" s="14"/>
    </x:row>
    <x:row r="203" spans="1:10" ht="20.10000000000000142109" customHeight="1">
      <x:c r="A203" s="10">
        <x:v>199</x:v>
      </x:c>
      <x:c r="B203" s="10">
        <x:v>950</x:v>
      </x:c>
      <x:c r="C203" s="10">
        <x:v>947</x:v>
      </x:c>
      <x:c r="D203" s="48">
        <x:v>0.13165509259259259</x:v>
      </x:c>
      <x:c r="E203" s="14"/>
      <x:c r="F203" s="14"/>
      <x:c r="G203" s="14"/>
      <x:c r="H203" s="14"/>
      <x:c r="I203" s="14"/>
      <x:c r="J203" s="14"/>
    </x:row>
    <x:row r="204" spans="1:10" ht="20.10000000000000142109" customHeight="1">
      <x:c r="A204" s="10">
        <x:v>200</x:v>
      </x:c>
      <x:c r="B204" s="10">
        <x:v>954</x:v>
      </x:c>
      <x:c r="C204" s="10">
        <x:v>947</x:v>
      </x:c>
      <x:c r="D204" s="48">
        <x:v>0.13211805555555556</x:v>
      </x:c>
      <x:c r="E204" s="14"/>
      <x:c r="F204" s="14"/>
      <x:c r="G204" s="14"/>
      <x:c r="H204" s="14"/>
      <x:c r="I204" s="14"/>
      <x:c r="J204" s="14"/>
    </x:row>
    <x:row r="205" spans="1:10" ht="20.10000000000000142109" customHeight="1">
      <x:c r="A205" s="10">
        <x:v>201</x:v>
      </x:c>
      <x:c r="B205" s="10">
        <x:v>958</x:v>
      </x:c>
      <x:c r="C205" s="10">
        <x:v>947</x:v>
      </x:c>
      <x:c r="D205" s="48">
        <x:v>0.13258101851851853</x:v>
      </x:c>
      <x:c r="E205" s="14"/>
      <x:c r="F205" s="14"/>
      <x:c r="G205" s="14"/>
      <x:c r="H205" s="14"/>
      <x:c r="I205" s="14"/>
      <x:c r="J205" s="14"/>
    </x:row>
    <x:row r="206" spans="1:10" ht="20.10000000000000142109" customHeight="1">
      <x:c r="A206" s="10">
        <x:v>202</x:v>
      </x:c>
      <x:c r="B206" s="10">
        <x:v>962</x:v>
      </x:c>
      <x:c r="C206" s="10">
        <x:v>947</x:v>
      </x:c>
      <x:c r="D206" s="48">
        <x:v>0.13304398148148147</x:v>
      </x:c>
      <x:c r="E206" s="14"/>
      <x:c r="F206" s="14"/>
      <x:c r="G206" s="14"/>
      <x:c r="H206" s="14"/>
      <x:c r="I206" s="14"/>
      <x:c r="J206" s="14"/>
    </x:row>
    <x:row r="207" spans="1:10" ht="20.10000000000000142109" customHeight="1">
      <x:c r="A207" s="10">
        <x:v>203</x:v>
      </x:c>
      <x:c r="B207" s="10">
        <x:v>968</x:v>
      </x:c>
      <x:c r="C207" s="10">
        <x:v>947</x:v>
      </x:c>
      <x:c r="D207" s="48">
        <x:v>0.13408564814814813</x:v>
      </x:c>
      <x:c r="E207" s="14"/>
      <x:c r="F207" s="14"/>
      <x:c r="G207" s="14"/>
      <x:c r="H207" s="14"/>
      <x:c r="I207" s="14"/>
      <x:c r="J207" s="14"/>
    </x:row>
    <x:row r="208" spans="1:10" ht="20.10000000000000142109" customHeight="1">
      <x:c r="A208" s="10">
        <x:v>204</x:v>
      </x:c>
      <x:c r="B208" s="10">
        <x:v>972</x:v>
      </x:c>
      <x:c r="C208" s="10">
        <x:v>947</x:v>
      </x:c>
      <x:c r="D208" s="48">
        <x:v>0.1345486111111111</x:v>
      </x:c>
      <x:c r="E208" s="14"/>
      <x:c r="F208" s="14"/>
      <x:c r="G208" s="14"/>
      <x:c r="H208" s="14"/>
      <x:c r="I208" s="14"/>
      <x:c r="J208" s="14"/>
    </x:row>
    <x:row r="209" spans="1:10" ht="20.10000000000000142109" customHeight="1">
      <x:c r="A209" s="10">
        <x:v>205</x:v>
      </x:c>
      <x:c r="B209" s="10">
        <x:v>977</x:v>
      </x:c>
      <x:c r="C209" s="10">
        <x:v>947</x:v>
      </x:c>
      <x:c r="D209" s="48">
        <x:v>0.13628472222222221</x:v>
      </x:c>
      <x:c r="E209" s="14"/>
      <x:c r="F209" s="14"/>
      <x:c r="G209" s="14"/>
      <x:c r="H209" s="14"/>
      <x:c r="I209" s="14"/>
      <x:c r="J209" s="14"/>
    </x:row>
    <x:row r="210" spans="1:10" ht="20.10000000000000142109" customHeight="1">
      <x:c r="A210" s="10">
        <x:v>206</x:v>
      </x:c>
      <x:c r="B210" s="10">
        <x:v>981</x:v>
      </x:c>
      <x:c r="C210" s="10">
        <x:v>947</x:v>
      </x:c>
      <x:c r="D210" s="48">
        <x:v>0.13674768518518518</x:v>
      </x:c>
      <x:c r="E210" s="14"/>
      <x:c r="F210" s="14"/>
      <x:c r="G210" s="14"/>
      <x:c r="H210" s="14"/>
      <x:c r="I210" s="14"/>
      <x:c r="J210" s="14"/>
    </x:row>
    <x:row r="211" spans="1:10" ht="20.10000000000000142109" customHeight="1">
      <x:c r="A211" s="10">
        <x:v>207</x:v>
      </x:c>
      <x:c r="B211" s="10">
        <x:v>985</x:v>
      </x:c>
      <x:c r="C211" s="10">
        <x:v>947</x:v>
      </x:c>
      <x:c r="D211" s="48">
        <x:v>0.13721064814814815</x:v>
      </x:c>
      <x:c r="E211" s="14"/>
      <x:c r="F211" s="14"/>
      <x:c r="G211" s="14"/>
      <x:c r="H211" s="14"/>
      <x:c r="I211" s="14"/>
      <x:c r="J211" s="14"/>
    </x:row>
    <x:row r="212" spans="1:10" ht="20.10000000000000142109" customHeight="1">
      <x:c r="A212" s="10">
        <x:v>208</x:v>
      </x:c>
      <x:c r="B212" s="10">
        <x:v>991</x:v>
      </x:c>
      <x:c r="C212" s="10">
        <x:v>947</x:v>
      </x:c>
      <x:c r="D212" s="48">
        <x:v>0.13825231481481481</x:v>
      </x:c>
      <x:c r="E212" s="14"/>
      <x:c r="F212" s="14"/>
      <x:c r="G212" s="14"/>
      <x:c r="H212" s="14"/>
      <x:c r="I212" s="14"/>
      <x:c r="J212" s="14"/>
    </x:row>
    <x:row r="213" spans="1:10" ht="20.10000000000000142109" customHeight="1">
      <x:c r="A213" s="10">
        <x:v>209</x:v>
      </x:c>
      <x:c r="B213" s="10">
        <x:v>996</x:v>
      </x:c>
      <x:c r="C213" s="10">
        <x:v>947</x:v>
      </x:c>
      <x:c r="D213" s="48">
        <x:v>0.13917824074074073</x:v>
      </x:c>
      <x:c r="E213" s="14"/>
      <x:c r="F213" s="14"/>
      <x:c r="G213" s="14"/>
      <x:c r="H213" s="14"/>
      <x:c r="I213" s="14"/>
      <x:c r="J213" s="14"/>
    </x:row>
    <x:row r="214" spans="1:10" ht="20.10000000000000142109" customHeight="1">
      <x:c r="A214" s="10">
        <x:v>210</x:v>
      </x:c>
      <x:c r="B214" s="10">
        <x:v>999</x:v>
      </x:c>
      <x:c r="C214" s="10">
        <x:v>947</x:v>
      </x:c>
      <x:c r="D214" s="48">
        <x:v>0.14056712962962964</x:v>
      </x:c>
      <x:c r="E214" s="14"/>
      <x:c r="F214" s="14"/>
      <x:c r="G214" s="14"/>
      <x:c r="H214" s="14"/>
      <x:c r="I214" s="14"/>
      <x:c r="J214" s="14"/>
    </x:row>
    <x:row r="215" spans="1:10">
      <x:c r="A215" s="73">
        <x:v>211</x:v>
      </x:c>
      <x:c r="B215" s="73">
        <x:v>1003</x:v>
      </x:c>
      <x:c r="C215" s="73">
        <x:v>999</x:v>
      </x:c>
      <x:c r="D215" s="77">
        <x:v>0.14097222222222222</x:v>
      </x:c>
      <x:c r="E215" s="73"/>
      <x:c r="F215" s="73"/>
      <x:c r="G215" s="73"/>
      <x:c r="H215" s="73"/>
      <x:c r="I215" s="73"/>
      <x:c r="J215" s="73"/>
    </x:row>
    <x:row r="216" spans="1:10">
      <x:c r="A216" s="73">
        <x:v>212</x:v>
      </x:c>
      <x:c r="B216" s="73">
        <x:v>1007</x:v>
      </x:c>
      <x:c r="C216" s="73">
        <x:v>999</x:v>
      </x:c>
      <x:c r="D216" s="77">
        <x:v>0.14149305555555555</x:v>
      </x:c>
      <x:c r="E216" s="73"/>
      <x:c r="F216" s="73"/>
      <x:c r="G216" s="73"/>
      <x:c r="H216" s="73"/>
      <x:c r="I216" s="73"/>
      <x:c r="J216" s="73"/>
    </x:row>
    <x:row r="217" spans="1:10">
      <x:c r="A217" s="73">
        <x:v>213</x:v>
      </x:c>
      <x:c r="B217" s="73">
        <x:v>1013</x:v>
      </x:c>
      <x:c r="C217" s="73">
        <x:v>1007</x:v>
      </x:c>
      <x:c r="D217" s="77">
        <x:v>0.14201388888888888</x:v>
      </x:c>
      <x:c r="E217" s="73"/>
      <x:c r="F217" s="73"/>
      <x:c r="G217" s="73"/>
      <x:c r="H217" s="73"/>
      <x:c r="I217" s="73"/>
      <x:c r="J217" s="73"/>
    </x:row>
    <x:row r="218" spans="1:10">
      <x:c r="A218" s="73">
        <x:v>214</x:v>
      </x:c>
      <x:c r="B218" s="73">
        <x:v>1018</x:v>
      </x:c>
      <x:c r="C218" s="73">
        <x:v>1007</x:v>
      </x:c>
      <x:c r="D218" s="77">
        <x:v>0.14276620370370371</x:v>
      </x:c>
      <x:c r="E218" s="73"/>
      <x:c r="F218" s="73"/>
      <x:c r="G218" s="73"/>
      <x:c r="H218" s="73"/>
      <x:c r="I218" s="73"/>
      <x:c r="J218" s="73"/>
    </x:row>
    <x:row r="219" spans="1:10">
      <x:c r="A219" s="73">
        <x:v>215</x:v>
      </x:c>
      <x:c r="B219" s="73">
        <x:v>1028</x:v>
      </x:c>
      <x:c r="C219" s="73">
        <x:v>1007</x:v>
      </x:c>
      <x:c r="D219" s="77">
        <x:v>0.14398148148148149</x:v>
      </x:c>
      <x:c r="E219" s="73"/>
      <x:c r="F219" s="73"/>
      <x:c r="G219" s="73"/>
      <x:c r="H219" s="73"/>
      <x:c r="I219" s="73"/>
      <x:c r="J219" s="73"/>
    </x:row>
    <x:row r="220" spans="1:10">
      <x:c r="A220" s="73">
        <x:v>216</x:v>
      </x:c>
      <x:c r="B220" s="73">
        <x:v>1033</x:v>
      </x:c>
      <x:c r="C220" s="73">
        <x:v>1007</x:v>
      </x:c>
      <x:c r="D220" s="77">
        <x:v>0.14467592592592593</x:v>
      </x:c>
      <x:c r="E220" s="73"/>
      <x:c r="F220" s="73"/>
      <x:c r="G220" s="73"/>
      <x:c r="H220" s="73"/>
      <x:c r="I220" s="73"/>
      <x:c r="J220" s="73"/>
    </x:row>
    <x:row r="221" spans="1:10">
      <x:c r="A221" s="73">
        <x:v>217</x:v>
      </x:c>
      <x:c r="B221" s="73">
        <x:v>1039</x:v>
      </x:c>
      <x:c r="C221" s="73">
        <x:v>1007</x:v>
      </x:c>
      <x:c r="D221" s="77">
        <x:v>0.14537037037037037</x:v>
      </x:c>
      <x:c r="E221" s="73"/>
      <x:c r="F221" s="73"/>
      <x:c r="G221" s="73"/>
      <x:c r="H221" s="73"/>
      <x:c r="I221" s="73"/>
      <x:c r="J221" s="73"/>
    </x:row>
    <x:row r="222" spans="1:10">
      <x:c r="A222" s="73">
        <x:v>218</x:v>
      </x:c>
      <x:c r="B222" s="73">
        <x:v>1043</x:v>
      </x:c>
      <x:c r="C222" s="73">
        <x:v>1039</x:v>
      </x:c>
      <x:c r="D222" s="77">
        <x:v>0.14571759259259259</x:v>
      </x:c>
      <x:c r="E222" s="73"/>
      <x:c r="F222" s="73"/>
      <x:c r="G222" s="73"/>
      <x:c r="H222" s="73"/>
      <x:c r="I222" s="73"/>
      <x:c r="J222" s="73"/>
    </x:row>
    <x:row r="223" spans="1:10">
      <x:c r="A223" s="73">
        <x:v>219</x:v>
      </x:c>
      <x:c r="B223" s="73">
        <x:v>1049</x:v>
      </x:c>
      <x:c r="C223" s="73">
        <x:v>1039</x:v>
      </x:c>
      <x:c r="D223" s="77">
        <x:v>0.14675925925925926</x:v>
      </x:c>
      <x:c r="E223" s="73"/>
      <x:c r="F223" s="73"/>
      <x:c r="G223" s="73"/>
      <x:c r="H223" s="73"/>
      <x:c r="I223" s="73"/>
      <x:c r="J223" s="73"/>
    </x:row>
    <x:row r="224" spans="1:10">
      <x:c r="A224" s="73">
        <x:v>220</x:v>
      </x:c>
      <x:c r="B224" s="73">
        <x:v>1054</x:v>
      </x:c>
      <x:c r="C224" s="73">
        <x:v>1039</x:v>
      </x:c>
      <x:c r="D224" s="77">
        <x:v>0.1476851851851852</x:v>
      </x:c>
      <x:c r="E224" s="73"/>
      <x:c r="F224" s="73"/>
      <x:c r="G224" s="73"/>
      <x:c r="H224" s="73"/>
      <x:c r="I224" s="73"/>
      <x:c r="J224" s="73"/>
    </x:row>
    <x:row r="225" spans="1:10">
      <x:c r="A225" s="73">
        <x:v>221</x:v>
      </x:c>
      <x:c r="B225" s="73">
        <x:v>1057</x:v>
      </x:c>
      <x:c r="C225" s="73">
        <x:v>1039</x:v>
      </x:c>
      <x:c r="D225" s="77">
        <x:v>0.14809027777777778</x:v>
      </x:c>
      <x:c r="E225" s="73"/>
      <x:c r="F225" s="73"/>
      <x:c r="G225" s="73"/>
      <x:c r="H225" s="73"/>
      <x:c r="I225" s="73"/>
      <x:c r="J225" s="73"/>
    </x:row>
    <x:row r="226" spans="1:10">
      <x:c r="A226" s="73">
        <x:v>222</x:v>
      </x:c>
      <x:c r="B226" s="73">
        <x:v>1063</x:v>
      </x:c>
      <x:c r="C226" s="73">
        <x:v>1039</x:v>
      </x:c>
      <x:c r="D226" s="77">
        <x:v>0.14878472222222222</x:v>
      </x:c>
      <x:c r="E226" s="73"/>
      <x:c r="F226" s="73"/>
      <x:c r="G226" s="73"/>
      <x:c r="H226" s="73"/>
      <x:c r="I226" s="73"/>
      <x:c r="J226" s="73"/>
    </x:row>
    <x:row r="227" spans="1:10">
      <x:c r="A227" s="73">
        <x:v>223</x:v>
      </x:c>
      <x:c r="B227" s="73">
        <x:v>1068</x:v>
      </x:c>
      <x:c r="C227" s="73">
        <x:v>1039</x:v>
      </x:c>
      <x:c r="D227" s="77">
        <x:v>0.14971064814814813</x:v>
      </x:c>
      <x:c r="E227" s="73"/>
      <x:c r="F227" s="73"/>
      <x:c r="G227" s="73"/>
      <x:c r="H227" s="73"/>
      <x:c r="I227" s="73"/>
      <x:c r="J227" s="73"/>
    </x:row>
    <x:row r="228" spans="1:10">
      <x:c r="A228" s="73">
        <x:v>224</x:v>
      </x:c>
      <x:c r="B228" s="73">
        <x:v>1071</x:v>
      </x:c>
      <x:c r="C228" s="73">
        <x:v>1039</x:v>
      </x:c>
      <x:c r="D228" s="77">
        <x:v>0.15011574074074074</x:v>
      </x:c>
      <x:c r="E228" s="73"/>
      <x:c r="F228" s="73"/>
      <x:c r="G228" s="73"/>
      <x:c r="H228" s="73"/>
      <x:c r="I228" s="73"/>
      <x:c r="J228" s="73"/>
    </x:row>
    <x:row r="229" spans="1:10">
      <x:c r="A229" s="73">
        <x:v>225</x:v>
      </x:c>
      <x:c r="B229" s="73">
        <x:v>1076</x:v>
      </x:c>
      <x:c r="C229" s="73">
        <x:v>1039</x:v>
      </x:c>
      <x:c r="D229" s="77">
        <x:v>0.15104166666666666</x:v>
      </x:c>
      <x:c r="E229" s="73"/>
      <x:c r="F229" s="73"/>
      <x:c r="G229" s="73"/>
      <x:c r="H229" s="73"/>
      <x:c r="I229" s="73"/>
      <x:c r="J229" s="73"/>
    </x:row>
    <x:row r="230" spans="1:10">
      <x:c r="A230" s="73">
        <x:v>226</x:v>
      </x:c>
      <x:c r="B230" s="73">
        <x:v>1082</x:v>
      </x:c>
      <x:c r="C230" s="73">
        <x:v>1039</x:v>
      </x:c>
      <x:c r="D230" s="77">
        <x:v>0.15219907407407407</x:v>
      </x:c>
      <x:c r="E230" s="73"/>
      <x:c r="F230" s="73"/>
      <x:c r="G230" s="73"/>
      <x:c r="H230" s="73"/>
      <x:c r="I230" s="73"/>
      <x:c r="J230" s="73"/>
    </x:row>
    <x:row r="231" spans="1:10">
      <x:c r="A231" s="73">
        <x:v>227</x:v>
      </x:c>
      <x:c r="B231" s="73">
        <x:v>1085</x:v>
      </x:c>
      <x:c r="C231" s="73">
        <x:v>1039</x:v>
      </x:c>
      <x:c r="D231" s="77">
        <x:v>0.15260416666666668</x:v>
      </x:c>
      <x:c r="E231" s="73"/>
      <x:c r="F231" s="73"/>
      <x:c r="G231" s="73"/>
      <x:c r="H231" s="73"/>
      <x:c r="I231" s="73"/>
      <x:c r="J231" s="73"/>
    </x:row>
    <x:row r="232" spans="1:10">
      <x:c r="A232" s="73">
        <x:v>228</x:v>
      </x:c>
      <x:c r="B232" s="73">
        <x:v>1090</x:v>
      </x:c>
      <x:c r="C232" s="73">
        <x:v>1039</x:v>
      </x:c>
      <x:c r="D232" s="77">
        <x:v>0.15399305555555556</x:v>
      </x:c>
      <x:c r="E232" s="73"/>
      <x:c r="F232" s="73"/>
      <x:c r="G232" s="73"/>
      <x:c r="H232" s="73"/>
      <x:c r="I232" s="73"/>
      <x:c r="J232" s="73"/>
    </x:row>
    <x:row r="233" spans="1:10">
      <x:c r="A233" s="73">
        <x:v>229</x:v>
      </x:c>
      <x:c r="B233" s="73">
        <x:v>1095</x:v>
      </x:c>
      <x:c r="C233" s="73">
        <x:v>1039</x:v>
      </x:c>
      <x:c r="D233" s="77">
        <x:v>0.15491898148148148</x:v>
      </x:c>
      <x:c r="E233" s="73"/>
      <x:c r="F233" s="73"/>
      <x:c r="G233" s="73"/>
      <x:c r="H233" s="73"/>
      <x:c r="I233" s="73"/>
      <x:c r="J233" s="73"/>
    </x:row>
    <x:row r="234" spans="1:10">
      <x:c r="A234" s="73">
        <x:v>230</x:v>
      </x:c>
      <x:c r="B234" s="73">
        <x:v>1099</x:v>
      </x:c>
      <x:c r="C234" s="73">
        <x:v>1095</x:v>
      </x:c>
      <x:c r="D234" s="77">
        <x:v>0.15532407407407409</x:v>
      </x:c>
      <x:c r="E234" s="73"/>
      <x:c r="F234" s="73"/>
      <x:c r="G234" s="73"/>
      <x:c r="H234" s="73"/>
      <x:c r="I234" s="73"/>
      <x:c r="J234" s="73"/>
    </x:row>
    <x:row r="235" spans="1:10">
      <x:c r="A235" s="73">
        <x:v>231</x:v>
      </x:c>
      <x:c r="B235" s="73">
        <x:v>1105</x:v>
      </x:c>
      <x:c r="C235" s="73">
        <x:v>1095</x:v>
      </x:c>
      <x:c r="D235" s="77">
        <x:v>0.15636574074074075</x:v>
      </x:c>
      <x:c r="E235" s="73"/>
      <x:c r="F235" s="73"/>
      <x:c r="G235" s="73"/>
      <x:c r="H235" s="73"/>
      <x:c r="I235" s="73"/>
      <x:c r="J235" s="73"/>
    </x:row>
    <x:row r="236" spans="1:10">
      <x:c r="A236" s="73">
        <x:v>232</x:v>
      </x:c>
      <x:c r="B236" s="73">
        <x:v>1110</x:v>
      </x:c>
      <x:c r="C236" s="73">
        <x:v>1095</x:v>
      </x:c>
      <x:c r="D236" s="77">
        <x:v>0.15729166666666666</x:v>
      </x:c>
      <x:c r="E236" s="73"/>
      <x:c r="F236" s="73"/>
      <x:c r="G236" s="73"/>
      <x:c r="H236" s="73"/>
      <x:c r="I236" s="73"/>
      <x:c r="J236" s="73"/>
    </x:row>
    <x:row r="237" spans="1:10">
      <x:c r="A237" s="73">
        <x:v>233</x:v>
      </x:c>
      <x:c r="B237" s="73">
        <x:v>1114</x:v>
      </x:c>
      <x:c r="C237" s="73">
        <x:v>1095</x:v>
      </x:c>
      <x:c r="D237" s="77">
        <x:v>0.15781249999999999</x:v>
      </x:c>
      <x:c r="E237" s="73"/>
      <x:c r="F237" s="73"/>
      <x:c r="G237" s="73"/>
      <x:c r="H237" s="73"/>
      <x:c r="I237" s="73"/>
      <x:c r="J237" s="73"/>
    </x:row>
    <x:row r="238" spans="1:10">
      <x:c r="A238" s="73">
        <x:v>234</x:v>
      </x:c>
      <x:c r="B238" s="73">
        <x:v>1119</x:v>
      </x:c>
      <x:c r="C238" s="73">
        <x:v>1095</x:v>
      </x:c>
      <x:c r="D238" s="77">
        <x:v>0.15873842592592594</x:v>
      </x:c>
      <x:c r="E238" s="73"/>
      <x:c r="F238" s="73"/>
      <x:c r="G238" s="73"/>
      <x:c r="H238" s="73"/>
      <x:c r="I238" s="73"/>
      <x:c r="J238" s="73"/>
    </x:row>
    <x:row r="239" spans="1:10">
      <x:c r="A239" s="73">
        <x:v>235</x:v>
      </x:c>
      <x:c r="B239" s="73">
        <x:v>1126</x:v>
      </x:c>
      <x:c r="C239" s="73">
        <x:v>1095</x:v>
      </x:c>
      <x:c r="D239" s="77">
        <x:v>0.15937499999999999</x:v>
      </x:c>
      <x:c r="E239" s="73"/>
      <x:c r="F239" s="73"/>
      <x:c r="G239" s="73"/>
      <x:c r="H239" s="73"/>
      <x:c r="I239" s="73"/>
      <x:c r="J239" s="73"/>
    </x:row>
    <x:row r="240" spans="1:10">
      <x:c r="A240" s="73">
        <x:v>236</x:v>
      </x:c>
      <x:c r="B240" s="73">
        <x:v>1132</x:v>
      </x:c>
      <x:c r="C240" s="73">
        <x:v>1095</x:v>
      </x:c>
      <x:c r="D240" s="77">
        <x:v>0.15989583333333332</x:v>
      </x:c>
      <x:c r="E240" s="73"/>
      <x:c r="F240" s="73"/>
      <x:c r="G240" s="73"/>
      <x:c r="H240" s="73"/>
      <x:c r="I240" s="73"/>
      <x:c r="J240" s="73"/>
    </x:row>
    <x:row r="241" spans="1:10">
      <x:c r="A241" s="73">
        <x:v>237</x:v>
      </x:c>
      <x:c r="B241" s="73">
        <x:v>1137</x:v>
      </x:c>
      <x:c r="C241" s="73">
        <x:v>1095</x:v>
      </x:c>
      <x:c r="D241" s="77">
        <x:v>0.16024305555555557</x:v>
      </x:c>
      <x:c r="E241" s="73"/>
      <x:c r="F241" s="73"/>
      <x:c r="G241" s="73"/>
      <x:c r="H241" s="73"/>
      <x:c r="I241" s="73"/>
      <x:c r="J241" s="73"/>
    </x:row>
    <x:row r="242" spans="1:10">
      <x:c r="A242" s="73">
        <x:v>238</x:v>
      </x:c>
      <x:c r="B242" s="73">
        <x:v>1144</x:v>
      </x:c>
      <x:c r="C242" s="73">
        <x:v>1095</x:v>
      </x:c>
      <x:c r="D242" s="77">
        <x:v>0.16059027777777779</x:v>
      </x:c>
      <x:c r="E242" s="73"/>
      <x:c r="F242" s="73"/>
      <x:c r="G242" s="73"/>
      <x:c r="H242" s="73"/>
      <x:c r="I242" s="73"/>
      <x:c r="J242" s="73"/>
    </x:row>
    <x:row r="243" spans="1:10">
      <x:c r="A243" s="73">
        <x:v>239</x:v>
      </x:c>
      <x:c r="B243" s="73">
        <x:v>1150</x:v>
      </x:c>
      <x:c r="C243" s="73">
        <x:v>1095</x:v>
      </x:c>
      <x:c r="D243" s="77">
        <x:v>0.16122685185185184</x:v>
      </x:c>
      <x:c r="E243" s="73"/>
      <x:c r="F243" s="73"/>
      <x:c r="G243" s="73"/>
      <x:c r="H243" s="73"/>
      <x:c r="I243" s="73"/>
      <x:c r="J243" s="73"/>
    </x:row>
    <x:row r="244" spans="1:10">
      <x:c r="A244" s="73">
        <x:v>240</x:v>
      </x:c>
      <x:c r="B244" s="73">
        <x:v>1155</x:v>
      </x:c>
      <x:c r="C244" s="73">
        <x:v>1095</x:v>
      </x:c>
      <x:c r="D244" s="77">
        <x:v>0.16197916666666667</x:v>
      </x:c>
      <x:c r="E244" s="73"/>
      <x:c r="F244" s="73"/>
      <x:c r="G244" s="73"/>
      <x:c r="H244" s="73"/>
      <x:c r="I244" s="73"/>
      <x:c r="J244" s="73"/>
    </x:row>
    <x:row r="245" spans="1:10">
      <x:c r="A245" s="73">
        <x:v>241</x:v>
      </x:c>
      <x:c r="B245" s="73">
        <x:v>1159</x:v>
      </x:c>
      <x:c r="C245" s="73">
        <x:v>1155</x:v>
      </x:c>
      <x:c r="D245" s="77">
        <x:v>0.16221064814814815</x:v>
      </x:c>
      <x:c r="E245" s="73"/>
      <x:c r="F245" s="73"/>
      <x:c r="G245" s="73"/>
      <x:c r="H245" s="73"/>
      <x:c r="I245" s="73"/>
      <x:c r="J245" s="73"/>
    </x:row>
    <x:row r="246" spans="1:10">
      <x:c r="A246" s="73">
        <x:v>242</x:v>
      </x:c>
      <x:c r="B246" s="73">
        <x:v>1163</x:v>
      </x:c>
      <x:c r="C246" s="73">
        <x:v>1155</x:v>
      </x:c>
      <x:c r="D246" s="77">
        <x:v>0.16273148148148148</x:v>
      </x:c>
      <x:c r="E246" s="73"/>
      <x:c r="F246" s="73"/>
      <x:c r="G246" s="73"/>
      <x:c r="H246" s="73"/>
      <x:c r="I246" s="73"/>
      <x:c r="J246" s="73"/>
    </x:row>
    <x:row r="247" spans="1:10">
      <x:c r="A247" s="73">
        <x:v>243</x:v>
      </x:c>
      <x:c r="B247" s="73">
        <x:v>1169</x:v>
      </x:c>
      <x:c r="C247" s="73">
        <x:v>1155</x:v>
      </x:c>
      <x:c r="D247" s="77">
        <x:v>0.16296296296296298</x:v>
      </x:c>
      <x:c r="E247" s="73"/>
      <x:c r="F247" s="73"/>
      <x:c r="G247" s="73"/>
      <x:c r="H247" s="73"/>
      <x:c r="I247" s="73"/>
      <x:c r="J247" s="73"/>
    </x:row>
    <x:row r="248" spans="1:10">
      <x:c r="A248" s="73">
        <x:v>244</x:v>
      </x:c>
      <x:c r="B248" s="73">
        <x:v>1175</x:v>
      </x:c>
      <x:c r="C248" s="73">
        <x:v>1155</x:v>
      </x:c>
      <x:c r="D248" s="77">
        <x:v>0.16342592592592592</x:v>
      </x:c>
      <x:c r="E248" s="73"/>
      <x:c r="F248" s="73"/>
      <x:c r="G248" s="73"/>
      <x:c r="H248" s="73"/>
      <x:c r="I248" s="73"/>
      <x:c r="J248" s="73"/>
    </x:row>
    <x:row r="249" spans="1:10">
      <x:c r="A249" s="73">
        <x:v>245</x:v>
      </x:c>
      <x:c r="B249" s="73">
        <x:v>1180</x:v>
      </x:c>
      <x:c r="C249" s="73">
        <x:v>1155</x:v>
      </x:c>
      <x:c r="D249" s="77">
        <x:v>0.16435185185185186</x:v>
      </x:c>
      <x:c r="E249" s="73"/>
      <x:c r="F249" s="73"/>
      <x:c r="G249" s="73"/>
      <x:c r="H249" s="73"/>
      <x:c r="I249" s="73"/>
      <x:c r="J249" s="73"/>
    </x:row>
    <x:row r="250" spans="1:10">
      <x:c r="A250" s="73">
        <x:v>246</x:v>
      </x:c>
      <x:c r="B250" s="73">
        <x:v>1192</x:v>
      </x:c>
      <x:c r="C250" s="73">
        <x:v>1155</x:v>
      </x:c>
      <x:c r="D250" s="77">
        <x:v>0.16695601851851852</x:v>
      </x:c>
      <x:c r="E250" s="73"/>
      <x:c r="F250" s="73"/>
      <x:c r="G250" s="73"/>
      <x:c r="H250" s="73"/>
      <x:c r="I250" s="73"/>
      <x:c r="J250" s="73"/>
    </x:row>
    <x:row r="251" spans="1:10">
      <x:c r="A251" s="73">
        <x:v>247</x:v>
      </x:c>
      <x:c r="B251" s="73">
        <x:v>1204</x:v>
      </x:c>
      <x:c r="C251" s="73">
        <x:v>1155</x:v>
      </x:c>
      <x:c r="D251" s="77">
        <x:v>0.16915509259259259</x:v>
      </x:c>
      <x:c r="E251" s="73"/>
      <x:c r="F251" s="73"/>
      <x:c r="G251" s="73"/>
      <x:c r="H251" s="73"/>
      <x:c r="I251" s="73"/>
      <x:c r="J251" s="73"/>
    </x:row>
    <x:row r="252" spans="1:10">
      <x:c r="A252" s="73">
        <x:v>248</x:v>
      </x:c>
      <x:c r="B252" s="73">
        <x:v>1216</x:v>
      </x:c>
      <x:c r="C252" s="73">
        <x:v>1155</x:v>
      </x:c>
      <x:c r="D252" s="77">
        <x:v>0.1708912037037037</x:v>
      </x:c>
      <x:c r="E252" s="73"/>
      <x:c r="F252" s="73"/>
      <x:c r="G252" s="73"/>
      <x:c r="H252" s="73"/>
      <x:c r="I252" s="73"/>
      <x:c r="J252" s="73"/>
    </x:row>
    <x:row r="253" spans="1:10">
      <x:c r="A253" s="73">
        <x:v>249</x:v>
      </x:c>
      <x:c r="B253" s="73">
        <x:v>1222</x:v>
      </x:c>
      <x:c r="C253" s="73">
        <x:v>1155</x:v>
      </x:c>
      <x:c r="D253" s="77">
        <x:v>0.17210648148148147</x:v>
      </x:c>
      <x:c r="E253" s="73"/>
      <x:c r="F253" s="73"/>
      <x:c r="G253" s="73"/>
      <x:c r="H253" s="73"/>
      <x:c r="I253" s="73"/>
      <x:c r="J253" s="73"/>
    </x:row>
    <x:row r="254" spans="1:10">
      <x:c r="A254" s="73">
        <x:v>250</x:v>
      </x:c>
      <x:c r="B254" s="73">
        <x:v>1230</x:v>
      </x:c>
      <x:c r="C254" s="73">
        <x:v>1155</x:v>
      </x:c>
      <x:c r="D254" s="77">
        <x:v>0.17696759259259259</x:v>
      </x:c>
      <x:c r="E254" s="73"/>
      <x:c r="F254" s="73"/>
      <x:c r="G254" s="73"/>
      <x:c r="H254" s="73"/>
      <x:c r="I254" s="73"/>
      <x:c r="J254" s="73"/>
    </x:row>
    <x:row r="255" spans="1:10">
      <x:c r="A255" s="73">
        <x:v>251</x:v>
      </x:c>
      <x:c r="B255" s="73">
        <x:v>1238</x:v>
      </x:c>
      <x:c r="C255" s="73">
        <x:v>1155</x:v>
      </x:c>
      <x:c r="D255" s="77">
        <x:v>0.17974537037037036</x:v>
      </x:c>
      <x:c r="E255" s="73"/>
      <x:c r="F255" s="73"/>
      <x:c r="G255" s="73"/>
      <x:c r="H255" s="73"/>
      <x:c r="I255" s="73"/>
      <x:c r="J255" s="73"/>
    </x:row>
    <x:row r="256" spans="1:10">
      <x:c r="A256" s="73">
        <x:v>252</x:v>
      </x:c>
      <x:c r="B256" s="73">
        <x:v>1242</x:v>
      </x:c>
      <x:c r="C256" s="73">
        <x:v>1155</x:v>
      </x:c>
      <x:c r="D256" s="77">
        <x:v>0.18009259259259258</x:v>
      </x:c>
      <x:c r="E256" s="73"/>
      <x:c r="F256" s="73"/>
      <x:c r="G256" s="73"/>
      <x:c r="H256" s="73"/>
      <x:c r="I256" s="73"/>
      <x:c r="J256" s="73"/>
    </x:row>
    <x:row r="257" spans="1:10">
      <x:c r="A257" s="73">
        <x:v>253</x:v>
      </x:c>
      <x:c r="B257" s="73">
        <x:v>1247</x:v>
      </x:c>
      <x:c r="C257" s="73">
        <x:v>1155</x:v>
      </x:c>
      <x:c r="D257" s="77">
        <x:v>0.18101851851851852</x:v>
      </x:c>
      <x:c r="E257" s="73"/>
      <x:c r="F257" s="73"/>
      <x:c r="G257" s="73"/>
      <x:c r="H257" s="73"/>
      <x:c r="I257" s="73"/>
      <x:c r="J257" s="73"/>
    </x:row>
    <x:row r="258" spans="1:10">
      <x:c r="A258" s="73">
        <x:v>254</x:v>
      </x:c>
      <x:c r="B258" s="73">
        <x:v>1252</x:v>
      </x:c>
      <x:c r="C258" s="73">
        <x:v>1155</x:v>
      </x:c>
      <x:c r="D258" s="77">
        <x:v>0.18194444444444444</x:v>
      </x:c>
      <x:c r="E258" s="73"/>
      <x:c r="F258" s="73"/>
      <x:c r="G258" s="73"/>
      <x:c r="H258" s="73"/>
      <x:c r="I258" s="73"/>
      <x:c r="J258" s="73"/>
    </x:row>
    <x:row r="259" spans="1:10">
      <x:c r="A259" s="73">
        <x:v>255</x:v>
      </x:c>
      <x:c r="B259" s="73">
        <x:v>1264</x:v>
      </x:c>
      <x:c r="C259" s="73">
        <x:v>1155</x:v>
      </x:c>
      <x:c r="D259" s="77">
        <x:v>0.18368055555555557</x:v>
      </x:c>
      <x:c r="E259" s="73"/>
      <x:c r="F259" s="73"/>
      <x:c r="G259" s="73"/>
      <x:c r="H259" s="73"/>
      <x:c r="I259" s="73"/>
      <x:c r="J259" s="73"/>
    </x:row>
    <x:row r="260" spans="1:10">
      <x:c r="A260" s="73">
        <x:v>256</x:v>
      </x:c>
      <x:c r="B260" s="73">
        <x:v>1270</x:v>
      </x:c>
      <x:c r="C260" s="73">
        <x:v>1264</x:v>
      </x:c>
      <x:c r="D260" s="77">
        <x:v>0.18431712962962962</x:v>
      </x:c>
      <x:c r="E260" s="73"/>
      <x:c r="F260" s="73"/>
      <x:c r="G260" s="73"/>
      <x:c r="H260" s="73"/>
      <x:c r="I260" s="73"/>
      <x:c r="J260" s="73"/>
    </x:row>
    <x:row r="261" spans="1:10">
      <x:c r="A261" s="73">
        <x:v>257</x:v>
      </x:c>
      <x:c r="B261" s="73">
        <x:v>1274</x:v>
      </x:c>
      <x:c r="C261" s="73">
        <x:v>1264</x:v>
      </x:c>
      <x:c r="D261" s="77">
        <x:v>0.18483796296296295</x:v>
      </x:c>
      <x:c r="E261" s="73"/>
      <x:c r="F261" s="73"/>
      <x:c r="G261" s="73"/>
      <x:c r="H261" s="73"/>
      <x:c r="I261" s="73"/>
      <x:c r="J261" s="73"/>
    </x:row>
    <x:row r="262" spans="1:10">
      <x:c r="A262" s="73">
        <x:v>258</x:v>
      </x:c>
      <x:c r="B262" s="73">
        <x:v>1279</x:v>
      </x:c>
      <x:c r="C262" s="73">
        <x:v>1274</x:v>
      </x:c>
      <x:c r="D262" s="77">
        <x:v>0.18524305555555556</x:v>
      </x:c>
      <x:c r="E262" s="73"/>
      <x:c r="F262" s="73"/>
      <x:c r="G262" s="73"/>
      <x:c r="H262" s="73"/>
      <x:c r="I262" s="73"/>
      <x:c r="J262" s="73"/>
    </x:row>
    <x:row r="263" spans="1:10">
      <x:c r="A263" s="73">
        <x:v>259</x:v>
      </x:c>
      <x:c r="B263" s="73">
        <x:v>1283</x:v>
      </x:c>
      <x:c r="C263" s="73">
        <x:v>1279</x:v>
      </x:c>
      <x:c r="D263" s="77">
        <x:v>0.1857638888888889</x:v>
      </x:c>
      <x:c r="E263" s="73"/>
      <x:c r="F263" s="73"/>
      <x:c r="G263" s="73"/>
      <x:c r="H263" s="73"/>
      <x:c r="I263" s="73"/>
      <x:c r="J263" s="73"/>
    </x:row>
    <x:row r="264" spans="1:10">
      <x:c r="A264" s="73">
        <x:v>260</x:v>
      </x:c>
      <x:c r="B264" s="73">
        <x:v>1288</x:v>
      </x:c>
      <x:c r="C264" s="73">
        <x:v>1279</x:v>
      </x:c>
      <x:c r="D264" s="77">
        <x:v>0.18668981481481481</x:v>
      </x:c>
      <x:c r="E264" s="73"/>
      <x:c r="F264" s="73"/>
      <x:c r="G264" s="73"/>
      <x:c r="H264" s="73"/>
      <x:c r="I264" s="73"/>
      <x:c r="J264" s="73"/>
    </x:row>
    <x:row r="265" spans="1:10">
      <x:c r="A265" s="73">
        <x:v>261</x:v>
      </x:c>
      <x:c r="B265" s="73">
        <x:v>1292</x:v>
      </x:c>
      <x:c r="C265" s="73">
        <x:v>1279</x:v>
      </x:c>
      <x:c r="D265" s="77">
        <x:v>0.18715277777777778</x:v>
      </x:c>
      <x:c r="E265" s="73"/>
      <x:c r="F265" s="73"/>
      <x:c r="G265" s="73"/>
      <x:c r="H265" s="73"/>
      <x:c r="I265" s="73"/>
      <x:c r="J265" s="73"/>
    </x:row>
    <x:row r="266" spans="1:10">
      <x:c r="A266" s="73">
        <x:v>262</x:v>
      </x:c>
      <x:c r="B266" s="73">
        <x:v>1297</x:v>
      </x:c>
      <x:c r="C266" s="73">
        <x:v>1279</x:v>
      </x:c>
      <x:c r="D266" s="77">
        <x:v>0.18807870370370369</x:v>
      </x:c>
      <x:c r="E266" s="73"/>
      <x:c r="F266" s="73"/>
      <x:c r="G266" s="73"/>
      <x:c r="H266" s="73"/>
      <x:c r="I266" s="73"/>
      <x:c r="J266" s="73"/>
    </x:row>
    <x:row r="267" spans="1:10">
      <x:c r="A267" s="73">
        <x:v>263</x:v>
      </x:c>
      <x:c r="B267" s="73">
        <x:v>1301</x:v>
      </x:c>
      <x:c r="C267" s="73">
        <x:v>1297</x:v>
      </x:c>
      <x:c r="D267" s="77">
        <x:v>0.18859953703703702</x:v>
      </x:c>
      <x:c r="E267" s="73"/>
      <x:c r="F267" s="73"/>
      <x:c r="G267" s="73"/>
      <x:c r="H267" s="73"/>
      <x:c r="I267" s="73"/>
      <x:c r="J267" s="73"/>
    </x:row>
    <x:row r="268" spans="1:10">
      <x:c r="A268" s="73">
        <x:v>264</x:v>
      </x:c>
      <x:c r="B268" s="73">
        <x:v>1305</x:v>
      </x:c>
      <x:c r="C268" s="73">
        <x:v>1297</x:v>
      </x:c>
      <x:c r="D268" s="77">
        <x:v>0.18912037037037038</x:v>
      </x:c>
      <x:c r="E268" s="73"/>
      <x:c r="F268" s="73"/>
      <x:c r="G268" s="73"/>
      <x:c r="H268" s="73"/>
      <x:c r="I268" s="73"/>
      <x:c r="J268" s="73"/>
    </x:row>
    <x:row r="269" spans="1:10">
      <x:c r="A269" s="73">
        <x:v>265</x:v>
      </x:c>
      <x:c r="B269" s="73">
        <x:v>1311</x:v>
      </x:c>
      <x:c r="C269" s="73">
        <x:v>1297</x:v>
      </x:c>
      <x:c r="D269" s="77">
        <x:v>0.19068287037037038</x:v>
      </x:c>
      <x:c r="E269" s="73"/>
      <x:c r="F269" s="73"/>
      <x:c r="G269" s="73"/>
      <x:c r="H269" s="73"/>
      <x:c r="I269" s="73"/>
      <x:c r="J269" s="73"/>
    </x:row>
    <x:row r="270" spans="1:10">
      <x:c r="A270" s="73">
        <x:v>266</x:v>
      </x:c>
      <x:c r="B270" s="73">
        <x:v>1314</x:v>
      </x:c>
      <x:c r="C270" s="73">
        <x:v>1297</x:v>
      </x:c>
      <x:c r="D270" s="77">
        <x:v>0.19172453703703704</x:v>
      </x:c>
      <x:c r="E270" s="73"/>
      <x:c r="F270" s="73"/>
      <x:c r="G270" s="73"/>
      <x:c r="H270" s="73"/>
      <x:c r="I270" s="73"/>
      <x:c r="J270" s="73"/>
    </x:row>
    <x:row r="271" spans="1:10">
      <x:c r="A271" s="73">
        <x:v>267</x:v>
      </x:c>
      <x:c r="B271" s="73">
        <x:v>1321</x:v>
      </x:c>
      <x:c r="C271" s="73">
        <x:v>1297</x:v>
      </x:c>
      <x:c r="D271" s="77">
        <x:v>0.19380787037037037</x:v>
      </x:c>
      <x:c r="E271" s="73"/>
      <x:c r="F271" s="73"/>
      <x:c r="G271" s="73"/>
      <x:c r="H271" s="73"/>
      <x:c r="I271" s="73"/>
      <x:c r="J271" s="73"/>
    </x:row>
    <x:row r="272" spans="1:10">
      <x:c r="A272" s="73">
        <x:v>268</x:v>
      </x:c>
      <x:c r="B272" s="73">
        <x:v>1326</x:v>
      </x:c>
      <x:c r="C272" s="73">
        <x:v>1321</x:v>
      </x:c>
      <x:c r="D272" s="77">
        <x:v>0.1953125</x:v>
      </x:c>
      <x:c r="E272" s="73"/>
      <x:c r="F272" s="73"/>
      <x:c r="G272" s="73"/>
      <x:c r="H272" s="73"/>
      <x:c r="I272" s="73"/>
      <x:c r="J272" s="73"/>
    </x:row>
    <x:row r="273" spans="1:10">
      <x:c r="A273" s="73">
        <x:v>269</x:v>
      </x:c>
      <x:c r="B273" s="73">
        <x:v>1331</x:v>
      </x:c>
      <x:c r="C273" s="73">
        <x:v>1321</x:v>
      </x:c>
      <x:c r="D273" s="77">
        <x:v>0.19646990740740741</x:v>
      </x:c>
      <x:c r="E273" s="73"/>
      <x:c r="F273" s="73"/>
      <x:c r="G273" s="73"/>
      <x:c r="H273" s="73"/>
      <x:c r="I273" s="73"/>
      <x:c r="J273" s="73"/>
    </x:row>
    <x:row r="274" spans="1:10">
      <x:c r="A274" s="73">
        <x:v>270</x:v>
      </x:c>
      <x:c r="B274" s="73">
        <x:v>1335</x:v>
      </x:c>
      <x:c r="C274" s="73">
        <x:v>1321</x:v>
      </x:c>
      <x:c r="D274" s="77">
        <x:v>0.19733796296296297</x:v>
      </x:c>
      <x:c r="E274" s="73"/>
      <x:c r="F274" s="73"/>
      <x:c r="G274" s="73"/>
      <x:c r="H274" s="73"/>
      <x:c r="I274" s="73"/>
      <x:c r="J274" s="73"/>
    </x:row>
    <x:row r="275" spans="1:10">
      <x:c r="A275" s="73">
        <x:v>271</x:v>
      </x:c>
      <x:c r="B275" s="73">
        <x:v>1340</x:v>
      </x:c>
      <x:c r="C275" s="73">
        <x:v>1321</x:v>
      </x:c>
      <x:c r="D275" s="77">
        <x:v>0.1978587962962963</x:v>
      </x:c>
      <x:c r="E275" s="73"/>
      <x:c r="F275" s="73"/>
      <x:c r="G275" s="73"/>
      <x:c r="H275" s="73"/>
      <x:c r="I275" s="73"/>
      <x:c r="J275" s="73"/>
    </x:row>
    <x:row r="276" spans="1:10">
      <x:c r="A276" s="73">
        <x:v>272</x:v>
      </x:c>
      <x:c r="B276" s="73">
        <x:v>1346</x:v>
      </x:c>
      <x:c r="C276" s="73">
        <x:v>1340</x:v>
      </x:c>
      <x:c r="D276" s="77">
        <x:v>0.19843749999999999</x:v>
      </x:c>
      <x:c r="E276" s="73"/>
      <x:c r="F276" s="73"/>
      <x:c r="G276" s="73"/>
      <x:c r="H276" s="73"/>
      <x:c r="I276" s="73"/>
      <x:c r="J276" s="73"/>
    </x:row>
    <x:row r="277" spans="1:10">
      <x:c r="A277" s="73">
        <x:v>273</x:v>
      </x:c>
      <x:c r="B277" s="73">
        <x:v>1353</x:v>
      </x:c>
      <x:c r="C277" s="73">
        <x:v>1346</x:v>
      </x:c>
      <x:c r="D277" s="77">
        <x:v>0.19890046296296296</x:v>
      </x:c>
      <x:c r="E277" s="73"/>
      <x:c r="F277" s="73"/>
      <x:c r="G277" s="73"/>
      <x:c r="H277" s="73"/>
      <x:c r="I277" s="73"/>
      <x:c r="J277" s="73"/>
    </x:row>
    <x:row r="278" spans="1:10">
      <x:c r="A278" s="73">
        <x:v>274</x:v>
      </x:c>
      <x:c r="B278" s="73">
        <x:v>1359</x:v>
      </x:c>
      <x:c r="C278" s="73">
        <x:v>1346</x:v>
      </x:c>
      <x:c r="D278" s="77">
        <x:v>0.19994212962962962</x:v>
      </x:c>
      <x:c r="E278" s="73"/>
      <x:c r="F278" s="73"/>
      <x:c r="G278" s="73"/>
      <x:c r="H278" s="73"/>
      <x:c r="I278" s="73"/>
      <x:c r="J278" s="73"/>
    </x:row>
    <x:row r="279" spans="1:10">
      <x:c r="A279" s="73">
        <x:v>275</x:v>
      </x:c>
      <x:c r="B279" s="73">
        <x:v>1365</x:v>
      </x:c>
      <x:c r="C279" s="73">
        <x:v>1359</x:v>
      </x:c>
      <x:c r="D279" s="77">
        <x:v>0.20098379629629629</x:v>
      </x:c>
      <x:c r="E279" s="73"/>
      <x:c r="F279" s="73"/>
      <x:c r="G279" s="73"/>
      <x:c r="H279" s="73"/>
      <x:c r="I279" s="73"/>
      <x:c r="J279" s="73"/>
    </x:row>
    <x:row r="280" spans="1:10">
      <x:c r="A280" s="73">
        <x:v>276</x:v>
      </x:c>
      <x:c r="B280" s="73">
        <x:v>1371</x:v>
      </x:c>
      <x:c r="C280" s="73">
        <x:v>1359</x:v>
      </x:c>
      <x:c r="D280" s="77">
        <x:v>0.20376157407407408</x:v>
      </x:c>
      <x:c r="E280" s="73"/>
      <x:c r="F280" s="73"/>
      <x:c r="G280" s="73"/>
      <x:c r="H280" s="73"/>
      <x:c r="I280" s="73"/>
      <x:c r="J280" s="73"/>
    </x:row>
    <x:row r="281" spans="1:10">
      <x:c r="A281" s="73">
        <x:v>277</x:v>
      </x:c>
      <x:c r="B281" s="73">
        <x:v>1377</x:v>
      </x:c>
      <x:c r="C281" s="73">
        <x:v>1359</x:v>
      </x:c>
      <x:c r="D281" s="77">
        <x:v>0.20480324074074074</x:v>
      </x:c>
      <x:c r="E281" s="73"/>
      <x:c r="F281" s="73"/>
      <x:c r="G281" s="73"/>
      <x:c r="H281" s="73"/>
      <x:c r="I281" s="73"/>
      <x:c r="J281" s="73"/>
    </x:row>
    <x:row r="282" spans="1:10">
      <x:c r="A282" s="73">
        <x:v>278</x:v>
      </x:c>
      <x:c r="B282" s="73">
        <x:v>1382</x:v>
      </x:c>
      <x:c r="C282" s="73">
        <x:v>1377</x:v>
      </x:c>
      <x:c r="D282" s="77">
        <x:v>0.20572916666666666</x:v>
      </x:c>
      <x:c r="E282" s="73"/>
      <x:c r="F282" s="73"/>
      <x:c r="G282" s="73"/>
      <x:c r="H282" s="73"/>
      <x:c r="I282" s="73"/>
      <x:c r="J282" s="73"/>
    </x:row>
    <x:row r="283" spans="1:10">
      <x:c r="A283" s="73">
        <x:v>279</x:v>
      </x:c>
      <x:c r="B283" s="73">
        <x:v>1387</x:v>
      </x:c>
      <x:c r="C283" s="73">
        <x:v>1377</x:v>
      </x:c>
      <x:c r="D283" s="77">
        <x:v>0.2066550925925926</x:v>
      </x:c>
      <x:c r="E283" s="73"/>
      <x:c r="F283" s="73"/>
      <x:c r="G283" s="73"/>
      <x:c r="H283" s="73"/>
      <x:c r="I283" s="73"/>
      <x:c r="J283" s="73"/>
    </x:row>
    <x:row r="284" spans="1:10">
      <x:c r="A284" s="73">
        <x:v>280</x:v>
      </x:c>
      <x:c r="B284" s="73">
        <x:v>1391</x:v>
      </x:c>
      <x:c r="C284" s="73">
        <x:v>1387</x:v>
      </x:c>
      <x:c r="D284" s="77">
        <x:v>0.20711805555555557</x:v>
      </x:c>
      <x:c r="E284" s="73"/>
      <x:c r="F284" s="73"/>
      <x:c r="G284" s="73"/>
      <x:c r="H284" s="73"/>
      <x:c r="I284" s="73"/>
      <x:c r="J284" s="73"/>
    </x:row>
    <x:row r="285" spans="1:10">
      <x:c r="A285" s="73">
        <x:v>281</x:v>
      </x:c>
      <x:c r="B285" s="73">
        <x:v>1396</x:v>
      </x:c>
      <x:c r="C285" s="73">
        <x:v>1391</x:v>
      </x:c>
      <x:c r="D285" s="77">
        <x:v>0.20827546296296295</x:v>
      </x:c>
      <x:c r="E285" s="73"/>
      <x:c r="F285" s="73"/>
      <x:c r="G285" s="73"/>
      <x:c r="H285" s="73"/>
      <x:c r="I285" s="73"/>
      <x:c r="J285" s="73"/>
    </x:row>
    <x:row r="286" spans="1:10">
      <x:c r="A286" s="73">
        <x:v>282</x:v>
      </x:c>
      <x:c r="B286" s="73">
        <x:v>1399</x:v>
      </x:c>
      <x:c r="C286" s="73">
        <x:v>1391</x:v>
      </x:c>
      <x:c r="D286" s="77">
        <x:v>0.20868055555555556</x:v>
      </x:c>
      <x:c r="E286" s="73"/>
      <x:c r="F286" s="73"/>
      <x:c r="G286" s="73"/>
      <x:c r="H286" s="73"/>
      <x:c r="I286" s="73"/>
      <x:c r="J286" s="73"/>
    </x:row>
    <x:row r="287" spans="1:10">
      <x:c r="A287" s="73">
        <x:v>283</x:v>
      </x:c>
      <x:c r="B287" s="73">
        <x:v>1411</x:v>
      </x:c>
      <x:c r="C287" s="73">
        <x:v>1391</x:v>
      </x:c>
      <x:c r="D287" s="77">
        <x:v>0.21012731481481481</x:v>
      </x:c>
      <x:c r="E287" s="73"/>
      <x:c r="F287" s="73"/>
      <x:c r="G287" s="73"/>
      <x:c r="H287" s="73"/>
      <x:c r="I287" s="73"/>
      <x:c r="J287" s="73"/>
    </x:row>
    <x:row r="288" spans="1:10">
      <x:c r="A288" s="73">
        <x:v>284</x:v>
      </x:c>
      <x:c r="B288" s="73">
        <x:v>1416</x:v>
      </x:c>
      <x:c r="C288" s="73">
        <x:v>1411</x:v>
      </x:c>
      <x:c r="D288" s="77">
        <x:v>0.21105324074074075</x:v>
      </x:c>
      <x:c r="E288" s="73"/>
      <x:c r="F288" s="73"/>
      <x:c r="G288" s="73"/>
      <x:c r="H288" s="73"/>
      <x:c r="I288" s="73"/>
      <x:c r="J288" s="73"/>
    </x:row>
    <x:row r="289" spans="1:10">
      <x:c r="A289" s="73">
        <x:v>285</x:v>
      </x:c>
      <x:c r="B289" s="73">
        <x:v>1428</x:v>
      </x:c>
      <x:c r="C289" s="73">
        <x:v>1411</x:v>
      </x:c>
      <x:c r="D289" s="77">
        <x:v>0.21365740740740741</x:v>
      </x:c>
      <x:c r="E289" s="73"/>
      <x:c r="F289" s="73"/>
      <x:c r="G289" s="73"/>
      <x:c r="H289" s="73"/>
      <x:c r="I289" s="73"/>
      <x:c r="J289" s="73"/>
    </x:row>
    <x:row r="290" spans="1:10">
      <x:c r="A290" s="73">
        <x:v>286</x:v>
      </x:c>
      <x:c r="B290" s="73">
        <x:v>1440</x:v>
      </x:c>
      <x:c r="C290" s="73">
        <x:v>1411</x:v>
      </x:c>
      <x:c r="D290" s="77">
        <x:v>0.21626157407407406</x:v>
      </x:c>
      <x:c r="E290" s="73"/>
      <x:c r="F290" s="73"/>
      <x:c r="G290" s="73"/>
      <x:c r="H290" s="73"/>
      <x:c r="I290" s="73"/>
      <x:c r="J290" s="73"/>
    </x:row>
    <x:row r="291" spans="1:10">
      <x:c r="A291" s="73">
        <x:v>287</x:v>
      </x:c>
      <x:c r="B291" s="73">
        <x:v>1452</x:v>
      </x:c>
      <x:c r="C291" s="73">
        <x:v>1411</x:v>
      </x:c>
      <x:c r="D291" s="77">
        <x:v>0.2197337962962963</x:v>
      </x:c>
      <x:c r="E291" s="73"/>
      <x:c r="F291" s="73"/>
      <x:c r="G291" s="73"/>
      <x:c r="H291" s="73"/>
      <x:c r="I291" s="73"/>
      <x:c r="J291" s="73"/>
    </x:row>
    <x:row r="292" spans="1:10">
      <x:c r="A292" s="73">
        <x:v>288</x:v>
      </x:c>
      <x:c r="B292" s="73">
        <x:v>1464</x:v>
      </x:c>
      <x:c r="C292" s="73">
        <x:v>1411</x:v>
      </x:c>
      <x:c r="D292" s="77">
        <x:v>0.22390046296296295</x:v>
      </x:c>
      <x:c r="E292" s="73"/>
      <x:c r="F292" s="73"/>
      <x:c r="G292" s="73"/>
      <x:c r="H292" s="73"/>
      <x:c r="I292" s="73"/>
      <x:c r="J292" s="73"/>
    </x:row>
    <x:row r="293" spans="1:10">
      <x:c r="A293" s="73">
        <x:v>289</x:v>
      </x:c>
      <x:c r="B293" s="73">
        <x:v>1474</x:v>
      </x:c>
      <x:c r="C293" s="73">
        <x:v>1411</x:v>
      </x:c>
      <x:c r="D293" s="77">
        <x:v>0.2248263888888889</x:v>
      </x:c>
      <x:c r="E293" s="73"/>
      <x:c r="F293" s="73"/>
      <x:c r="G293" s="73"/>
      <x:c r="H293" s="73"/>
      <x:c r="I293" s="73"/>
      <x:c r="J293" s="73"/>
    </x:row>
    <x:row r="294" spans="1:10">
      <x:c r="A294" s="73">
        <x:v>290</x:v>
      </x:c>
      <x:c r="B294" s="73">
        <x:v>1479</x:v>
      </x:c>
      <x:c r="C294" s="73">
        <x:v>1474</x:v>
      </x:c>
      <x:c r="D294" s="77">
        <x:v>0.22575231481481481</x:v>
      </x:c>
      <x:c r="E294" s="73"/>
      <x:c r="F294" s="73"/>
      <x:c r="G294" s="73"/>
      <x:c r="H294" s="73"/>
      <x:c r="I294" s="73"/>
      <x:c r="J294" s="73"/>
    </x:row>
    <x:row r="295" spans="1:10">
      <x:c r="A295" s="73">
        <x:v>291</x:v>
      </x:c>
      <x:c r="B295" s="73">
        <x:v>1483</x:v>
      </x:c>
      <x:c r="C295" s="73">
        <x:v>1474</x:v>
      </x:c>
      <x:c r="D295" s="77">
        <x:v>0.22627314814814814</x:v>
      </x:c>
      <x:c r="E295" s="73"/>
      <x:c r="F295" s="73"/>
      <x:c r="G295" s="73"/>
      <x:c r="H295" s="73"/>
      <x:c r="I295" s="73"/>
      <x:c r="J295" s="73"/>
    </x:row>
    <x:row r="296" spans="1:10">
      <x:c r="A296" s="73">
        <x:v>292</x:v>
      </x:c>
      <x:c r="B296" s="73">
        <x:v>1487</x:v>
      </x:c>
      <x:c r="C296" s="73">
        <x:v>1474</x:v>
      </x:c>
      <x:c r="D296" s="77">
        <x:v>0.22679398148148147</x:v>
      </x:c>
      <x:c r="E296" s="73"/>
      <x:c r="F296" s="73"/>
      <x:c r="G296" s="73"/>
      <x:c r="H296" s="73"/>
      <x:c r="I296" s="73"/>
      <x:c r="J296" s="73"/>
    </x:row>
    <x:row r="297" spans="1:10">
      <x:c r="A297" s="73">
        <x:v>293</x:v>
      </x:c>
      <x:c r="B297" s="73">
        <x:v>1495</x:v>
      </x:c>
      <x:c r="C297" s="73">
        <x:v>1487</x:v>
      </x:c>
      <x:c r="D297" s="77">
        <x:v>0.22887731481481483</x:v>
      </x:c>
      <x:c r="E297" s="73"/>
      <x:c r="F297" s="73"/>
      <x:c r="G297" s="73"/>
      <x:c r="H297" s="73"/>
      <x:c r="I297" s="73"/>
      <x:c r="J297" s="73"/>
    </x:row>
    <x:row r="298" spans="1:10">
      <x:c r="A298" s="73">
        <x:v>294</x:v>
      </x:c>
      <x:c r="B298" s="73">
        <x:v>1500</x:v>
      </x:c>
      <x:c r="C298" s="73">
        <x:v>1487</x:v>
      </x:c>
      <x:c r="D298" s="77">
        <x:v>0.22980324074074074</x:v>
      </x:c>
      <x:c r="E298" s="73"/>
      <x:c r="F298" s="73"/>
      <x:c r="G298" s="73"/>
      <x:c r="H298" s="73"/>
      <x:c r="I298" s="73"/>
      <x:c r="J298" s="73"/>
    </x:row>
    <x:row r="299" spans="1:10">
      <x:c r="A299" s="73">
        <x:v>295</x:v>
      </x:c>
      <x:c r="B299" s="73">
        <x:v>1505</x:v>
      </x:c>
      <x:c r="C299" s="73">
        <x:v>1487</x:v>
      </x:c>
      <x:c r="D299" s="77">
        <x:v>0.23072916666666668</x:v>
      </x:c>
      <x:c r="E299" s="73"/>
      <x:c r="F299" s="73"/>
      <x:c r="G299" s="73"/>
      <x:c r="H299" s="73"/>
      <x:c r="I299" s="73"/>
      <x:c r="J299" s="73"/>
    </x:row>
    <x:row r="300" spans="1:10">
      <x:c r="A300" s="73">
        <x:v>296</x:v>
      </x:c>
      <x:c r="B300" s="73">
        <x:v>1510</x:v>
      </x:c>
      <x:c r="C300" s="73">
        <x:v>1487</x:v>
      </x:c>
      <x:c r="D300" s="77">
        <x:v>0.23165509259259259</x:v>
      </x:c>
      <x:c r="E300" s="73"/>
      <x:c r="F300" s="73"/>
      <x:c r="G300" s="73"/>
      <x:c r="H300" s="73"/>
      <x:c r="I300" s="73"/>
      <x:c r="J300" s="73"/>
    </x:row>
    <x:row r="301" spans="1:10">
      <x:c r="A301" s="73">
        <x:v>297</x:v>
      </x:c>
      <x:c r="B301" s="73">
        <x:v>1520</x:v>
      </x:c>
      <x:c r="C301" s="73">
        <x:v>1510</x:v>
      </x:c>
      <x:c r="D301" s="77">
        <x:v>0.23373842592592592</x:v>
      </x:c>
      <x:c r="E301" s="73"/>
      <x:c r="F301" s="73"/>
      <x:c r="G301" s="73"/>
      <x:c r="H301" s="73"/>
      <x:c r="I301" s="73"/>
      <x:c r="J301" s="73"/>
    </x:row>
    <x:row r="302" spans="1:10">
      <x:c r="A302" s="73">
        <x:v>298</x:v>
      </x:c>
      <x:c r="B302" s="73">
        <x:v>1530</x:v>
      </x:c>
      <x:c r="C302" s="73">
        <x:v>1510</x:v>
      </x:c>
      <x:c r="D302" s="77">
        <x:v>0.23582175925925927</x:v>
      </x:c>
      <x:c r="E302" s="73"/>
      <x:c r="F302" s="73"/>
      <x:c r="G302" s="73"/>
      <x:c r="H302" s="73"/>
      <x:c r="I302" s="73"/>
      <x:c r="J302" s="73"/>
    </x:row>
    <x:row r="303" spans="1:10">
      <x:c r="A303" s="73">
        <x:v>299</x:v>
      </x:c>
      <x:c r="B303" s="73">
        <x:v>1534</x:v>
      </x:c>
      <x:c r="C303" s="73">
        <x:v>1510</x:v>
      </x:c>
      <x:c r="D303" s="77">
        <x:v>0.2363425925925926</x:v>
      </x:c>
      <x:c r="E303" s="73"/>
      <x:c r="F303" s="73"/>
      <x:c r="G303" s="73"/>
      <x:c r="H303" s="73"/>
      <x:c r="I303" s="73"/>
      <x:c r="J303" s="73"/>
    </x:row>
    <x:row r="304" spans="1:10">
      <x:c r="A304" s="73">
        <x:v>300</x:v>
      </x:c>
      <x:c r="B304" s="73">
        <x:v>1539</x:v>
      </x:c>
      <x:c r="C304" s="73">
        <x:v>1534</x:v>
      </x:c>
      <x:c r="D304" s="77">
        <x:v>0.2369212962962963</x:v>
      </x:c>
      <x:c r="E304" s="73"/>
      <x:c r="F304" s="73"/>
      <x:c r="G304" s="73"/>
      <x:c r="H304" s="73"/>
      <x:c r="I304" s="73"/>
      <x:c r="J304" s="73"/>
    </x:row>
    <x:row r="305" spans="1:10">
      <x:c r="A305" s="73">
        <x:v>301</x:v>
      </x:c>
      <x:c r="B305" s="73">
        <x:v>1543</x:v>
      </x:c>
      <x:c r="C305" s="73">
        <x:v>1534</x:v>
      </x:c>
      <x:c r="D305" s="77">
        <x:v>0.23813657407407407</x:v>
      </x:c>
      <x:c r="E305" s="73"/>
      <x:c r="F305" s="73"/>
      <x:c r="G305" s="73"/>
      <x:c r="H305" s="73"/>
      <x:c r="I305" s="73"/>
      <x:c r="J305" s="73"/>
    </x:row>
    <x:row r="306" spans="1:10">
      <x:c r="A306" s="73">
        <x:v>302</x:v>
      </x:c>
      <x:c r="B306" s="73">
        <x:v>1548</x:v>
      </x:c>
      <x:c r="C306" s="73">
        <x:v>1534</x:v>
      </x:c>
      <x:c r="D306" s="77">
        <x:v>0.2396412037037037</x:v>
      </x:c>
      <x:c r="E306" s="73"/>
      <x:c r="F306" s="73"/>
      <x:c r="G306" s="73"/>
      <x:c r="H306" s="73"/>
      <x:c r="I306" s="73"/>
      <x:c r="J306" s="73"/>
    </x:row>
    <x:row r="307" spans="1:10">
      <x:c r="A307" s="73">
        <x:v>303</x:v>
      </x:c>
      <x:c r="B307" s="73">
        <x:v>1552</x:v>
      </x:c>
      <x:c r="C307" s="73">
        <x:v>1534</x:v>
      </x:c>
      <x:c r="D307" s="77">
        <x:v>0.24056712962962962</x:v>
      </x:c>
      <x:c r="E307" s="73"/>
      <x:c r="F307" s="73"/>
      <x:c r="G307" s="73"/>
      <x:c r="H307" s="73"/>
      <x:c r="I307" s="73"/>
      <x:c r="J307" s="73"/>
    </x:row>
    <x:row r="308" spans="1:10">
      <x:c r="A308" s="73">
        <x:v>304</x:v>
      </x:c>
      <x:c r="B308" s="73">
        <x:v>1556</x:v>
      </x:c>
      <x:c r="C308" s="73">
        <x:v>1534</x:v>
      </x:c>
      <x:c r="D308" s="77">
        <x:v>0.24149305555555556</x:v>
      </x:c>
      <x:c r="E308" s="73"/>
      <x:c r="F308" s="73"/>
      <x:c r="G308" s="73"/>
      <x:c r="H308" s="73"/>
      <x:c r="I308" s="73"/>
      <x:c r="J308" s="73"/>
    </x:row>
    <x:row r="309" spans="1:10">
      <x:c r="A309" s="73">
        <x:v>305</x:v>
      </x:c>
      <x:c r="B309" s="73">
        <x:v>1561</x:v>
      </x:c>
      <x:c r="C309" s="73">
        <x:v>1534</x:v>
      </x:c>
      <x:c r="D309" s="77">
        <x:v>0.24276620370370369</x:v>
      </x:c>
      <x:c r="E309" s="73"/>
      <x:c r="F309" s="73"/>
      <x:c r="G309" s="73"/>
      <x:c r="H309" s="73"/>
      <x:c r="I309" s="73"/>
      <x:c r="J309" s="73"/>
    </x:row>
    <x:row r="310" spans="1:10">
      <x:c r="A310" s="73">
        <x:v>306</x:v>
      </x:c>
      <x:c r="B310" s="73">
        <x:v>1566</x:v>
      </x:c>
      <x:c r="C310" s="73">
        <x:v>1534</x:v>
      </x:c>
      <x:c r="D310" s="77">
        <x:v>0.24386574074074074</x:v>
      </x:c>
      <x:c r="E310" s="73"/>
      <x:c r="F310" s="73"/>
      <x:c r="G310" s="73"/>
      <x:c r="H310" s="73"/>
      <x:c r="I310" s="73"/>
      <x:c r="J310" s="73"/>
    </x:row>
  </x:sheetData>
  <x:mergeCells count="2">
    <x:mergeCell ref="A1:J1"/>
    <x:mergeCell ref="A2:J2"/>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0"/>
  <x:dimension ref="A1:T18"/>
  <x:sheetViews>
    <x:sheetView showGridLines="0" topLeftCell="A1" zoomScaleNormal="100" zoomScaleSheetLayoutView="100" workbookViewId="0">
      <x:selection activeCell="A1" activeCellId="0" sqref="A1:A1"/>
    </x:sheetView>
  </x:sheetViews>
  <x:sheetFormatPr defaultColWidth="8.875" defaultRowHeight="13.55000000000000071054"/>
  <x:cols>
    <x:col min="1" max="1" width="6" customWidth="1"/>
    <x:col min="2" max="2" width="22" customWidth="1"/>
    <x:col min="3" max="3" width="18" customWidth="1"/>
    <x:col min="4" max="5" width="31" customWidth="1"/>
    <x:col min="6" max="6" width="24" customWidth="1"/>
    <x:col min="7" max="7" width="31" customWidth="1"/>
    <x:col min="8" max="8" width="13" customWidth="1"/>
    <x:col min="9" max="11" width="15" customWidth="1"/>
    <x:col min="12" max="12" width="11" customWidth="1"/>
    <x:col min="13" max="13" width="28" customWidth="1"/>
    <x:col min="14" max="14" width="27" customWidth="1"/>
    <x:col min="15" max="16" width="14" customWidth="1"/>
    <x:col min="17" max="17" width="30" customWidth="1"/>
    <x:col min="18" max="18" width="28" customWidth="1"/>
    <x:col min="19" max="19" width="30" customWidth="1"/>
    <x:col min="20" max="20" width="26" customWidth="1"/>
  </x:cols>
  <x:sheetData>
    <x:row r="1" spans="1:20" ht="27.94999999999999928946" customHeight="1">
      <x:c r="A1" s="226" t="s">
        <x:v>3392</x:v>
      </x:c>
      <x:c r="B1" s="226"/>
      <x:c r="C1" s="226"/>
      <x:c r="D1" s="226"/>
      <x:c r="E1" s="226"/>
      <x:c r="F1" s="226"/>
      <x:c r="G1" s="226"/>
      <x:c r="H1" s="226"/>
      <x:c r="I1" s="226"/>
      <x:c r="J1" s="226"/>
      <x:c r="K1" s="226"/>
      <x:c r="L1" s="226"/>
      <x:c r="M1" s="226"/>
      <x:c r="N1" s="226"/>
      <x:c r="O1" s="226"/>
      <x:c r="P1" s="226"/>
      <x:c r="Q1" s="226"/>
      <x:c r="R1" s="226"/>
      <x:c r="S1" s="35"/>
      <x:c r="T1" s="35"/>
    </x:row>
    <x:row r="2" spans="1:20" ht="54.95000000000000284217" customHeight="1">
      <x:c r="A2" s="227" t="s">
        <x:v>3020</x:v>
      </x:c>
      <x:c r="B2" s="227"/>
      <x:c r="C2" s="227"/>
      <x:c r="D2" s="227"/>
      <x:c r="E2" s="227"/>
      <x:c r="F2" s="227"/>
      <x:c r="G2" s="227"/>
      <x:c r="H2" s="227"/>
      <x:c r="I2" s="227"/>
      <x:c r="J2" s="227"/>
      <x:c r="K2" s="227"/>
      <x:c r="L2" s="227"/>
      <x:c r="M2" s="227"/>
      <x:c r="N2" s="227"/>
      <x:c r="O2" s="227"/>
      <x:c r="P2" s="227"/>
      <x:c r="Q2" s="227"/>
      <x:c r="R2" s="227"/>
      <x:c r="S2" s="28"/>
      <x:c r="T2" s="28"/>
    </x:row>
    <x:row r="3" spans="1:20">
      <x:c r="A3" s="14"/>
      <x:c r="B3" s="14"/>
      <x:c r="C3" s="14"/>
      <x:c r="D3" s="14"/>
      <x:c r="E3" s="14"/>
      <x:c r="F3" s="14"/>
      <x:c r="G3" s="14"/>
      <x:c r="H3" s="14"/>
      <x:c r="I3" s="14"/>
      <x:c r="J3" s="14"/>
      <x:c r="K3" s="14"/>
      <x:c r="L3" s="14"/>
      <x:c r="M3" s="14"/>
      <x:c r="N3" s="14"/>
      <x:c r="O3" s="14"/>
      <x:c r="P3" s="14"/>
      <x:c r="Q3" s="14"/>
      <x:c r="R3" s="14"/>
      <x:c r="S3" s="14"/>
      <x:c r="T3" s="14"/>
    </x:row>
    <x:row r="4" spans="1:20" ht="45.95000000000000284217" customHeight="1">
      <x:c r="A4" s="42" t="s">
        <x:v>1010</x:v>
      </x:c>
      <x:c r="B4" s="42" t="s">
        <x:v>1997</x:v>
      </x:c>
      <x:c r="C4" s="42" t="s">
        <x:v>948</x:v>
      </x:c>
      <x:c r="D4" s="42" t="s">
        <x:v>321</x:v>
      </x:c>
      <x:c r="E4" s="42" t="s">
        <x:v>340</x:v>
      </x:c>
      <x:c r="F4" s="42" t="s">
        <x:v>1965</x:v>
      </x:c>
      <x:c r="G4" s="42" t="s">
        <x:v>2025</x:v>
      </x:c>
      <x:c r="H4" s="42" t="s">
        <x:v>344</x:v>
      </x:c>
      <x:c r="I4" s="42" t="s">
        <x:v>3405</x:v>
      </x:c>
      <x:c r="J4" s="42" t="s">
        <x:v>3393</x:v>
      </x:c>
      <x:c r="K4" s="42" t="s">
        <x:v>3423</x:v>
      </x:c>
      <x:c r="L4" s="42" t="s">
        <x:v>1984</x:v>
      </x:c>
      <x:c r="M4" s="42" t="s">
        <x:v>346</x:v>
      </x:c>
      <x:c r="N4" s="42" t="s">
        <x:v>2007</x:v>
      </x:c>
      <x:c r="O4" s="42" t="s">
        <x:v>295</x:v>
      </x:c>
      <x:c r="P4" s="42" t="s">
        <x:v>320</x:v>
      </x:c>
      <x:c r="Q4" s="42" t="s">
        <x:v>332</x:v>
      </x:c>
      <x:c r="R4" s="42" t="s">
        <x:v>354</x:v>
      </x:c>
      <x:c r="S4" s="42" t="s">
        <x:v>467</x:v>
      </x:c>
      <x:c r="T4" s="42" t="s">
        <x:v>999</x:v>
      </x:c>
    </x:row>
    <x:row r="5" spans="1:20" ht="78" customHeight="1">
      <x:c r="A5" s="10">
        <x:v>1</x:v>
      </x:c>
      <x:c r="B5" s="10" t="s">
        <x:v>1632</x:v>
      </x:c>
      <x:c r="C5" s="10" t="s">
        <x:v>2023</x:v>
      </x:c>
      <x:c r="D5" s="9" t="s">
        <x:v>1887</x:v>
      </x:c>
      <x:c r="E5" s="9" t="s">
        <x:v>1694</x:v>
      </x:c>
      <x:c r="F5" s="9" t="s">
        <x:v>1631</x:v>
      </x:c>
      <x:c r="G5" s="9" t="s">
        <x:v>3181</x:v>
      </x:c>
      <x:c r="H5" s="10">
        <x:v>6</x:v>
      </x:c>
      <x:c r="I5" s="10" t="s">
        <x:v>1006</x:v>
      </x:c>
      <x:c r="J5" s="10" t="s">
        <x:v>1030</x:v>
      </x:c>
      <x:c r="K5" s="10" t="s">
        <x:v>1030</x:v>
      </x:c>
      <x:c r="L5" s="10">
        <x:v>3</x:v>
      </x:c>
      <x:c r="M5" s="10" t="s">
        <x:v>3226</x:v>
      </x:c>
      <x:c r="N5" s="10" t="s">
        <x:v>3612</x:v>
      </x:c>
      <x:c r="O5" s="10" t="s">
        <x:v>336</x:v>
      </x:c>
      <x:c r="P5" s="10">
        <x:v>4200</x:v>
      </x:c>
      <x:c r="Q5" s="9" t="s">
        <x:v>1094</x:v>
      </x:c>
      <x:c r="R5" s="9" t="s">
        <x:v>167</x:v>
      </x:c>
      <x:c r="S5" s="9" t="s">
        <x:v>3225</x:v>
      </x:c>
      <x:c r="T5" s="9" t="s">
        <x:v>1428</x:v>
      </x:c>
    </x:row>
    <x:row r="6" spans="1:20" ht="78" customHeight="1">
      <x:c r="A6" s="10">
        <x:v>2</x:v>
      </x:c>
      <x:c r="B6" s="10" t="s">
        <x:v>879</x:v>
      </x:c>
      <x:c r="C6" s="10" t="s">
        <x:v>1954</x:v>
      </x:c>
      <x:c r="D6" s="9" t="s">
        <x:v>1691</x:v>
      </x:c>
      <x:c r="E6" s="9" t="s">
        <x:v>2472</x:v>
      </x:c>
      <x:c r="F6" s="9" t="s">
        <x:v>646</x:v>
      </x:c>
      <x:c r="G6" s="9" t="s">
        <x:v>3343</x:v>
      </x:c>
      <x:c r="H6" s="10">
        <x:v>8</x:v>
      </x:c>
      <x:c r="I6" s="10" t="s">
        <x:v>1023</x:v>
      </x:c>
      <x:c r="J6" s="10" t="s">
        <x:v>1005</x:v>
      </x:c>
      <x:c r="K6" s="10" t="s">
        <x:v>1005</x:v>
      </x:c>
      <x:c r="L6" s="10">
        <x:v>6</x:v>
      </x:c>
      <x:c r="M6" s="10" t="s">
        <x:v>1350</x:v>
      </x:c>
      <x:c r="N6" s="10" t="s">
        <x:v>3224</x:v>
      </x:c>
      <x:c r="O6" s="10" t="s">
        <x:v>1581</x:v>
      </x:c>
      <x:c r="P6" s="10">
        <x:v>7600</x:v>
      </x:c>
      <x:c r="Q6" s="9" t="s">
        <x:v>3652</x:v>
      </x:c>
      <x:c r="R6" s="9" t="s">
        <x:v>157</x:v>
      </x:c>
      <x:c r="S6" s="9" t="s">
        <x:v>3650</x:v>
      </x:c>
      <x:c r="T6" s="9" t="s">
        <x:v>1423</x:v>
      </x:c>
    </x:row>
    <x:row r="7" spans="1:20" ht="78" customHeight="1">
      <x:c r="A7" s="10">
        <x:v>3</x:v>
      </x:c>
      <x:c r="B7" s="10" t="s">
        <x:v>1634</x:v>
      </x:c>
      <x:c r="C7" s="10" t="s">
        <x:v>273</x:v>
      </x:c>
      <x:c r="D7" s="9" t="s">
        <x:v>1869</x:v>
      </x:c>
      <x:c r="E7" s="9" t="s">
        <x:v>3446</x:v>
      </x:c>
      <x:c r="F7" s="9" t="s">
        <x:v>1591</x:v>
      </x:c>
      <x:c r="G7" s="9" t="s">
        <x:v>1073</x:v>
      </x:c>
      <x:c r="H7" s="10">
        <x:v>8</x:v>
      </x:c>
      <x:c r="I7" s="10" t="s">
        <x:v>1992</x:v>
      </x:c>
      <x:c r="J7" s="10" t="s">
        <x:v>1043</x:v>
      </x:c>
      <x:c r="K7" s="10" t="s">
        <x:v>1043</x:v>
      </x:c>
      <x:c r="L7" s="10">
        <x:v>4</x:v>
      </x:c>
      <x:c r="M7" s="10" t="s">
        <x:v>1240</x:v>
      </x:c>
      <x:c r="N7" s="10" t="s">
        <x:v>3259</x:v>
      </x:c>
      <x:c r="O7" s="10" t="s">
        <x:v>1556</x:v>
      </x:c>
      <x:c r="P7" s="10">
        <x:v>4800</x:v>
      </x:c>
      <x:c r="Q7" s="9" t="s">
        <x:v>3628</x:v>
      </x:c>
      <x:c r="R7" s="9" t="s">
        <x:v>1858</x:v>
      </x:c>
      <x:c r="S7" s="9" t="s">
        <x:v>1058</x:v>
      </x:c>
      <x:c r="T7" s="9" t="s">
        <x:v>2442</x:v>
      </x:c>
    </x:row>
    <x:row r="8" spans="1:20" ht="78" customHeight="1">
      <x:c r="A8" s="10">
        <x:v>4</x:v>
      </x:c>
      <x:c r="B8" s="10" t="s">
        <x:v>1545</x:v>
      </x:c>
      <x:c r="C8" s="10" t="s">
        <x:v>1950</x:v>
      </x:c>
      <x:c r="D8" s="9" t="s">
        <x:v>2585</x:v>
      </x:c>
      <x:c r="E8" s="9" t="s">
        <x:v>1127</x:v>
      </x:c>
      <x:c r="F8" s="9" t="s">
        <x:v>2272</x:v>
      </x:c>
      <x:c r="G8" s="9" t="s">
        <x:v>211</x:v>
      </x:c>
      <x:c r="H8" s="10">
        <x:v>9</x:v>
      </x:c>
      <x:c r="I8" s="10" t="s">
        <x:v>1959</x:v>
      </x:c>
      <x:c r="J8" s="10" t="s">
        <x:v>950</x:v>
      </x:c>
      <x:c r="K8" s="10" t="s">
        <x:v>2002</x:v>
      </x:c>
      <x:c r="L8" s="10">
        <x:v>7</x:v>
      </x:c>
      <x:c r="M8" s="10" t="s">
        <x:v>217</x:v>
      </x:c>
      <x:c r="N8" s="10" t="s">
        <x:v>3611</x:v>
      </x:c>
      <x:c r="O8" s="10" t="s">
        <x:v>3380</x:v>
      </x:c>
      <x:c r="P8" s="10">
        <x:v>8900</x:v>
      </x:c>
      <x:c r="Q8" s="9" t="s">
        <x:v>1126</x:v>
      </x:c>
      <x:c r="R8" s="9" t="s">
        <x:v>1115</x:v>
      </x:c>
      <x:c r="S8" s="9" t="s">
        <x:v>1301</x:v>
      </x:c>
      <x:c r="T8" s="9" t="s">
        <x:v>180</x:v>
      </x:c>
    </x:row>
    <x:row r="9" spans="1:20" ht="78" customHeight="1">
      <x:c r="A9" s="10">
        <x:v>5</x:v>
      </x:c>
      <x:c r="B9" s="10" t="s">
        <x:v>1640</x:v>
      </x:c>
      <x:c r="C9" s="10" t="s">
        <x:v>1963</x:v>
      </x:c>
      <x:c r="D9" s="9" t="s">
        <x:v>2541</x:v>
      </x:c>
      <x:c r="E9" s="9" t="s">
        <x:v>3630</x:v>
      </x:c>
      <x:c r="F9" s="9" t="s">
        <x:v>3641</x:v>
      </x:c>
      <x:c r="G9" s="9" t="s">
        <x:v>484</x:v>
      </x:c>
      <x:c r="H9" s="10">
        <x:v>9</x:v>
      </x:c>
      <x:c r="I9" s="10" t="s">
        <x:v>2005</x:v>
      </x:c>
      <x:c r="J9" s="10" t="s">
        <x:v>2008</x:v>
      </x:c>
      <x:c r="K9" s="10" t="s">
        <x:v>946</x:v>
      </x:c>
      <x:c r="L9" s="10">
        <x:v>5</x:v>
      </x:c>
      <x:c r="M9" s="10" t="s">
        <x:v>2460</x:v>
      </x:c>
      <x:c r="N9" s="10" t="s">
        <x:v>3239</x:v>
      </x:c>
      <x:c r="O9" s="10" t="s">
        <x:v>633</x:v>
      </x:c>
      <x:c r="P9" s="10">
        <x:v>6400</x:v>
      </x:c>
      <x:c r="Q9" s="9" t="s">
        <x:v>1695</x:v>
      </x:c>
      <x:c r="R9" s="9" t="s">
        <x:v>2549</x:v>
      </x:c>
      <x:c r="S9" s="9" t="s">
        <x:v>1856</x:v>
      </x:c>
      <x:c r="T9" s="9" t="s">
        <x:v>1875</x:v>
      </x:c>
    </x:row>
    <x:row r="10" spans="1:20">
      <x:c r="A10" s="75"/>
      <x:c r="B10" s="75"/>
      <x:c r="C10" s="75"/>
      <x:c r="D10" s="75"/>
      <x:c r="E10" s="75"/>
      <x:c r="F10" s="75"/>
      <x:c r="G10" s="75"/>
      <x:c r="H10" s="75"/>
      <x:c r="I10" s="75"/>
      <x:c r="J10" s="75"/>
      <x:c r="K10" s="75"/>
      <x:c r="L10" s="75"/>
      <x:c r="M10" s="75"/>
      <x:c r="N10" s="75"/>
      <x:c r="O10" s="75"/>
      <x:c r="P10" s="75"/>
      <x:c r="Q10" s="75"/>
      <x:c r="R10" s="75"/>
      <x:c r="S10" s="75"/>
      <x:c r="T10" s="75"/>
    </x:row>
    <x:row r="11" spans="1:20" ht="33.95000000000000284217" customHeight="1">
      <x:c r="A11" s="236" t="s">
        <x:v>1719</x:v>
      </x:c>
      <x:c r="B11" s="236"/>
      <x:c r="C11" s="236"/>
      <x:c r="D11" s="236"/>
      <x:c r="E11" s="236"/>
      <x:c r="F11" s="236"/>
      <x:c r="G11" s="236"/>
      <x:c r="H11" s="236"/>
      <x:c r="I11" s="236"/>
      <x:c r="J11" s="236"/>
      <x:c r="K11" s="236"/>
      <x:c r="L11" s="236"/>
      <x:c r="M11" s="236"/>
      <x:c r="N11" s="236"/>
      <x:c r="O11" s="236"/>
      <x:c r="P11" s="236"/>
      <x:c r="Q11" s="236"/>
      <x:c r="R11" s="236"/>
      <x:c r="S11" s="32"/>
      <x:c r="T11" s="32"/>
    </x:row>
    <x:row r="12" spans="1:20">
      <x:c r="A12" s="75"/>
      <x:c r="B12" s="75"/>
      <x:c r="C12" s="75"/>
      <x:c r="D12" s="75"/>
      <x:c r="E12" s="75"/>
      <x:c r="F12" s="75"/>
      <x:c r="G12" s="75"/>
      <x:c r="H12" s="75"/>
      <x:c r="I12" s="75"/>
      <x:c r="J12" s="75"/>
      <x:c r="K12" s="75"/>
      <x:c r="L12" s="75"/>
      <x:c r="M12" s="75"/>
      <x:c r="N12" s="75"/>
      <x:c r="O12" s="75"/>
      <x:c r="P12" s="75"/>
      <x:c r="Q12" s="75"/>
      <x:c r="R12" s="75"/>
      <x:c r="S12" s="75"/>
      <x:c r="T12" s="75"/>
    </x:row>
    <x:row r="13" spans="1:20">
      <x:c r="A13" s="43" t="s">
        <x:v>948</x:v>
      </x:c>
      <x:c r="B13" s="43" t="s">
        <x:v>2031</x:v>
      </x:c>
      <x:c r="C13" s="43" t="s">
        <x:v>1967</x:v>
      </x:c>
      <x:c r="D13" s="43" t="s">
        <x:v>2010</x:v>
      </x:c>
      <x:c r="E13" s="75"/>
      <x:c r="F13" s="75"/>
      <x:c r="G13" s="75"/>
      <x:c r="H13" s="75"/>
      <x:c r="I13" s="75"/>
      <x:c r="J13" s="75"/>
      <x:c r="K13" s="75"/>
      <x:c r="L13" s="75"/>
      <x:c r="M13" s="75"/>
      <x:c r="N13" s="75"/>
      <x:c r="O13" s="75"/>
      <x:c r="P13" s="75"/>
      <x:c r="Q13" s="75"/>
      <x:c r="R13" s="75"/>
      <x:c r="S13" s="75"/>
      <x:c r="T13" s="75"/>
    </x:row>
    <x:row r="14" spans="1:20">
      <x:c r="A14" s="78" t="s">
        <x:v>2023</x:v>
      </x:c>
      <x:c r="B14" s="79">
        <x:v>7</x:v>
      </x:c>
      <x:c r="C14" s="79">
        <x:v>6</x:v>
      </x:c>
      <x:c r="D14" s="79">
        <x:v>5</x:v>
      </x:c>
      <x:c r="E14" s="75"/>
      <x:c r="F14" s="75"/>
      <x:c r="G14" s="75"/>
      <x:c r="H14" s="75"/>
      <x:c r="I14" s="75"/>
      <x:c r="J14" s="75"/>
      <x:c r="K14" s="75"/>
      <x:c r="L14" s="75"/>
      <x:c r="M14" s="75"/>
      <x:c r="N14" s="75"/>
      <x:c r="O14" s="75"/>
      <x:c r="P14" s="75"/>
      <x:c r="Q14" s="75"/>
      <x:c r="R14" s="75"/>
      <x:c r="S14" s="75"/>
      <x:c r="T14" s="75"/>
    </x:row>
    <x:row r="15" spans="1:20">
      <x:c r="A15" s="78" t="s">
        <x:v>1954</x:v>
      </x:c>
      <x:c r="B15" s="79">
        <x:v>12</x:v>
      </x:c>
      <x:c r="C15" s="79">
        <x:v>10</x:v>
      </x:c>
      <x:c r="D15" s="79">
        <x:v>8</x:v>
      </x:c>
      <x:c r="E15" s="75"/>
      <x:c r="F15" s="75"/>
      <x:c r="G15" s="75"/>
      <x:c r="H15" s="75"/>
      <x:c r="I15" s="75"/>
      <x:c r="J15" s="75"/>
      <x:c r="K15" s="75"/>
      <x:c r="L15" s="75"/>
      <x:c r="M15" s="75"/>
      <x:c r="N15" s="75"/>
      <x:c r="O15" s="75"/>
      <x:c r="P15" s="75"/>
      <x:c r="Q15" s="75"/>
      <x:c r="R15" s="75"/>
      <x:c r="S15" s="75"/>
      <x:c r="T15" s="75"/>
    </x:row>
    <x:row r="16" spans="1:20">
      <x:c r="A16" s="78" t="s">
        <x:v>273</x:v>
      </x:c>
      <x:c r="B16" s="79">
        <x:v>19.5</x:v>
      </x:c>
      <x:c r="C16" s="79">
        <x:v>16.083333333333332</x:v>
      </x:c>
      <x:c r="D16" s="79">
        <x:v>13</x:v>
      </x:c>
      <x:c r="E16" s="75"/>
      <x:c r="F16" s="75"/>
      <x:c r="G16" s="75"/>
      <x:c r="H16" s="75"/>
      <x:c r="I16" s="75"/>
      <x:c r="J16" s="75"/>
      <x:c r="K16" s="75"/>
      <x:c r="L16" s="75"/>
      <x:c r="M16" s="75"/>
      <x:c r="N16" s="75"/>
      <x:c r="O16" s="75"/>
      <x:c r="P16" s="75"/>
      <x:c r="Q16" s="75"/>
      <x:c r="R16" s="75"/>
      <x:c r="S16" s="75"/>
      <x:c r="T16" s="75"/>
    </x:row>
    <x:row r="17" spans="1:20">
      <x:c r="A17" s="78" t="s">
        <x:v>1950</x:v>
      </x:c>
      <x:c r="B17" s="79">
        <x:v>24.75</x:v>
      </x:c>
      <x:c r="C17" s="79">
        <x:v>20.416666666666668</x:v>
      </x:c>
      <x:c r="D17" s="79">
        <x:v>16.5</x:v>
      </x:c>
      <x:c r="E17" s="75"/>
      <x:c r="F17" s="75"/>
      <x:c r="G17" s="75"/>
      <x:c r="H17" s="75"/>
      <x:c r="I17" s="75"/>
      <x:c r="J17" s="75"/>
      <x:c r="K17" s="75"/>
      <x:c r="L17" s="75"/>
      <x:c r="M17" s="75"/>
      <x:c r="N17" s="75"/>
      <x:c r="O17" s="75"/>
      <x:c r="P17" s="75"/>
      <x:c r="Q17" s="75"/>
      <x:c r="R17" s="75"/>
      <x:c r="S17" s="75"/>
      <x:c r="T17" s="75"/>
    </x:row>
    <x:row r="18" spans="1:20">
      <x:c r="A18" s="78" t="s">
        <x:v>1963</x:v>
      </x:c>
      <x:c r="B18" s="79">
        <x:v>22.5</x:v>
      </x:c>
      <x:c r="C18" s="79">
        <x:v>18.5</x:v>
      </x:c>
      <x:c r="D18" s="79">
        <x:v>15</x:v>
      </x:c>
      <x:c r="E18" s="75"/>
      <x:c r="F18" s="75"/>
      <x:c r="G18" s="75"/>
      <x:c r="H18" s="75"/>
      <x:c r="I18" s="75"/>
      <x:c r="J18" s="75"/>
      <x:c r="K18" s="75"/>
      <x:c r="L18" s="75"/>
      <x:c r="M18" s="75"/>
      <x:c r="N18" s="75"/>
      <x:c r="O18" s="75"/>
      <x:c r="P18" s="75"/>
      <x:c r="Q18" s="75"/>
      <x:c r="R18" s="75"/>
      <x:c r="S18" s="75"/>
      <x:c r="T18" s="75"/>
    </x:row>
  </x:sheetData>
  <x:mergeCells count="3">
    <x:mergeCell ref="A1:R1"/>
    <x:mergeCell ref="A2:R2"/>
    <x:mergeCell ref="A11:R11"/>
  </x:mergeCells>
  <x:conditionalFormatting sqref="O5:O9">
    <x:cfRule type="colorScale" priority="1">
      <x:colorScale>
        <x:cfvo type="min"/>
        <x:cfvo type="percentile" val="50"/>
        <x:cfvo type="max"/>
        <x:color rgb="ffc6e0b4"/>
        <x:color rgb="ffffe699"/>
        <x:color rgb="fff4b183"/>
      </x:colorScale>
    </x:cfRule>
  </x:conditionalFormatting>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2" baseType="lpstr">
      <vt:lpstr>밸런스 문서</vt:lpstr>
      <vt:lpstr>PC DATA(대차대조표)</vt:lpstr>
      <vt:lpstr>PC DATA</vt:lpstr>
      <vt:lpstr>스킬 DATA</vt:lpstr>
      <vt:lpstr>아이템</vt:lpstr>
      <vt:lpstr>속성 대차대조표</vt:lpstr>
      <vt:lpstr>몬스터</vt:lpstr>
      <vt:lpstr>시뮬레이터</vt:lpstr>
      <vt:lpstr>밸런스 팩터</vt:lpstr>
      <vt:lpstr>작성 기준</vt:lpstr>
      <vt:lpstr>밸런스 곡선</vt:lpstr>
      <vt:lpstr>보스 설계 요약</vt:lpstr>
    </vt:vector>
  </ep:TitlesOfParts>
  <ep:TotalTime>316</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82103</cp:lastModifiedBy>
  <cp:revision>21</cp:revision>
  <dcterms:created xsi:type="dcterms:W3CDTF">2026-08-04T23:31:50.000</dcterms:created>
  <dcterms:modified xsi:type="dcterms:W3CDTF">2026-08-09T03:32:41.697</dcterms:modified>
  <cp:version>1200.0100.01</cp:version>
</cp:coreProperties>
</file>