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125" yWindow="15" windowWidth="10275" windowHeight="8175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W20" i="1" l="1"/>
  <c r="V20" i="1"/>
  <c r="U20" i="1"/>
  <c r="X21" i="1"/>
  <c r="X19" i="1"/>
  <c r="V19" i="1"/>
  <c r="W19" i="1"/>
  <c r="U19" i="1"/>
  <c r="X18" i="1"/>
  <c r="X5" i="1" l="1"/>
  <c r="X17" i="1" l="1"/>
  <c r="X16" i="1" l="1"/>
  <c r="X15" i="1"/>
  <c r="X14" i="1"/>
  <c r="X13" i="1"/>
  <c r="X12" i="1"/>
  <c r="X11" i="1"/>
  <c r="X10" i="1"/>
  <c r="X9" i="1"/>
  <c r="X8" i="1"/>
  <c r="X7" i="1"/>
  <c r="X6" i="1"/>
</calcChain>
</file>

<file path=xl/sharedStrings.xml><?xml version="1.0" encoding="utf-8"?>
<sst xmlns="http://schemas.openxmlformats.org/spreadsheetml/2006/main" count="188" uniqueCount="163">
  <si>
    <t>ANO</t>
  </si>
  <si>
    <t>ACADÊMICO</t>
  </si>
  <si>
    <t>ABANDONO</t>
  </si>
  <si>
    <t>CANCELAMENTO</t>
  </si>
  <si>
    <t>MOTIVO LEVANTADO</t>
  </si>
  <si>
    <t>SÉRIE</t>
  </si>
  <si>
    <t>Leonardo Albrecht Broboski</t>
  </si>
  <si>
    <t>nenhum</t>
  </si>
  <si>
    <t>Albert Otto Bach</t>
  </si>
  <si>
    <t>Allan Feliphe Guarneri de Carvalho</t>
  </si>
  <si>
    <t>Daniel Antonio Sanches Picoli</t>
  </si>
  <si>
    <t>Daniel Pini Bouabsi</t>
  </si>
  <si>
    <t>Dominik Rabbers</t>
  </si>
  <si>
    <t>Leandro Bombarda de Pontes</t>
  </si>
  <si>
    <t>Paulo Eduardo Baldan</t>
  </si>
  <si>
    <t>Rafael Lemos Weisheimer</t>
  </si>
  <si>
    <t>Antonio Junior de Camargo Filho</t>
  </si>
  <si>
    <t>João Gabriel Mascarello Vieira</t>
  </si>
  <si>
    <t>Marcos Antonio Teixeira Junior</t>
  </si>
  <si>
    <t>Mariza da Silva Guimarães</t>
  </si>
  <si>
    <t>Mauricio Henrique Reginato Vidor</t>
  </si>
  <si>
    <t>Mayara Adriana Cechetto Andrion</t>
  </si>
  <si>
    <t>Thiago Michelin</t>
  </si>
  <si>
    <t>Álvaro Arcego</t>
  </si>
  <si>
    <t>Carlos Eduardo Ferreira Pimentel</t>
  </si>
  <si>
    <t>Fabiano Pessi</t>
  </si>
  <si>
    <t>Guilherme Elói Rodio</t>
  </si>
  <si>
    <t>Jean Tiago de Sousa Lins</t>
  </si>
  <si>
    <t>Luiz Borsoi Junior</t>
  </si>
  <si>
    <t>Marlon Ramos de Assis</t>
  </si>
  <si>
    <t>Tiago Minozzo Avila</t>
  </si>
  <si>
    <t>Gabriel Pereira Vasconcelos da Silva</t>
  </si>
  <si>
    <t>Geovani Costa</t>
  </si>
  <si>
    <t>Jamerson Orlandini</t>
  </si>
  <si>
    <t>Jean Carlos Zimmermann</t>
  </si>
  <si>
    <t>Pedro Arcanjo Costa</t>
  </si>
  <si>
    <t>Renato Padilha Silva</t>
  </si>
  <si>
    <t>Ricardo José Pertille</t>
  </si>
  <si>
    <t>Thiago Zanoni</t>
  </si>
  <si>
    <t>Vinicius Bracht Malagutti</t>
  </si>
  <si>
    <t>Vinícius Chaves Santos</t>
  </si>
  <si>
    <t>Vinicius Rodrigues Miranda</t>
  </si>
  <si>
    <t>William Raphael de Campos</t>
  </si>
  <si>
    <t>Isabela Ferreira da Costa</t>
  </si>
  <si>
    <t>Jefferson Rodrigo Gitimayer Silva</t>
  </si>
  <si>
    <t>Leandro Gross</t>
  </si>
  <si>
    <t>Lucas Ricardo Hilgert Genz</t>
  </si>
  <si>
    <t>Luis Filipe Niederauer</t>
  </si>
  <si>
    <t>Murilo Bacelar de Souza</t>
  </si>
  <si>
    <t>Paulo Figueiredo Vicente</t>
  </si>
  <si>
    <t>Alan Costa Martinez</t>
  </si>
  <si>
    <t>Bruno Mazalotti Matheus</t>
  </si>
  <si>
    <t>Cristela Marta Siebert</t>
  </si>
  <si>
    <t>Daniel Stawny</t>
  </si>
  <si>
    <t>Guilherme Galbiatti Morgado</t>
  </si>
  <si>
    <t>Paulo Ynoue Vendruscolo</t>
  </si>
  <si>
    <t>Rodrigo Dalpiaz</t>
  </si>
  <si>
    <t>Samuel Babinski</t>
  </si>
  <si>
    <t>Alexandre Hobol</t>
  </si>
  <si>
    <t>Eloi João Sebben Júnior</t>
  </si>
  <si>
    <t>Flávio Henrique da Silva</t>
  </si>
  <si>
    <t>Jean Carlo Pigosso Coelho</t>
  </si>
  <si>
    <t>João Candido Rodrigues</t>
  </si>
  <si>
    <t>Marcelo Diego da Silva Lima</t>
  </si>
  <si>
    <t>Renan Haertel</t>
  </si>
  <si>
    <t>Alecssandro Calegari Veronez</t>
  </si>
  <si>
    <t>Andre Luis Zago de Grandi</t>
  </si>
  <si>
    <t>Carlos Chang Chao</t>
  </si>
  <si>
    <t>Daniel Gonçalves Menegazzo</t>
  </si>
  <si>
    <t>Douglas Dal Pozzo</t>
  </si>
  <si>
    <t>Fabio Giovanni Luchetta Bedin</t>
  </si>
  <si>
    <t>Henrique Colacino Neto</t>
  </si>
  <si>
    <t>Kalil Hussein Khalil</t>
  </si>
  <si>
    <t>Rafael Pires Magalhães</t>
  </si>
  <si>
    <t>Antonio Vinicius Gomes Teixeira</t>
  </si>
  <si>
    <t>Bruno Arruda Lopes da Silva</t>
  </si>
  <si>
    <t>Diego Zilli Ruiz</t>
  </si>
  <si>
    <t>Leonardo Chalhoub Serodio Costa Faria</t>
  </si>
  <si>
    <t>Diego Orlando de Bortoli</t>
  </si>
  <si>
    <t>André Borsatto Baldissera</t>
  </si>
  <si>
    <t>Flavio Augusto Cella de Oliveira</t>
  </si>
  <si>
    <t>Rafael de Conto Bett</t>
  </si>
  <si>
    <t>Amanda Magenis Desidério</t>
  </si>
  <si>
    <t>Danilo Donatti Gomes</t>
  </si>
  <si>
    <t>Rodrigo Alberto de Lima</t>
  </si>
  <si>
    <t>Fernando Souza Davies</t>
  </si>
  <si>
    <t>Lucas Silva e Moura</t>
  </si>
  <si>
    <t>Maik Emanuel Noro</t>
  </si>
  <si>
    <t>Nailce Nunes de Almeida</t>
  </si>
  <si>
    <t>Rafael Antônio Netto Machineski</t>
  </si>
  <si>
    <t>Vinícius Facina Fiorentin</t>
  </si>
  <si>
    <t>Augusto Moraes</t>
  </si>
  <si>
    <t>ÍNDICES DE ABANDONO E CANCELAMENTO</t>
  </si>
  <si>
    <t>TOTAL</t>
  </si>
  <si>
    <t>Arlindo Teixeira Júnior</t>
  </si>
  <si>
    <t>Bruno Bevervanso Alberti</t>
  </si>
  <si>
    <t>Cristian Antony de Oliveira</t>
  </si>
  <si>
    <t>Diego Gobeti Delgado</t>
  </si>
  <si>
    <t>Jader Matheus Mello da Luz</t>
  </si>
  <si>
    <t>Jean Paulo de Souza</t>
  </si>
  <si>
    <t>Kenny Sheldon Junkes</t>
  </si>
  <si>
    <t>Leandro Henrique Moreno Guimarães</t>
  </si>
  <si>
    <t>Maycon Felix Cardoso dos Santos</t>
  </si>
  <si>
    <t>Pedro Henrique Bolzan</t>
  </si>
  <si>
    <t>Rafael Antônio Pandolfo</t>
  </si>
  <si>
    <t>Rafael Moraes</t>
  </si>
  <si>
    <t>Rafaela Freiria Mateus</t>
  </si>
  <si>
    <t>Angelo Diego Dalberto Juviaki</t>
  </si>
  <si>
    <t>Denis Perboni</t>
  </si>
  <si>
    <t>Enio Eduardo Carneiro dos Santos</t>
  </si>
  <si>
    <t>Giorgia Elis Piccini</t>
  </si>
  <si>
    <t>Leonardo Schoffen Ratz</t>
  </si>
  <si>
    <t>Luan Pereira</t>
  </si>
  <si>
    <t>Daniel Raffler</t>
  </si>
  <si>
    <t>Luziano Wits da Silva Filho</t>
  </si>
  <si>
    <t>Raphael Massaiti Kawasaki</t>
  </si>
  <si>
    <t>Marcos Roberto Pnto</t>
  </si>
  <si>
    <t>Fernando Marchioro Cavalcanti</t>
  </si>
  <si>
    <t>Hugo Salvador Guidugli</t>
  </si>
  <si>
    <t>TRANSFERÊNCIA</t>
  </si>
  <si>
    <t>* Seq.</t>
  </si>
  <si>
    <t>* Sequência - Nº de Ingressos na Unioeste</t>
  </si>
  <si>
    <t>Guilherme Dutra de Campos</t>
  </si>
  <si>
    <t>Guilherme Juppa</t>
  </si>
  <si>
    <t>Christian Valcir Kniphoff de Oliveira</t>
  </si>
  <si>
    <t>Thiago Messa Brune</t>
  </si>
  <si>
    <t>Vitor Alves Domingues</t>
  </si>
  <si>
    <t>Fellipe Matheus Fumagali Scirea</t>
  </si>
  <si>
    <t>Rafael Claussen Latini</t>
  </si>
  <si>
    <t>Edson Kazuo Hirata</t>
  </si>
  <si>
    <t>Luiz Henrique Wilke</t>
  </si>
  <si>
    <t>Gustavo Silva Vaz Gontijo</t>
  </si>
  <si>
    <t>Marcos Vicente dos Reis Junior</t>
  </si>
  <si>
    <t>CANCELADO PELO ALUNO</t>
  </si>
  <si>
    <t>Dieison Ferreira de Souza</t>
  </si>
  <si>
    <t>Hegon Enrique de Oliveira Martins</t>
  </si>
  <si>
    <t>Luis Gustavo Eurich</t>
  </si>
  <si>
    <t>Ana Eliza Abrão David</t>
  </si>
  <si>
    <t>Mohamad Imad Yassine</t>
  </si>
  <si>
    <t>Rafael Colletti Thrun</t>
  </si>
  <si>
    <t>Carla Dechechi Felipin</t>
  </si>
  <si>
    <t>Luana Drum da Silva</t>
  </si>
  <si>
    <t>Omar Luís Abou Ghaouche</t>
  </si>
  <si>
    <t>Thiago Kluge</t>
  </si>
  <si>
    <t>Tiago Alberto Fank</t>
  </si>
  <si>
    <t>John Willy de Azevedo</t>
  </si>
  <si>
    <t>Maria Vitoria Sikora</t>
  </si>
  <si>
    <t>Anderson Rossoni</t>
  </si>
  <si>
    <t>NENHUM</t>
  </si>
  <si>
    <t>Total</t>
  </si>
  <si>
    <t>%</t>
  </si>
  <si>
    <t>Início do Projeto: Fev 2011</t>
  </si>
  <si>
    <t xml:space="preserve">Gabriella Fernanda dos Santos Schons </t>
  </si>
  <si>
    <t xml:space="preserve">Pedro Paulo Fiorenza Rittes  </t>
  </si>
  <si>
    <t>Matheus Oro Tomio  (Jubilado)</t>
  </si>
  <si>
    <t>1</t>
  </si>
  <si>
    <t>3</t>
  </si>
  <si>
    <t>2</t>
  </si>
  <si>
    <t>Mathias Ronaldo Kapp</t>
  </si>
  <si>
    <t>Minoru Saito</t>
  </si>
  <si>
    <t>Anderson Dillmann Groto</t>
  </si>
  <si>
    <t>Ricardo Antonio de Melo Pereira</t>
  </si>
  <si>
    <t>Média Geral no Período de 2008-2016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</si>
</sst>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rgb="FFFF0000"/>
      <name val="Verdana"/>
      <family val="2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3" fillId="2" borderId="4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/>
    <xf numFmtId="0" fontId="0" fillId="0" borderId="21" xfId="0" applyBorder="1"/>
    <xf numFmtId="0" fontId="0" fillId="0" borderId="23" xfId="0" applyBorder="1"/>
    <xf numFmtId="0" fontId="0" fillId="0" borderId="17" xfId="0" applyBorder="1"/>
    <xf numFmtId="0" fontId="0" fillId="0" borderId="25" xfId="0" applyBorder="1"/>
    <xf numFmtId="0" fontId="0" fillId="0" borderId="12" xfId="0" applyBorder="1"/>
    <xf numFmtId="0" fontId="0" fillId="0" borderId="18" xfId="0" applyBorder="1"/>
    <xf numFmtId="0" fontId="0" fillId="0" borderId="13" xfId="0" applyBorder="1"/>
    <xf numFmtId="0" fontId="0" fillId="0" borderId="15" xfId="0" applyBorder="1"/>
    <xf numFmtId="0" fontId="0" fillId="0" borderId="19" xfId="0" applyBorder="1"/>
    <xf numFmtId="0" fontId="4" fillId="0" borderId="0" xfId="0" applyFont="1" applyAlignment="1">
      <alignment horizontal="left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1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3" xfId="0" applyBorder="1"/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0" borderId="36" xfId="0" applyBorder="1"/>
    <xf numFmtId="0" fontId="0" fillId="0" borderId="36" xfId="0" applyBorder="1" applyAlignment="1">
      <alignment horizontal="center" vertical="center"/>
    </xf>
    <xf numFmtId="0" fontId="0" fillId="0" borderId="37" xfId="0" applyBorder="1"/>
    <xf numFmtId="0" fontId="0" fillId="0" borderId="1" xfId="0" quotePrefix="1" applyBorder="1"/>
    <xf numFmtId="0" fontId="0" fillId="0" borderId="27" xfId="0" quotePrefix="1" applyBorder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5" fillId="0" borderId="1" xfId="0" applyFont="1" applyBorder="1" applyAlignment="1">
      <alignment horizontal="center" vertical="center"/>
    </xf>
    <xf numFmtId="0" fontId="0" fillId="0" borderId="36" xfId="0" quotePrefix="1" applyBorder="1"/>
    <xf numFmtId="0" fontId="0" fillId="0" borderId="27" xfId="0" applyFill="1" applyBorder="1"/>
    <xf numFmtId="0" fontId="0" fillId="0" borderId="32" xfId="0" applyBorder="1"/>
    <xf numFmtId="0" fontId="1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7" fillId="0" borderId="1" xfId="0" quotePrefix="1" applyFont="1" applyBorder="1"/>
    <xf numFmtId="0" fontId="8" fillId="0" borderId="2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49" fontId="0" fillId="0" borderId="32" xfId="0" applyNumberForma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" fontId="10" fillId="3" borderId="38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Unioeste - Campus de Foz  -  Engenharia Mecânica</a:t>
            </a:r>
          </a:p>
          <a:p>
            <a:pPr>
              <a:defRPr/>
            </a:pPr>
            <a:r>
              <a:rPr lang="pt-BR"/>
              <a:t>Nº Anual de Abandono ,</a:t>
            </a:r>
            <a:r>
              <a:rPr lang="pt-BR" baseline="0"/>
              <a:t> </a:t>
            </a:r>
            <a:r>
              <a:rPr lang="pt-BR"/>
              <a:t> Cancelamento e Tranferência</a:t>
            </a:r>
          </a:p>
          <a:p>
            <a:pPr>
              <a:defRPr/>
            </a:pPr>
            <a:r>
              <a:rPr lang="pt-BR"/>
              <a:t>Início do Projeto: Fev 2011</a:t>
            </a:r>
          </a:p>
        </c:rich>
      </c:tx>
      <c:layout>
        <c:manualLayout>
          <c:xMode val="edge"/>
          <c:yMode val="edge"/>
          <c:x val="0.2772038804998283"/>
          <c:y val="1.499882489521490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Plan1!$U$4</c:f>
              <c:strCache>
                <c:ptCount val="1"/>
                <c:pt idx="0">
                  <c:v>ABANDONO</c:v>
                </c:pt>
              </c:strCache>
            </c:strRef>
          </c:tx>
          <c:invertIfNegative val="0"/>
          <c:cat>
            <c:numRef>
              <c:f>Plan1!$T$5:$T$18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Plan1!$U$5:$U$18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14</c:v>
                </c:pt>
                <c:pt idx="11">
                  <c:v>8</c:v>
                </c:pt>
                <c:pt idx="12">
                  <c:v>4</c:v>
                </c:pt>
                <c:pt idx="1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0C-49A4-AFC6-0CA3B87F91C8}"/>
            </c:ext>
          </c:extLst>
        </c:ser>
        <c:ser>
          <c:idx val="1"/>
          <c:order val="1"/>
          <c:tx>
            <c:strRef>
              <c:f>Plan1!$V$4</c:f>
              <c:strCache>
                <c:ptCount val="1"/>
                <c:pt idx="0">
                  <c:v>CANCELAMENTO</c:v>
                </c:pt>
              </c:strCache>
            </c:strRef>
          </c:tx>
          <c:invertIfNegative val="0"/>
          <c:cat>
            <c:numRef>
              <c:f>Plan1!$T$5:$T$18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Plan1!$V$5:$V$18</c:f>
              <c:numCache>
                <c:formatCode>General</c:formatCode>
                <c:ptCount val="1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8</c:v>
                </c:pt>
                <c:pt idx="13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0C-49A4-AFC6-0CA3B87F91C8}"/>
            </c:ext>
          </c:extLst>
        </c:ser>
        <c:ser>
          <c:idx val="3"/>
          <c:order val="2"/>
          <c:tx>
            <c:strRef>
              <c:f>Plan1!$W$4</c:f>
              <c:strCache>
                <c:ptCount val="1"/>
                <c:pt idx="0">
                  <c:v>TRANSFERÊNCIA</c:v>
                </c:pt>
              </c:strCache>
            </c:strRef>
          </c:tx>
          <c:invertIfNegative val="0"/>
          <c:cat>
            <c:numRef>
              <c:f>Plan1!$T$5:$T$18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Plan1!$W$5:$W$18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0C-49A4-AFC6-0CA3B87F91C8}"/>
            </c:ext>
          </c:extLst>
        </c:ser>
        <c:ser>
          <c:idx val="2"/>
          <c:order val="3"/>
          <c:tx>
            <c:strRef>
              <c:f>Plan1!$X$4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numRef>
              <c:f>Plan1!$T$5:$T$18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Plan1!$X$5:$X$18</c:f>
              <c:numCache>
                <c:formatCode>General</c:formatCode>
                <c:ptCount val="14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13</c:v>
                </c:pt>
                <c:pt idx="7">
                  <c:v>12</c:v>
                </c:pt>
                <c:pt idx="8">
                  <c:v>14</c:v>
                </c:pt>
                <c:pt idx="9">
                  <c:v>8</c:v>
                </c:pt>
                <c:pt idx="10">
                  <c:v>15</c:v>
                </c:pt>
                <c:pt idx="11">
                  <c:v>11</c:v>
                </c:pt>
                <c:pt idx="12">
                  <c:v>13</c:v>
                </c:pt>
                <c:pt idx="1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0C-49A4-AFC6-0CA3B87F9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97536"/>
        <c:axId val="75393856"/>
      </c:barChart>
      <c:catAx>
        <c:axId val="9529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393856"/>
        <c:crosses val="autoZero"/>
        <c:auto val="1"/>
        <c:lblAlgn val="ctr"/>
        <c:lblOffset val="100"/>
        <c:noMultiLvlLbl val="0"/>
      </c:catAx>
      <c:valAx>
        <c:axId val="75393856"/>
        <c:scaling>
          <c:orientation val="minMax"/>
          <c:max val="1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pt-BR" sz="1400" b="1"/>
                  <a:t>Nº de Abandono, Cancelamento e Transferência</a:t>
                </a:r>
              </a:p>
            </c:rich>
          </c:tx>
          <c:layout>
            <c:manualLayout>
              <c:xMode val="edge"/>
              <c:yMode val="edge"/>
              <c:x val="1.4596547087451131E-2"/>
              <c:y val="0.134613479488474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529753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 b="1"/>
            </a:pPr>
            <a:endParaRPr lang="pt-BR"/>
          </a:p>
        </c:txPr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Unioeste - Campus de Foz  -  Engenharia Mecânica</a:t>
            </a:r>
          </a:p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Nº Total Anual de Evasão</a:t>
            </a:r>
          </a:p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Início do Projeto: Fev 2011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Plan1!$T$5:$T$18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Plan1!$X$5:$X$18</c:f>
              <c:numCache>
                <c:formatCode>General</c:formatCode>
                <c:ptCount val="14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13</c:v>
                </c:pt>
                <c:pt idx="7">
                  <c:v>12</c:v>
                </c:pt>
                <c:pt idx="8">
                  <c:v>14</c:v>
                </c:pt>
                <c:pt idx="9">
                  <c:v>8</c:v>
                </c:pt>
                <c:pt idx="10">
                  <c:v>15</c:v>
                </c:pt>
                <c:pt idx="11">
                  <c:v>11</c:v>
                </c:pt>
                <c:pt idx="12">
                  <c:v>13</c:v>
                </c:pt>
                <c:pt idx="13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4C-4223-843C-46252120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00608"/>
        <c:axId val="75396160"/>
      </c:lineChart>
      <c:catAx>
        <c:axId val="9530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96160"/>
        <c:crosses val="autoZero"/>
        <c:auto val="1"/>
        <c:lblAlgn val="ctr"/>
        <c:lblOffset val="100"/>
        <c:noMultiLvlLbl val="0"/>
      </c:catAx>
      <c:valAx>
        <c:axId val="753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Nº de Evasões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3006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11903</xdr:colOff>
      <xdr:row>22</xdr:row>
      <xdr:rowOff>63100</xdr:rowOff>
    </xdr:from>
    <xdr:to>
      <xdr:col>36</xdr:col>
      <xdr:colOff>333375</xdr:colOff>
      <xdr:row>51</xdr:row>
      <xdr:rowOff>178592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11904</xdr:colOff>
      <xdr:row>56</xdr:row>
      <xdr:rowOff>63102</xdr:rowOff>
    </xdr:from>
    <xdr:to>
      <xdr:col>35</xdr:col>
      <xdr:colOff>476249</xdr:colOff>
      <xdr:row>86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11"/>
  <sheetViews>
    <sheetView tabSelected="1" topLeftCell="D1" zoomScale="50" zoomScaleNormal="50" workbookViewId="0">
      <selection activeCell="Y95" sqref="Y95"/>
    </sheetView>
  </sheetViews>
  <sheetFormatPr defaultRowHeight="15" x14ac:dyDescent="0.25"/>
  <cols>
    <col min="1" max="1" width="5.28515625" customWidth="1"/>
    <col min="2" max="2" width="7.28515625" style="4" customWidth="1"/>
    <col min="3" max="3" width="39.140625" bestFit="1" customWidth="1"/>
    <col min="4" max="4" width="7.42578125" style="1" customWidth="1"/>
    <col min="5" max="5" width="6.42578125" style="1" bestFit="1" customWidth="1"/>
    <col min="6" max="6" width="13" customWidth="1"/>
    <col min="7" max="7" width="3.85546875" customWidth="1"/>
    <col min="8" max="8" width="7.28515625" style="4" customWidth="1"/>
    <col min="9" max="9" width="40.7109375" style="1" bestFit="1" customWidth="1"/>
    <col min="10" max="10" width="7.42578125" style="1" customWidth="1"/>
    <col min="11" max="11" width="6.42578125" style="1" bestFit="1" customWidth="1"/>
    <col min="12" max="12" width="13.140625" customWidth="1"/>
    <col min="13" max="13" width="5.42578125" style="78" customWidth="1"/>
    <col min="14" max="14" width="6.7109375" style="4" customWidth="1"/>
    <col min="15" max="15" width="40.7109375" style="1" bestFit="1" customWidth="1"/>
    <col min="16" max="16" width="7.42578125" style="1" customWidth="1"/>
    <col min="17" max="17" width="6.42578125" style="1" bestFit="1" customWidth="1"/>
    <col min="18" max="18" width="13.140625" customWidth="1"/>
    <col min="20" max="20" width="9.140625" style="1"/>
    <col min="21" max="21" width="13.140625" style="1" bestFit="1" customWidth="1"/>
    <col min="22" max="22" width="17.85546875" style="1" bestFit="1" customWidth="1"/>
    <col min="23" max="23" width="17.140625" style="8" bestFit="1" customWidth="1"/>
  </cols>
  <sheetData>
    <row r="2" spans="2:24" ht="32.450000000000003" customHeight="1" x14ac:dyDescent="0.3">
      <c r="B2" s="55" t="s">
        <v>92</v>
      </c>
      <c r="O2" s="114" t="s">
        <v>151</v>
      </c>
    </row>
    <row r="3" spans="2:24" ht="15.75" thickBot="1" x14ac:dyDescent="0.3">
      <c r="B3" s="76" t="s">
        <v>121</v>
      </c>
    </row>
    <row r="4" spans="2:24" s="9" customFormat="1" ht="16.5" thickBot="1" x14ac:dyDescent="0.3">
      <c r="B4" s="10"/>
      <c r="C4" s="11" t="s">
        <v>2</v>
      </c>
      <c r="D4" s="12"/>
      <c r="E4" s="12"/>
      <c r="F4" s="13"/>
      <c r="H4" s="10"/>
      <c r="I4" s="14" t="s">
        <v>133</v>
      </c>
      <c r="J4" s="12"/>
      <c r="K4" s="12"/>
      <c r="L4" s="13"/>
      <c r="M4" s="79"/>
      <c r="N4" s="10"/>
      <c r="O4" s="14" t="s">
        <v>119</v>
      </c>
      <c r="P4" s="12"/>
      <c r="Q4" s="12"/>
      <c r="R4" s="13"/>
      <c r="T4" s="67" t="s">
        <v>0</v>
      </c>
      <c r="U4" s="68" t="s">
        <v>2</v>
      </c>
      <c r="V4" s="69" t="s">
        <v>3</v>
      </c>
      <c r="W4" s="69" t="s">
        <v>119</v>
      </c>
      <c r="X4" s="70" t="s">
        <v>93</v>
      </c>
    </row>
    <row r="5" spans="2:24" ht="48.75" customHeight="1" thickBot="1" x14ac:dyDescent="0.3">
      <c r="B5" s="15" t="s">
        <v>0</v>
      </c>
      <c r="C5" s="16" t="s">
        <v>1</v>
      </c>
      <c r="D5" s="17" t="s">
        <v>120</v>
      </c>
      <c r="E5" s="17" t="s">
        <v>5</v>
      </c>
      <c r="F5" s="77" t="s">
        <v>4</v>
      </c>
      <c r="H5" s="15" t="s">
        <v>0</v>
      </c>
      <c r="I5" s="16" t="s">
        <v>1</v>
      </c>
      <c r="J5" s="17" t="s">
        <v>120</v>
      </c>
      <c r="K5" s="17" t="s">
        <v>5</v>
      </c>
      <c r="L5" s="77" t="s">
        <v>4</v>
      </c>
      <c r="M5" s="80"/>
      <c r="N5" s="15" t="s">
        <v>0</v>
      </c>
      <c r="O5" s="16" t="s">
        <v>1</v>
      </c>
      <c r="P5" s="17" t="s">
        <v>120</v>
      </c>
      <c r="Q5" s="17" t="s">
        <v>5</v>
      </c>
      <c r="R5" s="77" t="s">
        <v>4</v>
      </c>
      <c r="T5" s="56">
        <v>2003</v>
      </c>
      <c r="U5" s="57">
        <v>0</v>
      </c>
      <c r="V5" s="57">
        <v>9</v>
      </c>
      <c r="W5" s="57">
        <v>0</v>
      </c>
      <c r="X5" s="60">
        <f>SUM(U5:W5)</f>
        <v>9</v>
      </c>
    </row>
    <row r="6" spans="2:24" ht="14.45" x14ac:dyDescent="0.3">
      <c r="B6" s="19"/>
      <c r="C6" s="20"/>
      <c r="D6" s="21"/>
      <c r="E6" s="20"/>
      <c r="F6" s="22"/>
      <c r="H6" s="28"/>
      <c r="I6" s="21" t="s">
        <v>65</v>
      </c>
      <c r="J6" s="20">
        <v>1</v>
      </c>
      <c r="K6" s="21">
        <v>1</v>
      </c>
      <c r="L6" s="29"/>
      <c r="M6" s="36"/>
      <c r="N6" s="28"/>
      <c r="O6" s="21"/>
      <c r="P6" s="20"/>
      <c r="Q6" s="21"/>
      <c r="R6" s="29"/>
      <c r="T6" s="58">
        <v>2004</v>
      </c>
      <c r="U6" s="7">
        <v>0</v>
      </c>
      <c r="V6" s="7">
        <v>4</v>
      </c>
      <c r="W6" s="7">
        <v>0</v>
      </c>
      <c r="X6" s="61">
        <f t="shared" ref="X6:X18" si="0">SUM(U6:W6)</f>
        <v>4</v>
      </c>
    </row>
    <row r="7" spans="2:24" s="2" customFormat="1" ht="14.45" x14ac:dyDescent="0.3">
      <c r="B7" s="23"/>
      <c r="C7" s="3"/>
      <c r="D7" s="6"/>
      <c r="E7" s="3"/>
      <c r="F7" s="24"/>
      <c r="H7" s="30"/>
      <c r="I7" s="6" t="s">
        <v>66</v>
      </c>
      <c r="J7" s="3">
        <v>2</v>
      </c>
      <c r="K7" s="6">
        <v>1</v>
      </c>
      <c r="L7" s="31"/>
      <c r="M7" s="36"/>
      <c r="N7" s="30"/>
      <c r="O7" s="6"/>
      <c r="P7" s="3"/>
      <c r="Q7" s="6"/>
      <c r="R7" s="31"/>
      <c r="T7" s="58">
        <v>2005</v>
      </c>
      <c r="U7" s="7">
        <v>1</v>
      </c>
      <c r="V7" s="7">
        <v>1</v>
      </c>
      <c r="W7" s="7">
        <v>0</v>
      </c>
      <c r="X7" s="61">
        <f t="shared" si="0"/>
        <v>2</v>
      </c>
    </row>
    <row r="8" spans="2:24" s="2" customFormat="1" ht="14.45" x14ac:dyDescent="0.3">
      <c r="B8" s="23"/>
      <c r="C8" s="3"/>
      <c r="D8" s="6"/>
      <c r="E8" s="3"/>
      <c r="F8" s="24"/>
      <c r="H8" s="30"/>
      <c r="I8" s="6" t="s">
        <v>67</v>
      </c>
      <c r="J8" s="3">
        <v>6</v>
      </c>
      <c r="K8" s="6">
        <v>1</v>
      </c>
      <c r="L8" s="31"/>
      <c r="M8" s="36"/>
      <c r="N8" s="30"/>
      <c r="O8" s="6"/>
      <c r="P8" s="3"/>
      <c r="Q8" s="6"/>
      <c r="R8" s="31"/>
      <c r="T8" s="58">
        <v>2006</v>
      </c>
      <c r="U8" s="7">
        <v>8</v>
      </c>
      <c r="V8" s="7">
        <v>2</v>
      </c>
      <c r="W8" s="7">
        <v>2</v>
      </c>
      <c r="X8" s="61">
        <f t="shared" si="0"/>
        <v>12</v>
      </c>
    </row>
    <row r="9" spans="2:24" s="2" customFormat="1" x14ac:dyDescent="0.25">
      <c r="B9" s="86">
        <v>2003</v>
      </c>
      <c r="C9" s="3" t="s">
        <v>7</v>
      </c>
      <c r="D9" s="6"/>
      <c r="E9" s="3"/>
      <c r="F9" s="24"/>
      <c r="H9" s="30"/>
      <c r="I9" s="6" t="s">
        <v>68</v>
      </c>
      <c r="J9" s="3">
        <v>3</v>
      </c>
      <c r="K9" s="6">
        <v>1</v>
      </c>
      <c r="L9" s="31"/>
      <c r="M9" s="36"/>
      <c r="N9" s="90">
        <v>2003</v>
      </c>
      <c r="O9" s="6" t="s">
        <v>7</v>
      </c>
      <c r="P9" s="3"/>
      <c r="Q9" s="6"/>
      <c r="R9" s="31"/>
      <c r="T9" s="58">
        <v>2007</v>
      </c>
      <c r="U9" s="7">
        <v>7</v>
      </c>
      <c r="V9" s="7">
        <v>1</v>
      </c>
      <c r="W9" s="7">
        <v>3</v>
      </c>
      <c r="X9" s="61">
        <f t="shared" si="0"/>
        <v>11</v>
      </c>
    </row>
    <row r="10" spans="2:24" s="2" customFormat="1" ht="14.45" x14ac:dyDescent="0.3">
      <c r="B10" s="86"/>
      <c r="C10" s="3"/>
      <c r="D10" s="6"/>
      <c r="E10" s="3"/>
      <c r="F10" s="24"/>
      <c r="H10" s="90">
        <v>2003</v>
      </c>
      <c r="I10" s="6" t="s">
        <v>69</v>
      </c>
      <c r="J10" s="3">
        <v>1</v>
      </c>
      <c r="K10" s="6">
        <v>1</v>
      </c>
      <c r="L10" s="31"/>
      <c r="M10" s="36"/>
      <c r="N10" s="90"/>
      <c r="O10" s="6"/>
      <c r="P10" s="3"/>
      <c r="Q10" s="6"/>
      <c r="R10" s="31"/>
      <c r="T10" s="58">
        <v>2008</v>
      </c>
      <c r="U10" s="7">
        <v>8</v>
      </c>
      <c r="V10" s="7">
        <v>0</v>
      </c>
      <c r="W10" s="7">
        <v>2</v>
      </c>
      <c r="X10" s="61">
        <f t="shared" si="0"/>
        <v>10</v>
      </c>
    </row>
    <row r="11" spans="2:24" s="2" customFormat="1" ht="14.45" x14ac:dyDescent="0.3">
      <c r="B11" s="87">
        <v>0</v>
      </c>
      <c r="C11" s="3"/>
      <c r="D11" s="6"/>
      <c r="E11" s="3"/>
      <c r="F11" s="24"/>
      <c r="H11" s="90"/>
      <c r="I11" s="6" t="s">
        <v>70</v>
      </c>
      <c r="J11" s="3">
        <v>1</v>
      </c>
      <c r="K11" s="6">
        <v>1</v>
      </c>
      <c r="L11" s="31"/>
      <c r="M11" s="36"/>
      <c r="N11" s="90">
        <v>0</v>
      </c>
      <c r="O11" s="6"/>
      <c r="P11" s="3"/>
      <c r="Q11" s="6"/>
      <c r="R11" s="31"/>
      <c r="T11" s="58">
        <v>2009</v>
      </c>
      <c r="U11" s="7">
        <v>12</v>
      </c>
      <c r="V11" s="7">
        <v>0</v>
      </c>
      <c r="W11" s="7">
        <v>1</v>
      </c>
      <c r="X11" s="61">
        <f t="shared" si="0"/>
        <v>13</v>
      </c>
    </row>
    <row r="12" spans="2:24" s="2" customFormat="1" ht="14.45" x14ac:dyDescent="0.3">
      <c r="B12" s="86"/>
      <c r="C12" s="3"/>
      <c r="D12" s="6"/>
      <c r="E12" s="3"/>
      <c r="F12" s="24"/>
      <c r="H12" s="109">
        <v>9</v>
      </c>
      <c r="I12" s="6" t="s">
        <v>71</v>
      </c>
      <c r="J12" s="3">
        <v>2</v>
      </c>
      <c r="K12" s="6">
        <v>1</v>
      </c>
      <c r="L12" s="31"/>
      <c r="M12" s="36"/>
      <c r="N12" s="103"/>
      <c r="O12" s="6"/>
      <c r="P12" s="3"/>
      <c r="Q12" s="6"/>
      <c r="R12" s="31"/>
      <c r="T12" s="58">
        <v>2010</v>
      </c>
      <c r="U12" s="7">
        <v>7</v>
      </c>
      <c r="V12" s="7">
        <v>3</v>
      </c>
      <c r="W12" s="7">
        <v>2</v>
      </c>
      <c r="X12" s="61">
        <f t="shared" si="0"/>
        <v>12</v>
      </c>
    </row>
    <row r="13" spans="2:24" s="2" customFormat="1" ht="14.45" x14ac:dyDescent="0.3">
      <c r="B13" s="86"/>
      <c r="C13" s="3"/>
      <c r="D13" s="6"/>
      <c r="E13" s="3"/>
      <c r="F13" s="24"/>
      <c r="H13" s="90"/>
      <c r="I13" s="6" t="s">
        <v>72</v>
      </c>
      <c r="J13" s="3">
        <v>1</v>
      </c>
      <c r="K13" s="6">
        <v>1</v>
      </c>
      <c r="L13" s="31"/>
      <c r="M13" s="36"/>
      <c r="N13" s="90"/>
      <c r="O13" s="6"/>
      <c r="P13" s="3"/>
      <c r="Q13" s="6"/>
      <c r="R13" s="31"/>
      <c r="T13" s="58">
        <v>2011</v>
      </c>
      <c r="U13" s="7">
        <v>8</v>
      </c>
      <c r="V13" s="7">
        <v>6</v>
      </c>
      <c r="W13" s="7">
        <v>0</v>
      </c>
      <c r="X13" s="61">
        <f t="shared" si="0"/>
        <v>14</v>
      </c>
    </row>
    <row r="14" spans="2:24" s="2" customFormat="1" ht="15.75" thickBot="1" x14ac:dyDescent="0.3">
      <c r="B14" s="88"/>
      <c r="C14" s="25"/>
      <c r="D14" s="26"/>
      <c r="E14" s="25"/>
      <c r="F14" s="27"/>
      <c r="H14" s="91"/>
      <c r="I14" s="26" t="s">
        <v>73</v>
      </c>
      <c r="J14" s="25">
        <v>1</v>
      </c>
      <c r="K14" s="26">
        <v>1</v>
      </c>
      <c r="L14" s="32"/>
      <c r="M14" s="36"/>
      <c r="N14" s="91"/>
      <c r="O14" s="26"/>
      <c r="P14" s="25"/>
      <c r="Q14" s="26"/>
      <c r="R14" s="32"/>
      <c r="T14" s="58">
        <v>2012</v>
      </c>
      <c r="U14" s="7">
        <v>7</v>
      </c>
      <c r="V14" s="7">
        <v>1</v>
      </c>
      <c r="W14" s="7">
        <v>0</v>
      </c>
      <c r="X14" s="61">
        <f t="shared" si="0"/>
        <v>8</v>
      </c>
    </row>
    <row r="15" spans="2:24" ht="14.45" x14ac:dyDescent="0.3">
      <c r="B15" s="89"/>
      <c r="C15" s="21"/>
      <c r="D15" s="20"/>
      <c r="E15" s="21"/>
      <c r="F15" s="29"/>
      <c r="H15" s="104"/>
      <c r="I15" s="37" t="s">
        <v>74</v>
      </c>
      <c r="J15" s="38">
        <v>1</v>
      </c>
      <c r="K15" s="37">
        <v>1</v>
      </c>
      <c r="L15" s="39"/>
      <c r="M15" s="36"/>
      <c r="N15" s="104"/>
      <c r="O15" s="37"/>
      <c r="P15" s="38"/>
      <c r="Q15" s="37"/>
      <c r="R15" s="39"/>
      <c r="T15" s="58">
        <v>2013</v>
      </c>
      <c r="U15" s="7">
        <v>14</v>
      </c>
      <c r="V15" s="7">
        <v>0</v>
      </c>
      <c r="W15" s="7">
        <v>1</v>
      </c>
      <c r="X15" s="61">
        <f t="shared" si="0"/>
        <v>15</v>
      </c>
    </row>
    <row r="16" spans="2:24" ht="14.45" x14ac:dyDescent="0.3">
      <c r="B16" s="90">
        <v>2004</v>
      </c>
      <c r="C16" s="6" t="s">
        <v>7</v>
      </c>
      <c r="D16" s="3"/>
      <c r="E16" s="6"/>
      <c r="F16" s="31"/>
      <c r="H16" s="105">
        <v>2004</v>
      </c>
      <c r="I16" s="35" t="s">
        <v>75</v>
      </c>
      <c r="J16" s="36">
        <v>1</v>
      </c>
      <c r="K16" s="35">
        <v>1</v>
      </c>
      <c r="L16" s="40"/>
      <c r="M16" s="36"/>
      <c r="N16" s="105">
        <v>2004</v>
      </c>
      <c r="O16" s="35" t="s">
        <v>7</v>
      </c>
      <c r="P16" s="36"/>
      <c r="Q16" s="35"/>
      <c r="R16" s="40"/>
      <c r="T16" s="58">
        <v>2014</v>
      </c>
      <c r="U16" s="7">
        <v>8</v>
      </c>
      <c r="V16" s="7">
        <v>3</v>
      </c>
      <c r="W16" s="7">
        <v>0</v>
      </c>
      <c r="X16" s="61">
        <f t="shared" si="0"/>
        <v>11</v>
      </c>
    </row>
    <row r="17" spans="2:24" ht="14.45" x14ac:dyDescent="0.3">
      <c r="B17" s="90">
        <v>0</v>
      </c>
      <c r="C17" s="6"/>
      <c r="D17" s="3"/>
      <c r="E17" s="6"/>
      <c r="F17" s="31"/>
      <c r="H17" s="105">
        <v>4</v>
      </c>
      <c r="I17" s="35" t="s">
        <v>76</v>
      </c>
      <c r="J17" s="36">
        <v>1</v>
      </c>
      <c r="K17" s="35">
        <v>1</v>
      </c>
      <c r="L17" s="40"/>
      <c r="M17" s="36"/>
      <c r="N17" s="105">
        <v>0</v>
      </c>
      <c r="O17" s="35"/>
      <c r="P17" s="36"/>
      <c r="Q17" s="35"/>
      <c r="R17" s="40"/>
      <c r="T17" s="58">
        <v>2015</v>
      </c>
      <c r="U17" s="7">
        <v>4</v>
      </c>
      <c r="V17" s="7">
        <v>8</v>
      </c>
      <c r="W17" s="7">
        <v>1</v>
      </c>
      <c r="X17" s="61">
        <f t="shared" si="0"/>
        <v>13</v>
      </c>
    </row>
    <row r="18" spans="2:24" thickBot="1" x14ac:dyDescent="0.35">
      <c r="B18" s="91"/>
      <c r="C18" s="26"/>
      <c r="D18" s="25"/>
      <c r="E18" s="26"/>
      <c r="F18" s="32"/>
      <c r="H18" s="106"/>
      <c r="I18" s="41" t="s">
        <v>77</v>
      </c>
      <c r="J18" s="42">
        <v>1</v>
      </c>
      <c r="K18" s="41">
        <v>1</v>
      </c>
      <c r="L18" s="43"/>
      <c r="M18" s="36"/>
      <c r="N18" s="106"/>
      <c r="O18" s="41"/>
      <c r="P18" s="42"/>
      <c r="Q18" s="41"/>
      <c r="R18" s="43"/>
      <c r="T18" s="120">
        <v>2016</v>
      </c>
      <c r="U18" s="26">
        <v>3</v>
      </c>
      <c r="V18" s="26">
        <v>5</v>
      </c>
      <c r="W18" s="26">
        <v>0</v>
      </c>
      <c r="X18" s="121">
        <f t="shared" si="0"/>
        <v>8</v>
      </c>
    </row>
    <row r="19" spans="2:24" ht="19.149999999999999" customHeight="1" thickBot="1" x14ac:dyDescent="0.35">
      <c r="B19" s="92">
        <v>2005</v>
      </c>
      <c r="C19" s="33" t="s">
        <v>6</v>
      </c>
      <c r="D19" s="18">
        <v>1</v>
      </c>
      <c r="E19" s="18">
        <v>1</v>
      </c>
      <c r="F19" s="34"/>
      <c r="H19" s="92">
        <v>2005</v>
      </c>
      <c r="I19" s="44" t="s">
        <v>78</v>
      </c>
      <c r="J19" s="18">
        <v>1</v>
      </c>
      <c r="K19" s="18">
        <v>1</v>
      </c>
      <c r="L19" s="34"/>
      <c r="M19" s="81"/>
      <c r="N19" s="92"/>
      <c r="O19" s="44"/>
      <c r="P19" s="18"/>
      <c r="Q19" s="18"/>
      <c r="R19" s="34"/>
      <c r="T19" s="112" t="s">
        <v>149</v>
      </c>
      <c r="U19" s="113">
        <f>SUM(U5:U18)</f>
        <v>87</v>
      </c>
      <c r="V19" s="113">
        <f t="shared" ref="V19:W19" si="1">SUM(V5:V18)</f>
        <v>43</v>
      </c>
      <c r="W19" s="113">
        <f t="shared" si="1"/>
        <v>12</v>
      </c>
      <c r="X19" s="111">
        <f>SUM(X5:X18)</f>
        <v>142</v>
      </c>
    </row>
    <row r="20" spans="2:24" thickBot="1" x14ac:dyDescent="0.35">
      <c r="B20" s="93"/>
      <c r="C20" s="45" t="s">
        <v>8</v>
      </c>
      <c r="D20" s="21">
        <v>1</v>
      </c>
      <c r="E20" s="21">
        <v>1</v>
      </c>
      <c r="F20" s="46"/>
      <c r="H20" s="93"/>
      <c r="I20" s="20"/>
      <c r="J20" s="21"/>
      <c r="K20" s="21"/>
      <c r="L20" s="46"/>
      <c r="M20" s="81"/>
      <c r="N20" s="93"/>
      <c r="O20" s="20"/>
      <c r="P20" s="21"/>
      <c r="Q20" s="21"/>
      <c r="R20" s="46"/>
      <c r="T20" s="110" t="s">
        <v>150</v>
      </c>
      <c r="U20" s="123">
        <f>(U19/X19)*100</f>
        <v>61.267605633802816</v>
      </c>
      <c r="V20" s="123">
        <f>(V19/X19)*100</f>
        <v>30.281690140845068</v>
      </c>
      <c r="W20" s="124">
        <f>(W19/X19)*100</f>
        <v>8.4507042253521121</v>
      </c>
      <c r="X20" s="3"/>
    </row>
    <row r="21" spans="2:24" ht="16.5" thickBot="1" x14ac:dyDescent="0.3">
      <c r="B21" s="94"/>
      <c r="C21" s="2" t="s">
        <v>9</v>
      </c>
      <c r="D21" s="6">
        <v>1</v>
      </c>
      <c r="E21" s="6">
        <v>1</v>
      </c>
      <c r="F21" s="47"/>
      <c r="H21" s="94"/>
      <c r="I21" s="3"/>
      <c r="J21" s="6"/>
      <c r="K21" s="6"/>
      <c r="L21" s="47"/>
      <c r="M21" s="81"/>
      <c r="N21" s="94"/>
      <c r="O21" s="3"/>
      <c r="P21" s="6"/>
      <c r="Q21" s="6"/>
      <c r="R21" s="47"/>
      <c r="T21" s="115" t="s">
        <v>162</v>
      </c>
      <c r="U21" s="44"/>
      <c r="V21" s="44"/>
      <c r="W21" s="116"/>
      <c r="X21" s="122">
        <f>AVERAGE(X6:X18)</f>
        <v>10.23076923076923</v>
      </c>
    </row>
    <row r="22" spans="2:24" ht="14.45" x14ac:dyDescent="0.3">
      <c r="B22" s="94"/>
      <c r="C22" s="2" t="s">
        <v>10</v>
      </c>
      <c r="D22" s="6">
        <v>1</v>
      </c>
      <c r="E22" s="6">
        <v>1</v>
      </c>
      <c r="F22" s="47"/>
      <c r="H22" s="94"/>
      <c r="I22" s="3"/>
      <c r="J22" s="6"/>
      <c r="K22" s="6"/>
      <c r="L22" s="47"/>
      <c r="M22" s="81"/>
      <c r="N22" s="94"/>
      <c r="O22" s="3"/>
      <c r="P22" s="6"/>
      <c r="Q22" s="6"/>
      <c r="R22" s="47"/>
    </row>
    <row r="23" spans="2:24" x14ac:dyDescent="0.25">
      <c r="B23" s="94">
        <v>2006</v>
      </c>
      <c r="C23" s="2" t="s">
        <v>11</v>
      </c>
      <c r="D23" s="6">
        <v>1</v>
      </c>
      <c r="E23" s="6">
        <v>1</v>
      </c>
      <c r="F23" s="47"/>
      <c r="H23" s="94">
        <v>2006</v>
      </c>
      <c r="I23" s="3" t="s">
        <v>79</v>
      </c>
      <c r="J23" s="6">
        <v>1</v>
      </c>
      <c r="K23" s="6">
        <v>1</v>
      </c>
      <c r="L23" s="47"/>
      <c r="M23" s="81"/>
      <c r="N23" s="94">
        <v>2006</v>
      </c>
      <c r="O23" s="3" t="s">
        <v>122</v>
      </c>
      <c r="P23" s="6">
        <v>1</v>
      </c>
      <c r="Q23" s="6">
        <v>2</v>
      </c>
      <c r="R23" s="47"/>
    </row>
    <row r="24" spans="2:24" ht="14.45" x14ac:dyDescent="0.3">
      <c r="B24" s="94"/>
      <c r="C24" s="2" t="s">
        <v>12</v>
      </c>
      <c r="D24" s="6">
        <v>2</v>
      </c>
      <c r="E24" s="6">
        <v>1</v>
      </c>
      <c r="F24" s="47"/>
      <c r="H24" s="94"/>
      <c r="I24" s="3" t="s">
        <v>80</v>
      </c>
      <c r="J24" s="6">
        <v>1</v>
      </c>
      <c r="K24" s="6">
        <v>1</v>
      </c>
      <c r="L24" s="47"/>
      <c r="M24" s="81"/>
      <c r="N24" s="94"/>
      <c r="O24" s="3" t="s">
        <v>123</v>
      </c>
      <c r="P24" s="6">
        <v>1</v>
      </c>
      <c r="Q24" s="6">
        <v>1</v>
      </c>
      <c r="R24" s="47"/>
    </row>
    <row r="25" spans="2:24" ht="14.45" x14ac:dyDescent="0.3">
      <c r="B25" s="94">
        <v>8</v>
      </c>
      <c r="C25" s="2" t="s">
        <v>13</v>
      </c>
      <c r="D25" s="6">
        <v>1</v>
      </c>
      <c r="E25" s="6">
        <v>1</v>
      </c>
      <c r="F25" s="47"/>
      <c r="H25" s="94">
        <v>2</v>
      </c>
      <c r="I25" s="3"/>
      <c r="J25" s="6"/>
      <c r="K25" s="6"/>
      <c r="L25" s="47"/>
      <c r="M25" s="81"/>
      <c r="N25" s="94">
        <v>2</v>
      </c>
      <c r="O25" s="3"/>
      <c r="P25" s="6"/>
      <c r="Q25" s="6"/>
      <c r="R25" s="47"/>
    </row>
    <row r="26" spans="2:24" ht="14.45" x14ac:dyDescent="0.3">
      <c r="B26" s="94"/>
      <c r="C26" s="2" t="s">
        <v>14</v>
      </c>
      <c r="D26" s="6">
        <v>2</v>
      </c>
      <c r="E26" s="6">
        <v>1</v>
      </c>
      <c r="F26" s="47"/>
      <c r="H26" s="94"/>
      <c r="I26" s="3"/>
      <c r="J26" s="6"/>
      <c r="K26" s="6"/>
      <c r="L26" s="47"/>
      <c r="M26" s="81"/>
      <c r="N26" s="94"/>
      <c r="O26" s="3"/>
      <c r="P26" s="6"/>
      <c r="Q26" s="6"/>
      <c r="R26" s="47"/>
    </row>
    <row r="27" spans="2:24" thickBot="1" x14ac:dyDescent="0.35">
      <c r="B27" s="95"/>
      <c r="C27" s="48" t="s">
        <v>15</v>
      </c>
      <c r="D27" s="26">
        <v>2</v>
      </c>
      <c r="E27" s="26">
        <v>2</v>
      </c>
      <c r="F27" s="49"/>
      <c r="H27" s="95"/>
      <c r="I27" s="25"/>
      <c r="J27" s="26"/>
      <c r="K27" s="26"/>
      <c r="L27" s="49"/>
      <c r="M27" s="81"/>
      <c r="N27" s="95"/>
      <c r="O27" s="25"/>
      <c r="P27" s="26"/>
      <c r="Q27" s="26"/>
      <c r="R27" s="49"/>
    </row>
    <row r="28" spans="2:24" ht="14.45" x14ac:dyDescent="0.3">
      <c r="B28" s="93"/>
      <c r="C28" s="45" t="s">
        <v>16</v>
      </c>
      <c r="D28" s="21">
        <v>1</v>
      </c>
      <c r="E28" s="21">
        <v>1</v>
      </c>
      <c r="F28" s="46"/>
      <c r="H28" s="93"/>
      <c r="I28" s="20"/>
      <c r="J28" s="21"/>
      <c r="K28" s="21"/>
      <c r="L28" s="46"/>
      <c r="M28" s="81"/>
      <c r="N28" s="93"/>
      <c r="O28" s="20"/>
      <c r="P28" s="21"/>
      <c r="Q28" s="21"/>
      <c r="R28" s="46"/>
    </row>
    <row r="29" spans="2:24" x14ac:dyDescent="0.25">
      <c r="B29" s="94"/>
      <c r="C29" s="2" t="s">
        <v>17</v>
      </c>
      <c r="D29" s="6">
        <v>1</v>
      </c>
      <c r="E29" s="6">
        <v>1</v>
      </c>
      <c r="F29" s="47"/>
      <c r="H29" s="94"/>
      <c r="I29" s="3"/>
      <c r="J29" s="6"/>
      <c r="K29" s="6"/>
      <c r="L29" s="47"/>
      <c r="M29" s="81"/>
      <c r="N29" s="94"/>
      <c r="O29" s="3"/>
      <c r="P29" s="6"/>
      <c r="Q29" s="6"/>
      <c r="R29" s="47"/>
    </row>
    <row r="30" spans="2:24" ht="14.45" x14ac:dyDescent="0.3">
      <c r="B30" s="94"/>
      <c r="C30" s="2" t="s">
        <v>18</v>
      </c>
      <c r="D30" s="6">
        <v>1</v>
      </c>
      <c r="E30" s="6">
        <v>1</v>
      </c>
      <c r="F30" s="47"/>
      <c r="H30" s="94">
        <v>2007</v>
      </c>
      <c r="I30" s="3"/>
      <c r="J30" s="6"/>
      <c r="K30" s="6"/>
      <c r="L30" s="47"/>
      <c r="M30" s="81"/>
      <c r="N30" s="94">
        <v>2007</v>
      </c>
      <c r="O30" s="3" t="s">
        <v>124</v>
      </c>
      <c r="P30" s="6">
        <v>1</v>
      </c>
      <c r="Q30" s="6">
        <v>2</v>
      </c>
      <c r="R30" s="47"/>
    </row>
    <row r="31" spans="2:24" x14ac:dyDescent="0.25">
      <c r="B31" s="94">
        <v>2007</v>
      </c>
      <c r="C31" s="2" t="s">
        <v>19</v>
      </c>
      <c r="D31" s="6">
        <v>2</v>
      </c>
      <c r="E31" s="6">
        <v>1</v>
      </c>
      <c r="F31" s="47"/>
      <c r="H31" s="94"/>
      <c r="I31" s="3" t="s">
        <v>81</v>
      </c>
      <c r="J31" s="6">
        <v>1</v>
      </c>
      <c r="K31" s="6">
        <v>1</v>
      </c>
      <c r="L31" s="47"/>
      <c r="M31" s="81"/>
      <c r="N31" s="94"/>
      <c r="O31" s="3" t="s">
        <v>125</v>
      </c>
      <c r="P31" s="6">
        <v>1</v>
      </c>
      <c r="Q31" s="6">
        <v>2</v>
      </c>
      <c r="R31" s="47"/>
    </row>
    <row r="32" spans="2:24" ht="14.45" x14ac:dyDescent="0.3">
      <c r="B32" s="94">
        <v>7</v>
      </c>
      <c r="C32" s="2" t="s">
        <v>20</v>
      </c>
      <c r="D32" s="6">
        <v>2</v>
      </c>
      <c r="E32" s="6">
        <v>1</v>
      </c>
      <c r="F32" s="47"/>
      <c r="H32" s="94">
        <v>1</v>
      </c>
      <c r="I32" s="3"/>
      <c r="J32" s="6"/>
      <c r="K32" s="6"/>
      <c r="L32" s="47"/>
      <c r="M32" s="81"/>
      <c r="N32" s="94">
        <v>3</v>
      </c>
      <c r="O32" s="3" t="s">
        <v>126</v>
      </c>
      <c r="P32" s="6">
        <v>1</v>
      </c>
      <c r="Q32" s="6">
        <v>3</v>
      </c>
      <c r="R32" s="47"/>
    </row>
    <row r="33" spans="2:18" ht="14.45" x14ac:dyDescent="0.3">
      <c r="B33" s="94"/>
      <c r="C33" s="2" t="s">
        <v>21</v>
      </c>
      <c r="D33" s="6">
        <v>2</v>
      </c>
      <c r="E33" s="6">
        <v>2</v>
      </c>
      <c r="F33" s="47"/>
      <c r="H33" s="94"/>
      <c r="I33" s="3"/>
      <c r="J33" s="6"/>
      <c r="K33" s="6"/>
      <c r="L33" s="47"/>
      <c r="M33" s="81"/>
      <c r="N33" s="94"/>
      <c r="O33" s="3"/>
      <c r="P33" s="6"/>
      <c r="Q33" s="6"/>
      <c r="R33" s="47"/>
    </row>
    <row r="34" spans="2:18" thickBot="1" x14ac:dyDescent="0.35">
      <c r="B34" s="95"/>
      <c r="C34" s="48" t="s">
        <v>22</v>
      </c>
      <c r="D34" s="26">
        <v>1</v>
      </c>
      <c r="E34" s="26">
        <v>1</v>
      </c>
      <c r="F34" s="49"/>
      <c r="H34" s="95"/>
      <c r="I34" s="25"/>
      <c r="J34" s="26"/>
      <c r="K34" s="26"/>
      <c r="L34" s="49"/>
      <c r="M34" s="81"/>
      <c r="N34" s="95"/>
      <c r="O34" s="25"/>
      <c r="P34" s="26"/>
      <c r="Q34" s="26"/>
      <c r="R34" s="49"/>
    </row>
    <row r="35" spans="2:18" x14ac:dyDescent="0.25">
      <c r="B35" s="93"/>
      <c r="C35" s="50" t="s">
        <v>23</v>
      </c>
      <c r="D35" s="21">
        <v>1</v>
      </c>
      <c r="E35" s="21">
        <v>1</v>
      </c>
      <c r="F35" s="46"/>
      <c r="H35" s="93"/>
      <c r="I35" s="21"/>
      <c r="J35" s="21"/>
      <c r="K35" s="21"/>
      <c r="L35" s="46"/>
      <c r="M35" s="81"/>
      <c r="N35" s="93"/>
      <c r="O35" s="21"/>
      <c r="P35" s="21"/>
      <c r="Q35" s="21"/>
      <c r="R35" s="46"/>
    </row>
    <row r="36" spans="2:18" ht="14.45" x14ac:dyDescent="0.3">
      <c r="B36" s="94"/>
      <c r="C36" s="5" t="s">
        <v>24</v>
      </c>
      <c r="D36" s="6">
        <v>1</v>
      </c>
      <c r="E36" s="6">
        <v>1</v>
      </c>
      <c r="F36" s="47"/>
      <c r="H36" s="94"/>
      <c r="I36" s="6"/>
      <c r="J36" s="6"/>
      <c r="K36" s="6"/>
      <c r="L36" s="47"/>
      <c r="M36" s="81"/>
      <c r="N36" s="94"/>
      <c r="O36" s="6"/>
      <c r="P36" s="6"/>
      <c r="Q36" s="6"/>
      <c r="R36" s="47"/>
    </row>
    <row r="37" spans="2:18" ht="14.45" x14ac:dyDescent="0.3">
      <c r="B37" s="94"/>
      <c r="C37" s="5" t="s">
        <v>25</v>
      </c>
      <c r="D37" s="6">
        <v>1</v>
      </c>
      <c r="E37" s="6">
        <v>3</v>
      </c>
      <c r="F37" s="47"/>
      <c r="H37" s="94"/>
      <c r="I37" s="6"/>
      <c r="J37" s="6"/>
      <c r="K37" s="6"/>
      <c r="L37" s="47"/>
      <c r="M37" s="81"/>
      <c r="N37" s="94"/>
      <c r="O37" s="6"/>
      <c r="P37" s="6"/>
      <c r="Q37" s="6"/>
      <c r="R37" s="47"/>
    </row>
    <row r="38" spans="2:18" x14ac:dyDescent="0.25">
      <c r="B38" s="94">
        <v>2008</v>
      </c>
      <c r="C38" s="5" t="s">
        <v>26</v>
      </c>
      <c r="D38" s="6">
        <v>1</v>
      </c>
      <c r="E38" s="6">
        <v>1</v>
      </c>
      <c r="F38" s="47"/>
      <c r="H38" s="94">
        <v>2008</v>
      </c>
      <c r="I38" s="6" t="s">
        <v>7</v>
      </c>
      <c r="J38" s="6"/>
      <c r="K38" s="6"/>
      <c r="L38" s="47"/>
      <c r="M38" s="81"/>
      <c r="N38" s="94">
        <v>2008</v>
      </c>
      <c r="O38" s="6" t="s">
        <v>127</v>
      </c>
      <c r="P38" s="6">
        <v>1</v>
      </c>
      <c r="Q38" s="6">
        <v>2</v>
      </c>
      <c r="R38" s="47"/>
    </row>
    <row r="39" spans="2:18" ht="14.45" x14ac:dyDescent="0.3">
      <c r="B39" s="94"/>
      <c r="C39" s="5" t="s">
        <v>27</v>
      </c>
      <c r="D39" s="6">
        <v>3</v>
      </c>
      <c r="E39" s="6">
        <v>1</v>
      </c>
      <c r="F39" s="47"/>
      <c r="H39" s="94"/>
      <c r="I39" s="6"/>
      <c r="J39" s="6"/>
      <c r="K39" s="6"/>
      <c r="L39" s="47"/>
      <c r="M39" s="81"/>
      <c r="N39" s="94">
        <v>2</v>
      </c>
      <c r="O39" s="6" t="s">
        <v>128</v>
      </c>
      <c r="P39" s="6">
        <v>1</v>
      </c>
      <c r="Q39" s="6">
        <v>2</v>
      </c>
      <c r="R39" s="47"/>
    </row>
    <row r="40" spans="2:18" ht="14.45" x14ac:dyDescent="0.3">
      <c r="B40" s="94">
        <v>8</v>
      </c>
      <c r="C40" s="5" t="s">
        <v>28</v>
      </c>
      <c r="D40" s="6">
        <v>1</v>
      </c>
      <c r="E40" s="6">
        <v>1</v>
      </c>
      <c r="F40" s="47"/>
      <c r="H40" s="94"/>
      <c r="I40" s="6"/>
      <c r="J40" s="6"/>
      <c r="K40" s="6"/>
      <c r="L40" s="47"/>
      <c r="M40" s="81"/>
      <c r="N40" s="94"/>
      <c r="O40" s="6"/>
      <c r="P40" s="6"/>
      <c r="Q40" s="6"/>
      <c r="R40" s="47"/>
    </row>
    <row r="41" spans="2:18" ht="14.45" x14ac:dyDescent="0.3">
      <c r="B41" s="94"/>
      <c r="C41" s="5" t="s">
        <v>29</v>
      </c>
      <c r="D41" s="6">
        <v>1</v>
      </c>
      <c r="E41" s="6">
        <v>1</v>
      </c>
      <c r="F41" s="47"/>
      <c r="H41" s="94"/>
      <c r="I41" s="6"/>
      <c r="J41" s="6"/>
      <c r="K41" s="6"/>
      <c r="L41" s="47"/>
      <c r="M41" s="81"/>
      <c r="N41" s="94"/>
      <c r="O41" s="6"/>
      <c r="P41" s="6"/>
      <c r="Q41" s="6"/>
      <c r="R41" s="47"/>
    </row>
    <row r="42" spans="2:18" thickBot="1" x14ac:dyDescent="0.35">
      <c r="B42" s="95"/>
      <c r="C42" s="51" t="s">
        <v>30</v>
      </c>
      <c r="D42" s="26">
        <v>1</v>
      </c>
      <c r="E42" s="26">
        <v>1</v>
      </c>
      <c r="F42" s="49"/>
      <c r="H42" s="95"/>
      <c r="I42" s="26"/>
      <c r="J42" s="26"/>
      <c r="K42" s="26"/>
      <c r="L42" s="49"/>
      <c r="M42" s="81"/>
      <c r="N42" s="95"/>
      <c r="O42" s="26"/>
      <c r="P42" s="26"/>
      <c r="Q42" s="26"/>
      <c r="R42" s="49"/>
    </row>
    <row r="43" spans="2:18" ht="14.45" x14ac:dyDescent="0.3">
      <c r="B43" s="93"/>
      <c r="C43" s="50" t="s">
        <v>31</v>
      </c>
      <c r="D43" s="21">
        <v>1</v>
      </c>
      <c r="E43" s="21">
        <v>1</v>
      </c>
      <c r="F43" s="52"/>
      <c r="H43" s="93"/>
      <c r="I43" s="21"/>
      <c r="J43" s="21"/>
      <c r="K43" s="21"/>
      <c r="L43" s="52"/>
      <c r="M43" s="81"/>
      <c r="N43" s="93"/>
      <c r="O43" s="21"/>
      <c r="P43" s="21"/>
      <c r="Q43" s="21"/>
      <c r="R43" s="52"/>
    </row>
    <row r="44" spans="2:18" ht="14.45" x14ac:dyDescent="0.3">
      <c r="B44" s="94"/>
      <c r="C44" s="5" t="s">
        <v>32</v>
      </c>
      <c r="D44" s="6">
        <v>1</v>
      </c>
      <c r="E44" s="6">
        <v>2</v>
      </c>
      <c r="F44" s="53"/>
      <c r="H44" s="94"/>
      <c r="I44" s="6"/>
      <c r="J44" s="6"/>
      <c r="K44" s="6"/>
      <c r="L44" s="53"/>
      <c r="M44" s="81"/>
      <c r="N44" s="94"/>
      <c r="O44" s="6"/>
      <c r="P44" s="6"/>
      <c r="Q44" s="6"/>
      <c r="R44" s="53"/>
    </row>
    <row r="45" spans="2:18" ht="14.45" x14ac:dyDescent="0.3">
      <c r="B45" s="94"/>
      <c r="C45" s="5" t="s">
        <v>33</v>
      </c>
      <c r="D45" s="6">
        <v>6</v>
      </c>
      <c r="E45" s="6">
        <v>1</v>
      </c>
      <c r="F45" s="53"/>
      <c r="H45" s="94"/>
      <c r="I45" s="6"/>
      <c r="J45" s="6"/>
      <c r="K45" s="6"/>
      <c r="L45" s="53"/>
      <c r="M45" s="81"/>
      <c r="N45" s="94"/>
      <c r="O45" s="6"/>
      <c r="P45" s="6"/>
      <c r="Q45" s="6"/>
      <c r="R45" s="53"/>
    </row>
    <row r="46" spans="2:18" ht="14.45" x14ac:dyDescent="0.3">
      <c r="B46" s="94"/>
      <c r="C46" s="5" t="s">
        <v>34</v>
      </c>
      <c r="D46" s="6">
        <v>1</v>
      </c>
      <c r="E46" s="6">
        <v>1</v>
      </c>
      <c r="F46" s="53"/>
      <c r="H46" s="94"/>
      <c r="I46" s="6"/>
      <c r="J46" s="6"/>
      <c r="K46" s="6"/>
      <c r="L46" s="53"/>
      <c r="M46" s="81"/>
      <c r="N46" s="94"/>
      <c r="O46" s="6"/>
      <c r="P46" s="6"/>
      <c r="Q46" s="6"/>
      <c r="R46" s="53"/>
    </row>
    <row r="47" spans="2:18" ht="14.45" x14ac:dyDescent="0.3">
      <c r="B47" s="94"/>
      <c r="C47" s="5" t="s">
        <v>35</v>
      </c>
      <c r="D47" s="6">
        <v>1</v>
      </c>
      <c r="E47" s="6">
        <v>2</v>
      </c>
      <c r="F47" s="53"/>
      <c r="H47" s="94"/>
      <c r="I47" s="6"/>
      <c r="J47" s="6"/>
      <c r="K47" s="6"/>
      <c r="L47" s="53"/>
      <c r="M47" s="81"/>
      <c r="N47" s="94"/>
      <c r="O47" s="6"/>
      <c r="P47" s="6"/>
      <c r="Q47" s="6"/>
      <c r="R47" s="53"/>
    </row>
    <row r="48" spans="2:18" ht="14.45" x14ac:dyDescent="0.3">
      <c r="B48" s="94">
        <v>2009</v>
      </c>
      <c r="C48" s="5" t="s">
        <v>36</v>
      </c>
      <c r="D48" s="6">
        <v>2</v>
      </c>
      <c r="E48" s="6">
        <v>1</v>
      </c>
      <c r="F48" s="53"/>
      <c r="H48" s="94">
        <v>2009</v>
      </c>
      <c r="I48" s="6" t="s">
        <v>7</v>
      </c>
      <c r="J48" s="6"/>
      <c r="K48" s="6"/>
      <c r="L48" s="53"/>
      <c r="M48" s="81"/>
      <c r="N48" s="94">
        <v>2009</v>
      </c>
      <c r="O48" s="6" t="s">
        <v>129</v>
      </c>
      <c r="P48" s="6">
        <v>1</v>
      </c>
      <c r="Q48" s="6">
        <v>2</v>
      </c>
      <c r="R48" s="53"/>
    </row>
    <row r="49" spans="2:18" x14ac:dyDescent="0.25">
      <c r="B49" s="94"/>
      <c r="C49" s="5" t="s">
        <v>37</v>
      </c>
      <c r="D49" s="6">
        <v>1</v>
      </c>
      <c r="E49" s="6">
        <v>1</v>
      </c>
      <c r="F49" s="53"/>
      <c r="H49" s="94"/>
      <c r="I49" s="6"/>
      <c r="J49" s="6"/>
      <c r="K49" s="6"/>
      <c r="L49" s="53"/>
      <c r="M49" s="81"/>
      <c r="N49" s="94"/>
      <c r="O49" s="6"/>
      <c r="P49" s="6"/>
      <c r="Q49" s="6"/>
      <c r="R49" s="53"/>
    </row>
    <row r="50" spans="2:18" x14ac:dyDescent="0.25">
      <c r="B50" s="94">
        <v>12</v>
      </c>
      <c r="C50" s="5" t="s">
        <v>38</v>
      </c>
      <c r="D50" s="6">
        <v>1</v>
      </c>
      <c r="E50" s="6">
        <v>1</v>
      </c>
      <c r="F50" s="53"/>
      <c r="H50" s="94">
        <v>0</v>
      </c>
      <c r="I50" s="6"/>
      <c r="J50" s="6"/>
      <c r="K50" s="6"/>
      <c r="L50" s="53"/>
      <c r="M50" s="81"/>
      <c r="N50" s="94">
        <v>1</v>
      </c>
      <c r="O50" s="6"/>
      <c r="P50" s="6"/>
      <c r="Q50" s="6"/>
      <c r="R50" s="53"/>
    </row>
    <row r="51" spans="2:18" x14ac:dyDescent="0.25">
      <c r="B51" s="94"/>
      <c r="C51" s="5" t="s">
        <v>39</v>
      </c>
      <c r="D51" s="6">
        <v>1</v>
      </c>
      <c r="E51" s="6">
        <v>1</v>
      </c>
      <c r="F51" s="53"/>
      <c r="H51" s="94"/>
      <c r="I51" s="6"/>
      <c r="J51" s="6"/>
      <c r="K51" s="6"/>
      <c r="L51" s="53"/>
      <c r="M51" s="81"/>
      <c r="N51" s="94"/>
      <c r="O51" s="6"/>
      <c r="P51" s="6"/>
      <c r="Q51" s="6"/>
      <c r="R51" s="53"/>
    </row>
    <row r="52" spans="2:18" x14ac:dyDescent="0.25">
      <c r="B52" s="94"/>
      <c r="C52" s="5" t="s">
        <v>40</v>
      </c>
      <c r="D52" s="6">
        <v>1</v>
      </c>
      <c r="E52" s="6">
        <v>2</v>
      </c>
      <c r="F52" s="53"/>
      <c r="H52" s="94"/>
      <c r="I52" s="6"/>
      <c r="J52" s="6"/>
      <c r="K52" s="6"/>
      <c r="L52" s="53"/>
      <c r="M52" s="81"/>
      <c r="N52" s="94"/>
      <c r="O52" s="6"/>
      <c r="P52" s="6"/>
      <c r="Q52" s="6"/>
      <c r="R52" s="53"/>
    </row>
    <row r="53" spans="2:18" x14ac:dyDescent="0.25">
      <c r="B53" s="94"/>
      <c r="C53" s="5" t="s">
        <v>41</v>
      </c>
      <c r="D53" s="6">
        <v>1</v>
      </c>
      <c r="E53" s="6">
        <v>2</v>
      </c>
      <c r="F53" s="53"/>
      <c r="H53" s="94"/>
      <c r="I53" s="6"/>
      <c r="J53" s="6"/>
      <c r="K53" s="6"/>
      <c r="L53" s="53"/>
      <c r="M53" s="81"/>
      <c r="N53" s="94"/>
      <c r="O53" s="6"/>
      <c r="P53" s="6"/>
      <c r="Q53" s="6"/>
      <c r="R53" s="53"/>
    </row>
    <row r="54" spans="2:18" ht="15.75" thickBot="1" x14ac:dyDescent="0.3">
      <c r="B54" s="95"/>
      <c r="C54" s="51" t="s">
        <v>42</v>
      </c>
      <c r="D54" s="26">
        <v>1</v>
      </c>
      <c r="E54" s="26">
        <v>2</v>
      </c>
      <c r="F54" s="54"/>
      <c r="H54" s="95"/>
      <c r="I54" s="26"/>
      <c r="J54" s="26"/>
      <c r="K54" s="26"/>
      <c r="L54" s="54"/>
      <c r="M54" s="81"/>
      <c r="N54" s="95"/>
      <c r="O54" s="26"/>
      <c r="P54" s="26"/>
      <c r="Q54" s="26"/>
      <c r="R54" s="54"/>
    </row>
    <row r="55" spans="2:18" x14ac:dyDescent="0.25">
      <c r="B55" s="93"/>
      <c r="C55" s="45" t="s">
        <v>43</v>
      </c>
      <c r="D55" s="21">
        <v>1</v>
      </c>
      <c r="E55" s="21">
        <v>1</v>
      </c>
      <c r="F55" s="46"/>
      <c r="H55" s="93"/>
      <c r="I55" s="20"/>
      <c r="J55" s="21"/>
      <c r="K55" s="21"/>
      <c r="L55" s="46"/>
      <c r="M55" s="81"/>
      <c r="N55" s="93"/>
      <c r="O55" s="20"/>
      <c r="P55" s="21"/>
      <c r="Q55" s="21"/>
      <c r="R55" s="46"/>
    </row>
    <row r="56" spans="2:18" x14ac:dyDescent="0.25">
      <c r="B56" s="94"/>
      <c r="C56" s="2" t="s">
        <v>44</v>
      </c>
      <c r="D56" s="6">
        <v>1</v>
      </c>
      <c r="E56" s="6">
        <v>1</v>
      </c>
      <c r="F56" s="47"/>
      <c r="H56" s="94"/>
      <c r="I56" s="3"/>
      <c r="J56" s="6"/>
      <c r="K56" s="6"/>
      <c r="L56" s="47"/>
      <c r="M56" s="81"/>
      <c r="N56" s="94"/>
      <c r="O56" s="3"/>
      <c r="P56" s="6"/>
      <c r="Q56" s="6"/>
      <c r="R56" s="47"/>
    </row>
    <row r="57" spans="2:18" x14ac:dyDescent="0.25">
      <c r="B57" s="94"/>
      <c r="C57" s="2" t="s">
        <v>45</v>
      </c>
      <c r="D57" s="6">
        <v>1</v>
      </c>
      <c r="E57" s="6">
        <v>2</v>
      </c>
      <c r="F57" s="47"/>
      <c r="H57" s="94"/>
      <c r="I57" s="3" t="s">
        <v>82</v>
      </c>
      <c r="J57" s="6">
        <v>1</v>
      </c>
      <c r="K57" s="6">
        <v>1</v>
      </c>
      <c r="L57" s="47"/>
      <c r="M57" s="81"/>
      <c r="N57" s="94">
        <v>2010</v>
      </c>
      <c r="O57" s="3" t="s">
        <v>130</v>
      </c>
      <c r="P57" s="6">
        <v>1</v>
      </c>
      <c r="Q57" s="6">
        <v>2</v>
      </c>
      <c r="R57" s="47"/>
    </row>
    <row r="58" spans="2:18" x14ac:dyDescent="0.25">
      <c r="B58" s="94">
        <v>2010</v>
      </c>
      <c r="C58" s="2" t="s">
        <v>46</v>
      </c>
      <c r="D58" s="6">
        <v>1</v>
      </c>
      <c r="E58" s="6">
        <v>1</v>
      </c>
      <c r="F58" s="47"/>
      <c r="H58" s="94">
        <v>2010</v>
      </c>
      <c r="I58" s="3" t="s">
        <v>83</v>
      </c>
      <c r="J58" s="6">
        <v>1</v>
      </c>
      <c r="K58" s="6">
        <v>2</v>
      </c>
      <c r="L58" s="47"/>
      <c r="M58" s="81"/>
      <c r="N58" s="94">
        <v>2</v>
      </c>
      <c r="O58" s="3" t="s">
        <v>131</v>
      </c>
      <c r="P58" s="6">
        <v>1</v>
      </c>
      <c r="Q58" s="6">
        <v>3</v>
      </c>
      <c r="R58" s="47"/>
    </row>
    <row r="59" spans="2:18" x14ac:dyDescent="0.25">
      <c r="B59" s="94"/>
      <c r="C59" s="2" t="s">
        <v>47</v>
      </c>
      <c r="D59" s="6">
        <v>1</v>
      </c>
      <c r="E59" s="6">
        <v>3</v>
      </c>
      <c r="F59" s="47"/>
      <c r="H59" s="94"/>
      <c r="I59" s="3" t="s">
        <v>84</v>
      </c>
      <c r="J59" s="6">
        <v>1</v>
      </c>
      <c r="K59" s="6">
        <v>1</v>
      </c>
      <c r="L59" s="47"/>
      <c r="M59" s="81"/>
      <c r="N59" s="94"/>
      <c r="O59" s="3"/>
      <c r="P59" s="6"/>
      <c r="Q59" s="6"/>
      <c r="R59" s="47"/>
    </row>
    <row r="60" spans="2:18" x14ac:dyDescent="0.25">
      <c r="B60" s="94">
        <v>7</v>
      </c>
      <c r="C60" s="2" t="s">
        <v>48</v>
      </c>
      <c r="D60" s="6">
        <v>1</v>
      </c>
      <c r="E60" s="6">
        <v>1</v>
      </c>
      <c r="F60" s="47"/>
      <c r="H60" s="94">
        <v>3</v>
      </c>
      <c r="I60" s="3"/>
      <c r="J60" s="6"/>
      <c r="K60" s="6"/>
      <c r="L60" s="47"/>
      <c r="M60" s="81"/>
      <c r="N60" s="94"/>
      <c r="O60" s="3"/>
      <c r="P60" s="6"/>
      <c r="Q60" s="6"/>
      <c r="R60" s="47"/>
    </row>
    <row r="61" spans="2:18" ht="15.75" thickBot="1" x14ac:dyDescent="0.3">
      <c r="B61" s="95"/>
      <c r="C61" s="48" t="s">
        <v>49</v>
      </c>
      <c r="D61" s="26">
        <v>1</v>
      </c>
      <c r="E61" s="26">
        <v>1</v>
      </c>
      <c r="F61" s="49"/>
      <c r="H61" s="95"/>
      <c r="I61" s="25"/>
      <c r="J61" s="26"/>
      <c r="K61" s="26"/>
      <c r="L61" s="49"/>
      <c r="M61" s="81"/>
      <c r="N61" s="95"/>
      <c r="O61" s="25"/>
      <c r="P61" s="26"/>
      <c r="Q61" s="26"/>
      <c r="R61" s="49"/>
    </row>
    <row r="62" spans="2:18" x14ac:dyDescent="0.25">
      <c r="B62" s="96"/>
      <c r="C62" s="50" t="s">
        <v>50</v>
      </c>
      <c r="D62" s="20">
        <v>2</v>
      </c>
      <c r="E62" s="21">
        <v>1</v>
      </c>
      <c r="F62" s="46"/>
      <c r="H62" s="96"/>
      <c r="I62" s="21"/>
      <c r="J62" s="20"/>
      <c r="K62" s="21"/>
      <c r="L62" s="46"/>
      <c r="M62" s="81"/>
      <c r="N62" s="96"/>
      <c r="O62" s="21"/>
      <c r="P62" s="20"/>
      <c r="Q62" s="21"/>
      <c r="R62" s="46"/>
    </row>
    <row r="63" spans="2:18" x14ac:dyDescent="0.25">
      <c r="B63" s="97"/>
      <c r="C63" s="5" t="s">
        <v>51</v>
      </c>
      <c r="D63" s="3">
        <v>1</v>
      </c>
      <c r="E63" s="6">
        <v>1</v>
      </c>
      <c r="F63" s="47"/>
      <c r="H63" s="97"/>
      <c r="I63" s="6" t="s">
        <v>85</v>
      </c>
      <c r="J63" s="3">
        <v>1</v>
      </c>
      <c r="K63" s="6">
        <v>1</v>
      </c>
      <c r="L63" s="47"/>
      <c r="M63" s="81"/>
      <c r="N63" s="97"/>
      <c r="O63" s="6"/>
      <c r="P63" s="3"/>
      <c r="Q63" s="6"/>
      <c r="R63" s="47"/>
    </row>
    <row r="64" spans="2:18" x14ac:dyDescent="0.25">
      <c r="B64" s="97"/>
      <c r="C64" s="5" t="s">
        <v>52</v>
      </c>
      <c r="D64" s="3">
        <v>1</v>
      </c>
      <c r="E64" s="6">
        <v>3</v>
      </c>
      <c r="F64" s="47"/>
      <c r="H64" s="97"/>
      <c r="I64" s="6" t="s">
        <v>86</v>
      </c>
      <c r="J64" s="3">
        <v>1</v>
      </c>
      <c r="K64" s="6">
        <v>2</v>
      </c>
      <c r="L64" s="47"/>
      <c r="M64" s="81"/>
      <c r="N64" s="97"/>
      <c r="O64" s="6"/>
      <c r="P64" s="3"/>
      <c r="Q64" s="6"/>
      <c r="R64" s="47"/>
    </row>
    <row r="65" spans="2:18" x14ac:dyDescent="0.25">
      <c r="B65" s="97">
        <v>2011</v>
      </c>
      <c r="C65" s="5" t="s">
        <v>53</v>
      </c>
      <c r="D65" s="3">
        <v>1</v>
      </c>
      <c r="E65" s="6">
        <v>1</v>
      </c>
      <c r="F65" s="47"/>
      <c r="H65" s="97">
        <v>2011</v>
      </c>
      <c r="I65" s="6" t="s">
        <v>87</v>
      </c>
      <c r="J65" s="3">
        <v>1</v>
      </c>
      <c r="K65" s="6">
        <v>1</v>
      </c>
      <c r="L65" s="47"/>
      <c r="M65" s="81"/>
      <c r="N65" s="97">
        <v>2011</v>
      </c>
      <c r="O65" s="6" t="s">
        <v>7</v>
      </c>
      <c r="P65" s="3"/>
      <c r="Q65" s="6"/>
      <c r="R65" s="47"/>
    </row>
    <row r="66" spans="2:18" x14ac:dyDescent="0.25">
      <c r="B66" s="97"/>
      <c r="C66" s="5" t="s">
        <v>54</v>
      </c>
      <c r="D66" s="3">
        <v>1</v>
      </c>
      <c r="E66" s="6">
        <v>3</v>
      </c>
      <c r="F66" s="47"/>
      <c r="H66" s="97"/>
      <c r="I66" s="6" t="s">
        <v>88</v>
      </c>
      <c r="J66" s="3">
        <v>2</v>
      </c>
      <c r="K66" s="6">
        <v>3</v>
      </c>
      <c r="L66" s="47"/>
      <c r="M66" s="81"/>
      <c r="N66" s="97"/>
      <c r="O66" s="6"/>
      <c r="P66" s="3"/>
      <c r="Q66" s="6"/>
      <c r="R66" s="47"/>
    </row>
    <row r="67" spans="2:18" x14ac:dyDescent="0.25">
      <c r="B67" s="97">
        <v>8</v>
      </c>
      <c r="C67" s="5" t="s">
        <v>55</v>
      </c>
      <c r="D67" s="3">
        <v>2</v>
      </c>
      <c r="E67" s="6">
        <v>1</v>
      </c>
      <c r="F67" s="47"/>
      <c r="H67" s="97">
        <v>6</v>
      </c>
      <c r="I67" s="6" t="s">
        <v>89</v>
      </c>
      <c r="J67" s="3">
        <v>1</v>
      </c>
      <c r="K67" s="6">
        <v>2</v>
      </c>
      <c r="L67" s="47"/>
      <c r="M67" s="81"/>
      <c r="N67" s="97">
        <v>0</v>
      </c>
      <c r="O67" s="6"/>
      <c r="P67" s="3"/>
      <c r="Q67" s="6"/>
      <c r="R67" s="47"/>
    </row>
    <row r="68" spans="2:18" x14ac:dyDescent="0.25">
      <c r="B68" s="97"/>
      <c r="C68" s="5" t="s">
        <v>56</v>
      </c>
      <c r="D68" s="3">
        <v>1</v>
      </c>
      <c r="E68" s="6">
        <v>1</v>
      </c>
      <c r="F68" s="47"/>
      <c r="H68" s="97"/>
      <c r="I68" s="6" t="s">
        <v>90</v>
      </c>
      <c r="J68" s="3">
        <v>1</v>
      </c>
      <c r="K68" s="6">
        <v>2</v>
      </c>
      <c r="L68" s="47"/>
      <c r="M68" s="81"/>
      <c r="N68" s="97"/>
      <c r="O68" s="6"/>
      <c r="P68" s="3"/>
      <c r="Q68" s="6"/>
      <c r="R68" s="47"/>
    </row>
    <row r="69" spans="2:18" ht="15.75" thickBot="1" x14ac:dyDescent="0.3">
      <c r="B69" s="98"/>
      <c r="C69" s="51" t="s">
        <v>57</v>
      </c>
      <c r="D69" s="25">
        <v>1</v>
      </c>
      <c r="E69" s="26">
        <v>1</v>
      </c>
      <c r="F69" s="49"/>
      <c r="H69" s="98"/>
      <c r="I69" s="26"/>
      <c r="J69" s="25"/>
      <c r="K69" s="26"/>
      <c r="L69" s="49"/>
      <c r="M69" s="81"/>
      <c r="N69" s="98"/>
      <c r="O69" s="26"/>
      <c r="P69" s="25"/>
      <c r="Q69" s="26"/>
      <c r="R69" s="49"/>
    </row>
    <row r="70" spans="2:18" x14ac:dyDescent="0.25">
      <c r="B70" s="96"/>
      <c r="C70" s="50" t="s">
        <v>58</v>
      </c>
      <c r="D70" s="20">
        <v>1</v>
      </c>
      <c r="E70" s="21">
        <v>2</v>
      </c>
      <c r="F70" s="46"/>
      <c r="H70" s="96"/>
      <c r="I70" s="21"/>
      <c r="J70" s="20"/>
      <c r="K70" s="21"/>
      <c r="L70" s="46"/>
      <c r="M70" s="81"/>
      <c r="N70" s="96"/>
      <c r="O70" s="21"/>
      <c r="P70" s="20"/>
      <c r="Q70" s="21"/>
      <c r="R70" s="46"/>
    </row>
    <row r="71" spans="2:18" x14ac:dyDescent="0.25">
      <c r="B71" s="97"/>
      <c r="C71" s="5" t="s">
        <v>59</v>
      </c>
      <c r="D71" s="3">
        <v>1</v>
      </c>
      <c r="E71" s="6">
        <v>1</v>
      </c>
      <c r="F71" s="47"/>
      <c r="H71" s="97"/>
      <c r="I71" s="6"/>
      <c r="J71" s="3"/>
      <c r="K71" s="6"/>
      <c r="L71" s="47"/>
      <c r="M71" s="81"/>
      <c r="N71" s="97"/>
      <c r="O71" s="6"/>
      <c r="P71" s="3"/>
      <c r="Q71" s="6"/>
      <c r="R71" s="47"/>
    </row>
    <row r="72" spans="2:18" x14ac:dyDescent="0.25">
      <c r="B72" s="97">
        <v>2012</v>
      </c>
      <c r="C72" s="5" t="s">
        <v>60</v>
      </c>
      <c r="D72" s="3">
        <v>1</v>
      </c>
      <c r="E72" s="6">
        <v>3</v>
      </c>
      <c r="F72" s="47"/>
      <c r="H72" s="97">
        <v>2012</v>
      </c>
      <c r="I72" s="6" t="s">
        <v>91</v>
      </c>
      <c r="J72" s="3">
        <v>1</v>
      </c>
      <c r="K72" s="6">
        <v>2</v>
      </c>
      <c r="L72" s="47"/>
      <c r="M72" s="81"/>
      <c r="N72" s="97">
        <v>2012</v>
      </c>
      <c r="O72" s="6" t="s">
        <v>7</v>
      </c>
      <c r="P72" s="3"/>
      <c r="Q72" s="6"/>
      <c r="R72" s="47"/>
    </row>
    <row r="73" spans="2:18" x14ac:dyDescent="0.25">
      <c r="B73" s="97"/>
      <c r="C73" s="5" t="s">
        <v>61</v>
      </c>
      <c r="D73" s="3">
        <v>1</v>
      </c>
      <c r="E73" s="6">
        <v>2</v>
      </c>
      <c r="F73" s="47"/>
      <c r="H73" s="97"/>
      <c r="I73" s="6"/>
      <c r="J73" s="3"/>
      <c r="K73" s="6"/>
      <c r="L73" s="47"/>
      <c r="M73" s="81"/>
      <c r="N73" s="97"/>
      <c r="O73" s="6"/>
      <c r="P73" s="3"/>
      <c r="Q73" s="6"/>
      <c r="R73" s="47"/>
    </row>
    <row r="74" spans="2:18" x14ac:dyDescent="0.25">
      <c r="B74" s="97">
        <v>7</v>
      </c>
      <c r="C74" s="5" t="s">
        <v>62</v>
      </c>
      <c r="D74" s="3">
        <v>1</v>
      </c>
      <c r="E74" s="6">
        <v>2</v>
      </c>
      <c r="F74" s="47"/>
      <c r="H74" s="97">
        <v>1</v>
      </c>
      <c r="I74" s="6"/>
      <c r="J74" s="3"/>
      <c r="K74" s="6"/>
      <c r="L74" s="47"/>
      <c r="M74" s="81"/>
      <c r="N74" s="97">
        <v>0</v>
      </c>
      <c r="O74" s="6"/>
      <c r="P74" s="3"/>
      <c r="Q74" s="6"/>
      <c r="R74" s="47"/>
    </row>
    <row r="75" spans="2:18" x14ac:dyDescent="0.25">
      <c r="B75" s="97"/>
      <c r="C75" s="5" t="s">
        <v>63</v>
      </c>
      <c r="D75" s="3">
        <v>1</v>
      </c>
      <c r="E75" s="6">
        <v>2</v>
      </c>
      <c r="F75" s="47"/>
      <c r="H75" s="97"/>
      <c r="I75" s="6"/>
      <c r="J75" s="3"/>
      <c r="K75" s="6"/>
      <c r="L75" s="47"/>
      <c r="M75" s="81"/>
      <c r="N75" s="97"/>
      <c r="O75" s="6"/>
      <c r="P75" s="3"/>
      <c r="Q75" s="6"/>
      <c r="R75" s="47"/>
    </row>
    <row r="76" spans="2:18" ht="15.75" thickBot="1" x14ac:dyDescent="0.3">
      <c r="B76" s="97"/>
      <c r="C76" s="5" t="s">
        <v>64</v>
      </c>
      <c r="D76" s="3">
        <v>1</v>
      </c>
      <c r="E76" s="6">
        <v>2</v>
      </c>
      <c r="F76" s="47"/>
      <c r="H76" s="97"/>
      <c r="I76" s="6"/>
      <c r="J76" s="3"/>
      <c r="K76" s="6"/>
      <c r="L76" s="47"/>
      <c r="M76" s="81"/>
      <c r="N76" s="97"/>
      <c r="O76" s="6"/>
      <c r="P76" s="3"/>
      <c r="Q76" s="6"/>
      <c r="R76" s="47"/>
    </row>
    <row r="77" spans="2:18" x14ac:dyDescent="0.25">
      <c r="B77" s="99"/>
      <c r="C77" s="63" t="s">
        <v>94</v>
      </c>
      <c r="D77" s="57">
        <v>1</v>
      </c>
      <c r="E77" s="57">
        <v>2</v>
      </c>
      <c r="F77" s="64"/>
      <c r="H77" s="99"/>
      <c r="I77" s="57"/>
      <c r="J77" s="57"/>
      <c r="K77" s="57"/>
      <c r="L77" s="64"/>
      <c r="M77" s="81"/>
      <c r="N77" s="99"/>
      <c r="O77" s="57"/>
      <c r="P77" s="57"/>
      <c r="Q77" s="57"/>
      <c r="R77" s="64"/>
    </row>
    <row r="78" spans="2:18" x14ac:dyDescent="0.25">
      <c r="B78" s="100"/>
      <c r="C78" s="62" t="s">
        <v>95</v>
      </c>
      <c r="D78" s="7">
        <v>1</v>
      </c>
      <c r="E78" s="7">
        <v>3</v>
      </c>
      <c r="F78" s="65"/>
      <c r="H78" s="100"/>
      <c r="I78" s="7"/>
      <c r="J78" s="7"/>
      <c r="K78" s="7"/>
      <c r="L78" s="65"/>
      <c r="M78" s="81"/>
      <c r="N78" s="100"/>
      <c r="O78" s="7"/>
      <c r="P78" s="7"/>
      <c r="Q78" s="7"/>
      <c r="R78" s="65"/>
    </row>
    <row r="79" spans="2:18" x14ac:dyDescent="0.25">
      <c r="B79" s="100"/>
      <c r="C79" s="62" t="s">
        <v>96</v>
      </c>
      <c r="D79" s="7">
        <v>1</v>
      </c>
      <c r="E79" s="7">
        <v>2</v>
      </c>
      <c r="F79" s="65"/>
      <c r="H79" s="100"/>
      <c r="I79" s="7"/>
      <c r="J79" s="7"/>
      <c r="K79" s="7"/>
      <c r="L79" s="65"/>
      <c r="M79" s="81"/>
      <c r="N79" s="100"/>
      <c r="O79" s="7"/>
      <c r="P79" s="7"/>
      <c r="Q79" s="7"/>
      <c r="R79" s="65"/>
    </row>
    <row r="80" spans="2:18" x14ac:dyDescent="0.25">
      <c r="B80" s="100"/>
      <c r="C80" s="62" t="s">
        <v>97</v>
      </c>
      <c r="D80" s="7">
        <v>1</v>
      </c>
      <c r="E80" s="7">
        <v>2</v>
      </c>
      <c r="F80" s="65"/>
      <c r="H80" s="100"/>
      <c r="I80" s="7"/>
      <c r="J80" s="7"/>
      <c r="K80" s="7"/>
      <c r="L80" s="65"/>
      <c r="M80" s="81"/>
      <c r="N80" s="100"/>
      <c r="O80" s="7"/>
      <c r="P80" s="7"/>
      <c r="Q80" s="7"/>
      <c r="R80" s="65"/>
    </row>
    <row r="81" spans="2:18" x14ac:dyDescent="0.25">
      <c r="B81" s="100">
        <v>2013</v>
      </c>
      <c r="C81" s="62" t="s">
        <v>98</v>
      </c>
      <c r="D81" s="7">
        <v>1</v>
      </c>
      <c r="E81" s="7">
        <v>2</v>
      </c>
      <c r="F81" s="65"/>
      <c r="H81" s="100">
        <v>2013</v>
      </c>
      <c r="I81" s="7" t="s">
        <v>117</v>
      </c>
      <c r="J81" s="7">
        <v>1</v>
      </c>
      <c r="K81" s="7">
        <v>1</v>
      </c>
      <c r="L81" s="65"/>
      <c r="M81" s="81"/>
      <c r="N81" s="100">
        <v>2013</v>
      </c>
      <c r="O81" s="7" t="s">
        <v>132</v>
      </c>
      <c r="P81" s="7">
        <v>1</v>
      </c>
      <c r="Q81" s="7">
        <v>2</v>
      </c>
      <c r="R81" s="65"/>
    </row>
    <row r="82" spans="2:18" x14ac:dyDescent="0.25">
      <c r="B82" s="100"/>
      <c r="C82" s="62" t="s">
        <v>99</v>
      </c>
      <c r="D82" s="7">
        <v>1</v>
      </c>
      <c r="E82" s="7">
        <v>2</v>
      </c>
      <c r="F82" s="65"/>
      <c r="H82" s="100"/>
      <c r="I82" s="7"/>
      <c r="J82" s="7"/>
      <c r="K82" s="7"/>
      <c r="L82" s="65"/>
      <c r="M82" s="81"/>
      <c r="N82" s="100"/>
      <c r="O82" s="7"/>
      <c r="P82" s="7"/>
      <c r="Q82" s="7"/>
      <c r="R82" s="65"/>
    </row>
    <row r="83" spans="2:18" x14ac:dyDescent="0.25">
      <c r="B83" s="100">
        <v>14</v>
      </c>
      <c r="C83" s="62" t="s">
        <v>100</v>
      </c>
      <c r="D83" s="7">
        <v>3</v>
      </c>
      <c r="E83" s="7">
        <v>1</v>
      </c>
      <c r="F83" s="65"/>
      <c r="H83" s="100">
        <v>2</v>
      </c>
      <c r="I83" s="7" t="s">
        <v>118</v>
      </c>
      <c r="J83" s="7">
        <v>1</v>
      </c>
      <c r="K83" s="7">
        <v>1</v>
      </c>
      <c r="L83" s="65"/>
      <c r="M83" s="81"/>
      <c r="N83" s="100">
        <v>1</v>
      </c>
      <c r="O83" s="7"/>
      <c r="P83" s="7"/>
      <c r="Q83" s="7"/>
      <c r="R83" s="65"/>
    </row>
    <row r="84" spans="2:18" x14ac:dyDescent="0.25">
      <c r="B84" s="100"/>
      <c r="C84" s="62" t="s">
        <v>101</v>
      </c>
      <c r="D84" s="7">
        <v>1</v>
      </c>
      <c r="E84" s="7">
        <v>3</v>
      </c>
      <c r="F84" s="65"/>
      <c r="H84" s="100"/>
      <c r="I84" s="7"/>
      <c r="J84" s="7"/>
      <c r="K84" s="7"/>
      <c r="L84" s="65"/>
      <c r="M84" s="81"/>
      <c r="N84" s="100"/>
      <c r="O84" s="7"/>
      <c r="P84" s="7"/>
      <c r="Q84" s="7"/>
      <c r="R84" s="65"/>
    </row>
    <row r="85" spans="2:18" x14ac:dyDescent="0.25">
      <c r="B85" s="100"/>
      <c r="C85" s="62" t="s">
        <v>116</v>
      </c>
      <c r="D85" s="7">
        <v>1</v>
      </c>
      <c r="E85" s="7">
        <v>1</v>
      </c>
      <c r="F85" s="65"/>
      <c r="H85" s="100"/>
      <c r="I85" s="7"/>
      <c r="J85" s="7"/>
      <c r="K85" s="7"/>
      <c r="L85" s="65"/>
      <c r="M85" s="81"/>
      <c r="N85" s="100"/>
      <c r="O85" s="7"/>
      <c r="P85" s="7"/>
      <c r="Q85" s="7"/>
      <c r="R85" s="65"/>
    </row>
    <row r="86" spans="2:18" x14ac:dyDescent="0.25">
      <c r="B86" s="100"/>
      <c r="C86" s="62" t="s">
        <v>102</v>
      </c>
      <c r="D86" s="7">
        <v>1</v>
      </c>
      <c r="E86" s="7">
        <v>5</v>
      </c>
      <c r="F86" s="65"/>
      <c r="H86" s="100"/>
      <c r="I86" s="7"/>
      <c r="J86" s="7"/>
      <c r="K86" s="7"/>
      <c r="L86" s="65"/>
      <c r="M86" s="81"/>
      <c r="N86" s="100"/>
      <c r="O86" s="7"/>
      <c r="P86" s="7"/>
      <c r="Q86" s="7"/>
      <c r="R86" s="65"/>
    </row>
    <row r="87" spans="2:18" x14ac:dyDescent="0.25">
      <c r="B87" s="100"/>
      <c r="C87" s="62" t="s">
        <v>103</v>
      </c>
      <c r="D87" s="7">
        <v>1</v>
      </c>
      <c r="E87" s="7">
        <v>2</v>
      </c>
      <c r="F87" s="65"/>
      <c r="H87" s="100"/>
      <c r="I87" s="7"/>
      <c r="J87" s="7"/>
      <c r="K87" s="7"/>
      <c r="L87" s="65"/>
      <c r="M87" s="81"/>
      <c r="N87" s="100"/>
      <c r="O87" s="7"/>
      <c r="P87" s="7"/>
      <c r="Q87" s="7"/>
      <c r="R87" s="65"/>
    </row>
    <row r="88" spans="2:18" x14ac:dyDescent="0.25">
      <c r="B88" s="100"/>
      <c r="C88" s="62" t="s">
        <v>104</v>
      </c>
      <c r="D88" s="7">
        <v>2</v>
      </c>
      <c r="E88" s="7">
        <v>2</v>
      </c>
      <c r="F88" s="65"/>
      <c r="H88" s="100"/>
      <c r="I88" s="7"/>
      <c r="J88" s="7"/>
      <c r="K88" s="7"/>
      <c r="L88" s="65"/>
      <c r="M88" s="81"/>
      <c r="N88" s="100"/>
      <c r="O88" s="7"/>
      <c r="P88" s="7"/>
      <c r="Q88" s="7"/>
      <c r="R88" s="65"/>
    </row>
    <row r="89" spans="2:18" x14ac:dyDescent="0.25">
      <c r="B89" s="100"/>
      <c r="C89" s="62" t="s">
        <v>105</v>
      </c>
      <c r="D89" s="7">
        <v>2</v>
      </c>
      <c r="E89" s="7">
        <v>2</v>
      </c>
      <c r="F89" s="65"/>
      <c r="H89" s="100"/>
      <c r="I89" s="7"/>
      <c r="J89" s="7"/>
      <c r="K89" s="7"/>
      <c r="L89" s="65"/>
      <c r="M89" s="81"/>
      <c r="N89" s="100"/>
      <c r="O89" s="7"/>
      <c r="P89" s="7"/>
      <c r="Q89" s="7"/>
      <c r="R89" s="65"/>
    </row>
    <row r="90" spans="2:18" ht="15.75" thickBot="1" x14ac:dyDescent="0.3">
      <c r="B90" s="101"/>
      <c r="C90" s="71" t="s">
        <v>106</v>
      </c>
      <c r="D90" s="72">
        <v>1</v>
      </c>
      <c r="E90" s="72">
        <v>1</v>
      </c>
      <c r="F90" s="73"/>
      <c r="H90" s="101"/>
      <c r="I90" s="72"/>
      <c r="J90" s="72"/>
      <c r="K90" s="72"/>
      <c r="L90" s="73"/>
      <c r="M90" s="81"/>
      <c r="N90" s="101"/>
      <c r="O90" s="72"/>
      <c r="P90" s="72"/>
      <c r="Q90" s="72"/>
      <c r="R90" s="73"/>
    </row>
    <row r="91" spans="2:18" x14ac:dyDescent="0.25">
      <c r="B91" s="99"/>
      <c r="C91" s="75" t="s">
        <v>107</v>
      </c>
      <c r="D91" s="57"/>
      <c r="E91" s="57"/>
      <c r="F91" s="64"/>
      <c r="H91" s="99"/>
      <c r="I91" s="57"/>
      <c r="J91" s="57"/>
      <c r="K91" s="57"/>
      <c r="L91" s="64"/>
      <c r="M91" s="81"/>
      <c r="N91" s="99"/>
      <c r="O91" s="57"/>
      <c r="P91" s="57"/>
      <c r="Q91" s="57"/>
      <c r="R91" s="64"/>
    </row>
    <row r="92" spans="2:18" x14ac:dyDescent="0.25">
      <c r="B92" s="100">
        <v>2014</v>
      </c>
      <c r="C92" s="74" t="s">
        <v>108</v>
      </c>
      <c r="D92" s="7">
        <v>1</v>
      </c>
      <c r="E92" s="7">
        <v>2</v>
      </c>
      <c r="F92" s="65"/>
      <c r="H92" s="100">
        <v>2014</v>
      </c>
      <c r="I92" s="74" t="s">
        <v>113</v>
      </c>
      <c r="J92" s="7">
        <v>1</v>
      </c>
      <c r="K92" s="7">
        <v>2</v>
      </c>
      <c r="L92" s="65"/>
      <c r="M92" s="81"/>
      <c r="N92" s="100">
        <v>2014</v>
      </c>
      <c r="O92" s="74"/>
      <c r="P92" s="7"/>
      <c r="Q92" s="7"/>
      <c r="R92" s="65"/>
    </row>
    <row r="93" spans="2:18" x14ac:dyDescent="0.25">
      <c r="B93" s="100"/>
      <c r="C93" s="108" t="s">
        <v>134</v>
      </c>
      <c r="D93" s="82">
        <v>1</v>
      </c>
      <c r="E93" s="82">
        <v>5</v>
      </c>
      <c r="F93" s="65"/>
      <c r="H93" s="100"/>
      <c r="I93" s="74"/>
      <c r="J93" s="7"/>
      <c r="K93" s="7"/>
      <c r="L93" s="65"/>
      <c r="M93" s="81"/>
      <c r="N93" s="100"/>
      <c r="O93" s="74"/>
      <c r="P93" s="7"/>
      <c r="Q93" s="7"/>
      <c r="R93" s="65"/>
    </row>
    <row r="94" spans="2:18" x14ac:dyDescent="0.25">
      <c r="B94" s="100"/>
      <c r="C94" s="74" t="s">
        <v>109</v>
      </c>
      <c r="D94" s="7">
        <v>1</v>
      </c>
      <c r="E94" s="7">
        <v>2</v>
      </c>
      <c r="F94" s="65"/>
      <c r="H94" s="100"/>
      <c r="I94" s="74" t="s">
        <v>114</v>
      </c>
      <c r="J94" s="7">
        <v>1</v>
      </c>
      <c r="K94" s="7">
        <v>3</v>
      </c>
      <c r="L94" s="65"/>
      <c r="M94" s="81"/>
      <c r="N94" s="100">
        <v>0</v>
      </c>
      <c r="O94" s="107" t="s">
        <v>148</v>
      </c>
      <c r="P94" s="7"/>
      <c r="Q94" s="7"/>
      <c r="R94" s="65"/>
    </row>
    <row r="95" spans="2:18" x14ac:dyDescent="0.25">
      <c r="B95" s="100">
        <v>8</v>
      </c>
      <c r="C95" s="74" t="s">
        <v>110</v>
      </c>
      <c r="D95" s="7">
        <v>1</v>
      </c>
      <c r="E95" s="7">
        <v>1</v>
      </c>
      <c r="F95" s="65"/>
      <c r="H95" s="100">
        <v>3</v>
      </c>
      <c r="I95" s="74" t="s">
        <v>115</v>
      </c>
      <c r="J95" s="7">
        <v>1</v>
      </c>
      <c r="K95" s="7">
        <v>5</v>
      </c>
      <c r="L95" s="65"/>
      <c r="M95" s="81"/>
      <c r="N95" s="100"/>
      <c r="O95" s="74"/>
      <c r="P95" s="7"/>
      <c r="Q95" s="7"/>
      <c r="R95" s="65"/>
    </row>
    <row r="96" spans="2:18" x14ac:dyDescent="0.25">
      <c r="B96" s="100"/>
      <c r="C96" s="74" t="s">
        <v>135</v>
      </c>
      <c r="D96" s="7">
        <v>1</v>
      </c>
      <c r="E96" s="7">
        <v>2</v>
      </c>
      <c r="F96" s="65"/>
      <c r="H96" s="100"/>
      <c r="I96" s="74"/>
      <c r="J96" s="7"/>
      <c r="K96" s="7"/>
      <c r="L96" s="65"/>
      <c r="M96" s="81"/>
      <c r="N96" s="100"/>
      <c r="O96" s="74"/>
      <c r="P96" s="7"/>
      <c r="Q96" s="7"/>
      <c r="R96" s="65"/>
    </row>
    <row r="97" spans="2:18" x14ac:dyDescent="0.25">
      <c r="B97" s="100"/>
      <c r="C97" s="74" t="s">
        <v>111</v>
      </c>
      <c r="D97" s="7">
        <v>1</v>
      </c>
      <c r="E97" s="7">
        <v>1</v>
      </c>
      <c r="F97" s="65"/>
      <c r="H97" s="100"/>
      <c r="I97" s="7"/>
      <c r="J97" s="7"/>
      <c r="K97" s="7"/>
      <c r="L97" s="65"/>
      <c r="M97" s="81"/>
      <c r="N97" s="100"/>
      <c r="O97" s="7"/>
      <c r="P97" s="7"/>
      <c r="Q97" s="7"/>
      <c r="R97" s="65"/>
    </row>
    <row r="98" spans="2:18" ht="15.75" thickBot="1" x14ac:dyDescent="0.3">
      <c r="B98" s="101"/>
      <c r="C98" s="83" t="s">
        <v>112</v>
      </c>
      <c r="D98" s="72">
        <v>1</v>
      </c>
      <c r="E98" s="72">
        <v>1</v>
      </c>
      <c r="F98" s="73"/>
      <c r="H98" s="101"/>
      <c r="I98" s="72"/>
      <c r="J98" s="72"/>
      <c r="K98" s="72"/>
      <c r="L98" s="73"/>
      <c r="M98" s="81"/>
      <c r="N98" s="101"/>
      <c r="O98" s="72"/>
      <c r="P98" s="72"/>
      <c r="Q98" s="72"/>
      <c r="R98" s="73"/>
    </row>
    <row r="99" spans="2:18" x14ac:dyDescent="0.25">
      <c r="B99" s="99"/>
      <c r="C99" s="84" t="s">
        <v>136</v>
      </c>
      <c r="D99" s="57">
        <v>1</v>
      </c>
      <c r="E99" s="57">
        <v>1</v>
      </c>
      <c r="F99" s="64"/>
      <c r="G99" s="2"/>
      <c r="H99" s="99"/>
      <c r="I99" s="63" t="s">
        <v>140</v>
      </c>
      <c r="J99" s="57"/>
      <c r="K99" s="57"/>
      <c r="L99" s="64"/>
      <c r="M99" s="81"/>
      <c r="N99" s="99">
        <v>1</v>
      </c>
      <c r="O99" s="57" t="s">
        <v>147</v>
      </c>
      <c r="P99" s="57">
        <v>1</v>
      </c>
      <c r="Q99" s="57">
        <v>2</v>
      </c>
      <c r="R99" s="64"/>
    </row>
    <row r="100" spans="2:18" x14ac:dyDescent="0.25">
      <c r="B100" s="100">
        <v>2015</v>
      </c>
      <c r="C100" s="62" t="s">
        <v>137</v>
      </c>
      <c r="D100" s="7">
        <v>1</v>
      </c>
      <c r="E100" s="7"/>
      <c r="F100" s="65"/>
      <c r="G100" s="2"/>
      <c r="H100" s="100">
        <v>2015</v>
      </c>
      <c r="I100" s="62" t="s">
        <v>141</v>
      </c>
      <c r="J100" s="7"/>
      <c r="K100" s="7"/>
      <c r="L100" s="65"/>
      <c r="M100" s="81"/>
      <c r="N100" s="100"/>
      <c r="O100" s="7"/>
      <c r="P100" s="7"/>
      <c r="Q100" s="7"/>
      <c r="R100" s="65"/>
    </row>
    <row r="101" spans="2:18" x14ac:dyDescent="0.25">
      <c r="B101" s="100"/>
      <c r="C101" s="62" t="s">
        <v>138</v>
      </c>
      <c r="D101" s="7">
        <v>1</v>
      </c>
      <c r="E101" s="7"/>
      <c r="F101" s="65"/>
      <c r="G101" s="2"/>
      <c r="H101" s="100"/>
      <c r="I101" s="62" t="s">
        <v>88</v>
      </c>
      <c r="J101" s="7"/>
      <c r="K101" s="7"/>
      <c r="L101" s="65"/>
      <c r="M101" s="81"/>
      <c r="N101" s="100"/>
      <c r="O101" s="7"/>
      <c r="P101" s="7"/>
      <c r="Q101" s="7"/>
      <c r="R101" s="65"/>
    </row>
    <row r="102" spans="2:18" x14ac:dyDescent="0.25">
      <c r="B102" s="100">
        <v>4</v>
      </c>
      <c r="C102" s="62" t="s">
        <v>139</v>
      </c>
      <c r="D102" s="7">
        <v>1</v>
      </c>
      <c r="E102" s="7"/>
      <c r="F102" s="65"/>
      <c r="G102" s="2"/>
      <c r="H102" s="100">
        <v>8</v>
      </c>
      <c r="I102" s="62" t="s">
        <v>142</v>
      </c>
      <c r="J102" s="7"/>
      <c r="K102" s="7"/>
      <c r="L102" s="65"/>
      <c r="M102" s="81"/>
      <c r="N102" s="100">
        <v>2015</v>
      </c>
      <c r="O102" s="7"/>
      <c r="P102" s="7"/>
      <c r="Q102" s="7"/>
      <c r="R102" s="65"/>
    </row>
    <row r="103" spans="2:18" x14ac:dyDescent="0.25">
      <c r="B103" s="100"/>
      <c r="C103" s="62"/>
      <c r="D103" s="7"/>
      <c r="E103" s="7"/>
      <c r="F103" s="65"/>
      <c r="G103" s="2"/>
      <c r="H103" s="100"/>
      <c r="I103" s="62" t="s">
        <v>143</v>
      </c>
      <c r="J103" s="7"/>
      <c r="K103" s="7"/>
      <c r="L103" s="65"/>
      <c r="M103" s="81"/>
      <c r="N103" s="100"/>
      <c r="O103" s="7"/>
      <c r="P103" s="7"/>
      <c r="Q103" s="7"/>
      <c r="R103" s="65"/>
    </row>
    <row r="104" spans="2:18" x14ac:dyDescent="0.25">
      <c r="B104" s="100"/>
      <c r="C104" s="62"/>
      <c r="D104" s="7"/>
      <c r="E104" s="7"/>
      <c r="F104" s="65"/>
      <c r="G104" s="2"/>
      <c r="H104" s="100"/>
      <c r="I104" s="62" t="s">
        <v>144</v>
      </c>
      <c r="J104" s="7"/>
      <c r="K104" s="7"/>
      <c r="L104" s="65"/>
      <c r="M104" s="81"/>
      <c r="N104" s="100"/>
      <c r="O104" s="7"/>
      <c r="P104" s="7"/>
      <c r="Q104" s="7"/>
      <c r="R104" s="65"/>
    </row>
    <row r="105" spans="2:18" x14ac:dyDescent="0.25">
      <c r="B105" s="100"/>
      <c r="C105" s="62"/>
      <c r="D105" s="7"/>
      <c r="E105" s="7"/>
      <c r="F105" s="65"/>
      <c r="G105" s="2"/>
      <c r="H105" s="100"/>
      <c r="I105" s="62" t="s">
        <v>145</v>
      </c>
      <c r="J105" s="7"/>
      <c r="K105" s="7"/>
      <c r="L105" s="65"/>
      <c r="M105" s="81"/>
      <c r="N105" s="100"/>
      <c r="O105" s="7"/>
      <c r="P105" s="7"/>
      <c r="Q105" s="7"/>
      <c r="R105" s="65"/>
    </row>
    <row r="106" spans="2:18" ht="15.75" thickBot="1" x14ac:dyDescent="0.3">
      <c r="B106" s="102"/>
      <c r="C106" s="85"/>
      <c r="D106" s="59"/>
      <c r="E106" s="59"/>
      <c r="F106" s="66"/>
      <c r="G106" s="2"/>
      <c r="H106" s="102"/>
      <c r="I106" s="85" t="s">
        <v>146</v>
      </c>
      <c r="J106" s="59"/>
      <c r="K106" s="59"/>
      <c r="L106" s="66"/>
      <c r="M106" s="81"/>
      <c r="N106" s="102"/>
      <c r="O106" s="59"/>
      <c r="P106" s="59"/>
      <c r="Q106" s="59"/>
      <c r="R106" s="66"/>
    </row>
    <row r="107" spans="2:18" x14ac:dyDescent="0.25">
      <c r="B107" s="99"/>
      <c r="C107" s="84" t="s">
        <v>152</v>
      </c>
      <c r="D107" s="57">
        <v>1</v>
      </c>
      <c r="E107" s="57">
        <v>1</v>
      </c>
      <c r="F107" s="64"/>
      <c r="G107" s="2"/>
      <c r="H107" s="99"/>
      <c r="I107" s="63" t="s">
        <v>96</v>
      </c>
      <c r="J107" s="57">
        <v>1</v>
      </c>
      <c r="K107" s="118" t="s">
        <v>155</v>
      </c>
      <c r="L107" s="64"/>
      <c r="M107" s="81"/>
      <c r="N107" s="99">
        <v>2016</v>
      </c>
      <c r="O107" s="57"/>
      <c r="P107" s="57"/>
      <c r="Q107" s="57"/>
      <c r="R107" s="64"/>
    </row>
    <row r="108" spans="2:18" x14ac:dyDescent="0.25">
      <c r="B108" s="100">
        <v>2016</v>
      </c>
      <c r="C108" s="62" t="s">
        <v>154</v>
      </c>
      <c r="D108" s="7">
        <v>1</v>
      </c>
      <c r="E108" s="7">
        <v>5</v>
      </c>
      <c r="F108" s="65"/>
      <c r="G108" s="2"/>
      <c r="H108" s="100"/>
      <c r="I108" s="62" t="s">
        <v>158</v>
      </c>
      <c r="J108" s="7">
        <v>1</v>
      </c>
      <c r="K108" s="117" t="s">
        <v>155</v>
      </c>
      <c r="L108" s="65"/>
      <c r="M108" s="81"/>
      <c r="N108" s="100"/>
      <c r="O108" s="7" t="s">
        <v>148</v>
      </c>
      <c r="P108" s="7"/>
      <c r="Q108" s="7"/>
      <c r="R108" s="65"/>
    </row>
    <row r="109" spans="2:18" x14ac:dyDescent="0.25">
      <c r="B109" s="100"/>
      <c r="C109" s="62" t="s">
        <v>153</v>
      </c>
      <c r="D109" s="7">
        <v>1</v>
      </c>
      <c r="E109" s="7">
        <v>2</v>
      </c>
      <c r="F109" s="65"/>
      <c r="G109" s="2"/>
      <c r="H109" s="100">
        <v>5</v>
      </c>
      <c r="I109" s="62" t="s">
        <v>159</v>
      </c>
      <c r="J109" s="7">
        <v>1</v>
      </c>
      <c r="K109" s="117" t="s">
        <v>156</v>
      </c>
      <c r="L109" s="65"/>
      <c r="M109" s="81"/>
      <c r="N109" s="100">
        <v>0</v>
      </c>
      <c r="O109" s="7"/>
      <c r="P109" s="7"/>
      <c r="Q109" s="7"/>
      <c r="R109" s="65"/>
    </row>
    <row r="110" spans="2:18" x14ac:dyDescent="0.25">
      <c r="B110" s="100">
        <v>3</v>
      </c>
      <c r="C110" s="62"/>
      <c r="D110" s="7"/>
      <c r="E110" s="7"/>
      <c r="F110" s="65"/>
      <c r="G110" s="2"/>
      <c r="H110" s="100"/>
      <c r="I110" s="62" t="s">
        <v>160</v>
      </c>
      <c r="J110" s="7">
        <v>2</v>
      </c>
      <c r="K110" s="117" t="s">
        <v>157</v>
      </c>
      <c r="L110" s="65"/>
      <c r="M110" s="81"/>
      <c r="N110" s="100"/>
      <c r="O110" s="7"/>
      <c r="P110" s="7"/>
      <c r="Q110" s="7"/>
      <c r="R110" s="65"/>
    </row>
    <row r="111" spans="2:18" ht="15.75" thickBot="1" x14ac:dyDescent="0.3">
      <c r="B111" s="102"/>
      <c r="C111" s="85"/>
      <c r="D111" s="59"/>
      <c r="E111" s="59"/>
      <c r="F111" s="66"/>
      <c r="G111" s="2"/>
      <c r="H111" s="102"/>
      <c r="I111" s="85" t="s">
        <v>161</v>
      </c>
      <c r="J111" s="59">
        <v>2</v>
      </c>
      <c r="K111" s="119" t="s">
        <v>155</v>
      </c>
      <c r="L111" s="66"/>
      <c r="M111" s="81"/>
      <c r="N111" s="102"/>
      <c r="O111" s="59"/>
      <c r="P111" s="59"/>
      <c r="Q111" s="59"/>
      <c r="R111" s="6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</dc:creator>
  <cp:lastModifiedBy>Alesandra Silva Barros</cp:lastModifiedBy>
  <dcterms:created xsi:type="dcterms:W3CDTF">2013-04-02T19:42:01Z</dcterms:created>
  <dcterms:modified xsi:type="dcterms:W3CDTF">2017-07-26T16:52:16Z</dcterms:modified>
</cp:coreProperties>
</file>