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/>
  <mc:AlternateContent xmlns:mc="http://schemas.openxmlformats.org/markup-compatibility/2006">
    <mc:Choice Requires="x15">
      <x15ac:absPath xmlns:x15ac="http://schemas.microsoft.com/office/spreadsheetml/2010/11/ac" url="/Users/utsu/work/Github/nar/ValidationData/TP/additional/excel/"/>
    </mc:Choice>
  </mc:AlternateContent>
  <xr:revisionPtr revIDLastSave="0" documentId="13_ncr:1_{365453AA-1F96-2349-ABEE-BA2BC66BBCD9}" xr6:coauthVersionLast="47" xr6:coauthVersionMax="47" xr10:uidLastSave="{00000000-0000-0000-0000-000000000000}"/>
  <bookViews>
    <workbookView xWindow="8960" yWindow="1120" windowWidth="23020" windowHeight="20120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2" i="1"/>
</calcChain>
</file>

<file path=xl/sharedStrings.xml><?xml version="1.0" encoding="utf-8"?>
<sst xmlns="http://schemas.openxmlformats.org/spreadsheetml/2006/main" count="1274" uniqueCount="672">
  <si>
    <t>Case</t>
  </si>
  <si>
    <t>fa</t>
  </si>
  <si>
    <t>mo</t>
  </si>
  <si>
    <t>Disease</t>
  </si>
  <si>
    <t>is_denovo</t>
  </si>
  <si>
    <t>variant_id</t>
  </si>
  <si>
    <t>Identified_Gene</t>
  </si>
  <si>
    <t>CHROM</t>
  </si>
  <si>
    <t>POS</t>
  </si>
  <si>
    <t>REF</t>
  </si>
  <si>
    <t>ALT</t>
  </si>
  <si>
    <t>GeneSymbol</t>
  </si>
  <si>
    <t>SymbolSource</t>
  </si>
  <si>
    <t>HGNC_ID</t>
  </si>
  <si>
    <t>ENST</t>
  </si>
  <si>
    <t>HGVSc</t>
  </si>
  <si>
    <t>Consequence</t>
  </si>
  <si>
    <t>EXON</t>
  </si>
  <si>
    <t>INTRON</t>
  </si>
  <si>
    <t>Strand</t>
  </si>
  <si>
    <t>DS_AG</t>
  </si>
  <si>
    <t>DS_AL</t>
  </si>
  <si>
    <t>DS_DG</t>
  </si>
  <si>
    <t>DS_DL</t>
  </si>
  <si>
    <t>DP_AG</t>
  </si>
  <si>
    <t>DP_AL</t>
  </si>
  <si>
    <t>DP_DG</t>
  </si>
  <si>
    <t>DP_DL</t>
  </si>
  <si>
    <t>maxsplai</t>
  </si>
  <si>
    <t>loftee</t>
  </si>
  <si>
    <t>maxentscan_alt</t>
  </si>
  <si>
    <t>maxentscan_diff</t>
  </si>
  <si>
    <t>maxentscan_ref</t>
  </si>
  <si>
    <t>pang_gene</t>
  </si>
  <si>
    <t>pang_pos_socre_gain</t>
  </si>
  <si>
    <t>pang_pos_score_loss</t>
  </si>
  <si>
    <t>pang_warning</t>
  </si>
  <si>
    <t>maxpangolin</t>
  </si>
  <si>
    <t>ENST_Full</t>
  </si>
  <si>
    <t>IntronDist</t>
  </si>
  <si>
    <t>Canonical splice cite</t>
  </si>
  <si>
    <t>Ex_or_Int</t>
  </si>
  <si>
    <t>ex_up_dist</t>
  </si>
  <si>
    <t>ex_down_dist</t>
  </si>
  <si>
    <t>exon_pos</t>
  </si>
  <si>
    <t>prc_exon_loc</t>
  </si>
  <si>
    <t>exon_splice_site</t>
  </si>
  <si>
    <t>SpliceType</t>
  </si>
  <si>
    <t>clinvar_same_pos</t>
  </si>
  <si>
    <t>clinvar_same_motif</t>
  </si>
  <si>
    <t>same_motif_clinsigs</t>
  </si>
  <si>
    <t>ExInt_INFO</t>
  </si>
  <si>
    <t>Pseudoexon</t>
  </si>
  <si>
    <t>Part_IntRet</t>
  </si>
  <si>
    <t>Part_ExDel</t>
  </si>
  <si>
    <t>Exon_skipping</t>
  </si>
  <si>
    <t>Int_Retention</t>
  </si>
  <si>
    <t>multiexs</t>
  </si>
  <si>
    <t>Size_Part_ExDel</t>
  </si>
  <si>
    <t>Size_Part_IntRet</t>
  </si>
  <si>
    <t>Size_pseudoexon</t>
  </si>
  <si>
    <t>Size_IntRet</t>
  </si>
  <si>
    <t>Size_skipped_exon</t>
  </si>
  <si>
    <t>CDS_Length</t>
  </si>
  <si>
    <t>is_10%_truncation</t>
  </si>
  <si>
    <t>eLoF</t>
  </si>
  <si>
    <t>is_NMD_at_Canon</t>
  </si>
  <si>
    <t>is_Frameshift_Part_ExDel</t>
  </si>
  <si>
    <t>is_Frameshift_Part_IntRet</t>
  </si>
  <si>
    <t>is_Frameshift_pseudoexon</t>
  </si>
  <si>
    <t>is_Frameshift_IntRet</t>
  </si>
  <si>
    <t>is_Frameshift_skipped_exon</t>
  </si>
  <si>
    <t>is_Frameshift</t>
  </si>
  <si>
    <t>skipped_region</t>
  </si>
  <si>
    <t>deleted_region</t>
  </si>
  <si>
    <t>skipped_ccrs</t>
  </si>
  <si>
    <t>deleted_ccrs</t>
  </si>
  <si>
    <t>insilico_screening</t>
  </si>
  <si>
    <t>clinvar_screening</t>
  </si>
  <si>
    <t>recalibrated_splai</t>
  </si>
  <si>
    <t>Priority Score</t>
  </si>
  <si>
    <t>gene</t>
  </si>
  <si>
    <t>altsymbol</t>
  </si>
  <si>
    <t>refseq</t>
  </si>
  <si>
    <t>expected_inheritance</t>
  </si>
  <si>
    <t>hgncID</t>
  </si>
  <si>
    <t>omimid</t>
  </si>
  <si>
    <t>DM</t>
  </si>
  <si>
    <t>Gene</t>
  </si>
  <si>
    <t>Disease/Phentyope</t>
  </si>
  <si>
    <t xml:space="preserve">Inheritance </t>
  </si>
  <si>
    <t>Variants to report</t>
  </si>
  <si>
    <t>is_95%_CCRs</t>
  </si>
  <si>
    <t>Screening Result</t>
  </si>
  <si>
    <t>is_known_disease_gene</t>
  </si>
  <si>
    <t>Known disease gene</t>
  </si>
  <si>
    <t>Removed</t>
  </si>
  <si>
    <t>Interpretation</t>
  </si>
  <si>
    <t>Sample_19561</t>
  </si>
  <si>
    <t>Sample_19562</t>
  </si>
  <si>
    <t>IGD,IGD</t>
  </si>
  <si>
    <t>8-145138104-C-T</t>
  </si>
  <si>
    <t>8</t>
  </si>
  <si>
    <t>C</t>
  </si>
  <si>
    <t>T</t>
  </si>
  <si>
    <t>GPAA1</t>
  </si>
  <si>
    <t>HGNC</t>
  </si>
  <si>
    <t>4446</t>
  </si>
  <si>
    <t>ENST00000355091</t>
  </si>
  <si>
    <t>c.152C&gt;T</t>
  </si>
  <si>
    <t>missense_variant</t>
  </si>
  <si>
    <t>2/12</t>
  </si>
  <si>
    <t>+</t>
  </si>
  <si>
    <t>0.00</t>
  </si>
  <si>
    <t>-181</t>
  </si>
  <si>
    <t>167</t>
  </si>
  <si>
    <t>299</t>
  </si>
  <si>
    <t>-241</t>
  </si>
  <si>
    <t>ENSG00000290230.1_2</t>
  </si>
  <si>
    <t>5:0.0</t>
  </si>
  <si>
    <t>1:-0.0</t>
  </si>
  <si>
    <t>Warnings:,ENSG00000197858.12_14</t>
  </si>
  <si>
    <t>ENST00000355091.9_4</t>
  </si>
  <si>
    <t>No</t>
  </si>
  <si>
    <t>Exonic</t>
  </si>
  <si>
    <t>78</t>
  </si>
  <si>
    <t>103</t>
  </si>
  <si>
    <t>non_SplicingExonPos</t>
  </si>
  <si>
    <t>Acceptor_ex</t>
  </si>
  <si>
    <t>'Likely_pathogenic'</t>
  </si>
  <si>
    <t>8-145138007-C-T:Likely_benign, 8-145138012-C-T:Likely_benign, 8-145138015-CCT-C:Likely_benign</t>
  </si>
  <si>
    <t>['Likely_benign', 'Likely_benign', 'Likely_benign']</t>
  </si>
  <si>
    <t>{'strand': '+', 'eStart': 145138027, 'eEnd': 145138206, 'curt_Ex': 2, 'curt_ExStart': 145138027, 'curt_ExEnd': 145138206, 'prev_Ex': 1, 'prev_ExStart': 145137537, 'prev_ExEnd': 145137707, 'next_Ex': 3, 'next_ExStart': 145138292, 'next_ExEnd': 145138403}</t>
  </si>
  <si>
    <t>Exonic (Non-Canonical)</t>
  </si>
  <si>
    <t>s5</t>
  </si>
  <si>
    <t>s1</t>
  </si>
  <si>
    <t>s0</t>
  </si>
  <si>
    <t>GAA1|GPIBD15|hGAA1</t>
  </si>
  <si>
    <t>NM_003801.4</t>
  </si>
  <si>
    <t>AR</t>
  </si>
  <si>
    <t>603048</t>
  </si>
  <si>
    <t>Positive (n = 40)</t>
  </si>
  <si>
    <t>Known</t>
  </si>
  <si>
    <t>Remain</t>
  </si>
  <si>
    <t>Mismatched inheritance</t>
  </si>
  <si>
    <t>Sample_22026</t>
  </si>
  <si>
    <t>Sample_22027</t>
  </si>
  <si>
    <t>Epilepsy,Epilepsy</t>
  </si>
  <si>
    <t>7-107414366-G-A</t>
  </si>
  <si>
    <t>7</t>
  </si>
  <si>
    <t>G</t>
  </si>
  <si>
    <t>A</t>
  </si>
  <si>
    <t>SLC26A3</t>
  </si>
  <si>
    <t>3018</t>
  </si>
  <si>
    <t>ENST00000340010</t>
  </si>
  <si>
    <t>c.2006C&gt;T</t>
  </si>
  <si>
    <t>missense_variant&amp;splice_region_variant</t>
  </si>
  <si>
    <t>17/21</t>
  </si>
  <si>
    <t>-</t>
  </si>
  <si>
    <t>0.01</t>
  </si>
  <si>
    <t>0.06</t>
  </si>
  <si>
    <t>0.20</t>
  </si>
  <si>
    <t>0.14</t>
  </si>
  <si>
    <t>463</t>
  </si>
  <si>
    <t>228</t>
  </si>
  <si>
    <t>86</t>
  </si>
  <si>
    <t>-1</t>
  </si>
  <si>
    <t>5.730</t>
  </si>
  <si>
    <t>1.329</t>
  </si>
  <si>
    <t>7.059</t>
  </si>
  <si>
    <t>ENSG00000091138.13_11</t>
  </si>
  <si>
    <t>41:0.009999999776482582</t>
  </si>
  <si>
    <t>-1:-0.2199999988079071</t>
  </si>
  <si>
    <t>Warnings:</t>
  </si>
  <si>
    <t>ENST00000340010.10_5</t>
  </si>
  <si>
    <t>233</t>
  </si>
  <si>
    <t>2</t>
  </si>
  <si>
    <t>ex_donor_site</t>
  </si>
  <si>
    <t>Donor_ex</t>
  </si>
  <si>
    <t>No_ClinVar_info_found</t>
  </si>
  <si>
    <t>7-107414363-A-C:Likely_pathogenic, 7-107414366-G-T:Pathogenic</t>
  </si>
  <si>
    <t>['Likely_pathogenic', 'Pathogenic']</t>
  </si>
  <si>
    <t>{'strand': '-', 'eStart': 107414365, 'eEnd': 107414598, 'curt_Ex': 17, 'curt_ExStart': 107414365, 'curt_ExEnd': 107414598, 'prev_Ex': 16, 'prev_ExStart': 107415222, 'prev_ExEnd': 107415317, 'next_Ex': 18, 'next_ExStart': 107412499, 'next_ExEnd': 107412553}</t>
  </si>
  <si>
    <t>s7</t>
  </si>
  <si>
    <t>s2</t>
  </si>
  <si>
    <t>CLD|DRA</t>
  </si>
  <si>
    <t>NM_000111.3</t>
  </si>
  <si>
    <t>126650</t>
  </si>
  <si>
    <t>Mismatched phenotype</t>
  </si>
  <si>
    <t>Sample_7724</t>
  </si>
  <si>
    <t>Sample_7725</t>
  </si>
  <si>
    <t>pial_ADF,pial_ADF</t>
  </si>
  <si>
    <t>7-70246662-G-T</t>
  </si>
  <si>
    <t>AUTS2</t>
  </si>
  <si>
    <t>14262</t>
  </si>
  <si>
    <t>ENST00000342771</t>
  </si>
  <si>
    <t>c.2066G&gt;T</t>
  </si>
  <si>
    <t>15/19</t>
  </si>
  <si>
    <t>9</t>
  </si>
  <si>
    <t>-61</t>
  </si>
  <si>
    <t>2769</t>
  </si>
  <si>
    <t>80</t>
  </si>
  <si>
    <t>ENSG00000158321.19_22</t>
  </si>
  <si>
    <t>9:0.019999999552965164</t>
  </si>
  <si>
    <t>-25:-0.0</t>
  </si>
  <si>
    <t>ENST00000342771.10_11</t>
  </si>
  <si>
    <t>62</t>
  </si>
  <si>
    <t>81</t>
  </si>
  <si>
    <t>7-70246600-G-C:Likely_pathogenic</t>
  </si>
  <si>
    <t>['Likely_pathogenic']</t>
  </si>
  <si>
    <t>{'strand': '+', 'eStart': 70246601, 'eEnd': 70246742, 'curt_Ex': 15, 'curt_ExStart': 70246601, 'curt_ExEnd': 70246742, 'prev_Ex': 14, 'prev_ExStart': 70242089, 'prev_ExEnd': 70242160, 'next_Ex': 16, 'next_ExStart': 70249928, 'next_ExEnd': 70250005}</t>
  </si>
  <si>
    <t>One exon skipping</t>
  </si>
  <si>
    <t>7 70246601 70246742</t>
  </si>
  <si>
    <t>s3</t>
  </si>
  <si>
    <t>FBRSL2|MRD26</t>
  </si>
  <si>
    <t>NM_015570.4</t>
  </si>
  <si>
    <t>AD</t>
  </si>
  <si>
    <t>607270</t>
  </si>
  <si>
    <t>Sample_22461</t>
  </si>
  <si>
    <t>Sample_22462</t>
  </si>
  <si>
    <t>Doose症候群,Doose_syn</t>
  </si>
  <si>
    <t>15-100794364-T-C</t>
  </si>
  <si>
    <t>15</t>
  </si>
  <si>
    <t>ADAMTS17</t>
  </si>
  <si>
    <t>17109</t>
  </si>
  <si>
    <t>ENST00000268070</t>
  </si>
  <si>
    <t>c.1052A&gt;G</t>
  </si>
  <si>
    <t>7/22</t>
  </si>
  <si>
    <t>0.15</t>
  </si>
  <si>
    <t>0.21</t>
  </si>
  <si>
    <t>-23</t>
  </si>
  <si>
    <t>ENSG00000140470.15_14</t>
  </si>
  <si>
    <t>-1:0.009999999776482582</t>
  </si>
  <si>
    <t>-23:-0.10999999940395355</t>
  </si>
  <si>
    <t>ENST00000268070.9_7</t>
  </si>
  <si>
    <t>21</t>
  </si>
  <si>
    <t>24</t>
  </si>
  <si>
    <t>15-100794386-T-G:Likely_pathogenic, 15-100794386-TA-T:Benign, 15-100794388-A-C:Likely_benign, 15-100794391-A-G:Likely_benign, 15-100794401-C-CCATCAT:Likely_benign</t>
  </si>
  <si>
    <t>['Likely_pathogenic', 'Benign', 'Likely_benign', 'Likely_benign', 'Likely_benign']</t>
  </si>
  <si>
    <t>{'strand': '-', 'eStart': 100794341, 'eEnd': 100794384, 'curt_Ex': 7, 'curt_ExStart': 100794341, 'curt_ExEnd': 100794384, 'prev_Ex': 6, 'prev_ExStart': 100801684, 'prev_ExEnd': 100801841, 'next_Ex': 8, 'next_ExStart': 100739523, 'next_ExEnd': 100739628}</t>
  </si>
  <si>
    <t>WMS4</t>
  </si>
  <si>
    <t>NM_139057.4</t>
  </si>
  <si>
    <t>607511</t>
  </si>
  <si>
    <t>Sample_7606</t>
  </si>
  <si>
    <t>Sample_7607</t>
  </si>
  <si>
    <t>West_syn,West_syn</t>
  </si>
  <si>
    <t>6-107050772-C-T</t>
  </si>
  <si>
    <t>6</t>
  </si>
  <si>
    <t>RTN4IP1</t>
  </si>
  <si>
    <t>18647</t>
  </si>
  <si>
    <t>ENST00000369063</t>
  </si>
  <si>
    <t>c.646G&gt;A</t>
  </si>
  <si>
    <t>5/9</t>
  </si>
  <si>
    <t>0.43</t>
  </si>
  <si>
    <t>0.50</t>
  </si>
  <si>
    <t>-2</t>
  </si>
  <si>
    <t>25</t>
  </si>
  <si>
    <t>ENSG00000130347.13_9</t>
  </si>
  <si>
    <t>-2:0.009999999776482582</t>
  </si>
  <si>
    <t>25:-0.23999999463558197</t>
  </si>
  <si>
    <t>ENST00000369063.8_6</t>
  </si>
  <si>
    <t>26</t>
  </si>
  <si>
    <t>['No_ClinVar_info_found']</t>
  </si>
  <si>
    <t>{'strand': '-', 'eStart': 107050749, 'eEnd': 107050797, 'curt_Ex': 5, 'curt_ExStart': 107050749, 'curt_ExEnd': 107050797, 'prev_Ex': 4, 'prev_ExStart': 107067077, 'prev_ExEnd': 107067201, 'next_Ex': 6, 'next_ExStart': 107040039, 'next_ExEnd': 107040175}</t>
  </si>
  <si>
    <t>6 107050749 107050797</t>
  </si>
  <si>
    <t>NIMP|OPA10</t>
  </si>
  <si>
    <t>NM_032730.5</t>
  </si>
  <si>
    <t>610502</t>
  </si>
  <si>
    <t>Sample_9737</t>
  </si>
  <si>
    <t>Sample_9738</t>
  </si>
  <si>
    <t>自閉症_知的障害</t>
  </si>
  <si>
    <t>9-111681091-T-C</t>
  </si>
  <si>
    <t>IKBKAP</t>
  </si>
  <si>
    <t>5959</t>
  </si>
  <si>
    <t>ENST00000374647</t>
  </si>
  <si>
    <t>c.740A&gt;G</t>
  </si>
  <si>
    <t>8/37</t>
  </si>
  <si>
    <t>0.68</t>
  </si>
  <si>
    <t>0.02</t>
  </si>
  <si>
    <t>90</t>
  </si>
  <si>
    <t>-1264</t>
  </si>
  <si>
    <t>0</t>
  </si>
  <si>
    <t>-87</t>
  </si>
  <si>
    <t>10.033</t>
  </si>
  <si>
    <t>-2.061</t>
  </si>
  <si>
    <t>7.972</t>
  </si>
  <si>
    <t>ENSG00000070061.16_14</t>
  </si>
  <si>
    <t>0:0.5699999928474426</t>
  </si>
  <si>
    <t>-48:-0.009999999776482582</t>
  </si>
  <si>
    <t>ENST00000374647.10_7</t>
  </si>
  <si>
    <t>91</t>
  </si>
  <si>
    <t>1</t>
  </si>
  <si>
    <t>9-111681090-C-A:Likely_pathogenic, 9-111681093-C-T:Pathogenic</t>
  </si>
  <si>
    <t>{'strand': '-', 'eStart': 111681091, 'eEnd': 111681181, 'curt_Ex': 8, 'curt_ExStart': 111681091, 'curt_ExEnd': 111681181, 'prev_Ex': 7, 'prev_ExStart': 111681533, 'prev_ExEnd': 111681629, 'next_Ex': 9, 'next_ExStart': 111679827, 'next_ExEnd': 111679950}</t>
  </si>
  <si>
    <t>ELP1</t>
  </si>
  <si>
    <t>DYS|FD|IKAP|IKBKAP|IKI3|TOT1</t>
  </si>
  <si>
    <t>NM_003640.5</t>
  </si>
  <si>
    <t>UNK</t>
  </si>
  <si>
    <t>603722</t>
  </si>
  <si>
    <t>Sample_17484</t>
  </si>
  <si>
    <t>Sample_17485</t>
  </si>
  <si>
    <t>自閉症_低身長_小頭症_脳梁低形成_筋緊張低下,小頭症_低身長_自閉症スペクトラム</t>
  </si>
  <si>
    <t>X-19373601-C-T</t>
  </si>
  <si>
    <t>X</t>
  </si>
  <si>
    <t>PDHA1</t>
  </si>
  <si>
    <t>8806</t>
  </si>
  <si>
    <t>ENST00000379806</t>
  </si>
  <si>
    <t>c.852C&gt;T</t>
  </si>
  <si>
    <t>synonymous_variant</t>
  </si>
  <si>
    <t>8/12</t>
  </si>
  <si>
    <t>0.05</t>
  </si>
  <si>
    <t>0.75</t>
  </si>
  <si>
    <t>0.49</t>
  </si>
  <si>
    <t>-134</t>
  </si>
  <si>
    <t>-395</t>
  </si>
  <si>
    <t>ENSG00000131828.14_9</t>
  </si>
  <si>
    <t>-2:0.800000011920929</t>
  </si>
  <si>
    <t>21:-0.38999998569488525</t>
  </si>
  <si>
    <t>[Warning] ENST_with_Ver_not_available</t>
  </si>
  <si>
    <t>[Warning] Invalid ENST ID</t>
  </si>
  <si>
    <t>[Error] Invalid_Value</t>
  </si>
  <si>
    <t>[Warning] Uncalssified SpliceType</t>
  </si>
  <si>
    <t>unk_SpliceType</t>
  </si>
  <si>
    <t>['unk_Strand_or_SpliceType']</t>
  </si>
  <si>
    <t>Warning</t>
  </si>
  <si>
    <t>E1alpha|PDHA|PDHAD|PDHCE1A|PHE1A</t>
  </si>
  <si>
    <t>NM_000284.4</t>
  </si>
  <si>
    <t>XLD</t>
  </si>
  <si>
    <t>300502</t>
  </si>
  <si>
    <t>P (Novel variant)</t>
  </si>
  <si>
    <t>Sample_13633</t>
  </si>
  <si>
    <t>Sample_13634</t>
  </si>
  <si>
    <t>Mental_Retardation,Mental_Retardation</t>
  </si>
  <si>
    <t>7-17854455-A-G</t>
  </si>
  <si>
    <t>SNX13</t>
  </si>
  <si>
    <t>21335</t>
  </si>
  <si>
    <t>ENST00000428135</t>
  </si>
  <si>
    <t>c.2064+2T&gt;C</t>
  </si>
  <si>
    <t>splice_donor_variant</t>
  </si>
  <si>
    <t>20/25</t>
  </si>
  <si>
    <t>0.85</t>
  </si>
  <si>
    <t>745</t>
  </si>
  <si>
    <t>-544</t>
  </si>
  <si>
    <t>HC</t>
  </si>
  <si>
    <t>3.244</t>
  </si>
  <si>
    <t>7.754</t>
  </si>
  <si>
    <t>10.998</t>
  </si>
  <si>
    <t>ENSG00000071189.21_9</t>
  </si>
  <si>
    <t>-2:0.6600000262260437</t>
  </si>
  <si>
    <t>2:-0.3700000047683716</t>
  </si>
  <si>
    <t>ENST00000428135.7_6</t>
  </si>
  <si>
    <t>Yes</t>
  </si>
  <si>
    <t>Intronic</t>
  </si>
  <si>
    <t>non_exonic_variant</t>
  </si>
  <si>
    <t>Donor_int</t>
  </si>
  <si>
    <t>{'strand': '-', 'eStart': 17854457, 'eEnd': 17854567, 'curt_Int': 20, 'curt_IntStart': 17843204, 'curt_IntEnd': 17854456, 'prev_Ex': 20, 'prev_ExStart': 17854457, 'prev_ExEnd': 17854567, 'next_Ex': 21, 'next_ExStart': 17843042, 'next_ExEnd': 17843203}</t>
  </si>
  <si>
    <t>Possibly_NMD</t>
  </si>
  <si>
    <t>s11</t>
  </si>
  <si>
    <t>s14</t>
  </si>
  <si>
    <t>RGS-PX1</t>
  </si>
  <si>
    <t>NM_015132.5</t>
  </si>
  <si>
    <t>606589</t>
  </si>
  <si>
    <t>Sample_21408</t>
  </si>
  <si>
    <t>Sample_21409</t>
  </si>
  <si>
    <t>SEMD</t>
  </si>
  <si>
    <t>12-48387611-G-A</t>
  </si>
  <si>
    <t>12</t>
  </si>
  <si>
    <t>COL2A1</t>
  </si>
  <si>
    <t>2200</t>
  </si>
  <si>
    <t>ENST00000380518</t>
  </si>
  <si>
    <t>c.905C&gt;T</t>
  </si>
  <si>
    <t>14/54</t>
  </si>
  <si>
    <t>0.91</t>
  </si>
  <si>
    <t>-84</t>
  </si>
  <si>
    <t>-208</t>
  </si>
  <si>
    <t>-19</t>
  </si>
  <si>
    <t>ENSG00000139219.19_11</t>
  </si>
  <si>
    <t>2:0.5699999928474426</t>
  </si>
  <si>
    <t>-19:-0.10999999940395355</t>
  </si>
  <si>
    <t>ENST00000380518.8_8</t>
  </si>
  <si>
    <t>35</t>
  </si>
  <si>
    <t>20</t>
  </si>
  <si>
    <t>12-48387582-GGCCTCTCACCTTCACACCAGGAGCACCC-G:Pathogenic, 12-48387590-A-C:Likely_pathogenic</t>
  </si>
  <si>
    <t>['Pathogenic', 'Likely_pathogenic']</t>
  </si>
  <si>
    <t>{'strand': '-', 'eStart': 48387592, 'eEnd': 48387645, 'curt_Ex': 14, 'curt_ExStart': 48387592, 'curt_ExEnd': 48387645, 'prev_Ex': 13, 'prev_ExStart': 48387777, 'prev_ExEnd': 48387830, 'next_Ex': 15, 'next_ExStart': 48387241, 'next_ExEnd': 48387285}</t>
  </si>
  <si>
    <t>ANFH|AOM|COL11A3|SEDC|STL1</t>
  </si>
  <si>
    <t>NM_001844.5</t>
  </si>
  <si>
    <t>120140</t>
  </si>
  <si>
    <t>P (Reported variant)</t>
  </si>
  <si>
    <t>Sample_16261</t>
  </si>
  <si>
    <t>Sample_16262</t>
  </si>
  <si>
    <t>5-13717643-T-C</t>
  </si>
  <si>
    <t>5</t>
  </si>
  <si>
    <t>DNAH5</t>
  </si>
  <si>
    <t>2950</t>
  </si>
  <si>
    <t>ENST00000265104</t>
  </si>
  <si>
    <t>c.12500-14A&gt;G</t>
  </si>
  <si>
    <t>splice_polypyrimidine_tract_variant&amp;intron_variant</t>
  </si>
  <si>
    <t>72/78</t>
  </si>
  <si>
    <t>0.26</t>
  </si>
  <si>
    <t>-14</t>
  </si>
  <si>
    <t>-945</t>
  </si>
  <si>
    <t>-219</t>
  </si>
  <si>
    <t>2.463</t>
  </si>
  <si>
    <t>1.917</t>
  </si>
  <si>
    <t>4.380</t>
  </si>
  <si>
    <t>ENSG00000039139.11_15</t>
  </si>
  <si>
    <t>-1:0.7400000095367432</t>
  </si>
  <si>
    <t>-14:-0.7099999785423279</t>
  </si>
  <si>
    <t>ENST00000265104.5_7</t>
  </si>
  <si>
    <t>Acceptor_int</t>
  </si>
  <si>
    <t>5-13717630-C-T:Pathogenic, 5-13717631-T-C:Likely_pathogenic, 5-13717637-G-A:Likely_benign, 5-13717638-G-A:Likely_benign, 5-13717648-T-C:Likely_benign, 5-13717649-G-A:Likely_benign</t>
  </si>
  <si>
    <t>['Pathogenic', 'Likely_pathogenic', 'Likely_benign', 'Likely_benign', 'Likely_benign', 'Likely_benign']</t>
  </si>
  <si>
    <t>{'strand': '-', 'eStart': 13717424, 'eEnd': 13717629, 'curt_Int': 72, 'curt_IntStart': 13717630, 'curt_IntEnd': 13718990, 'prev_Ex': 72, 'prev_ExStart': 13718991, 'prev_ExEnd': 13719210, 'next_Ex': 73, 'next_ExStart': 13717424, 'next_ExEnd': 13717629}</t>
  </si>
  <si>
    <t>CILD3|DNAHC5|HL1|KTGNR|PCD</t>
  </si>
  <si>
    <t>NM_001369.3</t>
  </si>
  <si>
    <t>603335</t>
  </si>
  <si>
    <t>Sample_5038</t>
  </si>
  <si>
    <t>Sample_5039</t>
  </si>
  <si>
    <t>Hypothyroidism</t>
  </si>
  <si>
    <t>10-95262868-A-G</t>
  </si>
  <si>
    <t>10</t>
  </si>
  <si>
    <t>CEP55</t>
  </si>
  <si>
    <t>1161</t>
  </si>
  <si>
    <t>ENST00000371485</t>
  </si>
  <si>
    <t>c.184-2A&gt;G</t>
  </si>
  <si>
    <t>splice_acceptor_variant</t>
  </si>
  <si>
    <t>2/8</t>
  </si>
  <si>
    <t>0.38</t>
  </si>
  <si>
    <t>0.94</t>
  </si>
  <si>
    <t>-20</t>
  </si>
  <si>
    <t>742</t>
  </si>
  <si>
    <t>277</t>
  </si>
  <si>
    <t>-6.258</t>
  </si>
  <si>
    <t>7.955</t>
  </si>
  <si>
    <t>1.697</t>
  </si>
  <si>
    <t>ENSG00000138180.16_7</t>
  </si>
  <si>
    <t>-20:0.699999988079071</t>
  </si>
  <si>
    <t>2:-0.8100000023841858</t>
  </si>
  <si>
    <t>ENST00000371485.8_3</t>
  </si>
  <si>
    <t>{'strand': '+', 'eStart': 95262870, 'eEnd': 95263145, 'curt_Int': 2, 'curt_IntStart': 95259992, 'curt_IntEnd': 95262869, 'prev_Ex': 2, 'prev_ExStart': 95259797, 'prev_ExEnd': 95259991, 'next_Ex': 3, 'next_ExStart': 95262870, 'next_ExEnd': 95263145}</t>
  </si>
  <si>
    <t>C10orf3|CT111|MARCH|URCC6</t>
  </si>
  <si>
    <t>NM_001127182.2</t>
  </si>
  <si>
    <t>610000</t>
  </si>
  <si>
    <t>Sample_8129</t>
  </si>
  <si>
    <t>Sample_7530</t>
  </si>
  <si>
    <t>腎不全_Galloway-Mowat症候群,腎不全_Galloway-Mowat症候群</t>
  </si>
  <si>
    <t>12-53204538-A-G</t>
  </si>
  <si>
    <t>KRT4</t>
  </si>
  <si>
    <t>6441</t>
  </si>
  <si>
    <t>ENST00000551956</t>
  </si>
  <si>
    <t>c.738+2T&gt;C</t>
  </si>
  <si>
    <t>3/8</t>
  </si>
  <si>
    <t>0.98</t>
  </si>
  <si>
    <t>0.54</t>
  </si>
  <si>
    <t>2129</t>
  </si>
  <si>
    <t>215</t>
  </si>
  <si>
    <t>-15</t>
  </si>
  <si>
    <t>2.813</t>
  </si>
  <si>
    <t>10.567</t>
  </si>
  <si>
    <t>ENSG00000170477.13_9</t>
  </si>
  <si>
    <t>-15:0.7599999904632568</t>
  </si>
  <si>
    <t>2:-0.75</t>
  </si>
  <si>
    <t>ENST00000551956.2_6</t>
  </si>
  <si>
    <t>{'strand': '-', 'eStart': 53204540, 'eEnd': 53204600, 'curt_Int': 3, 'curt_IntStart': 53203263, 'curt_IntEnd': 53204539, 'prev_Ex': 3, 'prev_ExStart': 53204540, 'prev_ExEnd': 53204600, 'next_Ex': 4, 'next_ExStart': 53203167, 'next_ExEnd': 53203262}</t>
  </si>
  <si>
    <t>s9</t>
  </si>
  <si>
    <t>CK-4|CK4|CYK4|K4|WSN1</t>
  </si>
  <si>
    <t>NM_002272.4</t>
  </si>
  <si>
    <t>123940</t>
  </si>
  <si>
    <t>Sample_12928</t>
  </si>
  <si>
    <t>Sample_12929</t>
  </si>
  <si>
    <t>ROHHADNET症候群,ROHHADNET症候群</t>
  </si>
  <si>
    <t>11-113196245-G-A</t>
  </si>
  <si>
    <t>11</t>
  </si>
  <si>
    <t>TTC12</t>
  </si>
  <si>
    <t>23700</t>
  </si>
  <si>
    <t>ENST00000529221</t>
  </si>
  <si>
    <t>c.323-1G&gt;A</t>
  </si>
  <si>
    <t>5/21</t>
  </si>
  <si>
    <t>0.62</t>
  </si>
  <si>
    <t>0.24</t>
  </si>
  <si>
    <t>2516</t>
  </si>
  <si>
    <t>122</t>
  </si>
  <si>
    <t>-1.062</t>
  </si>
  <si>
    <t>8.750</t>
  </si>
  <si>
    <t>7.689</t>
  </si>
  <si>
    <t>ENSG00000149292.17_18</t>
  </si>
  <si>
    <t>10:0.6399999856948853</t>
  </si>
  <si>
    <t>1:-0.8500000238418579</t>
  </si>
  <si>
    <t>ENST00000529221.6_10</t>
  </si>
  <si>
    <t>{'strand': '+', 'eStart': 113196246, 'eEnd': 113196367, 'curt_Int': 5, 'curt_IntStart': 113195405, 'curt_IntEnd': 113196245, 'prev_Ex': 5, 'prev_ExStart': 113195327, 'prev_ExEnd': 113195404, 'next_Ex': 6, 'next_ExStart': 113196246, 'next_ExEnd': 113196367}</t>
  </si>
  <si>
    <t>11 113196246 113196367</t>
  </si>
  <si>
    <t>11 113196246 113196255</t>
  </si>
  <si>
    <t>CILD45|TPARM</t>
  </si>
  <si>
    <t>NM_017868.4</t>
  </si>
  <si>
    <t>610732</t>
  </si>
  <si>
    <t>Sample_11874</t>
  </si>
  <si>
    <t>Sample_11875</t>
  </si>
  <si>
    <t>PDDNOS</t>
  </si>
  <si>
    <t>8-8873831-G-A</t>
  </si>
  <si>
    <t>ERI1</t>
  </si>
  <si>
    <t>23994</t>
  </si>
  <si>
    <t>ENST00000523898</t>
  </si>
  <si>
    <t>c.499-1G&gt;A</t>
  </si>
  <si>
    <t>4/7</t>
  </si>
  <si>
    <t>0.92</t>
  </si>
  <si>
    <t>-2489</t>
  </si>
  <si>
    <t>-56</t>
  </si>
  <si>
    <t>84</t>
  </si>
  <si>
    <t>3.177</t>
  </si>
  <si>
    <t>11.927</t>
  </si>
  <si>
    <t>ENSG00000104626.15_9</t>
  </si>
  <si>
    <t>2:0.05000000074505806</t>
  </si>
  <si>
    <t>1:-0.8899999856948853</t>
  </si>
  <si>
    <t>3'HEXO|HEXO|HXAL|SEMDGC|SEMDGS|THEX1</t>
  </si>
  <si>
    <t>NM_153332.4</t>
  </si>
  <si>
    <t>608739</t>
  </si>
  <si>
    <t>Sample_22434</t>
  </si>
  <si>
    <t>Sample_20527</t>
  </si>
  <si>
    <t>先端異骨症_白質脳症,先端異骨症_白質脳症</t>
  </si>
  <si>
    <t>6-51920384-C-T</t>
  </si>
  <si>
    <t>PKHD1</t>
  </si>
  <si>
    <t>9016</t>
  </si>
  <si>
    <t>ENST00000371117</t>
  </si>
  <si>
    <t>c.1836+1G&gt;A</t>
  </si>
  <si>
    <t>19/66</t>
  </si>
  <si>
    <t>0.31</t>
  </si>
  <si>
    <t>0.99</t>
  </si>
  <si>
    <t>-31</t>
  </si>
  <si>
    <t>143</t>
  </si>
  <si>
    <t>-156</t>
  </si>
  <si>
    <t>1.116</t>
  </si>
  <si>
    <t>8.182</t>
  </si>
  <si>
    <t>9.298</t>
  </si>
  <si>
    <t>ENSG00000170927.15_12</t>
  </si>
  <si>
    <t>-30:0.09000000357627869</t>
  </si>
  <si>
    <t>ENST00000371117.8_9</t>
  </si>
  <si>
    <t>6-51920384-C-G:Likely_pathogenic, 6-51920384-C-T:Likely_pathogenic, 6-51920385-G-A:Likely_benign</t>
  </si>
  <si>
    <t>['Likely_pathogenic', 'Likely_pathogenic', 'Likely_benign']</t>
  </si>
  <si>
    <t>{'strand': '-', 'eStart': 51920385, 'eEnd': 51920527, 'curt_Ex': 19, 'curt_ExStart': 51920385, 'curt_ExEnd': 51920527, 'prev_Ex': 18, 'prev_ExStart': 51921496, 'prev_ExEnd': 51921586, 'next_Ex': 20, 'next_ExStart': 51918836, 'next_ExEnd': 51918963}</t>
  </si>
  <si>
    <t>6 51920385 51920527</t>
  </si>
  <si>
    <t>s10</t>
  </si>
  <si>
    <t>ARPKD|FCYT|FPC|PCYT|PKD4|TIGM1</t>
  </si>
  <si>
    <t>NM_138694.4</t>
  </si>
  <si>
    <t>606702</t>
  </si>
  <si>
    <t>Sample_14076</t>
  </si>
  <si>
    <t>Sample_11468</t>
  </si>
  <si>
    <t>Rett症候群,Rett症候群</t>
  </si>
  <si>
    <t>X-153363075-G-A</t>
  </si>
  <si>
    <t>MECP2</t>
  </si>
  <si>
    <t>6990</t>
  </si>
  <si>
    <t>ENST00000453960</t>
  </si>
  <si>
    <t>c.48C&gt;T</t>
  </si>
  <si>
    <t>1/3</t>
  </si>
  <si>
    <t>0.22</t>
  </si>
  <si>
    <t>-71</t>
  </si>
  <si>
    <t>-1371</t>
  </si>
  <si>
    <t>ENSG00000169057.26_21</t>
  </si>
  <si>
    <t>2:0.7599999904632568</t>
  </si>
  <si>
    <t>-14:-0.5199999809265137</t>
  </si>
  <si>
    <t>ENST00000453960.7_10</t>
  </si>
  <si>
    <t>100</t>
  </si>
  <si>
    <t>X-153363059-A-C:Pathogenic, X-153363059-A-T:Pathogenic, X-153363060-C-G:Likely_pathogenic, X-153363060-CAGTCTCTCCTCCTCGCCTCCTCCTCCTCCTCCGCTCGGCGCGGCGGCGGCGGCGGCGGCCATTTTCCGG-C:Likely_pathogenic, X-153363063-TCTCTCCTC-T:Pathogenic</t>
  </si>
  <si>
    <t>['Pathogenic', 'Pathogenic', 'Likely_pathogenic', 'Likely_pathogenic', 'Pathogenic']</t>
  </si>
  <si>
    <t>{'strand': '-', 'eStart': 153363061, 'eEnd': 153363174, 'curt_Ex': 1, 'curt_ExStart': 153363061, 'curt_ExEnd': 153363174, 'prev_Ex': 0, 'prev_ExStart': '1st_Exon', 'prev_ExEnd': '1st_Exon', 'next_Ex': 2, 'next_ExStart': 153297658, 'next_ExEnd': 153298008}</t>
  </si>
  <si>
    <t>AUTSX3|MRX16|MRX79|MRXS13|MRXSL|PPMX|RS|RTS|RTT</t>
  </si>
  <si>
    <t>NM_004992.4</t>
  </si>
  <si>
    <t>300005</t>
  </si>
  <si>
    <t>Sample_2290</t>
  </si>
  <si>
    <t>Sample_2289</t>
  </si>
  <si>
    <t>もやもや</t>
  </si>
  <si>
    <t>6-35277588-G-C</t>
  </si>
  <si>
    <t>DEF6</t>
  </si>
  <si>
    <t>2760</t>
  </si>
  <si>
    <t>ENST00000316637</t>
  </si>
  <si>
    <t>c.237+1G&gt;C</t>
  </si>
  <si>
    <t>2/10</t>
  </si>
  <si>
    <t>0.10</t>
  </si>
  <si>
    <t>0.63</t>
  </si>
  <si>
    <t>1.00</t>
  </si>
  <si>
    <t>50</t>
  </si>
  <si>
    <t>648</t>
  </si>
  <si>
    <t>-17</t>
  </si>
  <si>
    <t>-2.403</t>
  </si>
  <si>
    <t>8.273</t>
  </si>
  <si>
    <t>5.870</t>
  </si>
  <si>
    <t>ENSG00000023892.12_8</t>
  </si>
  <si>
    <t>-17:0.23999999463558197</t>
  </si>
  <si>
    <t>-1:-0.8600000143051147</t>
  </si>
  <si>
    <t>ENST00000316637.7_4</t>
  </si>
  <si>
    <t>{'strand': '+', 'eStart': 35277447, 'eEnd': 35277587, 'curt_Ex': 2, 'curt_ExStart': 35277447, 'curt_ExEnd': 35277587, 'prev_Ex': 1, 'prev_ExStart': 35265595, 'prev_ExEnd': 35265729, 'next_Ex': 3, 'next_ExStart': 35278236, 'next_ExEnd': 35278421}</t>
  </si>
  <si>
    <t>IBP|IMD87|SLAT|SWAP70L</t>
  </si>
  <si>
    <t>NM_022047.4</t>
  </si>
  <si>
    <t>610094</t>
  </si>
  <si>
    <t>Sample_21600</t>
  </si>
  <si>
    <t>Sample_21601</t>
  </si>
  <si>
    <t>Weaver症候群疑い,Weaver症候群疑い</t>
  </si>
  <si>
    <t>4-6086572-C-G</t>
  </si>
  <si>
    <t>4</t>
  </si>
  <si>
    <t>JAKMIP1</t>
  </si>
  <si>
    <t>26460</t>
  </si>
  <si>
    <t>ENST00000409021</t>
  </si>
  <si>
    <t>c.954+1G&gt;C</t>
  </si>
  <si>
    <t>5/20</t>
  </si>
  <si>
    <t>0.44</t>
  </si>
  <si>
    <t>-1106</t>
  </si>
  <si>
    <t>-193</t>
  </si>
  <si>
    <t>-1155</t>
  </si>
  <si>
    <t>2.373</t>
  </si>
  <si>
    <t>10.646</t>
  </si>
  <si>
    <t>ENSG00000181215.17_17</t>
  </si>
  <si>
    <t>2:0.03999999910593033</t>
  </si>
  <si>
    <t>1:-0.8799999952316284</t>
  </si>
  <si>
    <t>Warnings:,ENSG00000152969.21_21</t>
  </si>
  <si>
    <t>ENST00000409021.9_10</t>
  </si>
  <si>
    <t>{'strand': '-', 'eStart': 6086573, 'eEnd': 6086692, 'curt_Ex': 5, 'curt_ExStart': 6086573, 'curt_ExEnd': 6086692, 'prev_Ex': 4, 'prev_ExStart': 6087147, 'prev_ExEnd': 6087356, 'next_Ex': 6, 'next_ExStart': 6083336, 'next_ExEnd': 6083482}</t>
  </si>
  <si>
    <t>Gababrbp|JAMIP1|MARLIN1</t>
  </si>
  <si>
    <t>NM_001099433.2</t>
  </si>
  <si>
    <t>611195</t>
  </si>
  <si>
    <t>LP (Novel variant)</t>
  </si>
  <si>
    <t>Sample_17580</t>
  </si>
  <si>
    <t>Sample_17581</t>
  </si>
  <si>
    <t>IGD疑い(先天性糖鎖異常症),IGD疑い(先天性糖鎖異常症)</t>
  </si>
  <si>
    <t>X-153283572-C-A</t>
  </si>
  <si>
    <t>IRAK1</t>
  </si>
  <si>
    <t>6112</t>
  </si>
  <si>
    <t>ENST00000369980</t>
  </si>
  <si>
    <t>c.795-1G&gt;T</t>
  </si>
  <si>
    <t>6/13</t>
  </si>
  <si>
    <t>0.82</t>
  </si>
  <si>
    <t>-47</t>
  </si>
  <si>
    <t>-1681</t>
  </si>
  <si>
    <t>170</t>
  </si>
  <si>
    <t>1.813</t>
  </si>
  <si>
    <t>8.598</t>
  </si>
  <si>
    <t>10.411</t>
  </si>
  <si>
    <t>ENSG00000184216.15_22</t>
  </si>
  <si>
    <t>-47:0.23999999463558197</t>
  </si>
  <si>
    <t>-1:-0.8899999856948853</t>
  </si>
  <si>
    <t>ENST00000369980.8_11</t>
  </si>
  <si>
    <t>{'strand': '-', 'eStart': 153283457, 'eEnd': 153283571, 'curt_Int': 6, 'curt_IntStart': 153283572, 'curt_IntEnd': 153283741, 'prev_Ex': 6, 'prev_ExStart': 153283742, 'prev_ExEnd': 153283806, 'next_Ex': 7, 'next_ExStart': 153283457, 'next_ExEnd': 153283571}</t>
  </si>
  <si>
    <t>X 153283525 153283571</t>
  </si>
  <si>
    <t>IRAK|pelle</t>
  </si>
  <si>
    <t>NM_001569.4</t>
  </si>
  <si>
    <t>300283</t>
  </si>
  <si>
    <t>Sample_5101</t>
  </si>
  <si>
    <t>Sample_5102</t>
  </si>
  <si>
    <t>脳プロ</t>
  </si>
  <si>
    <t>15-64047525-C-T</t>
  </si>
  <si>
    <t>HERC1</t>
  </si>
  <si>
    <t>4867</t>
  </si>
  <si>
    <t>ENST00000443617</t>
  </si>
  <si>
    <t>c.1534-1G&gt;A</t>
  </si>
  <si>
    <t>5/77</t>
  </si>
  <si>
    <t>0.07</t>
  </si>
  <si>
    <t>-97</t>
  </si>
  <si>
    <t>-0.759</t>
  </si>
  <si>
    <t>7.991</t>
  </si>
  <si>
    <t>ENSG00000103657.14_14</t>
  </si>
  <si>
    <t>-2:0.09000000357627869</t>
  </si>
  <si>
    <t>-1:-0.8500000238418579</t>
  </si>
  <si>
    <t>ENST00000443617.7_6</t>
  </si>
  <si>
    <t>15-64047534-A-G:Likely_benign</t>
  </si>
  <si>
    <t>['Likely_benign']</t>
  </si>
  <si>
    <t>{'strand': '-', 'eStart': 64047428, 'eEnd': 64047524, 'curt_Int': 5, 'curt_IntStart': 64047525, 'curt_IntEnd': 64048635, 'prev_Ex': 5, 'prev_ExStart': 64048636, 'prev_ExEnd': 64048947, 'next_Ex': 6, 'next_ExStart': 64047428, 'next_ExEnd': 64047524}</t>
  </si>
  <si>
    <t>15 64047428 64047524</t>
  </si>
  <si>
    <t>MDFPMR|p532|p619</t>
  </si>
  <si>
    <t>NM_003922.4</t>
  </si>
  <si>
    <t>605109</t>
  </si>
  <si>
    <t>p</t>
    <phoneticPr fontId="2"/>
  </si>
  <si>
    <t>Inheritance</t>
  </si>
  <si>
    <t>AD/AR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</si>
</sst>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ＭＳ Ｐゴシック"/>
      <family val="2"/>
      <scheme val="minor"/>
    </font>
    <font>
      <b/>
      <sz val="11"/>
      <name val="ＭＳ Ｐゴシック"/>
      <family val="2"/>
      <charset val="128"/>
    </font>
    <font>
      <sz val="6"/>
      <name val="ＭＳ Ｐゴシック"/>
      <family val="3"/>
      <charset val="128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4" fillId="0" borderId="5" xfId="0" applyFont="1" applyBorder="1" applyAlignment="1">
      <alignment vertical="center" wrapText="1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X31"/>
  <sheetViews>
    <sheetView tabSelected="1" zoomScale="176" workbookViewId="0">
      <selection activeCell="D25" sqref="D25"/>
    </sheetView>
  </sheetViews>
  <sheetFormatPr baseColWidth="10" defaultColWidth="8.83203125" defaultRowHeight="14"/>
  <cols>
    <col min="3" max="3" width="17.83203125" customWidth="1"/>
    <col min="4" max="4" width="23.5" customWidth="1"/>
    <col min="5" max="5" width="10.1640625" customWidth="1"/>
    <col min="7" max="7" width="10.1640625" customWidth="1"/>
    <col min="10" max="10" width="9" bestFit="1" customWidth="1"/>
    <col min="13" max="13" width="11" bestFit="1" customWidth="1"/>
  </cols>
  <sheetData>
    <row r="1" spans="1:102" ht="15" thickBot="1">
      <c r="A1" s="2" t="s">
        <v>0</v>
      </c>
      <c r="B1" s="3" t="s">
        <v>670</v>
      </c>
      <c r="D1" s="1" t="s">
        <v>11</v>
      </c>
      <c r="E1" s="1"/>
      <c r="F1" s="1" t="s">
        <v>5</v>
      </c>
      <c r="G1" s="1"/>
      <c r="H1" s="1" t="s">
        <v>84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6</v>
      </c>
      <c r="N1" s="1" t="s">
        <v>7</v>
      </c>
      <c r="O1" s="1" t="s">
        <v>8</v>
      </c>
      <c r="P1" s="1" t="s">
        <v>9</v>
      </c>
      <c r="Q1" s="1" t="s">
        <v>10</v>
      </c>
      <c r="R1" s="1" t="s">
        <v>12</v>
      </c>
      <c r="S1" s="1" t="s">
        <v>13</v>
      </c>
      <c r="T1" s="1" t="s">
        <v>14</v>
      </c>
      <c r="U1" s="1" t="s">
        <v>15</v>
      </c>
      <c r="V1" s="1" t="s">
        <v>16</v>
      </c>
      <c r="W1" s="1" t="s">
        <v>17</v>
      </c>
      <c r="X1" s="1" t="s">
        <v>18</v>
      </c>
      <c r="Y1" s="1" t="s">
        <v>19</v>
      </c>
      <c r="Z1" s="1" t="s">
        <v>20</v>
      </c>
      <c r="AA1" s="1" t="s">
        <v>21</v>
      </c>
      <c r="AB1" s="1" t="s">
        <v>22</v>
      </c>
      <c r="AC1" s="1" t="s">
        <v>23</v>
      </c>
      <c r="AD1" s="1" t="s">
        <v>24</v>
      </c>
      <c r="AE1" s="1" t="s">
        <v>25</v>
      </c>
      <c r="AF1" s="1" t="s">
        <v>26</v>
      </c>
      <c r="AG1" s="1" t="s">
        <v>27</v>
      </c>
      <c r="AH1" s="1" t="s">
        <v>28</v>
      </c>
      <c r="AI1" s="1" t="s">
        <v>29</v>
      </c>
      <c r="AJ1" s="1" t="s">
        <v>30</v>
      </c>
      <c r="AK1" s="1" t="s">
        <v>31</v>
      </c>
      <c r="AL1" s="1" t="s">
        <v>32</v>
      </c>
      <c r="AM1" s="1" t="s">
        <v>33</v>
      </c>
      <c r="AN1" s="1" t="s">
        <v>34</v>
      </c>
      <c r="AO1" s="1" t="s">
        <v>35</v>
      </c>
      <c r="AP1" s="1" t="s">
        <v>36</v>
      </c>
      <c r="AQ1" s="1" t="s">
        <v>37</v>
      </c>
      <c r="AR1" s="1" t="s">
        <v>38</v>
      </c>
      <c r="AS1" s="1" t="s">
        <v>39</v>
      </c>
      <c r="AT1" s="1" t="s">
        <v>40</v>
      </c>
      <c r="AU1" s="1" t="s">
        <v>41</v>
      </c>
      <c r="AV1" s="1" t="s">
        <v>42</v>
      </c>
      <c r="AW1" s="1" t="s">
        <v>43</v>
      </c>
      <c r="AX1" s="1" t="s">
        <v>44</v>
      </c>
      <c r="AY1" s="1" t="s">
        <v>45</v>
      </c>
      <c r="AZ1" s="1" t="s">
        <v>46</v>
      </c>
      <c r="BA1" s="1" t="s">
        <v>47</v>
      </c>
      <c r="BB1" s="1" t="s">
        <v>48</v>
      </c>
      <c r="BC1" s="1" t="s">
        <v>49</v>
      </c>
      <c r="BD1" s="1" t="s">
        <v>50</v>
      </c>
      <c r="BE1" s="1" t="s">
        <v>51</v>
      </c>
      <c r="BF1" s="1" t="s">
        <v>52</v>
      </c>
      <c r="BG1" s="1" t="s">
        <v>53</v>
      </c>
      <c r="BH1" s="1" t="s">
        <v>54</v>
      </c>
      <c r="BI1" s="1" t="s">
        <v>55</v>
      </c>
      <c r="BJ1" s="1" t="s">
        <v>56</v>
      </c>
      <c r="BK1" s="1" t="s">
        <v>57</v>
      </c>
      <c r="BL1" s="1" t="s">
        <v>58</v>
      </c>
      <c r="BM1" s="1" t="s">
        <v>59</v>
      </c>
      <c r="BN1" s="1" t="s">
        <v>60</v>
      </c>
      <c r="BO1" s="1" t="s">
        <v>61</v>
      </c>
      <c r="BP1" s="1" t="s">
        <v>62</v>
      </c>
      <c r="BQ1" s="1" t="s">
        <v>63</v>
      </c>
      <c r="BR1" s="1" t="s">
        <v>64</v>
      </c>
      <c r="BS1" s="1" t="s">
        <v>65</v>
      </c>
      <c r="BT1" s="1" t="s">
        <v>66</v>
      </c>
      <c r="BU1" s="1" t="s">
        <v>67</v>
      </c>
      <c r="BV1" s="1" t="s">
        <v>68</v>
      </c>
      <c r="BW1" s="1" t="s">
        <v>69</v>
      </c>
      <c r="BX1" s="1" t="s">
        <v>70</v>
      </c>
      <c r="BY1" s="1" t="s">
        <v>71</v>
      </c>
      <c r="BZ1" s="1" t="s">
        <v>72</v>
      </c>
      <c r="CA1" s="1" t="s">
        <v>73</v>
      </c>
      <c r="CB1" s="1" t="s">
        <v>74</v>
      </c>
      <c r="CC1" s="1" t="s">
        <v>75</v>
      </c>
      <c r="CD1" s="1" t="s">
        <v>76</v>
      </c>
      <c r="CE1" s="1" t="s">
        <v>77</v>
      </c>
      <c r="CF1" s="1" t="s">
        <v>78</v>
      </c>
      <c r="CG1" s="1" t="s">
        <v>79</v>
      </c>
      <c r="CH1" s="1" t="s">
        <v>80</v>
      </c>
      <c r="CI1" s="1" t="s">
        <v>81</v>
      </c>
      <c r="CJ1" s="1" t="s">
        <v>82</v>
      </c>
      <c r="CK1" s="1" t="s">
        <v>83</v>
      </c>
      <c r="CL1" s="1" t="s">
        <v>85</v>
      </c>
      <c r="CM1" s="1" t="s">
        <v>86</v>
      </c>
      <c r="CN1" s="1" t="s">
        <v>87</v>
      </c>
      <c r="CO1" s="1" t="s">
        <v>88</v>
      </c>
      <c r="CP1" s="1" t="s">
        <v>89</v>
      </c>
      <c r="CQ1" s="1" t="s">
        <v>90</v>
      </c>
      <c r="CR1" s="1" t="s">
        <v>91</v>
      </c>
      <c r="CS1" s="1" t="s">
        <v>92</v>
      </c>
      <c r="CT1" s="1" t="s">
        <v>93</v>
      </c>
      <c r="CU1" s="1" t="s">
        <v>94</v>
      </c>
      <c r="CV1" s="1" t="s">
        <v>95</v>
      </c>
      <c r="CW1" s="1" t="s">
        <v>96</v>
      </c>
      <c r="CX1" s="1" t="s">
        <v>97</v>
      </c>
    </row>
    <row r="2" spans="1:102" ht="15" thickBot="1">
      <c r="A2" s="4">
        <v>20526</v>
      </c>
      <c r="B2" s="5" t="s">
        <v>139</v>
      </c>
      <c r="C2" t="s">
        <v>669</v>
      </c>
      <c r="D2" t="s">
        <v>105</v>
      </c>
      <c r="E2">
        <v>19560</v>
      </c>
      <c r="F2" t="s">
        <v>101</v>
      </c>
      <c r="G2" t="str">
        <f>_xlfn.XLOOKUP(E2,A:A,B:B,"na",0,1)</f>
        <v>AR</v>
      </c>
      <c r="H2" t="s">
        <v>139</v>
      </c>
      <c r="I2" t="s">
        <v>98</v>
      </c>
      <c r="J2" t="s">
        <v>99</v>
      </c>
      <c r="K2" t="s">
        <v>100</v>
      </c>
      <c r="L2" t="b">
        <v>1</v>
      </c>
      <c r="N2" t="s">
        <v>102</v>
      </c>
      <c r="O2">
        <v>145138104</v>
      </c>
      <c r="P2" t="s">
        <v>103</v>
      </c>
      <c r="Q2" t="s">
        <v>104</v>
      </c>
      <c r="R2" t="s">
        <v>106</v>
      </c>
      <c r="S2" t="s">
        <v>107</v>
      </c>
      <c r="T2" t="s">
        <v>108</v>
      </c>
      <c r="U2" t="s">
        <v>109</v>
      </c>
      <c r="V2" t="s">
        <v>110</v>
      </c>
      <c r="W2" t="s">
        <v>111</v>
      </c>
      <c r="Y2" t="s">
        <v>112</v>
      </c>
      <c r="Z2" t="s">
        <v>113</v>
      </c>
      <c r="AA2" t="s">
        <v>113</v>
      </c>
      <c r="AB2" t="s">
        <v>113</v>
      </c>
      <c r="AC2" t="s">
        <v>113</v>
      </c>
      <c r="AD2" t="s">
        <v>114</v>
      </c>
      <c r="AE2" t="s">
        <v>115</v>
      </c>
      <c r="AF2" t="s">
        <v>116</v>
      </c>
      <c r="AG2" t="s">
        <v>117</v>
      </c>
      <c r="AH2">
        <v>0</v>
      </c>
      <c r="AM2" t="s">
        <v>118</v>
      </c>
      <c r="AN2" t="s">
        <v>119</v>
      </c>
      <c r="AO2" t="s">
        <v>120</v>
      </c>
      <c r="AP2" t="s">
        <v>121</v>
      </c>
      <c r="AQ2">
        <v>0</v>
      </c>
      <c r="AR2" t="s">
        <v>122</v>
      </c>
      <c r="AT2" t="s">
        <v>123</v>
      </c>
      <c r="AU2" t="s">
        <v>124</v>
      </c>
      <c r="AV2" t="s">
        <v>125</v>
      </c>
      <c r="AW2" t="s">
        <v>126</v>
      </c>
      <c r="AX2">
        <v>78</v>
      </c>
      <c r="AY2">
        <v>56.906077348066297</v>
      </c>
      <c r="AZ2" t="s">
        <v>127</v>
      </c>
      <c r="BA2" t="s">
        <v>128</v>
      </c>
      <c r="BB2" t="s">
        <v>129</v>
      </c>
      <c r="BC2" t="s">
        <v>130</v>
      </c>
      <c r="BD2" t="s">
        <v>131</v>
      </c>
      <c r="BE2" t="s">
        <v>132</v>
      </c>
      <c r="BF2" t="b">
        <v>0</v>
      </c>
      <c r="BG2" t="b">
        <v>0</v>
      </c>
      <c r="BH2" t="b">
        <v>0</v>
      </c>
      <c r="BI2" t="b">
        <v>0</v>
      </c>
      <c r="BJ2" t="b">
        <v>0</v>
      </c>
      <c r="BQ2">
        <v>1863</v>
      </c>
      <c r="BR2" t="b">
        <v>0</v>
      </c>
      <c r="BS2" t="b">
        <v>1</v>
      </c>
      <c r="BT2" t="s">
        <v>133</v>
      </c>
      <c r="BU2" t="b">
        <v>0</v>
      </c>
      <c r="BV2" t="b">
        <v>0</v>
      </c>
      <c r="BW2" t="b">
        <v>0</v>
      </c>
      <c r="BX2" t="b">
        <v>0</v>
      </c>
      <c r="BY2" t="b">
        <v>0</v>
      </c>
      <c r="BZ2" t="b">
        <v>0</v>
      </c>
      <c r="CE2" t="s">
        <v>134</v>
      </c>
      <c r="CF2" t="s">
        <v>135</v>
      </c>
      <c r="CG2" t="s">
        <v>136</v>
      </c>
      <c r="CH2">
        <v>6</v>
      </c>
      <c r="CI2" t="s">
        <v>105</v>
      </c>
      <c r="CJ2" t="s">
        <v>137</v>
      </c>
      <c r="CK2" t="s">
        <v>138</v>
      </c>
      <c r="CL2" t="s">
        <v>107</v>
      </c>
      <c r="CM2" t="s">
        <v>140</v>
      </c>
      <c r="CN2">
        <v>22</v>
      </c>
      <c r="CS2" t="b">
        <v>0</v>
      </c>
      <c r="CT2" t="s">
        <v>141</v>
      </c>
      <c r="CU2" t="b">
        <v>1</v>
      </c>
      <c r="CV2" t="s">
        <v>142</v>
      </c>
      <c r="CW2" t="s">
        <v>143</v>
      </c>
      <c r="CX2" t="s">
        <v>144</v>
      </c>
    </row>
    <row r="3" spans="1:102" ht="15" thickBot="1">
      <c r="A3" s="4">
        <v>5100</v>
      </c>
      <c r="B3" s="5" t="s">
        <v>139</v>
      </c>
      <c r="C3" t="s">
        <v>669</v>
      </c>
      <c r="D3" t="s">
        <v>152</v>
      </c>
      <c r="E3">
        <v>22025</v>
      </c>
      <c r="F3" t="s">
        <v>148</v>
      </c>
      <c r="G3" t="str">
        <f t="shared" ref="G3:G31" si="0">_xlfn.XLOOKUP(E3,A:A,B:B,"na",0,1)</f>
        <v>AR</v>
      </c>
      <c r="H3" t="s">
        <v>139</v>
      </c>
      <c r="I3" t="s">
        <v>145</v>
      </c>
      <c r="J3" t="s">
        <v>146</v>
      </c>
      <c r="K3" t="s">
        <v>147</v>
      </c>
      <c r="L3" t="b">
        <v>1</v>
      </c>
      <c r="N3" t="s">
        <v>149</v>
      </c>
      <c r="O3">
        <v>107414366</v>
      </c>
      <c r="P3" t="s">
        <v>150</v>
      </c>
      <c r="Q3" t="s">
        <v>151</v>
      </c>
      <c r="R3" t="s">
        <v>106</v>
      </c>
      <c r="S3" t="s">
        <v>153</v>
      </c>
      <c r="T3" t="s">
        <v>154</v>
      </c>
      <c r="U3" t="s">
        <v>155</v>
      </c>
      <c r="V3" t="s">
        <v>156</v>
      </c>
      <c r="W3" t="s">
        <v>157</v>
      </c>
      <c r="Y3" t="s">
        <v>158</v>
      </c>
      <c r="Z3" t="s">
        <v>159</v>
      </c>
      <c r="AA3" t="s">
        <v>160</v>
      </c>
      <c r="AB3" t="s">
        <v>161</v>
      </c>
      <c r="AC3" t="s">
        <v>162</v>
      </c>
      <c r="AD3" t="s">
        <v>163</v>
      </c>
      <c r="AE3" t="s">
        <v>164</v>
      </c>
      <c r="AF3" t="s">
        <v>165</v>
      </c>
      <c r="AG3" t="s">
        <v>166</v>
      </c>
      <c r="AH3">
        <v>0.2</v>
      </c>
      <c r="AJ3" t="s">
        <v>167</v>
      </c>
      <c r="AK3" t="s">
        <v>168</v>
      </c>
      <c r="AL3" t="s">
        <v>169</v>
      </c>
      <c r="AM3" t="s">
        <v>170</v>
      </c>
      <c r="AN3" t="s">
        <v>171</v>
      </c>
      <c r="AO3" t="s">
        <v>172</v>
      </c>
      <c r="AP3" t="s">
        <v>173</v>
      </c>
      <c r="AQ3">
        <v>0.2199999988079071</v>
      </c>
      <c r="AR3" t="s">
        <v>174</v>
      </c>
      <c r="AT3" t="s">
        <v>123</v>
      </c>
      <c r="AU3" t="s">
        <v>124</v>
      </c>
      <c r="AV3" t="s">
        <v>175</v>
      </c>
      <c r="AW3" t="s">
        <v>176</v>
      </c>
      <c r="AX3">
        <v>2</v>
      </c>
      <c r="AY3">
        <v>99.148936170212764</v>
      </c>
      <c r="AZ3" t="s">
        <v>177</v>
      </c>
      <c r="BA3" t="s">
        <v>178</v>
      </c>
      <c r="BB3" t="s">
        <v>179</v>
      </c>
      <c r="BC3" t="s">
        <v>180</v>
      </c>
      <c r="BD3" t="s">
        <v>181</v>
      </c>
      <c r="BE3" t="s">
        <v>182</v>
      </c>
      <c r="BF3" t="b">
        <v>0</v>
      </c>
      <c r="BG3" t="b">
        <v>0</v>
      </c>
      <c r="BH3" t="b">
        <v>0</v>
      </c>
      <c r="BI3" t="b">
        <v>0</v>
      </c>
      <c r="BJ3" t="b">
        <v>0</v>
      </c>
      <c r="BQ3">
        <v>2292</v>
      </c>
      <c r="BR3" t="b">
        <v>0</v>
      </c>
      <c r="BS3" t="b">
        <v>0</v>
      </c>
      <c r="BT3" t="s">
        <v>133</v>
      </c>
      <c r="BU3" t="b">
        <v>0</v>
      </c>
      <c r="BV3" t="b">
        <v>0</v>
      </c>
      <c r="BW3" t="b">
        <v>0</v>
      </c>
      <c r="BX3" t="b">
        <v>0</v>
      </c>
      <c r="BY3" t="b">
        <v>0</v>
      </c>
      <c r="BZ3" t="b">
        <v>0</v>
      </c>
      <c r="CE3" t="s">
        <v>183</v>
      </c>
      <c r="CF3" t="s">
        <v>184</v>
      </c>
      <c r="CG3" t="s">
        <v>136</v>
      </c>
      <c r="CH3">
        <v>8</v>
      </c>
      <c r="CI3" t="s">
        <v>152</v>
      </c>
      <c r="CJ3" t="s">
        <v>185</v>
      </c>
      <c r="CK3" t="s">
        <v>186</v>
      </c>
      <c r="CL3" t="s">
        <v>153</v>
      </c>
      <c r="CM3" t="s">
        <v>187</v>
      </c>
      <c r="CN3">
        <v>105</v>
      </c>
      <c r="CS3" t="b">
        <v>0</v>
      </c>
      <c r="CT3" t="s">
        <v>141</v>
      </c>
      <c r="CU3" t="b">
        <v>1</v>
      </c>
      <c r="CV3" t="s">
        <v>142</v>
      </c>
      <c r="CW3" t="s">
        <v>143</v>
      </c>
      <c r="CX3" t="s">
        <v>188</v>
      </c>
    </row>
    <row r="4" spans="1:102" ht="15" thickBot="1">
      <c r="A4" s="6">
        <v>21599</v>
      </c>
      <c r="B4" s="7" t="s">
        <v>216</v>
      </c>
      <c r="C4" t="s">
        <v>669</v>
      </c>
      <c r="D4" t="s">
        <v>193</v>
      </c>
      <c r="E4">
        <v>7723</v>
      </c>
      <c r="F4" t="s">
        <v>192</v>
      </c>
      <c r="G4" t="str">
        <f t="shared" si="0"/>
        <v>AD</v>
      </c>
      <c r="H4" t="s">
        <v>216</v>
      </c>
      <c r="I4" t="s">
        <v>189</v>
      </c>
      <c r="J4" t="s">
        <v>190</v>
      </c>
      <c r="K4" t="s">
        <v>191</v>
      </c>
      <c r="L4" t="b">
        <v>1</v>
      </c>
      <c r="N4" t="s">
        <v>149</v>
      </c>
      <c r="O4">
        <v>70246662</v>
      </c>
      <c r="P4" t="s">
        <v>150</v>
      </c>
      <c r="Q4" t="s">
        <v>104</v>
      </c>
      <c r="R4" t="s">
        <v>106</v>
      </c>
      <c r="S4" t="s">
        <v>194</v>
      </c>
      <c r="T4" t="s">
        <v>195</v>
      </c>
      <c r="U4" t="s">
        <v>196</v>
      </c>
      <c r="V4" t="s">
        <v>110</v>
      </c>
      <c r="W4" t="s">
        <v>197</v>
      </c>
      <c r="Y4" t="s">
        <v>112</v>
      </c>
      <c r="Z4" t="s">
        <v>113</v>
      </c>
      <c r="AA4" t="s">
        <v>161</v>
      </c>
      <c r="AB4" t="s">
        <v>113</v>
      </c>
      <c r="AC4" t="s">
        <v>161</v>
      </c>
      <c r="AD4" t="s">
        <v>198</v>
      </c>
      <c r="AE4" t="s">
        <v>199</v>
      </c>
      <c r="AF4" t="s">
        <v>200</v>
      </c>
      <c r="AG4" t="s">
        <v>201</v>
      </c>
      <c r="AH4">
        <v>0.2</v>
      </c>
      <c r="AM4" t="s">
        <v>202</v>
      </c>
      <c r="AN4" t="s">
        <v>203</v>
      </c>
      <c r="AO4" t="s">
        <v>204</v>
      </c>
      <c r="AP4" t="s">
        <v>173</v>
      </c>
      <c r="AQ4">
        <v>1.9999999552965161E-2</v>
      </c>
      <c r="AR4" t="s">
        <v>205</v>
      </c>
      <c r="AT4" t="s">
        <v>123</v>
      </c>
      <c r="AU4" t="s">
        <v>124</v>
      </c>
      <c r="AV4" t="s">
        <v>206</v>
      </c>
      <c r="AW4" t="s">
        <v>207</v>
      </c>
      <c r="AX4">
        <v>62</v>
      </c>
      <c r="AY4">
        <v>56.643356643356647</v>
      </c>
      <c r="AZ4" t="s">
        <v>127</v>
      </c>
      <c r="BA4" t="s">
        <v>128</v>
      </c>
      <c r="BB4" t="s">
        <v>179</v>
      </c>
      <c r="BC4" t="s">
        <v>208</v>
      </c>
      <c r="BD4" t="s">
        <v>209</v>
      </c>
      <c r="BE4" t="s">
        <v>210</v>
      </c>
      <c r="BF4" t="b">
        <v>0</v>
      </c>
      <c r="BG4" t="b">
        <v>0</v>
      </c>
      <c r="BH4" t="b">
        <v>0</v>
      </c>
      <c r="BI4" t="b">
        <v>1</v>
      </c>
      <c r="BJ4" t="b">
        <v>0</v>
      </c>
      <c r="BK4" t="s">
        <v>211</v>
      </c>
      <c r="BP4">
        <v>142</v>
      </c>
      <c r="BQ4">
        <v>3777</v>
      </c>
      <c r="BR4" t="b">
        <v>0</v>
      </c>
      <c r="BS4" t="b">
        <v>1</v>
      </c>
      <c r="BT4" t="s">
        <v>133</v>
      </c>
      <c r="BU4" t="b">
        <v>0</v>
      </c>
      <c r="BV4" t="b">
        <v>0</v>
      </c>
      <c r="BW4" t="b">
        <v>0</v>
      </c>
      <c r="BX4" t="b">
        <v>0</v>
      </c>
      <c r="BY4" t="b">
        <v>1</v>
      </c>
      <c r="BZ4" t="b">
        <v>1</v>
      </c>
      <c r="CA4" t="s">
        <v>212</v>
      </c>
      <c r="CC4">
        <v>90.197304291999998</v>
      </c>
      <c r="CE4" t="s">
        <v>183</v>
      </c>
      <c r="CF4" t="s">
        <v>213</v>
      </c>
      <c r="CG4" t="s">
        <v>136</v>
      </c>
      <c r="CH4">
        <v>2</v>
      </c>
      <c r="CI4" t="s">
        <v>193</v>
      </c>
      <c r="CJ4" t="s">
        <v>214</v>
      </c>
      <c r="CK4" t="s">
        <v>215</v>
      </c>
      <c r="CL4" t="s">
        <v>194</v>
      </c>
      <c r="CM4" t="s">
        <v>217</v>
      </c>
      <c r="CN4">
        <v>84</v>
      </c>
      <c r="CS4" t="b">
        <v>0</v>
      </c>
      <c r="CT4" t="s">
        <v>141</v>
      </c>
      <c r="CU4" t="b">
        <v>1</v>
      </c>
      <c r="CV4" t="s">
        <v>142</v>
      </c>
      <c r="CW4" t="s">
        <v>143</v>
      </c>
      <c r="CX4" t="s">
        <v>188</v>
      </c>
    </row>
    <row r="5" spans="1:102" ht="15" thickBot="1">
      <c r="A5" s="4">
        <v>11750</v>
      </c>
      <c r="B5" s="5" t="s">
        <v>139</v>
      </c>
      <c r="C5" t="s">
        <v>669</v>
      </c>
      <c r="D5" t="s">
        <v>223</v>
      </c>
      <c r="E5">
        <v>22460</v>
      </c>
      <c r="F5" t="s">
        <v>221</v>
      </c>
      <c r="G5" t="str">
        <f t="shared" si="0"/>
        <v>AR</v>
      </c>
      <c r="H5" t="s">
        <v>139</v>
      </c>
      <c r="I5" t="s">
        <v>218</v>
      </c>
      <c r="J5" t="s">
        <v>219</v>
      </c>
      <c r="K5" t="s">
        <v>220</v>
      </c>
      <c r="L5" t="b">
        <v>1</v>
      </c>
      <c r="N5" t="s">
        <v>222</v>
      </c>
      <c r="O5">
        <v>100794364</v>
      </c>
      <c r="P5" t="s">
        <v>104</v>
      </c>
      <c r="Q5" t="s">
        <v>103</v>
      </c>
      <c r="R5" t="s">
        <v>106</v>
      </c>
      <c r="S5" t="s">
        <v>224</v>
      </c>
      <c r="T5" t="s">
        <v>225</v>
      </c>
      <c r="U5" t="s">
        <v>226</v>
      </c>
      <c r="V5" t="s">
        <v>110</v>
      </c>
      <c r="W5" t="s">
        <v>227</v>
      </c>
      <c r="Y5" t="s">
        <v>158</v>
      </c>
      <c r="Z5" t="s">
        <v>113</v>
      </c>
      <c r="AA5" t="s">
        <v>228</v>
      </c>
      <c r="AB5" t="s">
        <v>113</v>
      </c>
      <c r="AC5" t="s">
        <v>229</v>
      </c>
      <c r="AD5" t="s">
        <v>166</v>
      </c>
      <c r="AE5" t="s">
        <v>222</v>
      </c>
      <c r="AF5" t="s">
        <v>166</v>
      </c>
      <c r="AG5" t="s">
        <v>230</v>
      </c>
      <c r="AH5">
        <v>0.21</v>
      </c>
      <c r="AM5" t="s">
        <v>231</v>
      </c>
      <c r="AN5" t="s">
        <v>232</v>
      </c>
      <c r="AO5" t="s">
        <v>233</v>
      </c>
      <c r="AP5" t="s">
        <v>173</v>
      </c>
      <c r="AQ5">
        <v>0.10999999940395359</v>
      </c>
      <c r="AR5" t="s">
        <v>234</v>
      </c>
      <c r="AT5" t="s">
        <v>123</v>
      </c>
      <c r="AU5" t="s">
        <v>124</v>
      </c>
      <c r="AV5" t="s">
        <v>235</v>
      </c>
      <c r="AW5" t="s">
        <v>236</v>
      </c>
      <c r="AX5">
        <v>21</v>
      </c>
      <c r="AY5">
        <v>46.666666666666657</v>
      </c>
      <c r="AZ5" t="s">
        <v>127</v>
      </c>
      <c r="BA5" t="s">
        <v>128</v>
      </c>
      <c r="BB5" t="s">
        <v>179</v>
      </c>
      <c r="BC5" t="s">
        <v>237</v>
      </c>
      <c r="BD5" t="s">
        <v>238</v>
      </c>
      <c r="BE5" t="s">
        <v>239</v>
      </c>
      <c r="BF5" t="b">
        <v>0</v>
      </c>
      <c r="BG5" t="b">
        <v>0</v>
      </c>
      <c r="BH5" t="b">
        <v>0</v>
      </c>
      <c r="BI5" t="b">
        <v>0</v>
      </c>
      <c r="BJ5" t="b">
        <v>0</v>
      </c>
      <c r="BQ5">
        <v>3285</v>
      </c>
      <c r="BR5" t="b">
        <v>0</v>
      </c>
      <c r="BS5" t="b">
        <v>1</v>
      </c>
      <c r="BT5" t="s">
        <v>133</v>
      </c>
      <c r="BU5" t="b">
        <v>0</v>
      </c>
      <c r="BV5" t="b">
        <v>0</v>
      </c>
      <c r="BW5" t="b">
        <v>0</v>
      </c>
      <c r="BX5" t="b">
        <v>0</v>
      </c>
      <c r="BY5" t="b">
        <v>0</v>
      </c>
      <c r="BZ5" t="b">
        <v>0</v>
      </c>
      <c r="CE5" t="s">
        <v>183</v>
      </c>
      <c r="CF5" t="s">
        <v>213</v>
      </c>
      <c r="CG5" t="s">
        <v>136</v>
      </c>
      <c r="CH5">
        <v>2</v>
      </c>
      <c r="CI5" t="s">
        <v>223</v>
      </c>
      <c r="CJ5" t="s">
        <v>240</v>
      </c>
      <c r="CK5" t="s">
        <v>241</v>
      </c>
      <c r="CL5" t="s">
        <v>224</v>
      </c>
      <c r="CM5" t="s">
        <v>242</v>
      </c>
      <c r="CN5">
        <v>20</v>
      </c>
      <c r="CS5" t="b">
        <v>0</v>
      </c>
      <c r="CT5" t="s">
        <v>141</v>
      </c>
      <c r="CU5" t="b">
        <v>1</v>
      </c>
      <c r="CV5" t="s">
        <v>142</v>
      </c>
      <c r="CW5" t="s">
        <v>143</v>
      </c>
      <c r="CX5" t="s">
        <v>188</v>
      </c>
    </row>
    <row r="6" spans="1:102" ht="15" thickBot="1">
      <c r="A6" s="4">
        <v>7528</v>
      </c>
      <c r="B6" s="5" t="s">
        <v>216</v>
      </c>
      <c r="C6" t="s">
        <v>669</v>
      </c>
      <c r="D6" t="s">
        <v>248</v>
      </c>
      <c r="E6">
        <v>7605</v>
      </c>
      <c r="F6" t="s">
        <v>246</v>
      </c>
      <c r="G6" t="str">
        <f t="shared" si="0"/>
        <v>AR</v>
      </c>
      <c r="H6" t="s">
        <v>139</v>
      </c>
      <c r="I6" t="s">
        <v>243</v>
      </c>
      <c r="J6" t="s">
        <v>244</v>
      </c>
      <c r="K6" t="s">
        <v>245</v>
      </c>
      <c r="L6" t="b">
        <v>1</v>
      </c>
      <c r="N6" t="s">
        <v>247</v>
      </c>
      <c r="O6">
        <v>107050772</v>
      </c>
      <c r="P6" t="s">
        <v>103</v>
      </c>
      <c r="Q6" t="s">
        <v>104</v>
      </c>
      <c r="R6" t="s">
        <v>106</v>
      </c>
      <c r="S6" t="s">
        <v>249</v>
      </c>
      <c r="T6" t="s">
        <v>250</v>
      </c>
      <c r="U6" t="s">
        <v>251</v>
      </c>
      <c r="V6" t="s">
        <v>110</v>
      </c>
      <c r="W6" t="s">
        <v>252</v>
      </c>
      <c r="Y6" t="s">
        <v>158</v>
      </c>
      <c r="Z6" t="s">
        <v>113</v>
      </c>
      <c r="AA6" t="s">
        <v>253</v>
      </c>
      <c r="AB6" t="s">
        <v>113</v>
      </c>
      <c r="AC6" t="s">
        <v>254</v>
      </c>
      <c r="AD6" t="s">
        <v>255</v>
      </c>
      <c r="AE6" t="s">
        <v>256</v>
      </c>
      <c r="AF6" t="s">
        <v>255</v>
      </c>
      <c r="AG6" t="s">
        <v>230</v>
      </c>
      <c r="AH6">
        <v>0.5</v>
      </c>
      <c r="AM6" t="s">
        <v>257</v>
      </c>
      <c r="AN6" t="s">
        <v>258</v>
      </c>
      <c r="AO6" t="s">
        <v>259</v>
      </c>
      <c r="AP6" t="s">
        <v>173</v>
      </c>
      <c r="AQ6">
        <v>0.239999994635582</v>
      </c>
      <c r="AR6" t="s">
        <v>260</v>
      </c>
      <c r="AT6" t="s">
        <v>123</v>
      </c>
      <c r="AU6" t="s">
        <v>124</v>
      </c>
      <c r="AV6" t="s">
        <v>261</v>
      </c>
      <c r="AW6" t="s">
        <v>236</v>
      </c>
      <c r="AX6">
        <v>24</v>
      </c>
      <c r="AY6">
        <v>52</v>
      </c>
      <c r="AZ6" t="s">
        <v>127</v>
      </c>
      <c r="BA6" t="s">
        <v>178</v>
      </c>
      <c r="BB6" t="s">
        <v>129</v>
      </c>
      <c r="BC6" t="s">
        <v>179</v>
      </c>
      <c r="BD6" t="s">
        <v>262</v>
      </c>
      <c r="BE6" t="s">
        <v>263</v>
      </c>
      <c r="BF6" t="b">
        <v>0</v>
      </c>
      <c r="BG6" t="b">
        <v>0</v>
      </c>
      <c r="BH6" t="b">
        <v>0</v>
      </c>
      <c r="BI6" t="b">
        <v>1</v>
      </c>
      <c r="BJ6" t="b">
        <v>0</v>
      </c>
      <c r="BK6" t="s">
        <v>211</v>
      </c>
      <c r="BP6">
        <v>49</v>
      </c>
      <c r="BQ6">
        <v>1188</v>
      </c>
      <c r="BR6" t="b">
        <v>0</v>
      </c>
      <c r="BS6" t="b">
        <v>1</v>
      </c>
      <c r="BT6" t="s">
        <v>133</v>
      </c>
      <c r="BU6" t="b">
        <v>0</v>
      </c>
      <c r="BV6" t="b">
        <v>0</v>
      </c>
      <c r="BW6" t="b">
        <v>0</v>
      </c>
      <c r="BX6" t="b">
        <v>0</v>
      </c>
      <c r="BY6" t="b">
        <v>1</v>
      </c>
      <c r="BZ6" t="b">
        <v>1</v>
      </c>
      <c r="CA6" t="s">
        <v>264</v>
      </c>
      <c r="CC6">
        <v>63.455070466000002</v>
      </c>
      <c r="CE6" t="s">
        <v>183</v>
      </c>
      <c r="CF6" t="s">
        <v>135</v>
      </c>
      <c r="CG6" t="s">
        <v>136</v>
      </c>
      <c r="CH6">
        <v>11</v>
      </c>
      <c r="CI6" t="s">
        <v>248</v>
      </c>
      <c r="CJ6" t="s">
        <v>265</v>
      </c>
      <c r="CK6" t="s">
        <v>266</v>
      </c>
      <c r="CL6" t="s">
        <v>249</v>
      </c>
      <c r="CM6" t="s">
        <v>267</v>
      </c>
      <c r="CN6">
        <v>23</v>
      </c>
      <c r="CS6" t="b">
        <v>0</v>
      </c>
      <c r="CT6" t="s">
        <v>141</v>
      </c>
      <c r="CU6" t="b">
        <v>1</v>
      </c>
      <c r="CV6" t="s">
        <v>142</v>
      </c>
      <c r="CW6" t="s">
        <v>143</v>
      </c>
      <c r="CX6" t="s">
        <v>188</v>
      </c>
    </row>
    <row r="7" spans="1:102" ht="15" thickBot="1">
      <c r="A7" s="4">
        <v>2288</v>
      </c>
      <c r="B7" s="5" t="s">
        <v>139</v>
      </c>
      <c r="C7" t="s">
        <v>669</v>
      </c>
      <c r="D7" t="s">
        <v>272</v>
      </c>
      <c r="E7">
        <v>8928</v>
      </c>
      <c r="F7" t="s">
        <v>271</v>
      </c>
      <c r="G7" t="str">
        <f t="shared" si="0"/>
        <v>AD/AR</v>
      </c>
      <c r="H7" t="s">
        <v>297</v>
      </c>
      <c r="I7" t="s">
        <v>268</v>
      </c>
      <c r="J7" t="s">
        <v>269</v>
      </c>
      <c r="K7" t="s">
        <v>270</v>
      </c>
      <c r="L7" t="b">
        <v>1</v>
      </c>
      <c r="N7" t="s">
        <v>198</v>
      </c>
      <c r="O7">
        <v>111681091</v>
      </c>
      <c r="P7" t="s">
        <v>104</v>
      </c>
      <c r="Q7" t="s">
        <v>103</v>
      </c>
      <c r="R7" t="s">
        <v>106</v>
      </c>
      <c r="S7" t="s">
        <v>273</v>
      </c>
      <c r="T7" t="s">
        <v>274</v>
      </c>
      <c r="U7" t="s">
        <v>275</v>
      </c>
      <c r="V7" t="s">
        <v>156</v>
      </c>
      <c r="W7" t="s">
        <v>276</v>
      </c>
      <c r="Y7" t="s">
        <v>158</v>
      </c>
      <c r="Z7" t="s">
        <v>277</v>
      </c>
      <c r="AA7" t="s">
        <v>113</v>
      </c>
      <c r="AB7" t="s">
        <v>277</v>
      </c>
      <c r="AC7" t="s">
        <v>278</v>
      </c>
      <c r="AD7" t="s">
        <v>279</v>
      </c>
      <c r="AE7" t="s">
        <v>280</v>
      </c>
      <c r="AF7" t="s">
        <v>281</v>
      </c>
      <c r="AG7" t="s">
        <v>282</v>
      </c>
      <c r="AH7">
        <v>0.68</v>
      </c>
      <c r="AJ7" t="s">
        <v>283</v>
      </c>
      <c r="AK7" t="s">
        <v>284</v>
      </c>
      <c r="AL7" t="s">
        <v>285</v>
      </c>
      <c r="AM7" t="s">
        <v>286</v>
      </c>
      <c r="AN7" t="s">
        <v>287</v>
      </c>
      <c r="AO7" t="s">
        <v>288</v>
      </c>
      <c r="AP7" t="s">
        <v>173</v>
      </c>
      <c r="AQ7">
        <v>0.56999999284744263</v>
      </c>
      <c r="AR7" t="s">
        <v>289</v>
      </c>
      <c r="AT7" t="s">
        <v>123</v>
      </c>
      <c r="AU7" t="s">
        <v>124</v>
      </c>
      <c r="AV7" t="s">
        <v>290</v>
      </c>
      <c r="AW7" t="s">
        <v>291</v>
      </c>
      <c r="AX7">
        <v>1</v>
      </c>
      <c r="AY7">
        <v>98.91304347826086</v>
      </c>
      <c r="AZ7" t="s">
        <v>177</v>
      </c>
      <c r="BA7" t="s">
        <v>178</v>
      </c>
      <c r="BB7" t="s">
        <v>179</v>
      </c>
      <c r="BC7" t="s">
        <v>292</v>
      </c>
      <c r="BD7" t="s">
        <v>181</v>
      </c>
      <c r="BE7" t="s">
        <v>293</v>
      </c>
      <c r="BF7" t="b">
        <v>0</v>
      </c>
      <c r="BG7" t="b">
        <v>0</v>
      </c>
      <c r="BH7" t="b">
        <v>0</v>
      </c>
      <c r="BI7" t="b">
        <v>0</v>
      </c>
      <c r="BJ7" t="b">
        <v>0</v>
      </c>
      <c r="BQ7">
        <v>3996</v>
      </c>
      <c r="BR7" t="b">
        <v>0</v>
      </c>
      <c r="BS7" t="b">
        <v>1</v>
      </c>
      <c r="BT7" t="s">
        <v>133</v>
      </c>
      <c r="BU7" t="b">
        <v>0</v>
      </c>
      <c r="BV7" t="b">
        <v>0</v>
      </c>
      <c r="BW7" t="b">
        <v>0</v>
      </c>
      <c r="BX7" t="b">
        <v>0</v>
      </c>
      <c r="BY7" t="b">
        <v>0</v>
      </c>
      <c r="BZ7" t="b">
        <v>0</v>
      </c>
      <c r="CE7" t="s">
        <v>183</v>
      </c>
      <c r="CF7" t="s">
        <v>184</v>
      </c>
      <c r="CG7" t="s">
        <v>136</v>
      </c>
      <c r="CH7">
        <v>8</v>
      </c>
      <c r="CI7" t="s">
        <v>294</v>
      </c>
      <c r="CJ7" t="s">
        <v>295</v>
      </c>
      <c r="CK7" t="s">
        <v>296</v>
      </c>
      <c r="CL7" t="s">
        <v>273</v>
      </c>
      <c r="CM7" t="s">
        <v>298</v>
      </c>
      <c r="CN7">
        <v>31</v>
      </c>
      <c r="CS7" t="b">
        <v>0</v>
      </c>
      <c r="CT7" t="s">
        <v>141</v>
      </c>
      <c r="CU7" t="b">
        <v>1</v>
      </c>
      <c r="CV7" t="s">
        <v>142</v>
      </c>
      <c r="CW7" t="s">
        <v>143</v>
      </c>
      <c r="CX7" t="s">
        <v>188</v>
      </c>
    </row>
    <row r="8" spans="1:102" ht="15" thickBot="1">
      <c r="A8" s="4">
        <v>11873</v>
      </c>
      <c r="B8" s="5" t="s">
        <v>139</v>
      </c>
      <c r="C8" t="s">
        <v>669</v>
      </c>
      <c r="D8" t="s">
        <v>304</v>
      </c>
      <c r="E8">
        <v>17483</v>
      </c>
      <c r="F8" t="s">
        <v>302</v>
      </c>
      <c r="G8" t="str">
        <f t="shared" si="0"/>
        <v>XLD</v>
      </c>
      <c r="H8" t="s">
        <v>327</v>
      </c>
      <c r="I8" t="s">
        <v>299</v>
      </c>
      <c r="J8" t="s">
        <v>300</v>
      </c>
      <c r="K8" t="s">
        <v>301</v>
      </c>
      <c r="L8" t="b">
        <v>1</v>
      </c>
      <c r="N8" t="s">
        <v>303</v>
      </c>
      <c r="O8">
        <v>19373601</v>
      </c>
      <c r="P8" t="s">
        <v>103</v>
      </c>
      <c r="Q8" t="s">
        <v>104</v>
      </c>
      <c r="R8" t="s">
        <v>106</v>
      </c>
      <c r="S8" t="s">
        <v>305</v>
      </c>
      <c r="T8" t="s">
        <v>306</v>
      </c>
      <c r="U8" t="s">
        <v>307</v>
      </c>
      <c r="V8" t="s">
        <v>308</v>
      </c>
      <c r="W8" t="s">
        <v>309</v>
      </c>
      <c r="Y8" t="s">
        <v>112</v>
      </c>
      <c r="Z8" t="s">
        <v>310</v>
      </c>
      <c r="AA8" t="s">
        <v>113</v>
      </c>
      <c r="AB8" t="s">
        <v>311</v>
      </c>
      <c r="AC8" t="s">
        <v>312</v>
      </c>
      <c r="AD8" t="s">
        <v>313</v>
      </c>
      <c r="AE8" t="s">
        <v>314</v>
      </c>
      <c r="AF8" t="s">
        <v>255</v>
      </c>
      <c r="AG8" t="s">
        <v>235</v>
      </c>
      <c r="AH8">
        <v>0.75</v>
      </c>
      <c r="AM8" t="s">
        <v>315</v>
      </c>
      <c r="AN8" t="s">
        <v>316</v>
      </c>
      <c r="AO8" t="s">
        <v>317</v>
      </c>
      <c r="AP8" t="s">
        <v>173</v>
      </c>
      <c r="AQ8">
        <v>0.80000001192092896</v>
      </c>
      <c r="AR8" t="s">
        <v>318</v>
      </c>
      <c r="AS8" t="s">
        <v>319</v>
      </c>
      <c r="AT8" t="s">
        <v>123</v>
      </c>
      <c r="AU8" t="s">
        <v>319</v>
      </c>
      <c r="AV8" t="s">
        <v>319</v>
      </c>
      <c r="AW8" t="s">
        <v>319</v>
      </c>
      <c r="AX8" t="s">
        <v>320</v>
      </c>
      <c r="AY8" t="s">
        <v>319</v>
      </c>
      <c r="AZ8" t="s">
        <v>319</v>
      </c>
      <c r="BA8" t="s">
        <v>321</v>
      </c>
      <c r="BB8" t="s">
        <v>179</v>
      </c>
      <c r="BC8" t="s">
        <v>322</v>
      </c>
      <c r="BD8" t="s">
        <v>323</v>
      </c>
      <c r="BE8" t="s">
        <v>324</v>
      </c>
      <c r="BF8" t="b">
        <v>0</v>
      </c>
      <c r="BG8" t="b">
        <v>0</v>
      </c>
      <c r="BH8" t="b">
        <v>0</v>
      </c>
      <c r="BI8" t="b">
        <v>0</v>
      </c>
      <c r="BJ8" t="b">
        <v>0</v>
      </c>
      <c r="BQ8">
        <v>0</v>
      </c>
      <c r="BR8" t="b">
        <v>0</v>
      </c>
      <c r="BS8" t="b">
        <v>1</v>
      </c>
      <c r="BT8" t="s">
        <v>133</v>
      </c>
      <c r="BU8" t="b">
        <v>0</v>
      </c>
      <c r="BV8" t="b">
        <v>0</v>
      </c>
      <c r="BW8" t="b">
        <v>0</v>
      </c>
      <c r="BX8" t="b">
        <v>0</v>
      </c>
      <c r="BY8" t="b">
        <v>0</v>
      </c>
      <c r="BZ8" t="b">
        <v>0</v>
      </c>
      <c r="CE8" t="s">
        <v>183</v>
      </c>
      <c r="CF8" t="s">
        <v>213</v>
      </c>
      <c r="CG8" t="s">
        <v>136</v>
      </c>
      <c r="CH8">
        <v>2</v>
      </c>
      <c r="CI8" t="s">
        <v>304</v>
      </c>
      <c r="CJ8" t="s">
        <v>325</v>
      </c>
      <c r="CK8" t="s">
        <v>326</v>
      </c>
      <c r="CL8" t="s">
        <v>305</v>
      </c>
      <c r="CM8" t="s">
        <v>328</v>
      </c>
      <c r="CN8">
        <v>231</v>
      </c>
      <c r="CS8" t="b">
        <v>0</v>
      </c>
      <c r="CT8" t="s">
        <v>141</v>
      </c>
      <c r="CU8" t="b">
        <v>1</v>
      </c>
      <c r="CV8" t="s">
        <v>142</v>
      </c>
      <c r="CW8" t="s">
        <v>143</v>
      </c>
      <c r="CX8" t="s">
        <v>329</v>
      </c>
    </row>
    <row r="9" spans="1:102" ht="15" thickBot="1">
      <c r="A9" s="4">
        <v>6024</v>
      </c>
      <c r="B9" s="5" t="s">
        <v>139</v>
      </c>
      <c r="C9" t="s">
        <v>669</v>
      </c>
      <c r="D9" t="s">
        <v>334</v>
      </c>
      <c r="E9">
        <v>13635</v>
      </c>
      <c r="F9" t="s">
        <v>333</v>
      </c>
      <c r="G9" t="str">
        <f t="shared" si="0"/>
        <v>AR</v>
      </c>
      <c r="H9" t="s">
        <v>297</v>
      </c>
      <c r="I9" t="s">
        <v>330</v>
      </c>
      <c r="J9" t="s">
        <v>331</v>
      </c>
      <c r="K9" t="s">
        <v>332</v>
      </c>
      <c r="L9" t="b">
        <v>1</v>
      </c>
      <c r="N9" t="s">
        <v>149</v>
      </c>
      <c r="O9">
        <v>17854455</v>
      </c>
      <c r="P9" t="s">
        <v>151</v>
      </c>
      <c r="Q9" t="s">
        <v>150</v>
      </c>
      <c r="R9" t="s">
        <v>106</v>
      </c>
      <c r="S9" t="s">
        <v>335</v>
      </c>
      <c r="T9" t="s">
        <v>336</v>
      </c>
      <c r="U9" t="s">
        <v>337</v>
      </c>
      <c r="V9" t="s">
        <v>338</v>
      </c>
      <c r="X9" t="s">
        <v>339</v>
      </c>
      <c r="Y9" t="s">
        <v>158</v>
      </c>
      <c r="Z9" t="s">
        <v>310</v>
      </c>
      <c r="AA9" t="s">
        <v>278</v>
      </c>
      <c r="AB9" t="s">
        <v>340</v>
      </c>
      <c r="AC9" t="s">
        <v>229</v>
      </c>
      <c r="AD9" t="s">
        <v>341</v>
      </c>
      <c r="AE9" t="s">
        <v>342</v>
      </c>
      <c r="AF9" t="s">
        <v>255</v>
      </c>
      <c r="AG9" t="s">
        <v>176</v>
      </c>
      <c r="AH9">
        <v>0.85</v>
      </c>
      <c r="AI9" t="s">
        <v>343</v>
      </c>
      <c r="AJ9" t="s">
        <v>344</v>
      </c>
      <c r="AK9" t="s">
        <v>345</v>
      </c>
      <c r="AL9" t="s">
        <v>346</v>
      </c>
      <c r="AM9" t="s">
        <v>347</v>
      </c>
      <c r="AN9" t="s">
        <v>348</v>
      </c>
      <c r="AO9" t="s">
        <v>349</v>
      </c>
      <c r="AP9" t="s">
        <v>173</v>
      </c>
      <c r="AQ9">
        <v>0.6600000262260437</v>
      </c>
      <c r="AR9" t="s">
        <v>350</v>
      </c>
      <c r="AS9">
        <v>2</v>
      </c>
      <c r="AT9" t="s">
        <v>351</v>
      </c>
      <c r="AU9" t="s">
        <v>352</v>
      </c>
      <c r="AV9" t="s">
        <v>352</v>
      </c>
      <c r="AW9" t="s">
        <v>352</v>
      </c>
      <c r="AX9" t="s">
        <v>320</v>
      </c>
      <c r="AY9" t="s">
        <v>353</v>
      </c>
      <c r="AZ9" t="s">
        <v>352</v>
      </c>
      <c r="BA9" t="s">
        <v>354</v>
      </c>
      <c r="BB9" t="s">
        <v>179</v>
      </c>
      <c r="BC9" t="s">
        <v>179</v>
      </c>
      <c r="BD9" t="s">
        <v>262</v>
      </c>
      <c r="BE9" t="s">
        <v>355</v>
      </c>
      <c r="BF9" t="b">
        <v>0</v>
      </c>
      <c r="BG9" t="b">
        <v>0</v>
      </c>
      <c r="BH9" t="b">
        <v>0</v>
      </c>
      <c r="BI9" t="b">
        <v>0</v>
      </c>
      <c r="BJ9" t="b">
        <v>1</v>
      </c>
      <c r="BO9">
        <v>545</v>
      </c>
      <c r="BQ9">
        <v>2871</v>
      </c>
      <c r="BR9" t="b">
        <v>0</v>
      </c>
      <c r="BS9" t="b">
        <v>0</v>
      </c>
      <c r="BT9" t="s">
        <v>356</v>
      </c>
      <c r="BU9" t="b">
        <v>0</v>
      </c>
      <c r="BV9" t="b">
        <v>0</v>
      </c>
      <c r="BW9" t="b">
        <v>0</v>
      </c>
      <c r="BX9" t="b">
        <v>1</v>
      </c>
      <c r="BY9" t="b">
        <v>0</v>
      </c>
      <c r="BZ9" t="b">
        <v>1</v>
      </c>
      <c r="CE9" t="s">
        <v>357</v>
      </c>
      <c r="CF9" t="s">
        <v>213</v>
      </c>
      <c r="CG9" t="s">
        <v>358</v>
      </c>
      <c r="CH9">
        <v>3</v>
      </c>
      <c r="CI9" t="s">
        <v>334</v>
      </c>
      <c r="CJ9" t="s">
        <v>359</v>
      </c>
      <c r="CK9" t="s">
        <v>360</v>
      </c>
      <c r="CL9" t="s">
        <v>335</v>
      </c>
      <c r="CM9" t="s">
        <v>361</v>
      </c>
      <c r="CN9">
        <v>1</v>
      </c>
      <c r="CS9" t="b">
        <v>0</v>
      </c>
      <c r="CT9" t="s">
        <v>141</v>
      </c>
      <c r="CU9" t="b">
        <v>1</v>
      </c>
      <c r="CV9" t="s">
        <v>142</v>
      </c>
      <c r="CW9" t="s">
        <v>143</v>
      </c>
      <c r="CX9" t="s">
        <v>144</v>
      </c>
    </row>
    <row r="10" spans="1:102" ht="15" thickBot="1">
      <c r="A10" s="6">
        <v>21407</v>
      </c>
      <c r="B10" s="7" t="s">
        <v>216</v>
      </c>
      <c r="C10" t="s">
        <v>669</v>
      </c>
      <c r="D10" t="s">
        <v>367</v>
      </c>
      <c r="E10">
        <v>21407</v>
      </c>
      <c r="F10" t="s">
        <v>365</v>
      </c>
      <c r="G10" t="str">
        <f t="shared" si="0"/>
        <v>AD</v>
      </c>
      <c r="H10" t="s">
        <v>216</v>
      </c>
      <c r="I10" t="s">
        <v>362</v>
      </c>
      <c r="J10" t="s">
        <v>363</v>
      </c>
      <c r="K10" t="s">
        <v>364</v>
      </c>
      <c r="L10" t="b">
        <v>1</v>
      </c>
      <c r="N10" t="s">
        <v>366</v>
      </c>
      <c r="O10">
        <v>48387611</v>
      </c>
      <c r="P10" t="s">
        <v>150</v>
      </c>
      <c r="Q10" t="s">
        <v>151</v>
      </c>
      <c r="R10" t="s">
        <v>106</v>
      </c>
      <c r="S10" t="s">
        <v>368</v>
      </c>
      <c r="T10" t="s">
        <v>369</v>
      </c>
      <c r="U10" t="s">
        <v>370</v>
      </c>
      <c r="V10" t="s">
        <v>110</v>
      </c>
      <c r="W10" t="s">
        <v>371</v>
      </c>
      <c r="Y10" t="s">
        <v>158</v>
      </c>
      <c r="Z10" t="s">
        <v>159</v>
      </c>
      <c r="AA10" t="s">
        <v>159</v>
      </c>
      <c r="AB10" t="s">
        <v>372</v>
      </c>
      <c r="AC10" t="s">
        <v>159</v>
      </c>
      <c r="AD10" t="s">
        <v>373</v>
      </c>
      <c r="AE10" t="s">
        <v>374</v>
      </c>
      <c r="AF10" t="s">
        <v>176</v>
      </c>
      <c r="AG10" t="s">
        <v>375</v>
      </c>
      <c r="AH10">
        <v>0.91</v>
      </c>
      <c r="AM10" t="s">
        <v>376</v>
      </c>
      <c r="AN10" t="s">
        <v>377</v>
      </c>
      <c r="AO10" t="s">
        <v>378</v>
      </c>
      <c r="AP10" t="s">
        <v>173</v>
      </c>
      <c r="AQ10">
        <v>0.56999999284744263</v>
      </c>
      <c r="AR10" t="s">
        <v>379</v>
      </c>
      <c r="AT10" t="s">
        <v>123</v>
      </c>
      <c r="AU10" t="s">
        <v>124</v>
      </c>
      <c r="AV10" t="s">
        <v>380</v>
      </c>
      <c r="AW10" t="s">
        <v>381</v>
      </c>
      <c r="AX10">
        <v>20</v>
      </c>
      <c r="AY10">
        <v>63.636363636363633</v>
      </c>
      <c r="AZ10" t="s">
        <v>127</v>
      </c>
      <c r="BA10" t="s">
        <v>178</v>
      </c>
      <c r="BB10" t="s">
        <v>179</v>
      </c>
      <c r="BC10" t="s">
        <v>382</v>
      </c>
      <c r="BD10" t="s">
        <v>383</v>
      </c>
      <c r="BE10" t="s">
        <v>384</v>
      </c>
      <c r="BF10" t="b">
        <v>0</v>
      </c>
      <c r="BG10" t="b">
        <v>0</v>
      </c>
      <c r="BH10" t="b">
        <v>0</v>
      </c>
      <c r="BI10" t="b">
        <v>0</v>
      </c>
      <c r="BJ10" t="b">
        <v>0</v>
      </c>
      <c r="BQ10">
        <v>4461</v>
      </c>
      <c r="BR10" t="b">
        <v>0</v>
      </c>
      <c r="BS10" t="b">
        <v>1</v>
      </c>
      <c r="BT10" t="s">
        <v>133</v>
      </c>
      <c r="BU10" t="b">
        <v>0</v>
      </c>
      <c r="BV10" t="b">
        <v>0</v>
      </c>
      <c r="BW10" t="b">
        <v>0</v>
      </c>
      <c r="BX10" t="b">
        <v>0</v>
      </c>
      <c r="BY10" t="b">
        <v>0</v>
      </c>
      <c r="BZ10" t="b">
        <v>0</v>
      </c>
      <c r="CE10" t="s">
        <v>183</v>
      </c>
      <c r="CF10" t="s">
        <v>184</v>
      </c>
      <c r="CG10" t="s">
        <v>136</v>
      </c>
      <c r="CH10">
        <v>8</v>
      </c>
      <c r="CI10" t="s">
        <v>367</v>
      </c>
      <c r="CJ10" t="s">
        <v>385</v>
      </c>
      <c r="CK10" t="s">
        <v>386</v>
      </c>
      <c r="CL10" t="s">
        <v>368</v>
      </c>
      <c r="CM10" t="s">
        <v>387</v>
      </c>
      <c r="CN10">
        <v>759</v>
      </c>
      <c r="CS10" t="b">
        <v>0</v>
      </c>
      <c r="CT10" t="s">
        <v>141</v>
      </c>
      <c r="CU10" t="b">
        <v>1</v>
      </c>
      <c r="CV10" t="s">
        <v>142</v>
      </c>
      <c r="CW10" t="s">
        <v>143</v>
      </c>
      <c r="CX10" t="s">
        <v>388</v>
      </c>
    </row>
    <row r="11" spans="1:102" ht="15" thickBot="1">
      <c r="A11" s="4">
        <v>7605</v>
      </c>
      <c r="B11" s="5" t="s">
        <v>139</v>
      </c>
      <c r="D11" t="s">
        <v>393</v>
      </c>
      <c r="E11">
        <v>16260</v>
      </c>
      <c r="F11" t="s">
        <v>391</v>
      </c>
      <c r="G11" t="str">
        <f t="shared" si="0"/>
        <v>AR</v>
      </c>
      <c r="H11" t="s">
        <v>139</v>
      </c>
      <c r="I11" t="s">
        <v>389</v>
      </c>
      <c r="J11" t="s">
        <v>390</v>
      </c>
      <c r="K11" t="s">
        <v>100</v>
      </c>
      <c r="L11" t="b">
        <v>1</v>
      </c>
      <c r="N11" t="s">
        <v>392</v>
      </c>
      <c r="O11">
        <v>13717643</v>
      </c>
      <c r="P11" t="s">
        <v>104</v>
      </c>
      <c r="Q11" t="s">
        <v>103</v>
      </c>
      <c r="R11" t="s">
        <v>106</v>
      </c>
      <c r="S11" t="s">
        <v>394</v>
      </c>
      <c r="T11" t="s">
        <v>395</v>
      </c>
      <c r="U11" t="s">
        <v>396</v>
      </c>
      <c r="V11" t="s">
        <v>397</v>
      </c>
      <c r="X11" t="s">
        <v>398</v>
      </c>
      <c r="Y11" t="s">
        <v>158</v>
      </c>
      <c r="Z11" t="s">
        <v>372</v>
      </c>
      <c r="AA11" t="s">
        <v>399</v>
      </c>
      <c r="AB11" t="s">
        <v>159</v>
      </c>
      <c r="AC11" t="s">
        <v>113</v>
      </c>
      <c r="AD11" t="s">
        <v>166</v>
      </c>
      <c r="AE11" t="s">
        <v>400</v>
      </c>
      <c r="AF11" t="s">
        <v>401</v>
      </c>
      <c r="AG11" t="s">
        <v>402</v>
      </c>
      <c r="AH11">
        <v>0.91</v>
      </c>
      <c r="AJ11" t="s">
        <v>403</v>
      </c>
      <c r="AK11" t="s">
        <v>404</v>
      </c>
      <c r="AL11" t="s">
        <v>405</v>
      </c>
      <c r="AM11" t="s">
        <v>406</v>
      </c>
      <c r="AN11" t="s">
        <v>407</v>
      </c>
      <c r="AO11" t="s">
        <v>408</v>
      </c>
      <c r="AP11" t="s">
        <v>173</v>
      </c>
      <c r="AQ11">
        <v>0.74000000953674316</v>
      </c>
      <c r="AR11" t="s">
        <v>409</v>
      </c>
      <c r="AS11">
        <v>-14</v>
      </c>
      <c r="AT11" t="s">
        <v>123</v>
      </c>
      <c r="AU11" t="s">
        <v>352</v>
      </c>
      <c r="AV11" t="s">
        <v>352</v>
      </c>
      <c r="AW11" t="s">
        <v>352</v>
      </c>
      <c r="AX11" t="s">
        <v>320</v>
      </c>
      <c r="AY11" t="s">
        <v>353</v>
      </c>
      <c r="AZ11" t="s">
        <v>352</v>
      </c>
      <c r="BA11" t="s">
        <v>410</v>
      </c>
      <c r="BB11" t="s">
        <v>179</v>
      </c>
      <c r="BC11" t="s">
        <v>411</v>
      </c>
      <c r="BD11" t="s">
        <v>412</v>
      </c>
      <c r="BE11" t="s">
        <v>413</v>
      </c>
      <c r="BF11" t="b">
        <v>0</v>
      </c>
      <c r="BG11" t="b">
        <v>1</v>
      </c>
      <c r="BH11" t="b">
        <v>0</v>
      </c>
      <c r="BI11" t="b">
        <v>0</v>
      </c>
      <c r="BJ11" t="b">
        <v>0</v>
      </c>
      <c r="BM11">
        <v>13</v>
      </c>
      <c r="BQ11">
        <v>13872</v>
      </c>
      <c r="BR11" t="b">
        <v>0</v>
      </c>
      <c r="BS11" t="b">
        <v>1</v>
      </c>
      <c r="BT11" t="s">
        <v>356</v>
      </c>
      <c r="BU11" t="b">
        <v>0</v>
      </c>
      <c r="BV11" t="b">
        <v>1</v>
      </c>
      <c r="BW11" t="b">
        <v>0</v>
      </c>
      <c r="BX11" t="b">
        <v>0</v>
      </c>
      <c r="BY11" t="b">
        <v>0</v>
      </c>
      <c r="BZ11" t="b">
        <v>1</v>
      </c>
      <c r="CE11" t="s">
        <v>183</v>
      </c>
      <c r="CF11" t="s">
        <v>184</v>
      </c>
      <c r="CG11" t="s">
        <v>136</v>
      </c>
      <c r="CH11">
        <v>8</v>
      </c>
      <c r="CI11" t="s">
        <v>393</v>
      </c>
      <c r="CJ11" t="s">
        <v>414</v>
      </c>
      <c r="CK11" t="s">
        <v>415</v>
      </c>
      <c r="CL11" t="s">
        <v>394</v>
      </c>
      <c r="CM11" t="s">
        <v>416</v>
      </c>
      <c r="CN11">
        <v>338</v>
      </c>
      <c r="CS11" t="b">
        <v>0</v>
      </c>
      <c r="CT11" t="s">
        <v>141</v>
      </c>
      <c r="CU11" t="b">
        <v>1</v>
      </c>
      <c r="CV11" t="s">
        <v>142</v>
      </c>
      <c r="CW11" t="s">
        <v>143</v>
      </c>
      <c r="CX11" t="s">
        <v>188</v>
      </c>
    </row>
    <row r="12" spans="1:102" ht="15" thickBot="1">
      <c r="A12" s="6">
        <v>11467</v>
      </c>
      <c r="B12" s="7" t="s">
        <v>327</v>
      </c>
      <c r="C12" t="s">
        <v>669</v>
      </c>
      <c r="D12" t="s">
        <v>422</v>
      </c>
      <c r="E12">
        <v>5037</v>
      </c>
      <c r="F12" t="s">
        <v>420</v>
      </c>
      <c r="G12" t="str">
        <f t="shared" si="0"/>
        <v>AR</v>
      </c>
      <c r="H12" t="s">
        <v>297</v>
      </c>
      <c r="I12" t="s">
        <v>417</v>
      </c>
      <c r="J12" t="s">
        <v>418</v>
      </c>
      <c r="K12" t="s">
        <v>419</v>
      </c>
      <c r="L12" t="b">
        <v>1</v>
      </c>
      <c r="N12" t="s">
        <v>421</v>
      </c>
      <c r="O12">
        <v>95262868</v>
      </c>
      <c r="P12" t="s">
        <v>151</v>
      </c>
      <c r="Q12" t="s">
        <v>150</v>
      </c>
      <c r="R12" t="s">
        <v>106</v>
      </c>
      <c r="S12" t="s">
        <v>423</v>
      </c>
      <c r="T12" t="s">
        <v>424</v>
      </c>
      <c r="U12" t="s">
        <v>425</v>
      </c>
      <c r="V12" t="s">
        <v>426</v>
      </c>
      <c r="X12" t="s">
        <v>427</v>
      </c>
      <c r="Y12" t="s">
        <v>112</v>
      </c>
      <c r="Z12" t="s">
        <v>428</v>
      </c>
      <c r="AA12" t="s">
        <v>429</v>
      </c>
      <c r="AB12" t="s">
        <v>113</v>
      </c>
      <c r="AC12" t="s">
        <v>159</v>
      </c>
      <c r="AD12" t="s">
        <v>430</v>
      </c>
      <c r="AE12" t="s">
        <v>176</v>
      </c>
      <c r="AF12" t="s">
        <v>431</v>
      </c>
      <c r="AG12" t="s">
        <v>432</v>
      </c>
      <c r="AH12">
        <v>0.94</v>
      </c>
      <c r="AI12" t="s">
        <v>343</v>
      </c>
      <c r="AJ12" t="s">
        <v>433</v>
      </c>
      <c r="AK12" t="s">
        <v>434</v>
      </c>
      <c r="AL12" t="s">
        <v>435</v>
      </c>
      <c r="AM12" t="s">
        <v>436</v>
      </c>
      <c r="AN12" t="s">
        <v>437</v>
      </c>
      <c r="AO12" t="s">
        <v>438</v>
      </c>
      <c r="AP12" t="s">
        <v>173</v>
      </c>
      <c r="AQ12">
        <v>0.81000000238418579</v>
      </c>
      <c r="AR12" t="s">
        <v>439</v>
      </c>
      <c r="AS12">
        <v>-2</v>
      </c>
      <c r="AT12" t="s">
        <v>351</v>
      </c>
      <c r="AU12" t="s">
        <v>352</v>
      </c>
      <c r="AV12" t="s">
        <v>352</v>
      </c>
      <c r="AW12" t="s">
        <v>352</v>
      </c>
      <c r="AX12" t="s">
        <v>320</v>
      </c>
      <c r="AY12" t="s">
        <v>353</v>
      </c>
      <c r="AZ12" t="s">
        <v>352</v>
      </c>
      <c r="BA12" t="s">
        <v>410</v>
      </c>
      <c r="BB12" t="s">
        <v>179</v>
      </c>
      <c r="BC12" t="s">
        <v>179</v>
      </c>
      <c r="BD12" t="s">
        <v>262</v>
      </c>
      <c r="BE12" t="s">
        <v>440</v>
      </c>
      <c r="BF12" t="b">
        <v>0</v>
      </c>
      <c r="BG12" t="b">
        <v>1</v>
      </c>
      <c r="BH12" t="b">
        <v>0</v>
      </c>
      <c r="BI12" t="b">
        <v>0</v>
      </c>
      <c r="BJ12" t="b">
        <v>0</v>
      </c>
      <c r="BM12">
        <v>22</v>
      </c>
      <c r="BQ12">
        <v>1392</v>
      </c>
      <c r="BR12" t="b">
        <v>0</v>
      </c>
      <c r="BS12" t="b">
        <v>0</v>
      </c>
      <c r="BT12" t="s">
        <v>356</v>
      </c>
      <c r="BU12" t="b">
        <v>0</v>
      </c>
      <c r="BV12" t="b">
        <v>1</v>
      </c>
      <c r="BW12" t="b">
        <v>0</v>
      </c>
      <c r="BX12" t="b">
        <v>0</v>
      </c>
      <c r="BY12" t="b">
        <v>0</v>
      </c>
      <c r="BZ12" t="b">
        <v>1</v>
      </c>
      <c r="CE12" t="s">
        <v>357</v>
      </c>
      <c r="CF12" t="s">
        <v>213</v>
      </c>
      <c r="CG12" t="s">
        <v>358</v>
      </c>
      <c r="CH12">
        <v>3</v>
      </c>
      <c r="CI12" t="s">
        <v>422</v>
      </c>
      <c r="CJ12" t="s">
        <v>441</v>
      </c>
      <c r="CK12" t="s">
        <v>442</v>
      </c>
      <c r="CL12" t="s">
        <v>423</v>
      </c>
      <c r="CM12" t="s">
        <v>443</v>
      </c>
      <c r="CN12">
        <v>9</v>
      </c>
      <c r="CS12" t="b">
        <v>0</v>
      </c>
      <c r="CT12" t="s">
        <v>141</v>
      </c>
      <c r="CU12" t="b">
        <v>1</v>
      </c>
      <c r="CV12" t="s">
        <v>142</v>
      </c>
      <c r="CW12" t="s">
        <v>143</v>
      </c>
      <c r="CX12" t="s">
        <v>188</v>
      </c>
    </row>
    <row r="13" spans="1:102" ht="15" thickBot="1">
      <c r="A13" s="6">
        <v>17483</v>
      </c>
      <c r="B13" s="7" t="s">
        <v>327</v>
      </c>
      <c r="C13" t="s">
        <v>669</v>
      </c>
      <c r="D13" t="s">
        <v>448</v>
      </c>
      <c r="E13">
        <v>7528</v>
      </c>
      <c r="F13" t="s">
        <v>447</v>
      </c>
      <c r="G13" t="str">
        <f t="shared" si="0"/>
        <v>AD</v>
      </c>
      <c r="H13" t="s">
        <v>216</v>
      </c>
      <c r="I13" t="s">
        <v>444</v>
      </c>
      <c r="J13" t="s">
        <v>445</v>
      </c>
      <c r="K13" t="s">
        <v>446</v>
      </c>
      <c r="L13" t="b">
        <v>1</v>
      </c>
      <c r="N13" t="s">
        <v>366</v>
      </c>
      <c r="O13">
        <v>53204538</v>
      </c>
      <c r="P13" t="s">
        <v>151</v>
      </c>
      <c r="Q13" t="s">
        <v>150</v>
      </c>
      <c r="R13" t="s">
        <v>106</v>
      </c>
      <c r="S13" t="s">
        <v>449</v>
      </c>
      <c r="T13" t="s">
        <v>450</v>
      </c>
      <c r="U13" t="s">
        <v>451</v>
      </c>
      <c r="V13" t="s">
        <v>338</v>
      </c>
      <c r="X13" t="s">
        <v>452</v>
      </c>
      <c r="Y13" t="s">
        <v>158</v>
      </c>
      <c r="Z13" t="s">
        <v>278</v>
      </c>
      <c r="AA13" t="s">
        <v>113</v>
      </c>
      <c r="AB13" t="s">
        <v>453</v>
      </c>
      <c r="AC13" t="s">
        <v>454</v>
      </c>
      <c r="AD13" t="s">
        <v>455</v>
      </c>
      <c r="AE13" t="s">
        <v>456</v>
      </c>
      <c r="AF13" t="s">
        <v>457</v>
      </c>
      <c r="AG13" t="s">
        <v>176</v>
      </c>
      <c r="AH13">
        <v>0.98</v>
      </c>
      <c r="AI13" t="s">
        <v>343</v>
      </c>
      <c r="AJ13" t="s">
        <v>458</v>
      </c>
      <c r="AK13" t="s">
        <v>345</v>
      </c>
      <c r="AL13" t="s">
        <v>459</v>
      </c>
      <c r="AM13" t="s">
        <v>460</v>
      </c>
      <c r="AN13" t="s">
        <v>461</v>
      </c>
      <c r="AO13" t="s">
        <v>462</v>
      </c>
      <c r="AP13" t="s">
        <v>173</v>
      </c>
      <c r="AQ13">
        <v>0.75999999046325684</v>
      </c>
      <c r="AR13" t="s">
        <v>463</v>
      </c>
      <c r="AS13">
        <v>2</v>
      </c>
      <c r="AT13" t="s">
        <v>351</v>
      </c>
      <c r="AU13" t="s">
        <v>352</v>
      </c>
      <c r="AV13" t="s">
        <v>352</v>
      </c>
      <c r="AW13" t="s">
        <v>352</v>
      </c>
      <c r="AX13" t="s">
        <v>320</v>
      </c>
      <c r="AY13" t="s">
        <v>353</v>
      </c>
      <c r="AZ13" t="s">
        <v>352</v>
      </c>
      <c r="BA13" t="s">
        <v>354</v>
      </c>
      <c r="BB13" t="s">
        <v>179</v>
      </c>
      <c r="BC13" t="s">
        <v>179</v>
      </c>
      <c r="BD13" t="s">
        <v>262</v>
      </c>
      <c r="BE13" t="s">
        <v>464</v>
      </c>
      <c r="BF13" t="b">
        <v>0</v>
      </c>
      <c r="BG13" t="b">
        <v>0</v>
      </c>
      <c r="BH13" t="b">
        <v>0</v>
      </c>
      <c r="BI13" t="b">
        <v>0</v>
      </c>
      <c r="BJ13" t="b">
        <v>0</v>
      </c>
      <c r="BQ13">
        <v>1560</v>
      </c>
      <c r="BR13" t="b">
        <v>0</v>
      </c>
      <c r="BS13" t="b">
        <v>0</v>
      </c>
      <c r="BT13" t="s">
        <v>356</v>
      </c>
      <c r="BU13" t="b">
        <v>0</v>
      </c>
      <c r="BV13" t="b">
        <v>0</v>
      </c>
      <c r="BW13" t="b">
        <v>0</v>
      </c>
      <c r="BX13" t="b">
        <v>0</v>
      </c>
      <c r="BY13" t="b">
        <v>0</v>
      </c>
      <c r="BZ13" t="b">
        <v>0</v>
      </c>
      <c r="CE13" t="s">
        <v>465</v>
      </c>
      <c r="CF13" t="s">
        <v>213</v>
      </c>
      <c r="CG13" t="s">
        <v>358</v>
      </c>
      <c r="CH13">
        <v>3</v>
      </c>
      <c r="CI13" t="s">
        <v>448</v>
      </c>
      <c r="CJ13" t="s">
        <v>466</v>
      </c>
      <c r="CK13" t="s">
        <v>467</v>
      </c>
      <c r="CL13" t="s">
        <v>449</v>
      </c>
      <c r="CM13" t="s">
        <v>468</v>
      </c>
      <c r="CN13">
        <v>4</v>
      </c>
      <c r="CS13" t="b">
        <v>0</v>
      </c>
      <c r="CT13" t="s">
        <v>141</v>
      </c>
      <c r="CU13" t="b">
        <v>1</v>
      </c>
      <c r="CV13" t="s">
        <v>142</v>
      </c>
      <c r="CW13" t="s">
        <v>143</v>
      </c>
      <c r="CX13" t="s">
        <v>188</v>
      </c>
    </row>
    <row r="14" spans="1:102" ht="15" thickBot="1">
      <c r="A14" s="4">
        <v>8021</v>
      </c>
      <c r="B14" s="5" t="s">
        <v>139</v>
      </c>
      <c r="D14" t="s">
        <v>474</v>
      </c>
      <c r="E14">
        <v>12927</v>
      </c>
      <c r="F14" t="s">
        <v>472</v>
      </c>
      <c r="G14" t="str">
        <f t="shared" si="0"/>
        <v>AR</v>
      </c>
      <c r="H14" t="s">
        <v>297</v>
      </c>
      <c r="I14" t="s">
        <v>469</v>
      </c>
      <c r="J14" t="s">
        <v>470</v>
      </c>
      <c r="K14" t="s">
        <v>471</v>
      </c>
      <c r="L14" t="b">
        <v>1</v>
      </c>
      <c r="N14" t="s">
        <v>473</v>
      </c>
      <c r="O14">
        <v>113196245</v>
      </c>
      <c r="P14" t="s">
        <v>150</v>
      </c>
      <c r="Q14" t="s">
        <v>151</v>
      </c>
      <c r="R14" t="s">
        <v>106</v>
      </c>
      <c r="S14" t="s">
        <v>475</v>
      </c>
      <c r="T14" t="s">
        <v>476</v>
      </c>
      <c r="U14" t="s">
        <v>477</v>
      </c>
      <c r="V14" t="s">
        <v>426</v>
      </c>
      <c r="X14" t="s">
        <v>478</v>
      </c>
      <c r="Y14" t="s">
        <v>112</v>
      </c>
      <c r="Z14" t="s">
        <v>479</v>
      </c>
      <c r="AA14" t="s">
        <v>453</v>
      </c>
      <c r="AB14" t="s">
        <v>159</v>
      </c>
      <c r="AC14" t="s">
        <v>480</v>
      </c>
      <c r="AD14" t="s">
        <v>421</v>
      </c>
      <c r="AE14" t="s">
        <v>291</v>
      </c>
      <c r="AF14" t="s">
        <v>481</v>
      </c>
      <c r="AG14" t="s">
        <v>482</v>
      </c>
      <c r="AH14">
        <v>0.98</v>
      </c>
      <c r="AI14" t="s">
        <v>343</v>
      </c>
      <c r="AJ14" t="s">
        <v>483</v>
      </c>
      <c r="AK14" t="s">
        <v>484</v>
      </c>
      <c r="AL14" t="s">
        <v>485</v>
      </c>
      <c r="AM14" t="s">
        <v>486</v>
      </c>
      <c r="AN14" t="s">
        <v>487</v>
      </c>
      <c r="AO14" t="s">
        <v>488</v>
      </c>
      <c r="AP14" t="s">
        <v>173</v>
      </c>
      <c r="AQ14">
        <v>0.85000002384185791</v>
      </c>
      <c r="AR14" t="s">
        <v>489</v>
      </c>
      <c r="AS14">
        <v>-1</v>
      </c>
      <c r="AT14" t="s">
        <v>351</v>
      </c>
      <c r="AU14" t="s">
        <v>352</v>
      </c>
      <c r="AV14" t="s">
        <v>352</v>
      </c>
      <c r="AW14" t="s">
        <v>352</v>
      </c>
      <c r="AX14" t="s">
        <v>320</v>
      </c>
      <c r="AY14" t="s">
        <v>353</v>
      </c>
      <c r="AZ14" t="s">
        <v>352</v>
      </c>
      <c r="BA14" t="s">
        <v>410</v>
      </c>
      <c r="BB14" t="s">
        <v>179</v>
      </c>
      <c r="BC14" t="s">
        <v>179</v>
      </c>
      <c r="BD14" t="s">
        <v>262</v>
      </c>
      <c r="BE14" t="s">
        <v>490</v>
      </c>
      <c r="BF14" t="b">
        <v>0</v>
      </c>
      <c r="BG14" t="b">
        <v>1</v>
      </c>
      <c r="BH14" t="b">
        <v>1</v>
      </c>
      <c r="BI14" t="b">
        <v>1</v>
      </c>
      <c r="BJ14" t="b">
        <v>0</v>
      </c>
      <c r="BK14" t="s">
        <v>211</v>
      </c>
      <c r="BL14">
        <v>9</v>
      </c>
      <c r="BP14">
        <v>122</v>
      </c>
      <c r="BQ14">
        <v>2115</v>
      </c>
      <c r="BR14" t="b">
        <v>0</v>
      </c>
      <c r="BS14" t="b">
        <v>0</v>
      </c>
      <c r="BT14" t="s">
        <v>356</v>
      </c>
      <c r="BU14" t="b">
        <v>0</v>
      </c>
      <c r="BV14" t="b">
        <v>0</v>
      </c>
      <c r="BW14" t="b">
        <v>0</v>
      </c>
      <c r="BX14" t="b">
        <v>0</v>
      </c>
      <c r="BY14" t="b">
        <v>1</v>
      </c>
      <c r="BZ14" t="b">
        <v>1</v>
      </c>
      <c r="CA14" t="s">
        <v>491</v>
      </c>
      <c r="CB14" t="s">
        <v>492</v>
      </c>
      <c r="CC14">
        <v>89.668418540999994</v>
      </c>
      <c r="CD14">
        <v>24.802902513999999</v>
      </c>
      <c r="CE14" t="s">
        <v>357</v>
      </c>
      <c r="CF14" t="s">
        <v>213</v>
      </c>
      <c r="CG14" t="s">
        <v>358</v>
      </c>
      <c r="CH14">
        <v>3</v>
      </c>
      <c r="CI14" t="s">
        <v>474</v>
      </c>
      <c r="CJ14" t="s">
        <v>493</v>
      </c>
      <c r="CK14" t="s">
        <v>494</v>
      </c>
      <c r="CL14" t="s">
        <v>475</v>
      </c>
      <c r="CM14" t="s">
        <v>495</v>
      </c>
      <c r="CN14">
        <v>10</v>
      </c>
      <c r="CS14" t="b">
        <v>0</v>
      </c>
      <c r="CT14" t="s">
        <v>141</v>
      </c>
      <c r="CU14" t="b">
        <v>1</v>
      </c>
      <c r="CV14" t="s">
        <v>142</v>
      </c>
      <c r="CW14" t="s">
        <v>143</v>
      </c>
      <c r="CX14" t="s">
        <v>188</v>
      </c>
    </row>
    <row r="15" spans="1:102" ht="15" thickBot="1">
      <c r="A15" s="4">
        <v>5037</v>
      </c>
      <c r="B15" s="5" t="s">
        <v>139</v>
      </c>
      <c r="C15" t="s">
        <v>669</v>
      </c>
      <c r="D15" t="s">
        <v>500</v>
      </c>
      <c r="E15">
        <v>11873</v>
      </c>
      <c r="F15" t="s">
        <v>499</v>
      </c>
      <c r="G15" t="str">
        <f t="shared" si="0"/>
        <v>AR</v>
      </c>
      <c r="H15" t="s">
        <v>297</v>
      </c>
      <c r="I15" t="s">
        <v>496</v>
      </c>
      <c r="J15" t="s">
        <v>497</v>
      </c>
      <c r="K15" t="s">
        <v>498</v>
      </c>
      <c r="L15" t="b">
        <v>1</v>
      </c>
      <c r="N15" t="s">
        <v>102</v>
      </c>
      <c r="O15">
        <v>8873831</v>
      </c>
      <c r="P15" t="s">
        <v>150</v>
      </c>
      <c r="Q15" t="s">
        <v>151</v>
      </c>
      <c r="R15" t="s">
        <v>106</v>
      </c>
      <c r="S15" t="s">
        <v>501</v>
      </c>
      <c r="T15" t="s">
        <v>502</v>
      </c>
      <c r="U15" t="s">
        <v>503</v>
      </c>
      <c r="V15" t="s">
        <v>426</v>
      </c>
      <c r="X15" t="s">
        <v>504</v>
      </c>
      <c r="Y15" t="s">
        <v>112</v>
      </c>
      <c r="Z15" t="s">
        <v>278</v>
      </c>
      <c r="AA15" t="s">
        <v>453</v>
      </c>
      <c r="AB15" t="s">
        <v>113</v>
      </c>
      <c r="AC15" t="s">
        <v>505</v>
      </c>
      <c r="AD15" t="s">
        <v>506</v>
      </c>
      <c r="AE15" t="s">
        <v>291</v>
      </c>
      <c r="AF15" t="s">
        <v>507</v>
      </c>
      <c r="AG15" t="s">
        <v>508</v>
      </c>
      <c r="AH15">
        <v>0.98</v>
      </c>
      <c r="AI15" t="s">
        <v>343</v>
      </c>
      <c r="AJ15" t="s">
        <v>509</v>
      </c>
      <c r="AK15" t="s">
        <v>484</v>
      </c>
      <c r="AL15" t="s">
        <v>510</v>
      </c>
      <c r="AM15" t="s">
        <v>511</v>
      </c>
      <c r="AN15" t="s">
        <v>512</v>
      </c>
      <c r="AO15" t="s">
        <v>513</v>
      </c>
      <c r="AP15" t="s">
        <v>173</v>
      </c>
      <c r="AQ15">
        <v>0.88999998569488525</v>
      </c>
      <c r="AR15" t="s">
        <v>318</v>
      </c>
      <c r="AS15" t="s">
        <v>319</v>
      </c>
      <c r="AT15" t="s">
        <v>123</v>
      </c>
      <c r="AU15" t="s">
        <v>319</v>
      </c>
      <c r="AV15" t="s">
        <v>319</v>
      </c>
      <c r="AW15" t="s">
        <v>319</v>
      </c>
      <c r="AX15" t="s">
        <v>320</v>
      </c>
      <c r="AY15" t="s">
        <v>319</v>
      </c>
      <c r="AZ15" t="s">
        <v>319</v>
      </c>
      <c r="BA15" t="s">
        <v>321</v>
      </c>
      <c r="BB15" t="s">
        <v>179</v>
      </c>
      <c r="BC15" t="s">
        <v>322</v>
      </c>
      <c r="BD15" t="s">
        <v>323</v>
      </c>
      <c r="BE15" t="s">
        <v>324</v>
      </c>
      <c r="BF15" t="b">
        <v>0</v>
      </c>
      <c r="BG15" t="b">
        <v>0</v>
      </c>
      <c r="BH15" t="b">
        <v>0</v>
      </c>
      <c r="BI15" t="b">
        <v>0</v>
      </c>
      <c r="BJ15" t="b">
        <v>0</v>
      </c>
      <c r="BQ15">
        <v>0</v>
      </c>
      <c r="BR15" t="b">
        <v>0</v>
      </c>
      <c r="BS15" t="b">
        <v>0</v>
      </c>
      <c r="BT15" t="s">
        <v>133</v>
      </c>
      <c r="BU15" t="b">
        <v>0</v>
      </c>
      <c r="BV15" t="b">
        <v>0</v>
      </c>
      <c r="BW15" t="b">
        <v>0</v>
      </c>
      <c r="BX15" t="b">
        <v>0</v>
      </c>
      <c r="BY15" t="b">
        <v>0</v>
      </c>
      <c r="BZ15" t="b">
        <v>0</v>
      </c>
      <c r="CE15" t="s">
        <v>183</v>
      </c>
      <c r="CF15" t="s">
        <v>213</v>
      </c>
      <c r="CG15" t="s">
        <v>136</v>
      </c>
      <c r="CH15">
        <v>2</v>
      </c>
      <c r="CI15" t="s">
        <v>500</v>
      </c>
      <c r="CJ15" t="s">
        <v>514</v>
      </c>
      <c r="CK15" t="s">
        <v>515</v>
      </c>
      <c r="CL15" t="s">
        <v>501</v>
      </c>
      <c r="CM15" t="s">
        <v>516</v>
      </c>
      <c r="CN15">
        <v>10</v>
      </c>
      <c r="CS15" t="b">
        <v>0</v>
      </c>
      <c r="CT15" t="s">
        <v>141</v>
      </c>
      <c r="CU15" t="b">
        <v>1</v>
      </c>
      <c r="CV15" t="s">
        <v>142</v>
      </c>
      <c r="CW15" t="s">
        <v>143</v>
      </c>
      <c r="CX15" t="s">
        <v>188</v>
      </c>
    </row>
    <row r="16" spans="1:102" ht="15" thickBot="1">
      <c r="A16" s="4">
        <v>12927</v>
      </c>
      <c r="B16" s="5" t="s">
        <v>139</v>
      </c>
      <c r="C16" t="s">
        <v>669</v>
      </c>
      <c r="D16" t="s">
        <v>521</v>
      </c>
      <c r="E16">
        <v>20526</v>
      </c>
      <c r="F16" t="s">
        <v>520</v>
      </c>
      <c r="G16" t="str">
        <f t="shared" si="0"/>
        <v>AR</v>
      </c>
      <c r="H16" t="s">
        <v>139</v>
      </c>
      <c r="I16" t="s">
        <v>517</v>
      </c>
      <c r="J16" t="s">
        <v>518</v>
      </c>
      <c r="K16" t="s">
        <v>519</v>
      </c>
      <c r="L16" t="b">
        <v>1</v>
      </c>
      <c r="N16" t="s">
        <v>247</v>
      </c>
      <c r="O16">
        <v>51920384</v>
      </c>
      <c r="P16" t="s">
        <v>103</v>
      </c>
      <c r="Q16" t="s">
        <v>104</v>
      </c>
      <c r="R16" t="s">
        <v>106</v>
      </c>
      <c r="S16" t="s">
        <v>522</v>
      </c>
      <c r="T16" t="s">
        <v>523</v>
      </c>
      <c r="U16" t="s">
        <v>524</v>
      </c>
      <c r="V16" t="s">
        <v>338</v>
      </c>
      <c r="X16" t="s">
        <v>525</v>
      </c>
      <c r="Y16" t="s">
        <v>158</v>
      </c>
      <c r="Z16" t="s">
        <v>159</v>
      </c>
      <c r="AA16" t="s">
        <v>311</v>
      </c>
      <c r="AB16" t="s">
        <v>526</v>
      </c>
      <c r="AC16" t="s">
        <v>527</v>
      </c>
      <c r="AD16" t="s">
        <v>528</v>
      </c>
      <c r="AE16" t="s">
        <v>529</v>
      </c>
      <c r="AF16" t="s">
        <v>530</v>
      </c>
      <c r="AG16" t="s">
        <v>291</v>
      </c>
      <c r="AH16">
        <v>0.99</v>
      </c>
      <c r="AI16" t="s">
        <v>343</v>
      </c>
      <c r="AJ16" t="s">
        <v>531</v>
      </c>
      <c r="AK16" t="s">
        <v>532</v>
      </c>
      <c r="AL16" t="s">
        <v>533</v>
      </c>
      <c r="AM16" t="s">
        <v>534</v>
      </c>
      <c r="AN16" t="s">
        <v>535</v>
      </c>
      <c r="AO16" t="s">
        <v>488</v>
      </c>
      <c r="AP16" t="s">
        <v>173</v>
      </c>
      <c r="AQ16">
        <v>0.85000002384185791</v>
      </c>
      <c r="AR16" t="s">
        <v>536</v>
      </c>
      <c r="AS16">
        <v>1</v>
      </c>
      <c r="AT16" t="s">
        <v>351</v>
      </c>
      <c r="AU16" t="s">
        <v>352</v>
      </c>
      <c r="AV16" t="s">
        <v>352</v>
      </c>
      <c r="AW16" t="s">
        <v>352</v>
      </c>
      <c r="AX16" t="s">
        <v>320</v>
      </c>
      <c r="AY16" t="s">
        <v>353</v>
      </c>
      <c r="AZ16" t="s">
        <v>352</v>
      </c>
      <c r="BA16" t="s">
        <v>354</v>
      </c>
      <c r="BB16" t="s">
        <v>129</v>
      </c>
      <c r="BC16" t="s">
        <v>537</v>
      </c>
      <c r="BD16" t="s">
        <v>538</v>
      </c>
      <c r="BE16" t="s">
        <v>539</v>
      </c>
      <c r="BF16" t="b">
        <v>0</v>
      </c>
      <c r="BG16" t="b">
        <v>0</v>
      </c>
      <c r="BH16" t="b">
        <v>0</v>
      </c>
      <c r="BI16" t="b">
        <v>1</v>
      </c>
      <c r="BJ16" t="b">
        <v>0</v>
      </c>
      <c r="BK16" t="s">
        <v>211</v>
      </c>
      <c r="BP16">
        <v>143</v>
      </c>
      <c r="BQ16">
        <v>12222</v>
      </c>
      <c r="BR16" t="b">
        <v>0</v>
      </c>
      <c r="BS16" t="b">
        <v>1</v>
      </c>
      <c r="BT16" t="s">
        <v>133</v>
      </c>
      <c r="BU16" t="b">
        <v>0</v>
      </c>
      <c r="BV16" t="b">
        <v>0</v>
      </c>
      <c r="BW16" t="b">
        <v>0</v>
      </c>
      <c r="BX16" t="b">
        <v>0</v>
      </c>
      <c r="BY16" t="b">
        <v>1</v>
      </c>
      <c r="BZ16" t="b">
        <v>1</v>
      </c>
      <c r="CA16" t="s">
        <v>540</v>
      </c>
      <c r="CC16">
        <v>65.017561936999996</v>
      </c>
      <c r="CE16" t="s">
        <v>541</v>
      </c>
      <c r="CF16" t="s">
        <v>135</v>
      </c>
      <c r="CG16" t="s">
        <v>358</v>
      </c>
      <c r="CH16">
        <v>14</v>
      </c>
      <c r="CI16" t="s">
        <v>521</v>
      </c>
      <c r="CJ16" t="s">
        <v>542</v>
      </c>
      <c r="CK16" t="s">
        <v>543</v>
      </c>
      <c r="CL16" t="s">
        <v>522</v>
      </c>
      <c r="CM16" t="s">
        <v>544</v>
      </c>
      <c r="CN16">
        <v>728</v>
      </c>
      <c r="CS16" t="b">
        <v>0</v>
      </c>
      <c r="CT16" t="s">
        <v>141</v>
      </c>
      <c r="CU16" t="b">
        <v>1</v>
      </c>
      <c r="CV16" t="s">
        <v>142</v>
      </c>
      <c r="CW16" t="s">
        <v>143</v>
      </c>
      <c r="CX16" t="s">
        <v>188</v>
      </c>
    </row>
    <row r="17" spans="1:102" ht="15" thickBot="1">
      <c r="A17" s="4">
        <v>20526</v>
      </c>
      <c r="B17" s="5" t="s">
        <v>139</v>
      </c>
      <c r="C17" t="s">
        <v>669</v>
      </c>
      <c r="D17" t="s">
        <v>549</v>
      </c>
      <c r="E17">
        <v>11467</v>
      </c>
      <c r="F17" t="s">
        <v>548</v>
      </c>
      <c r="G17" t="str">
        <f t="shared" si="0"/>
        <v>XLD</v>
      </c>
      <c r="H17" t="s">
        <v>327</v>
      </c>
      <c r="I17" t="s">
        <v>545</v>
      </c>
      <c r="J17" t="s">
        <v>546</v>
      </c>
      <c r="K17" t="s">
        <v>547</v>
      </c>
      <c r="L17" t="b">
        <v>1</v>
      </c>
      <c r="N17" t="s">
        <v>303</v>
      </c>
      <c r="O17">
        <v>153363075</v>
      </c>
      <c r="P17" t="s">
        <v>150</v>
      </c>
      <c r="Q17" t="s">
        <v>151</v>
      </c>
      <c r="R17" t="s">
        <v>106</v>
      </c>
      <c r="S17" t="s">
        <v>550</v>
      </c>
      <c r="T17" t="s">
        <v>551</v>
      </c>
      <c r="U17" t="s">
        <v>552</v>
      </c>
      <c r="V17" t="s">
        <v>308</v>
      </c>
      <c r="W17" t="s">
        <v>553</v>
      </c>
      <c r="Y17" t="s">
        <v>158</v>
      </c>
      <c r="Z17" t="s">
        <v>113</v>
      </c>
      <c r="AA17" t="s">
        <v>159</v>
      </c>
      <c r="AB17" t="s">
        <v>527</v>
      </c>
      <c r="AC17" t="s">
        <v>554</v>
      </c>
      <c r="AD17" t="s">
        <v>555</v>
      </c>
      <c r="AE17" t="s">
        <v>556</v>
      </c>
      <c r="AF17" t="s">
        <v>176</v>
      </c>
      <c r="AG17" t="s">
        <v>400</v>
      </c>
      <c r="AH17">
        <v>0.99</v>
      </c>
      <c r="AM17" t="s">
        <v>557</v>
      </c>
      <c r="AN17" t="s">
        <v>558</v>
      </c>
      <c r="AO17" t="s">
        <v>559</v>
      </c>
      <c r="AP17" t="s">
        <v>173</v>
      </c>
      <c r="AQ17">
        <v>0.75999999046325684</v>
      </c>
      <c r="AR17" t="s">
        <v>560</v>
      </c>
      <c r="AT17" t="s">
        <v>123</v>
      </c>
      <c r="AU17" t="s">
        <v>124</v>
      </c>
      <c r="AV17" t="s">
        <v>561</v>
      </c>
      <c r="AW17" t="s">
        <v>222</v>
      </c>
      <c r="AX17">
        <v>15</v>
      </c>
      <c r="AY17">
        <v>86.956521739130437</v>
      </c>
      <c r="AZ17" t="s">
        <v>127</v>
      </c>
      <c r="BA17" t="s">
        <v>178</v>
      </c>
      <c r="BB17" t="s">
        <v>179</v>
      </c>
      <c r="BC17" t="s">
        <v>562</v>
      </c>
      <c r="BD17" t="s">
        <v>563</v>
      </c>
      <c r="BE17" t="s">
        <v>564</v>
      </c>
      <c r="BF17" t="b">
        <v>0</v>
      </c>
      <c r="BG17" t="b">
        <v>0</v>
      </c>
      <c r="BH17" t="b">
        <v>0</v>
      </c>
      <c r="BI17" t="b">
        <v>0</v>
      </c>
      <c r="BJ17" t="b">
        <v>0</v>
      </c>
      <c r="BQ17">
        <v>1494</v>
      </c>
      <c r="BR17" t="b">
        <v>0</v>
      </c>
      <c r="BS17" t="b">
        <v>1</v>
      </c>
      <c r="BT17" t="s">
        <v>133</v>
      </c>
      <c r="BU17" t="b">
        <v>0</v>
      </c>
      <c r="BV17" t="b">
        <v>0</v>
      </c>
      <c r="BW17" t="b">
        <v>0</v>
      </c>
      <c r="BX17" t="b">
        <v>0</v>
      </c>
      <c r="BY17" t="b">
        <v>0</v>
      </c>
      <c r="BZ17" t="b">
        <v>0</v>
      </c>
      <c r="CE17" t="s">
        <v>183</v>
      </c>
      <c r="CF17" t="s">
        <v>184</v>
      </c>
      <c r="CG17" t="s">
        <v>136</v>
      </c>
      <c r="CH17">
        <v>8</v>
      </c>
      <c r="CI17" t="s">
        <v>549</v>
      </c>
      <c r="CJ17" t="s">
        <v>565</v>
      </c>
      <c r="CK17" t="s">
        <v>566</v>
      </c>
      <c r="CL17" t="s">
        <v>550</v>
      </c>
      <c r="CM17" t="s">
        <v>567</v>
      </c>
      <c r="CN17">
        <v>1182</v>
      </c>
      <c r="CS17" t="b">
        <v>0</v>
      </c>
      <c r="CT17" t="s">
        <v>141</v>
      </c>
      <c r="CU17" t="b">
        <v>1</v>
      </c>
      <c r="CV17" t="s">
        <v>142</v>
      </c>
      <c r="CW17" t="s">
        <v>143</v>
      </c>
      <c r="CX17" t="s">
        <v>388</v>
      </c>
    </row>
    <row r="18" spans="1:102" ht="15" thickBot="1">
      <c r="A18" s="4">
        <v>22460</v>
      </c>
      <c r="B18" s="5" t="s">
        <v>139</v>
      </c>
      <c r="C18" t="s">
        <v>669</v>
      </c>
      <c r="D18" t="s">
        <v>572</v>
      </c>
      <c r="E18">
        <v>2288</v>
      </c>
      <c r="F18" t="s">
        <v>571</v>
      </c>
      <c r="G18" t="str">
        <f t="shared" si="0"/>
        <v>AR</v>
      </c>
      <c r="H18" t="s">
        <v>297</v>
      </c>
      <c r="I18" t="s">
        <v>568</v>
      </c>
      <c r="J18" t="s">
        <v>569</v>
      </c>
      <c r="K18" t="s">
        <v>570</v>
      </c>
      <c r="L18" t="b">
        <v>1</v>
      </c>
      <c r="N18" t="s">
        <v>247</v>
      </c>
      <c r="O18">
        <v>35277588</v>
      </c>
      <c r="P18" t="s">
        <v>150</v>
      </c>
      <c r="Q18" t="s">
        <v>103</v>
      </c>
      <c r="R18" t="s">
        <v>106</v>
      </c>
      <c r="S18" t="s">
        <v>573</v>
      </c>
      <c r="T18" t="s">
        <v>574</v>
      </c>
      <c r="U18" t="s">
        <v>575</v>
      </c>
      <c r="V18" t="s">
        <v>338</v>
      </c>
      <c r="X18" t="s">
        <v>576</v>
      </c>
      <c r="Y18" t="s">
        <v>112</v>
      </c>
      <c r="Z18" t="s">
        <v>159</v>
      </c>
      <c r="AA18" t="s">
        <v>577</v>
      </c>
      <c r="AB18" t="s">
        <v>578</v>
      </c>
      <c r="AC18" t="s">
        <v>579</v>
      </c>
      <c r="AD18" t="s">
        <v>580</v>
      </c>
      <c r="AE18" t="s">
        <v>581</v>
      </c>
      <c r="AF18" t="s">
        <v>582</v>
      </c>
      <c r="AG18" t="s">
        <v>166</v>
      </c>
      <c r="AH18">
        <v>1</v>
      </c>
      <c r="AI18" t="s">
        <v>343</v>
      </c>
      <c r="AJ18" t="s">
        <v>583</v>
      </c>
      <c r="AK18" t="s">
        <v>584</v>
      </c>
      <c r="AL18" t="s">
        <v>585</v>
      </c>
      <c r="AM18" t="s">
        <v>586</v>
      </c>
      <c r="AN18" t="s">
        <v>587</v>
      </c>
      <c r="AO18" t="s">
        <v>588</v>
      </c>
      <c r="AP18" t="s">
        <v>173</v>
      </c>
      <c r="AQ18">
        <v>0.86000001430511475</v>
      </c>
      <c r="AR18" t="s">
        <v>589</v>
      </c>
      <c r="AS18">
        <v>1</v>
      </c>
      <c r="AT18" t="s">
        <v>351</v>
      </c>
      <c r="AU18" t="s">
        <v>352</v>
      </c>
      <c r="AV18" t="s">
        <v>352</v>
      </c>
      <c r="AW18" t="s">
        <v>352</v>
      </c>
      <c r="AX18" t="s">
        <v>320</v>
      </c>
      <c r="AY18" t="s">
        <v>353</v>
      </c>
      <c r="AZ18" t="s">
        <v>352</v>
      </c>
      <c r="BA18" t="s">
        <v>354</v>
      </c>
      <c r="BB18" t="s">
        <v>179</v>
      </c>
      <c r="BC18" t="s">
        <v>179</v>
      </c>
      <c r="BD18" t="s">
        <v>262</v>
      </c>
      <c r="BE18" t="s">
        <v>590</v>
      </c>
      <c r="BF18" t="b">
        <v>0</v>
      </c>
      <c r="BG18" t="b">
        <v>0</v>
      </c>
      <c r="BH18" t="b">
        <v>0</v>
      </c>
      <c r="BI18" t="b">
        <v>0</v>
      </c>
      <c r="BJ18" t="b">
        <v>1</v>
      </c>
      <c r="BO18">
        <v>648</v>
      </c>
      <c r="BQ18">
        <v>1893</v>
      </c>
      <c r="BR18" t="b">
        <v>0</v>
      </c>
      <c r="BS18" t="b">
        <v>1</v>
      </c>
      <c r="BT18" t="s">
        <v>133</v>
      </c>
      <c r="BU18" t="b">
        <v>0</v>
      </c>
      <c r="BV18" t="b">
        <v>0</v>
      </c>
      <c r="BW18" t="b">
        <v>0</v>
      </c>
      <c r="BX18" t="b">
        <v>0</v>
      </c>
      <c r="BY18" t="b">
        <v>0</v>
      </c>
      <c r="BZ18" t="b">
        <v>0</v>
      </c>
      <c r="CE18" t="s">
        <v>465</v>
      </c>
      <c r="CF18" t="s">
        <v>213</v>
      </c>
      <c r="CG18" t="s">
        <v>358</v>
      </c>
      <c r="CH18">
        <v>3</v>
      </c>
      <c r="CI18" t="s">
        <v>572</v>
      </c>
      <c r="CJ18" t="s">
        <v>591</v>
      </c>
      <c r="CK18" t="s">
        <v>592</v>
      </c>
      <c r="CL18" t="s">
        <v>573</v>
      </c>
      <c r="CM18" t="s">
        <v>593</v>
      </c>
      <c r="CN18">
        <v>3</v>
      </c>
      <c r="CS18" t="b">
        <v>0</v>
      </c>
      <c r="CT18" t="s">
        <v>141</v>
      </c>
      <c r="CU18" t="b">
        <v>1</v>
      </c>
      <c r="CV18" t="s">
        <v>142</v>
      </c>
      <c r="CW18" t="s">
        <v>143</v>
      </c>
      <c r="CX18" t="s">
        <v>188</v>
      </c>
    </row>
    <row r="19" spans="1:102" ht="15" thickBot="1">
      <c r="A19" s="4">
        <v>13765</v>
      </c>
      <c r="B19" s="5" t="s">
        <v>139</v>
      </c>
      <c r="C19" t="s">
        <v>669</v>
      </c>
      <c r="D19" t="s">
        <v>599</v>
      </c>
      <c r="E19">
        <v>21599</v>
      </c>
      <c r="F19" t="s">
        <v>597</v>
      </c>
      <c r="G19" t="str">
        <f t="shared" si="0"/>
        <v>AD</v>
      </c>
      <c r="H19" t="s">
        <v>297</v>
      </c>
      <c r="I19" t="s">
        <v>594</v>
      </c>
      <c r="J19" t="s">
        <v>595</v>
      </c>
      <c r="K19" t="s">
        <v>596</v>
      </c>
      <c r="L19" t="b">
        <v>1</v>
      </c>
      <c r="N19" t="s">
        <v>598</v>
      </c>
      <c r="O19">
        <v>6086572</v>
      </c>
      <c r="P19" t="s">
        <v>103</v>
      </c>
      <c r="Q19" t="s">
        <v>150</v>
      </c>
      <c r="R19" t="s">
        <v>106</v>
      </c>
      <c r="S19" t="s">
        <v>600</v>
      </c>
      <c r="T19" t="s">
        <v>601</v>
      </c>
      <c r="U19" t="s">
        <v>602</v>
      </c>
      <c r="V19" t="s">
        <v>338</v>
      </c>
      <c r="X19" t="s">
        <v>603</v>
      </c>
      <c r="Y19" t="s">
        <v>158</v>
      </c>
      <c r="Z19" t="s">
        <v>159</v>
      </c>
      <c r="AA19" t="s">
        <v>604</v>
      </c>
      <c r="AB19" t="s">
        <v>228</v>
      </c>
      <c r="AC19" t="s">
        <v>579</v>
      </c>
      <c r="AD19" t="s">
        <v>605</v>
      </c>
      <c r="AE19" t="s">
        <v>606</v>
      </c>
      <c r="AF19" t="s">
        <v>607</v>
      </c>
      <c r="AG19" t="s">
        <v>291</v>
      </c>
      <c r="AH19">
        <v>1</v>
      </c>
      <c r="AI19" t="s">
        <v>343</v>
      </c>
      <c r="AJ19" t="s">
        <v>608</v>
      </c>
      <c r="AK19" t="s">
        <v>584</v>
      </c>
      <c r="AL19" t="s">
        <v>609</v>
      </c>
      <c r="AM19" t="s">
        <v>610</v>
      </c>
      <c r="AN19" t="s">
        <v>611</v>
      </c>
      <c r="AO19" t="s">
        <v>612</v>
      </c>
      <c r="AP19" t="s">
        <v>613</v>
      </c>
      <c r="AQ19">
        <v>0.87999999523162842</v>
      </c>
      <c r="AR19" t="s">
        <v>614</v>
      </c>
      <c r="AS19">
        <v>1</v>
      </c>
      <c r="AT19" t="s">
        <v>351</v>
      </c>
      <c r="AU19" t="s">
        <v>352</v>
      </c>
      <c r="AV19" t="s">
        <v>352</v>
      </c>
      <c r="AW19" t="s">
        <v>352</v>
      </c>
      <c r="AX19" t="s">
        <v>320</v>
      </c>
      <c r="AY19" t="s">
        <v>353</v>
      </c>
      <c r="AZ19" t="s">
        <v>352</v>
      </c>
      <c r="BA19" t="s">
        <v>354</v>
      </c>
      <c r="BB19" t="s">
        <v>179</v>
      </c>
      <c r="BC19" t="s">
        <v>179</v>
      </c>
      <c r="BD19" t="s">
        <v>262</v>
      </c>
      <c r="BE19" t="s">
        <v>615</v>
      </c>
      <c r="BF19" t="b">
        <v>0</v>
      </c>
      <c r="BG19" t="b">
        <v>0</v>
      </c>
      <c r="BH19" t="b">
        <v>0</v>
      </c>
      <c r="BI19" t="b">
        <v>0</v>
      </c>
      <c r="BJ19" t="b">
        <v>1</v>
      </c>
      <c r="BO19">
        <v>193</v>
      </c>
      <c r="BQ19">
        <v>2493</v>
      </c>
      <c r="BR19" t="b">
        <v>0</v>
      </c>
      <c r="BS19" t="b">
        <v>1</v>
      </c>
      <c r="BT19" t="s">
        <v>133</v>
      </c>
      <c r="BU19" t="b">
        <v>0</v>
      </c>
      <c r="BV19" t="b">
        <v>0</v>
      </c>
      <c r="BW19" t="b">
        <v>0</v>
      </c>
      <c r="BX19" t="b">
        <v>1</v>
      </c>
      <c r="BY19" t="b">
        <v>0</v>
      </c>
      <c r="BZ19" t="b">
        <v>1</v>
      </c>
      <c r="CE19" t="s">
        <v>541</v>
      </c>
      <c r="CF19" t="s">
        <v>213</v>
      </c>
      <c r="CG19" t="s">
        <v>358</v>
      </c>
      <c r="CH19">
        <v>5</v>
      </c>
      <c r="CI19" t="s">
        <v>599</v>
      </c>
      <c r="CJ19" t="s">
        <v>616</v>
      </c>
      <c r="CK19" t="s">
        <v>617</v>
      </c>
      <c r="CL19" t="s">
        <v>600</v>
      </c>
      <c r="CM19" t="s">
        <v>618</v>
      </c>
      <c r="CN19">
        <v>1</v>
      </c>
      <c r="CS19" t="b">
        <v>0</v>
      </c>
      <c r="CT19" t="s">
        <v>141</v>
      </c>
      <c r="CU19" t="b">
        <v>1</v>
      </c>
      <c r="CV19" t="s">
        <v>142</v>
      </c>
      <c r="CW19" t="s">
        <v>143</v>
      </c>
      <c r="CX19" t="s">
        <v>619</v>
      </c>
    </row>
    <row r="20" spans="1:102" ht="15" thickBot="1">
      <c r="A20" s="4">
        <v>52</v>
      </c>
      <c r="B20" s="5" t="s">
        <v>216</v>
      </c>
      <c r="C20" t="s">
        <v>669</v>
      </c>
      <c r="D20" t="s">
        <v>624</v>
      </c>
      <c r="E20">
        <v>17579</v>
      </c>
      <c r="F20" t="s">
        <v>623</v>
      </c>
      <c r="G20" t="str">
        <f t="shared" si="0"/>
        <v>AD</v>
      </c>
      <c r="H20" t="s">
        <v>297</v>
      </c>
      <c r="I20" t="s">
        <v>620</v>
      </c>
      <c r="J20" t="s">
        <v>621</v>
      </c>
      <c r="K20" t="s">
        <v>622</v>
      </c>
      <c r="L20" t="b">
        <v>1</v>
      </c>
      <c r="N20" t="s">
        <v>303</v>
      </c>
      <c r="O20">
        <v>153283572</v>
      </c>
      <c r="P20" t="s">
        <v>103</v>
      </c>
      <c r="Q20" t="s">
        <v>151</v>
      </c>
      <c r="R20" t="s">
        <v>106</v>
      </c>
      <c r="S20" t="s">
        <v>625</v>
      </c>
      <c r="T20" t="s">
        <v>626</v>
      </c>
      <c r="U20" t="s">
        <v>627</v>
      </c>
      <c r="V20" t="s">
        <v>426</v>
      </c>
      <c r="X20" t="s">
        <v>628</v>
      </c>
      <c r="Y20" t="s">
        <v>158</v>
      </c>
      <c r="Z20" t="s">
        <v>629</v>
      </c>
      <c r="AA20" t="s">
        <v>579</v>
      </c>
      <c r="AB20" t="s">
        <v>278</v>
      </c>
      <c r="AC20" t="s">
        <v>278</v>
      </c>
      <c r="AD20" t="s">
        <v>630</v>
      </c>
      <c r="AE20" t="s">
        <v>166</v>
      </c>
      <c r="AF20" t="s">
        <v>631</v>
      </c>
      <c r="AG20" t="s">
        <v>632</v>
      </c>
      <c r="AH20">
        <v>1</v>
      </c>
      <c r="AI20" t="s">
        <v>343</v>
      </c>
      <c r="AJ20" t="s">
        <v>633</v>
      </c>
      <c r="AK20" t="s">
        <v>634</v>
      </c>
      <c r="AL20" t="s">
        <v>635</v>
      </c>
      <c r="AM20" t="s">
        <v>636</v>
      </c>
      <c r="AN20" t="s">
        <v>637</v>
      </c>
      <c r="AO20" t="s">
        <v>638</v>
      </c>
      <c r="AP20" t="s">
        <v>173</v>
      </c>
      <c r="AQ20">
        <v>0.88999998569488525</v>
      </c>
      <c r="AR20" t="s">
        <v>639</v>
      </c>
      <c r="AS20">
        <v>-1</v>
      </c>
      <c r="AT20" t="s">
        <v>351</v>
      </c>
      <c r="AU20" t="s">
        <v>352</v>
      </c>
      <c r="AV20" t="s">
        <v>352</v>
      </c>
      <c r="AW20" t="s">
        <v>352</v>
      </c>
      <c r="AX20" t="s">
        <v>320</v>
      </c>
      <c r="AY20" t="s">
        <v>353</v>
      </c>
      <c r="AZ20" t="s">
        <v>352</v>
      </c>
      <c r="BA20" t="s">
        <v>410</v>
      </c>
      <c r="BB20" t="s">
        <v>179</v>
      </c>
      <c r="BC20" t="s">
        <v>179</v>
      </c>
      <c r="BD20" t="s">
        <v>262</v>
      </c>
      <c r="BE20" t="s">
        <v>640</v>
      </c>
      <c r="BF20" t="b">
        <v>0</v>
      </c>
      <c r="BG20" t="b">
        <v>1</v>
      </c>
      <c r="BH20" t="b">
        <v>1</v>
      </c>
      <c r="BI20" t="b">
        <v>0</v>
      </c>
      <c r="BJ20" t="b">
        <v>1</v>
      </c>
      <c r="BL20">
        <v>46</v>
      </c>
      <c r="BO20">
        <v>170</v>
      </c>
      <c r="BQ20">
        <v>2136</v>
      </c>
      <c r="BR20" t="b">
        <v>0</v>
      </c>
      <c r="BS20" t="b">
        <v>0</v>
      </c>
      <c r="BT20" t="s">
        <v>356</v>
      </c>
      <c r="BU20" t="b">
        <v>1</v>
      </c>
      <c r="BV20" t="b">
        <v>0</v>
      </c>
      <c r="BW20" t="b">
        <v>0</v>
      </c>
      <c r="BX20" t="b">
        <v>1</v>
      </c>
      <c r="BY20" t="b">
        <v>0</v>
      </c>
      <c r="BZ20" t="b">
        <v>1</v>
      </c>
      <c r="CB20" t="s">
        <v>641</v>
      </c>
      <c r="CD20">
        <v>64.799873210000001</v>
      </c>
      <c r="CE20" t="s">
        <v>357</v>
      </c>
      <c r="CF20" t="s">
        <v>213</v>
      </c>
      <c r="CG20" t="s">
        <v>358</v>
      </c>
      <c r="CH20">
        <v>3</v>
      </c>
      <c r="CI20" t="s">
        <v>624</v>
      </c>
      <c r="CJ20" t="s">
        <v>642</v>
      </c>
      <c r="CK20" t="s">
        <v>643</v>
      </c>
      <c r="CL20" t="s">
        <v>625</v>
      </c>
      <c r="CM20" t="s">
        <v>644</v>
      </c>
      <c r="CN20">
        <v>1</v>
      </c>
      <c r="CS20" t="b">
        <v>0</v>
      </c>
      <c r="CT20" t="s">
        <v>141</v>
      </c>
      <c r="CU20" t="b">
        <v>1</v>
      </c>
      <c r="CV20" t="s">
        <v>142</v>
      </c>
      <c r="CW20" t="s">
        <v>143</v>
      </c>
      <c r="CX20" t="s">
        <v>188</v>
      </c>
    </row>
    <row r="21" spans="1:102" ht="15" thickBot="1">
      <c r="A21" s="4">
        <v>5766</v>
      </c>
      <c r="B21" s="5" t="s">
        <v>216</v>
      </c>
      <c r="C21" t="s">
        <v>669</v>
      </c>
      <c r="D21" t="s">
        <v>649</v>
      </c>
      <c r="E21">
        <v>5100</v>
      </c>
      <c r="F21" t="s">
        <v>648</v>
      </c>
      <c r="G21" t="str">
        <f t="shared" si="0"/>
        <v>AR</v>
      </c>
      <c r="H21" t="s">
        <v>297</v>
      </c>
      <c r="I21" t="s">
        <v>645</v>
      </c>
      <c r="J21" t="s">
        <v>646</v>
      </c>
      <c r="K21" t="s">
        <v>647</v>
      </c>
      <c r="L21" t="b">
        <v>1</v>
      </c>
      <c r="N21" t="s">
        <v>222</v>
      </c>
      <c r="O21">
        <v>64047525</v>
      </c>
      <c r="P21" t="s">
        <v>103</v>
      </c>
      <c r="Q21" t="s">
        <v>104</v>
      </c>
      <c r="R21" t="s">
        <v>106</v>
      </c>
      <c r="S21" t="s">
        <v>650</v>
      </c>
      <c r="T21" t="s">
        <v>651</v>
      </c>
      <c r="U21" t="s">
        <v>652</v>
      </c>
      <c r="V21" t="s">
        <v>426</v>
      </c>
      <c r="X21" t="s">
        <v>653</v>
      </c>
      <c r="Y21" t="s">
        <v>158</v>
      </c>
      <c r="Z21" t="s">
        <v>654</v>
      </c>
      <c r="AA21" t="s">
        <v>579</v>
      </c>
      <c r="AB21" t="s">
        <v>113</v>
      </c>
      <c r="AC21" t="s">
        <v>277</v>
      </c>
      <c r="AD21" t="s">
        <v>430</v>
      </c>
      <c r="AE21" t="s">
        <v>166</v>
      </c>
      <c r="AF21" t="s">
        <v>598</v>
      </c>
      <c r="AG21" t="s">
        <v>655</v>
      </c>
      <c r="AH21">
        <v>1</v>
      </c>
      <c r="AI21" t="s">
        <v>343</v>
      </c>
      <c r="AJ21" t="s">
        <v>656</v>
      </c>
      <c r="AK21" t="s">
        <v>484</v>
      </c>
      <c r="AL21" t="s">
        <v>657</v>
      </c>
      <c r="AM21" t="s">
        <v>658</v>
      </c>
      <c r="AN21" t="s">
        <v>659</v>
      </c>
      <c r="AO21" t="s">
        <v>660</v>
      </c>
      <c r="AP21" t="s">
        <v>173</v>
      </c>
      <c r="AQ21">
        <v>0.85000002384185791</v>
      </c>
      <c r="AR21" t="s">
        <v>661</v>
      </c>
      <c r="AS21">
        <v>-1</v>
      </c>
      <c r="AT21" t="s">
        <v>351</v>
      </c>
      <c r="AU21" t="s">
        <v>352</v>
      </c>
      <c r="AV21" t="s">
        <v>352</v>
      </c>
      <c r="AW21" t="s">
        <v>352</v>
      </c>
      <c r="AX21" t="s">
        <v>320</v>
      </c>
      <c r="AY21" t="s">
        <v>353</v>
      </c>
      <c r="AZ21" t="s">
        <v>352</v>
      </c>
      <c r="BA21" t="s">
        <v>410</v>
      </c>
      <c r="BB21" t="s">
        <v>179</v>
      </c>
      <c r="BC21" t="s">
        <v>662</v>
      </c>
      <c r="BD21" t="s">
        <v>663</v>
      </c>
      <c r="BE21" t="s">
        <v>664</v>
      </c>
      <c r="BF21" t="b">
        <v>0</v>
      </c>
      <c r="BG21" t="b">
        <v>0</v>
      </c>
      <c r="BH21" t="b">
        <v>0</v>
      </c>
      <c r="BI21" t="b">
        <v>1</v>
      </c>
      <c r="BJ21" t="b">
        <v>0</v>
      </c>
      <c r="BK21" t="s">
        <v>211</v>
      </c>
      <c r="BP21">
        <v>97</v>
      </c>
      <c r="BQ21">
        <v>14583</v>
      </c>
      <c r="BR21" t="b">
        <v>0</v>
      </c>
      <c r="BS21" t="b">
        <v>1</v>
      </c>
      <c r="BT21" t="s">
        <v>356</v>
      </c>
      <c r="BU21" t="b">
        <v>0</v>
      </c>
      <c r="BV21" t="b">
        <v>0</v>
      </c>
      <c r="BW21" t="b">
        <v>0</v>
      </c>
      <c r="BX21" t="b">
        <v>0</v>
      </c>
      <c r="BY21" t="b">
        <v>1</v>
      </c>
      <c r="BZ21" t="b">
        <v>1</v>
      </c>
      <c r="CA21" t="s">
        <v>665</v>
      </c>
      <c r="CC21">
        <v>90.056053536999997</v>
      </c>
      <c r="CE21" t="s">
        <v>541</v>
      </c>
      <c r="CF21" t="s">
        <v>213</v>
      </c>
      <c r="CG21" t="s">
        <v>358</v>
      </c>
      <c r="CH21">
        <v>5</v>
      </c>
      <c r="CI21" t="s">
        <v>649</v>
      </c>
      <c r="CJ21" t="s">
        <v>666</v>
      </c>
      <c r="CK21" t="s">
        <v>667</v>
      </c>
      <c r="CL21" t="s">
        <v>650</v>
      </c>
      <c r="CM21" t="s">
        <v>668</v>
      </c>
      <c r="CN21">
        <v>13</v>
      </c>
      <c r="CS21" t="b">
        <v>0</v>
      </c>
      <c r="CT21" t="s">
        <v>141</v>
      </c>
      <c r="CU21" t="b">
        <v>1</v>
      </c>
      <c r="CV21" t="s">
        <v>142</v>
      </c>
      <c r="CW21" t="s">
        <v>143</v>
      </c>
      <c r="CX21" t="s">
        <v>188</v>
      </c>
    </row>
    <row r="22" spans="1:102" ht="15" thickBot="1">
      <c r="A22" s="4">
        <v>16260</v>
      </c>
      <c r="B22" s="5" t="s">
        <v>139</v>
      </c>
      <c r="G22">
        <f t="shared" si="0"/>
        <v>0</v>
      </c>
    </row>
    <row r="23" spans="1:102" ht="15" thickBot="1">
      <c r="A23" s="4">
        <v>5766</v>
      </c>
      <c r="B23" s="5" t="s">
        <v>139</v>
      </c>
      <c r="G23">
        <f t="shared" si="0"/>
        <v>0</v>
      </c>
    </row>
    <row r="24" spans="1:102" ht="15" thickBot="1">
      <c r="A24" s="4">
        <v>3986</v>
      </c>
      <c r="B24" s="5" t="s">
        <v>139</v>
      </c>
      <c r="G24">
        <f t="shared" si="0"/>
        <v>0</v>
      </c>
    </row>
    <row r="25" spans="1:102" ht="15" thickBot="1">
      <c r="A25" s="4">
        <v>13920</v>
      </c>
      <c r="B25" s="5" t="s">
        <v>216</v>
      </c>
      <c r="G25">
        <f t="shared" si="0"/>
        <v>0</v>
      </c>
    </row>
    <row r="26" spans="1:102" ht="15" thickBot="1">
      <c r="A26" s="4">
        <v>22025</v>
      </c>
      <c r="B26" s="5" t="s">
        <v>139</v>
      </c>
      <c r="G26">
        <f t="shared" si="0"/>
        <v>0</v>
      </c>
    </row>
    <row r="27" spans="1:102" ht="15" thickBot="1">
      <c r="A27" s="4">
        <v>13635</v>
      </c>
      <c r="B27" s="5" t="s">
        <v>139</v>
      </c>
      <c r="G27">
        <f t="shared" si="0"/>
        <v>0</v>
      </c>
    </row>
    <row r="28" spans="1:102" ht="15" thickBot="1">
      <c r="A28" s="4">
        <v>7723</v>
      </c>
      <c r="B28" s="5" t="s">
        <v>216</v>
      </c>
      <c r="G28">
        <f t="shared" si="0"/>
        <v>0</v>
      </c>
    </row>
    <row r="29" spans="1:102" ht="15" thickBot="1">
      <c r="A29" s="4">
        <v>19560</v>
      </c>
      <c r="B29" s="5" t="s">
        <v>139</v>
      </c>
      <c r="G29">
        <f t="shared" si="0"/>
        <v>0</v>
      </c>
    </row>
    <row r="30" spans="1:102" ht="15" thickBot="1">
      <c r="A30" s="4">
        <v>8928</v>
      </c>
      <c r="B30" s="5" t="s">
        <v>671</v>
      </c>
      <c r="G30">
        <f t="shared" si="0"/>
        <v>0</v>
      </c>
    </row>
    <row r="31" spans="1:102" ht="15" thickBot="1">
      <c r="A31" s="4">
        <v>17579</v>
      </c>
      <c r="B31" s="5" t="s">
        <v>216</v>
      </c>
      <c r="G31">
        <f t="shared" si="0"/>
        <v>0</v>
      </c>
    </row>
  </sheetData>
  <phoneticPr fontId="2"/>
  <pageMargins left="0.75" right="0.75" top="1" bottom="1" header="0.5" footer="0.5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A9157-6A50-C44D-8B94-49388E891D8C}">
  <dimension ref="A1"/>
  <sheetViews>
    <sheetView workbookViewId="0">
      <selection activeCell="B31" sqref="A1:B31"/>
    </sheetView>
  </sheetViews>
  <sheetFormatPr baseColWidth="10" defaultRowHeight="14"/>
  <sheetData/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Yasuhiro Utsuno</cp:lastModifiedBy>
  <dcterms:created xsi:type="dcterms:W3CDTF">2025-02-24T21:13:57Z</dcterms:created>
  <dcterms:modified xsi:type="dcterms:W3CDTF">2025-03-17T00:53:56Z</dcterms:modified>
</cp:coreProperties>
</file>